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pbbt07222_commun_ad_sncf_fr/Documents/Bureau/"/>
    </mc:Choice>
  </mc:AlternateContent>
  <xr:revisionPtr revIDLastSave="14" documentId="8_{640B941C-FE81-4239-8B4B-DF66BEF0B61F}" xr6:coauthVersionLast="47" xr6:coauthVersionMax="47" xr10:uidLastSave="{6B87129F-7FF0-4861-BAFB-44B70C82455A}"/>
  <bookViews>
    <workbookView xWindow="-110" yWindow="-110" windowWidth="19420" windowHeight="10420" activeTab="1" xr2:uid="{00000000-000D-0000-FFFF-FFFF00000000}"/>
  </bookViews>
  <sheets>
    <sheet name="subnets prod" sheetId="1" r:id="rId1"/>
    <sheet name="aide formu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  <c r="G2" i="2" a="1"/>
  <c r="G2" i="2" s="1"/>
  <c r="C2" i="2" a="1"/>
  <c r="C2" i="2" s="1"/>
  <c r="B4" i="2"/>
  <c r="B3" i="2"/>
  <c r="B14" i="2"/>
  <c r="B13" i="2"/>
  <c r="B12" i="2"/>
  <c r="B11" i="2"/>
  <c r="B10" i="2"/>
  <c r="B9" i="2"/>
  <c r="B8" i="2"/>
  <c r="B6" i="2"/>
  <c r="B5" i="2"/>
  <c r="B7" i="2"/>
  <c r="B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<sst xmlns="http://schemas.openxmlformats.org/spreadsheetml/2006/main" count="46" uniqueCount="43">
  <si>
    <t>Description</t>
  </si>
  <si>
    <t>Subnet</t>
  </si>
  <si>
    <t>description 1</t>
  </si>
  <si>
    <t>description 2</t>
  </si>
  <si>
    <t>description 3</t>
  </si>
  <si>
    <t>description 5</t>
  </si>
  <si>
    <t>description 7</t>
  </si>
  <si>
    <t>description 9</t>
  </si>
  <si>
    <t>description 10</t>
  </si>
  <si>
    <t>disponible</t>
  </si>
  <si>
    <t>192.168.0.0/24</t>
  </si>
  <si>
    <t>192.168.1.0/24</t>
  </si>
  <si>
    <t>192.168.2.0/24</t>
  </si>
  <si>
    <t>192.168.3.0/24</t>
  </si>
  <si>
    <t>192.168.4.0/24</t>
  </si>
  <si>
    <t>192.168.5.0/24</t>
  </si>
  <si>
    <t>192.168.6.0/24</t>
  </si>
  <si>
    <t>192.168.7.0/24</t>
  </si>
  <si>
    <t>192.168.8.0/24</t>
  </si>
  <si>
    <t>192.168.9.0/24</t>
  </si>
  <si>
    <t>VLAN</t>
  </si>
  <si>
    <t>description1</t>
  </si>
  <si>
    <t>description3</t>
  </si>
  <si>
    <t>description5</t>
  </si>
  <si>
    <t>description7</t>
  </si>
  <si>
    <t>description8</t>
  </si>
  <si>
    <t>description9</t>
  </si>
  <si>
    <t>description10</t>
  </si>
  <si>
    <t>vlan fwp</t>
  </si>
  <si>
    <t>VRF</t>
  </si>
  <si>
    <t>V010</t>
  </si>
  <si>
    <t>V011</t>
  </si>
  <si>
    <t>V012</t>
  </si>
  <si>
    <t>V013</t>
  </si>
  <si>
    <t>V014</t>
  </si>
  <si>
    <t>V015</t>
  </si>
  <si>
    <t>V016</t>
  </si>
  <si>
    <t>V017</t>
  </si>
  <si>
    <t>V018</t>
  </si>
  <si>
    <t>V019</t>
  </si>
  <si>
    <t>V020</t>
  </si>
  <si>
    <t>V021</t>
  </si>
  <si>
    <t>subnet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</si>
</sst>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workbookViewId="0">
      <selection activeCell="C13" sqref="C13"/>
    </sheetView>
  </sheetViews>
  <sheetFormatPr baseColWidth="10" defaultColWidth="8.7265625" defaultRowHeight="14.5" x14ac:dyDescent="0.35"/>
  <cols>
    <col min="1" max="1" width="18.453125" customWidth="1"/>
    <col min="2" max="2" width="15.453125" customWidth="1"/>
    <col min="3" max="3" width="9.54296875" customWidth="1"/>
    <col min="4" max="4" width="14.81640625" customWidth="1"/>
  </cols>
  <sheetData>
    <row r="1" spans="1:4" x14ac:dyDescent="0.35">
      <c r="A1" t="s">
        <v>0</v>
      </c>
      <c r="B1" t="s">
        <v>1</v>
      </c>
      <c r="C1" t="s">
        <v>20</v>
      </c>
    </row>
    <row r="2" spans="1:4" x14ac:dyDescent="0.35">
      <c r="A2" t="s">
        <v>2</v>
      </c>
      <c r="B2" t="s">
        <v>10</v>
      </c>
      <c r="C2">
        <v>201</v>
      </c>
      <c r="D2" t="s">
        <v>21</v>
      </c>
    </row>
    <row r="3" spans="1:4" x14ac:dyDescent="0.35">
      <c r="A3" t="s">
        <v>3</v>
      </c>
      <c r="B3" t="s">
        <v>11</v>
      </c>
      <c r="C3">
        <v>202</v>
      </c>
      <c r="D3" t="s">
        <v>3</v>
      </c>
    </row>
    <row r="4" spans="1:4" x14ac:dyDescent="0.35">
      <c r="A4" t="s">
        <v>4</v>
      </c>
      <c r="B4" t="s">
        <v>12</v>
      </c>
      <c r="C4">
        <v>206</v>
      </c>
      <c r="D4" t="s">
        <v>22</v>
      </c>
    </row>
    <row r="5" spans="1:4" x14ac:dyDescent="0.35">
      <c r="A5" t="s">
        <v>9</v>
      </c>
      <c r="B5" t="s">
        <v>13</v>
      </c>
    </row>
    <row r="6" spans="1:4" x14ac:dyDescent="0.35">
      <c r="A6" t="s">
        <v>5</v>
      </c>
      <c r="B6" t="s">
        <v>14</v>
      </c>
      <c r="C6">
        <v>205</v>
      </c>
      <c r="D6" t="s">
        <v>23</v>
      </c>
    </row>
    <row r="7" spans="1:4" x14ac:dyDescent="0.35">
      <c r="A7" t="s">
        <v>9</v>
      </c>
      <c r="B7" t="s">
        <v>15</v>
      </c>
    </row>
    <row r="8" spans="1:4" x14ac:dyDescent="0.35">
      <c r="A8" t="s">
        <v>6</v>
      </c>
      <c r="B8" t="s">
        <v>16</v>
      </c>
      <c r="C8">
        <v>207</v>
      </c>
      <c r="D8" t="s">
        <v>24</v>
      </c>
    </row>
    <row r="9" spans="1:4" x14ac:dyDescent="0.35">
      <c r="A9" t="s">
        <v>9</v>
      </c>
      <c r="B9" t="s">
        <v>17</v>
      </c>
      <c r="D9" t="s">
        <v>25</v>
      </c>
    </row>
    <row r="10" spans="1:4" x14ac:dyDescent="0.35">
      <c r="A10" t="s">
        <v>7</v>
      </c>
      <c r="B10" t="s">
        <v>18</v>
      </c>
      <c r="C10">
        <v>209</v>
      </c>
      <c r="D10" t="s">
        <v>26</v>
      </c>
    </row>
    <row r="11" spans="1:4" x14ac:dyDescent="0.35">
      <c r="A11" t="s">
        <v>8</v>
      </c>
      <c r="B11" t="s">
        <v>19</v>
      </c>
      <c r="C11">
        <v>204</v>
      </c>
      <c r="D11" t="s">
        <v>27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A70FB-04AB-4313-98FC-506DBD5D0B08}">
  <sheetPr codeName="Feuil2"/>
  <dimension ref="A1:H14"/>
  <sheetViews>
    <sheetView tabSelected="1" workbookViewId="0">
      <selection activeCell="H3" sqref="H3"/>
    </sheetView>
  </sheetViews>
  <sheetFormatPr baseColWidth="10" defaultRowHeight="14.5" x14ac:dyDescent="0.35"/>
  <sheetData>
    <row r="1" spans="1:8" x14ac:dyDescent="0.35">
      <c r="A1" s="1" t="s">
        <v>28</v>
      </c>
      <c r="B1" s="1"/>
      <c r="C1" s="1"/>
      <c r="E1" t="s">
        <v>29</v>
      </c>
      <c r="G1" t="s">
        <v>42</v>
      </c>
    </row>
    <row r="2" spans="1:8" x14ac:dyDescent="0.35">
      <c r="A2">
        <v>200</v>
      </c>
      <c r="B2">
        <f>IF(COUNTIF('subnets prod'!C2:C11,A2)=0,A2,"")</f>
        <v>200</v>
      </c>
      <c r="C2" cm="1">
        <f t="array" ref="C2:C9">_xlfn.UNIQUE(_xlfn._xlws.FILTER(B2:B102,NOT(ISBLANK(B2:B102))))</f>
        <v>200</v>
      </c>
      <c r="E2" t="s">
        <v>30</v>
      </c>
      <c r="G2" t="str" cm="1">
        <f t="array" ref="G2:G11">IF('subnets prod'!A2:A11="Disponible",'subnets prod'!B2:B11,"")</f>
        <v/>
      </c>
      <c r="H2" t="str" cm="1">
        <f t="array" ref="H2:H5">_xlfn.UNIQUE(_xlfn._xlws.FILTER(G2:G13,NOT(ISBLANK(G2:G13))))</f>
        <v/>
      </c>
    </row>
    <row r="3" spans="1:8" x14ac:dyDescent="0.35">
      <c r="A3">
        <v>201</v>
      </c>
      <c r="B3" t="str">
        <f>IF(COUNTIF('subnets prod'!C2:C11,A3)=0,A3,"")</f>
        <v/>
      </c>
      <c r="C3" t="str">
        <v/>
      </c>
      <c r="E3" t="s">
        <v>31</v>
      </c>
      <c r="G3" t="str">
        <v/>
      </c>
      <c r="H3" t="str">
        <v>192.168.3.0/24</v>
      </c>
    </row>
    <row r="4" spans="1:8" x14ac:dyDescent="0.35">
      <c r="A4">
        <v>202</v>
      </c>
      <c r="B4" t="str">
        <f>IF(COUNTIF('subnets prod'!C2:C11,A4)=0,A4,"")</f>
        <v/>
      </c>
      <c r="C4">
        <v>203</v>
      </c>
      <c r="E4" t="s">
        <v>32</v>
      </c>
      <c r="G4" t="str">
        <v/>
      </c>
      <c r="H4" t="str">
        <v>192.168.5.0/24</v>
      </c>
    </row>
    <row r="5" spans="1:8" x14ac:dyDescent="0.35">
      <c r="A5">
        <v>203</v>
      </c>
      <c r="B5">
        <f>IF(COUNTIF('subnets prod'!C2:C11,A5)=0,A5,"")</f>
        <v>203</v>
      </c>
      <c r="C5">
        <v>205</v>
      </c>
      <c r="E5" t="s">
        <v>33</v>
      </c>
      <c r="G5" t="str">
        <v>192.168.3.0/24</v>
      </c>
      <c r="H5" t="str">
        <v>192.168.7.0/24</v>
      </c>
    </row>
    <row r="6" spans="1:8" x14ac:dyDescent="0.35">
      <c r="A6">
        <v>204</v>
      </c>
      <c r="B6" t="str">
        <f>IF(COUNTIF('subnets prod'!C2:C11,A6)=0,A6,"")</f>
        <v/>
      </c>
      <c r="C6">
        <v>208</v>
      </c>
      <c r="E6" t="s">
        <v>34</v>
      </c>
      <c r="G6" t="str">
        <v/>
      </c>
    </row>
    <row r="7" spans="1:8" x14ac:dyDescent="0.35">
      <c r="A7">
        <v>205</v>
      </c>
      <c r="B7">
        <f>IF(COUNTIF('subnets prod'!C7:C16,A7)=0,A7,"")</f>
        <v>205</v>
      </c>
      <c r="C7">
        <v>210</v>
      </c>
      <c r="E7" t="s">
        <v>35</v>
      </c>
      <c r="G7" t="str">
        <v>192.168.5.0/24</v>
      </c>
    </row>
    <row r="8" spans="1:8" x14ac:dyDescent="0.35">
      <c r="A8">
        <v>206</v>
      </c>
      <c r="B8" t="str">
        <f>IF(COUNTIF('subnets prod'!C2:C11,A8)=0,A8,"")</f>
        <v/>
      </c>
      <c r="C8">
        <v>211</v>
      </c>
      <c r="E8" t="s">
        <v>36</v>
      </c>
      <c r="G8" t="str">
        <v/>
      </c>
    </row>
    <row r="9" spans="1:8" x14ac:dyDescent="0.35">
      <c r="A9">
        <v>207</v>
      </c>
      <c r="B9" t="str">
        <f>IF(COUNTIF('subnets prod'!C2:C11,A9)=0,A9,"")</f>
        <v/>
      </c>
      <c r="C9">
        <v>212</v>
      </c>
      <c r="E9" t="s">
        <v>37</v>
      </c>
      <c r="G9" t="str">
        <v>192.168.7.0/24</v>
      </c>
    </row>
    <row r="10" spans="1:8" x14ac:dyDescent="0.35">
      <c r="A10">
        <v>208</v>
      </c>
      <c r="B10">
        <f>IF(COUNTIF('subnets prod'!C2:C11,A10)=0,A10,"")</f>
        <v>208</v>
      </c>
      <c r="E10" t="s">
        <v>38</v>
      </c>
      <c r="G10" t="str">
        <v/>
      </c>
    </row>
    <row r="11" spans="1:8" x14ac:dyDescent="0.35">
      <c r="A11">
        <v>209</v>
      </c>
      <c r="B11" t="str">
        <f>IF(COUNTIF('subnets prod'!C2:C11,A11)=0,A11,"")</f>
        <v/>
      </c>
      <c r="E11" t="s">
        <v>39</v>
      </c>
      <c r="G11" t="str">
        <v/>
      </c>
    </row>
    <row r="12" spans="1:8" x14ac:dyDescent="0.35">
      <c r="A12">
        <v>210</v>
      </c>
      <c r="B12">
        <f>IF(COUNTIF('subnets prod'!C2:C11,A12)=0,A12,"")</f>
        <v>210</v>
      </c>
      <c r="E12" t="s">
        <v>40</v>
      </c>
    </row>
    <row r="13" spans="1:8" x14ac:dyDescent="0.35">
      <c r="A13">
        <v>211</v>
      </c>
      <c r="B13">
        <f>IF(COUNTIF('subnets prod'!C2:C11,A13)=0,A13,"")</f>
        <v>211</v>
      </c>
      <c r="E13" t="s">
        <v>41</v>
      </c>
    </row>
    <row r="14" spans="1:8" x14ac:dyDescent="0.35">
      <c r="A14">
        <v>212</v>
      </c>
      <c r="B14">
        <f>IF(COUNTIF('subnets prod'!C2:C11,A14)=0,A14,"")</f>
        <v>212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subnets prod</vt:lpstr>
      <vt:lpstr>aide 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BOQUET Bruno (EXT MODIS)</cp:lastModifiedBy>
  <dcterms:created xsi:type="dcterms:W3CDTF">2015-06-05T18:17:20Z</dcterms:created>
  <dcterms:modified xsi:type="dcterms:W3CDTF">2022-10-27T14:47:12Z</dcterms:modified>
</cp:coreProperties>
</file>