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FORMATION\"/>
    </mc:Choice>
  </mc:AlternateContent>
  <xr:revisionPtr revIDLastSave="0" documentId="8_{621D0AFA-2F33-445D-ACC7-8332E333FC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ynthèse" sheetId="2" r:id="rId1"/>
    <sheet name="EV1" sheetId="1" r:id="rId2"/>
  </sheets>
  <functionGroups builtInGroupCount="19"/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  <c r="C3" i="1"/>
  <c r="C38" i="2"/>
  <c r="C37" i="2"/>
  <c r="C36" i="2"/>
  <c r="C35" i="2"/>
  <c r="C33" i="2"/>
  <c r="C31" i="2"/>
  <c r="C30" i="2"/>
  <c r="C29" i="2"/>
  <c r="C27" i="2"/>
  <c r="C26" i="2"/>
  <c r="C25" i="2"/>
  <c r="D23" i="2"/>
  <c r="C23" i="2"/>
  <c r="D22" i="2"/>
  <c r="C22" i="2"/>
  <c r="D21" i="2"/>
  <c r="C21" i="2"/>
  <c r="D20" i="2"/>
  <c r="C20" i="2"/>
  <c r="D19" i="2"/>
  <c r="C19" i="2"/>
  <c r="D18" i="2"/>
  <c r="C18" i="2"/>
  <c r="AH17" i="2"/>
  <c r="D17" i="2"/>
  <c r="C17" i="2"/>
  <c r="D16" i="2"/>
  <c r="C16" i="2"/>
  <c r="D15" i="2"/>
  <c r="C15" i="2"/>
  <c r="D14" i="2"/>
  <c r="C14" i="2"/>
  <c r="D13" i="2"/>
  <c r="C13" i="2"/>
  <c r="D12" i="2"/>
  <c r="C12" i="2"/>
  <c r="D11" i="2"/>
  <c r="C11" i="2"/>
  <c r="C10" i="2"/>
  <c r="C9" i="2"/>
  <c r="AD28" i="1" a="1"/>
  <c r="AD28" i="1" l="1"/>
  <c r="AD29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<sst xmlns="http://schemas.openxmlformats.org/spreadsheetml/2006/main" count="144" uniqueCount="82">
  <si>
    <t>FICHE DE COMPÉTENCE</t>
  </si>
  <si>
    <t>Nom- Prénom :</t>
  </si>
  <si>
    <t>Formation suivie :</t>
  </si>
  <si>
    <t>Dates :</t>
  </si>
  <si>
    <t>Mentions</t>
  </si>
  <si>
    <t>L1</t>
  </si>
  <si>
    <t>Non évalué</t>
  </si>
  <si>
    <t>A</t>
  </si>
  <si>
    <t>EA +</t>
  </si>
  <si>
    <t>EA -</t>
  </si>
  <si>
    <t>NA</t>
  </si>
  <si>
    <t>NE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</si>
  <si>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</si>
  <si>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</si>
  <si>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</si>
  <si>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</si>
  <si>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</si>
  <si>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</si>
  <si>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</si>
  <si>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</si>
  <si>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</si>
  <si>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</si>
  <si>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</si>
  <si>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</si>
  <si>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</si>
  <si>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Sait patcher des projecteurs.</t>
  </si>
  <si>
    <t>Est à l'aise avec l'ergonomie des fenêtres Chamsys.</t>
  </si>
  <si>
    <t>Sait créer une fixture.</t>
  </si>
  <si>
    <t>Est capable d'encoder un show en plusieurs cues.</t>
  </si>
  <si>
    <t>Est capable de gérer un événement par la méthode Live.</t>
  </si>
  <si>
    <t>Maîtrise la programmation en timecode.</t>
  </si>
  <si>
    <t>Sait créer une ambiance lumineuse pour un événement.</t>
  </si>
  <si>
    <t>Sait justifier ses choix de lumière.</t>
  </si>
  <si>
    <t>Est capable de restituer un spectacle.</t>
  </si>
  <si>
    <t>Sait retrouver un réglage dans le Setup.</t>
  </si>
  <si>
    <t>A un œil critique sur son travail.</t>
  </si>
  <si>
    <t>Sait communiquer avec son équipe lors de création d'événement.</t>
  </si>
  <si>
    <t>Maîtrise les projecteurs mobiles (BoxKolor, Astera AX1 …)</t>
  </si>
  <si>
    <t>Maîtrise les automations et les macros.</t>
  </si>
  <si>
    <t>V1</t>
  </si>
  <si>
    <t>V2</t>
  </si>
  <si>
    <t>V3</t>
  </si>
  <si>
    <t>Sait faire un montage vidéo pour l'écran LED</t>
  </si>
  <si>
    <t>Sait créer un projet OBS pour un événement.</t>
  </si>
  <si>
    <t>Sait restituer le projet OBS lors de l'événement.</t>
  </si>
  <si>
    <t>S1</t>
  </si>
  <si>
    <t>S2</t>
  </si>
  <si>
    <t>S3</t>
  </si>
  <si>
    <t>Comprend les bases du son.</t>
  </si>
  <si>
    <t>Sait monter un système son.</t>
  </si>
  <si>
    <t>Sait faire une balance avec un groupe de musique.</t>
  </si>
  <si>
    <t>O1</t>
  </si>
  <si>
    <t>Connait les process d'ouverture et de fermeture d'un village.</t>
  </si>
  <si>
    <t>SAVOIR FAIRE</t>
  </si>
  <si>
    <t>SAVOIR ETRE</t>
  </si>
  <si>
    <t>Grooming</t>
  </si>
  <si>
    <t>E1</t>
  </si>
  <si>
    <t>Commentaire</t>
  </si>
  <si>
    <t>E2</t>
  </si>
  <si>
    <t>E3</t>
  </si>
  <si>
    <t>E4</t>
  </si>
  <si>
    <t>Motivation</t>
  </si>
  <si>
    <t>Concentration</t>
  </si>
  <si>
    <t>Attitude dans un groupe</t>
  </si>
  <si>
    <t>Très bien</t>
  </si>
  <si>
    <t>Bien</t>
  </si>
  <si>
    <t>Assez bien</t>
  </si>
  <si>
    <t>A corriger</t>
  </si>
  <si>
    <t>Profil :</t>
  </si>
  <si>
    <t>Profils</t>
  </si>
  <si>
    <t>LUMIÈRE</t>
  </si>
  <si>
    <t>SON</t>
  </si>
  <si>
    <t>POLYVALENT</t>
  </si>
  <si>
    <t xml:space="preserve">Commentaire final : </t>
  </si>
  <si>
    <t>Date :</t>
  </si>
  <si>
    <t>SYNTHÈSE</t>
  </si>
  <si>
    <t>TB</t>
  </si>
  <si>
    <t>B</t>
  </si>
  <si>
    <t>AB</t>
  </si>
  <si>
    <t>AC</t>
  </si>
  <si>
    <t>EV1</t>
  </si>
  <si>
    <t>Intitulé du poste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</si>
</sst>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16" x14ac:knownFonts="1">
    <font>
      <sz val="11"/>
      <color theme="1"/>
      <name val="Calibri"/>
      <family val="2"/>
      <scheme val="minor"/>
    </font>
    <font>
      <sz val="11"/>
      <color theme="4"/>
      <name val="HappinessV1"/>
      <family val="3"/>
      <charset val="238"/>
    </font>
    <font>
      <sz val="11"/>
      <color theme="4"/>
      <name val="Calibri"/>
      <family val="2"/>
      <scheme val="minor"/>
    </font>
    <font>
      <sz val="9"/>
      <color theme="4"/>
      <name val="HappinessV1"/>
      <family val="3"/>
      <charset val="238"/>
    </font>
    <font>
      <b/>
      <sz val="11"/>
      <color theme="1"/>
      <name val="Calibri"/>
      <family val="2"/>
      <scheme val="minor"/>
    </font>
    <font>
      <sz val="16"/>
      <color theme="4"/>
      <name val="HappinessV_TTF"/>
      <charset val="238"/>
    </font>
    <font>
      <sz val="8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8"/>
      <color theme="4"/>
      <name val="Calibri"/>
      <family val="2"/>
      <scheme val="minor"/>
    </font>
    <font>
      <sz val="11"/>
      <color theme="4"/>
      <name val="HappinessV_TTF"/>
      <charset val="238"/>
    </font>
    <font>
      <b/>
      <u/>
      <sz val="18"/>
      <color theme="1"/>
      <name val="Calibri"/>
      <family val="2"/>
      <scheme val="minor"/>
    </font>
    <font>
      <sz val="10"/>
      <color theme="4"/>
      <name val="HappinessV1"/>
      <family val="3"/>
      <charset val="238"/>
    </font>
    <font>
      <sz val="8"/>
      <color theme="1"/>
      <name val="HappinessV_TTF"/>
      <charset val="238"/>
    </font>
    <font>
      <sz val="9"/>
      <color theme="1"/>
      <name val="Calibri"/>
      <family val="2"/>
      <scheme val="minor"/>
    </font>
    <font>
      <sz val="11"/>
      <color rgb="FF303030"/>
      <name val="Roboto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theme="4"/>
      </left>
      <right style="thin">
        <color auto="1"/>
      </right>
      <top style="thin">
        <color theme="4"/>
      </top>
      <bottom style="thin">
        <color theme="4"/>
      </bottom>
      <diagonal/>
    </border>
    <border>
      <left style="thin">
        <color auto="1"/>
      </left>
      <right style="thin">
        <color auto="1"/>
      </right>
      <top style="thin">
        <color theme="4"/>
      </top>
      <bottom style="thin">
        <color theme="4"/>
      </bottom>
      <diagonal/>
    </border>
    <border>
      <left style="thin">
        <color auto="1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3" fillId="2" borderId="0" xfId="0" applyFont="1" applyFill="1" applyAlignment="1"/>
    <xf numFmtId="0" fontId="1" fillId="0" borderId="0" xfId="0" applyFont="1" applyBorder="1" applyAlignment="1"/>
    <xf numFmtId="14" fontId="0" fillId="0" borderId="0" xfId="0" applyNumberFormat="1" applyAlignment="1">
      <alignment horizontal="center" textRotation="90"/>
    </xf>
    <xf numFmtId="0" fontId="0" fillId="0" borderId="0" xfId="0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3" fillId="2" borderId="0" xfId="0" applyFont="1" applyFill="1" applyAlignment="1" applyProtection="1">
      <protection locked="0"/>
    </xf>
    <xf numFmtId="0" fontId="1" fillId="2" borderId="0" xfId="0" applyFont="1" applyFill="1" applyAlignment="1" applyProtection="1">
      <protection locked="0"/>
    </xf>
    <xf numFmtId="0" fontId="7" fillId="0" borderId="0" xfId="0" applyFont="1" applyFill="1" applyBorder="1" applyAlignment="1" applyProtection="1">
      <alignment horizontal="right"/>
      <protection locked="0"/>
    </xf>
    <xf numFmtId="0" fontId="7" fillId="0" borderId="0" xfId="0" applyFont="1" applyFill="1" applyBorder="1" applyAlignment="1" applyProtection="1">
      <alignment horizontal="right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2" fillId="2" borderId="0" xfId="0" applyFont="1" applyFill="1" applyProtection="1">
      <protection locked="0"/>
    </xf>
    <xf numFmtId="0" fontId="1" fillId="0" borderId="0" xfId="0" applyFont="1" applyFill="1" applyAlignment="1" applyProtection="1">
      <protection locked="0"/>
    </xf>
    <xf numFmtId="0" fontId="0" fillId="0" borderId="0" xfId="0" applyAlignment="1">
      <alignment horizontal="center" textRotation="90"/>
    </xf>
    <xf numFmtId="0" fontId="13" fillId="0" borderId="0" xfId="0" applyFont="1" applyAlignment="1">
      <alignment horizontal="center"/>
    </xf>
    <xf numFmtId="0" fontId="3" fillId="0" borderId="0" xfId="0" applyFont="1" applyFill="1" applyAlignment="1" applyProtection="1">
      <protection locked="0"/>
    </xf>
    <xf numFmtId="0" fontId="3" fillId="0" borderId="0" xfId="0" applyFont="1" applyFill="1" applyAlignment="1"/>
    <xf numFmtId="0" fontId="11" fillId="0" borderId="0" xfId="0" applyFont="1" applyFill="1" applyAlignment="1">
      <alignment horizontal="left"/>
    </xf>
    <xf numFmtId="0" fontId="0" fillId="0" borderId="0" xfId="0" applyFill="1"/>
    <xf numFmtId="0" fontId="0" fillId="0" borderId="0" xfId="0" applyFill="1" applyAlignment="1">
      <alignment horizontal="center"/>
    </xf>
    <xf numFmtId="0" fontId="14" fillId="0" borderId="0" xfId="0" applyFont="1"/>
    <xf numFmtId="164" fontId="0" fillId="0" borderId="0" xfId="0" applyNumberFormat="1" applyAlignment="1">
      <alignment horizontal="center"/>
    </xf>
    <xf numFmtId="0" fontId="12" fillId="0" borderId="0" xfId="0" applyFont="1" applyAlignment="1">
      <alignment horizontal="center"/>
    </xf>
    <xf numFmtId="0" fontId="11" fillId="2" borderId="0" xfId="0" applyFont="1" applyFill="1" applyAlignment="1">
      <alignment horizontal="left"/>
    </xf>
    <xf numFmtId="0" fontId="10" fillId="0" borderId="0" xfId="0" applyFont="1" applyAlignment="1">
      <alignment horizontal="center"/>
    </xf>
    <xf numFmtId="14" fontId="1" fillId="2" borderId="0" xfId="0" applyNumberFormat="1" applyFont="1" applyFill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3" fillId="2" borderId="0" xfId="0" applyFont="1" applyFill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2" borderId="5" xfId="0" applyFont="1" applyFill="1" applyBorder="1" applyAlignment="1" applyProtection="1">
      <alignment horizontal="left"/>
      <protection locked="0"/>
    </xf>
    <xf numFmtId="0" fontId="2" fillId="2" borderId="6" xfId="0" applyFont="1" applyFill="1" applyBorder="1" applyAlignment="1" applyProtection="1">
      <alignment horizontal="left"/>
      <protection locked="0"/>
    </xf>
    <xf numFmtId="0" fontId="2" fillId="2" borderId="7" xfId="0" applyFont="1" applyFill="1" applyBorder="1" applyAlignment="1" applyProtection="1">
      <alignment horizontal="left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2" xfId="0" applyFont="1" applyFill="1" applyBorder="1" applyAlignment="1" applyProtection="1">
      <alignment horizontal="left"/>
      <protection locked="0"/>
    </xf>
    <xf numFmtId="0" fontId="2" fillId="0" borderId="3" xfId="0" applyFont="1" applyFill="1" applyBorder="1" applyAlignment="1" applyProtection="1">
      <alignment horizontal="left"/>
      <protection locked="0"/>
    </xf>
    <xf numFmtId="0" fontId="2" fillId="0" borderId="4" xfId="0" applyFont="1" applyFill="1" applyBorder="1" applyAlignment="1" applyProtection="1">
      <alignment horizontal="left"/>
      <protection locked="0"/>
    </xf>
    <xf numFmtId="0" fontId="7" fillId="2" borderId="0" xfId="0" applyFont="1" applyFill="1" applyAlignment="1" applyProtection="1">
      <alignment horizontal="left" vertical="top"/>
      <protection locked="0"/>
    </xf>
    <xf numFmtId="0" fontId="2" fillId="2" borderId="0" xfId="0" applyFont="1" applyFill="1" applyAlignment="1" applyProtection="1">
      <alignment horizontal="left" vertical="top"/>
      <protection locked="0"/>
    </xf>
    <xf numFmtId="0" fontId="2" fillId="2" borderId="8" xfId="0" applyFont="1" applyFill="1" applyBorder="1" applyAlignment="1" applyProtection="1">
      <alignment horizontal="left" vertical="center"/>
      <protection locked="0"/>
    </xf>
    <xf numFmtId="0" fontId="2" fillId="2" borderId="9" xfId="0" applyFont="1" applyFill="1" applyBorder="1" applyAlignment="1" applyProtection="1">
      <alignment horizontal="left" vertical="center"/>
      <protection locked="0"/>
    </xf>
    <xf numFmtId="0" fontId="2" fillId="2" borderId="10" xfId="0" applyFont="1" applyFill="1" applyBorder="1" applyAlignment="1" applyProtection="1">
      <alignment horizontal="left" vertical="center"/>
      <protection locked="0"/>
    </xf>
    <xf numFmtId="0" fontId="9" fillId="2" borderId="0" xfId="0" applyFont="1" applyFill="1" applyAlignment="1" applyProtection="1">
      <alignment horizontal="center"/>
      <protection locked="0"/>
    </xf>
  </cellXfs>
  <cellStyles count="1">
    <cellStyle name="Normal" xfId="0" builtinId="0"/>
  </cellStyles>
  <dxfs count="55"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44</xdr:row>
          <xdr:rowOff>95251</xdr:rowOff>
        </xdr:from>
        <xdr:to>
          <xdr:col>11</xdr:col>
          <xdr:colOff>238125</xdr:colOff>
          <xdr:row>46</xdr:row>
          <xdr:rowOff>76201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J'ai finit l'évaluation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2EBB5-DFF9-420A-BEE6-93ABDA76E051}">
  <sheetPr codeName="Feuil1"/>
  <dimension ref="A1:AI38"/>
  <sheetViews>
    <sheetView tabSelected="1" workbookViewId="0">
      <selection activeCell="H13" sqref="H13"/>
    </sheetView>
  </sheetViews>
  <sheetFormatPr baseColWidth="10" defaultRowHeight="15" x14ac:dyDescent="0.25"/>
  <cols>
    <col min="1" max="1" width="4.42578125" customWidth="1"/>
    <col min="2" max="2" width="15" customWidth="1"/>
    <col min="3" max="26" width="4.7109375" customWidth="1"/>
    <col min="34" max="34" width="9" customWidth="1"/>
    <col min="35" max="35" width="15.140625" customWidth="1"/>
  </cols>
  <sheetData>
    <row r="1" spans="1:35" ht="23.25" x14ac:dyDescent="0.35">
      <c r="A1" s="30" t="s">
        <v>75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</row>
    <row r="3" spans="1:35" x14ac:dyDescent="0.25">
      <c r="B3" s="5" t="s">
        <v>1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</row>
    <row r="4" spans="1:35" ht="3.75" customHeight="1" x14ac:dyDescent="0.25">
      <c r="B4" s="22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</row>
    <row r="5" spans="1:35" x14ac:dyDescent="0.25">
      <c r="B5" s="11" t="s">
        <v>81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 spans="1:35" s="24" customFormat="1" ht="3.75" customHeight="1" x14ac:dyDescent="0.25">
      <c r="B6" s="21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35" x14ac:dyDescent="0.25">
      <c r="B7" s="21"/>
    </row>
    <row r="8" spans="1:35" x14ac:dyDescent="0.25">
      <c r="C8" s="20" t="s">
        <v>80</v>
      </c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</row>
    <row r="9" spans="1:35" s="19" customFormat="1" ht="85.5" customHeight="1" x14ac:dyDescent="0.25">
      <c r="C9" s="7">
        <f>'EV1'!H7</f>
        <v>44572</v>
      </c>
      <c r="D9" s="7"/>
    </row>
    <row r="10" spans="1:35" x14ac:dyDescent="0.25">
      <c r="A10" s="28" t="s">
        <v>5</v>
      </c>
      <c r="B10" s="28"/>
      <c r="C10" s="1" t="str">
        <f>'EV1'!I11</f>
        <v>A</v>
      </c>
      <c r="D10" s="27"/>
      <c r="E10" s="1"/>
      <c r="AH10" s="2" t="s">
        <v>4</v>
      </c>
      <c r="AI10" s="2" t="s">
        <v>55</v>
      </c>
    </row>
    <row r="11" spans="1:35" x14ac:dyDescent="0.25">
      <c r="A11" s="28" t="s">
        <v>12</v>
      </c>
      <c r="B11" s="28"/>
      <c r="C11" s="1" t="str">
        <f>'EV1'!I12</f>
        <v>EA +</v>
      </c>
      <c r="D11" s="27">
        <f>IF(AH18&gt;=2,#REF!,)</f>
        <v>0</v>
      </c>
      <c r="E11" s="1"/>
      <c r="AH11" t="s">
        <v>7</v>
      </c>
      <c r="AI11" t="s">
        <v>76</v>
      </c>
    </row>
    <row r="12" spans="1:35" x14ac:dyDescent="0.25">
      <c r="A12" s="28" t="s">
        <v>13</v>
      </c>
      <c r="B12" s="28"/>
      <c r="C12" s="1" t="str">
        <f>'EV1'!I13</f>
        <v>NA</v>
      </c>
      <c r="D12" s="27">
        <f>IF(AH19&gt;=2,#REF!,)</f>
        <v>0</v>
      </c>
      <c r="E12" s="1"/>
      <c r="AH12" t="s">
        <v>8</v>
      </c>
      <c r="AI12" t="s">
        <v>77</v>
      </c>
    </row>
    <row r="13" spans="1:35" x14ac:dyDescent="0.25">
      <c r="A13" s="28" t="s">
        <v>14</v>
      </c>
      <c r="B13" s="28"/>
      <c r="C13" s="1" t="str">
        <f>'EV1'!I14</f>
        <v>EA -</v>
      </c>
      <c r="D13" s="27">
        <f>IF(AH20&gt;=2,#REF!,)</f>
        <v>0</v>
      </c>
      <c r="E13" s="1"/>
      <c r="AH13" t="s">
        <v>9</v>
      </c>
      <c r="AI13" t="s">
        <v>78</v>
      </c>
    </row>
    <row r="14" spans="1:35" x14ac:dyDescent="0.25">
      <c r="A14" s="28" t="s">
        <v>15</v>
      </c>
      <c r="B14" s="28"/>
      <c r="C14" s="1" t="str">
        <f>'EV1'!I15</f>
        <v>NE</v>
      </c>
      <c r="D14" s="27">
        <f>IF(AH21&gt;=2,#REF!,)</f>
        <v>0</v>
      </c>
      <c r="E14" s="1"/>
      <c r="AH14" t="s">
        <v>10</v>
      </c>
      <c r="AI14" t="s">
        <v>79</v>
      </c>
    </row>
    <row r="15" spans="1:35" x14ac:dyDescent="0.25">
      <c r="A15" s="28" t="s">
        <v>16</v>
      </c>
      <c r="B15" s="28"/>
      <c r="C15" s="1" t="str">
        <f>'EV1'!I16</f>
        <v>NE</v>
      </c>
      <c r="D15" s="27">
        <f>IF(AH22&gt;=2,#REF!,)</f>
        <v>0</v>
      </c>
      <c r="E15" s="1"/>
      <c r="AH15" t="s">
        <v>11</v>
      </c>
      <c r="AI15" t="s">
        <v>11</v>
      </c>
    </row>
    <row r="16" spans="1:35" x14ac:dyDescent="0.25">
      <c r="A16" s="28" t="s">
        <v>17</v>
      </c>
      <c r="B16" s="28"/>
      <c r="C16" s="1" t="str">
        <f>'EV1'!I17</f>
        <v>NE</v>
      </c>
      <c r="D16" s="27">
        <f>IF(AH23&gt;=2,#REF!,)</f>
        <v>0</v>
      </c>
      <c r="E16" s="1"/>
    </row>
    <row r="17" spans="1:34" x14ac:dyDescent="0.25">
      <c r="A17" s="28" t="s">
        <v>18</v>
      </c>
      <c r="B17" s="28"/>
      <c r="C17" s="1" t="str">
        <f>'EV1'!I18</f>
        <v>NE</v>
      </c>
      <c r="D17" s="27">
        <f>IF(AH24&gt;=2,#REF!,)</f>
        <v>0</v>
      </c>
      <c r="E17" s="1"/>
      <c r="AH17">
        <f ca="1">_xlfn.SHEETS()-1</f>
        <v>1</v>
      </c>
    </row>
    <row r="18" spans="1:34" x14ac:dyDescent="0.25">
      <c r="A18" s="28" t="s">
        <v>19</v>
      </c>
      <c r="B18" s="28"/>
      <c r="C18" s="1" t="str">
        <f>'EV1'!I19</f>
        <v>NE</v>
      </c>
      <c r="D18" s="27">
        <f>IF(AH25&gt;=2,#REF!,)</f>
        <v>0</v>
      </c>
      <c r="E18" s="1"/>
    </row>
    <row r="19" spans="1:34" x14ac:dyDescent="0.25">
      <c r="A19" s="28" t="s">
        <v>20</v>
      </c>
      <c r="B19" s="28"/>
      <c r="C19" s="1" t="str">
        <f>'EV1'!I20</f>
        <v>NE</v>
      </c>
      <c r="D19" s="27">
        <f>IF(AH26&gt;=2,#REF!,)</f>
        <v>0</v>
      </c>
      <c r="E19" s="1"/>
    </row>
    <row r="20" spans="1:34" x14ac:dyDescent="0.25">
      <c r="A20" s="28" t="s">
        <v>21</v>
      </c>
      <c r="B20" s="28"/>
      <c r="C20" s="1" t="str">
        <f>'EV1'!I21</f>
        <v>NE</v>
      </c>
      <c r="D20" s="27">
        <f>IF(AH27&gt;=2,#REF!,)</f>
        <v>0</v>
      </c>
      <c r="E20" s="1"/>
    </row>
    <row r="21" spans="1:34" x14ac:dyDescent="0.25">
      <c r="A21" s="28" t="s">
        <v>22</v>
      </c>
      <c r="B21" s="28"/>
      <c r="C21" s="1" t="str">
        <f>'EV1'!I22</f>
        <v>NE</v>
      </c>
      <c r="D21" s="27">
        <f>IF(AH28&gt;=2,#REF!,)</f>
        <v>0</v>
      </c>
      <c r="E21" s="1"/>
    </row>
    <row r="22" spans="1:34" x14ac:dyDescent="0.25">
      <c r="A22" s="28" t="s">
        <v>23</v>
      </c>
      <c r="B22" s="28"/>
      <c r="C22" s="1" t="str">
        <f>'EV1'!I23</f>
        <v>NE</v>
      </c>
      <c r="D22" s="27">
        <f>IF(AH29&gt;=2,#REF!,)</f>
        <v>0</v>
      </c>
      <c r="E22" s="1"/>
    </row>
    <row r="23" spans="1:34" x14ac:dyDescent="0.25">
      <c r="A23" s="28" t="s">
        <v>24</v>
      </c>
      <c r="B23" s="28"/>
      <c r="C23" s="1" t="str">
        <f>'EV1'!I24</f>
        <v>NE</v>
      </c>
      <c r="D23" s="27">
        <f>IF(AH30&gt;=2,#REF!,)</f>
        <v>0</v>
      </c>
      <c r="E23" s="1"/>
    </row>
    <row r="25" spans="1:34" x14ac:dyDescent="0.25">
      <c r="A25" s="28" t="s">
        <v>39</v>
      </c>
      <c r="B25" s="28"/>
      <c r="C25" s="1" t="str">
        <f>'EV1'!I26</f>
        <v>NE</v>
      </c>
    </row>
    <row r="26" spans="1:34" x14ac:dyDescent="0.25">
      <c r="A26" s="28" t="s">
        <v>40</v>
      </c>
      <c r="B26" s="28"/>
      <c r="C26" s="1" t="str">
        <f>'EV1'!I27</f>
        <v>NE</v>
      </c>
    </row>
    <row r="27" spans="1:34" x14ac:dyDescent="0.25">
      <c r="A27" s="28" t="s">
        <v>41</v>
      </c>
      <c r="B27" s="28"/>
      <c r="C27" s="1" t="str">
        <f>'EV1'!I28</f>
        <v>NE</v>
      </c>
    </row>
    <row r="29" spans="1:34" x14ac:dyDescent="0.25">
      <c r="A29" s="28" t="s">
        <v>45</v>
      </c>
      <c r="B29" s="28"/>
      <c r="C29" s="1" t="str">
        <f>'EV1'!I30</f>
        <v>NE</v>
      </c>
    </row>
    <row r="30" spans="1:34" x14ac:dyDescent="0.25">
      <c r="A30" s="28" t="s">
        <v>46</v>
      </c>
      <c r="B30" s="28"/>
      <c r="C30" s="1" t="str">
        <f>'EV1'!I31</f>
        <v>NE</v>
      </c>
    </row>
    <row r="31" spans="1:34" x14ac:dyDescent="0.25">
      <c r="A31" s="28" t="s">
        <v>47</v>
      </c>
      <c r="B31" s="28"/>
      <c r="C31" s="1" t="str">
        <f>'EV1'!I32</f>
        <v>NE</v>
      </c>
    </row>
    <row r="33" spans="1:3" x14ac:dyDescent="0.25">
      <c r="A33" s="28" t="s">
        <v>51</v>
      </c>
      <c r="B33" s="28"/>
      <c r="C33" s="1" t="str">
        <f>'EV1'!I30</f>
        <v>NE</v>
      </c>
    </row>
    <row r="35" spans="1:3" x14ac:dyDescent="0.25">
      <c r="A35" s="28" t="s">
        <v>56</v>
      </c>
      <c r="B35" s="28"/>
      <c r="C35" s="1" t="str">
        <f>IF('EV1'!E38="Très bien", "TB",IF('EV1'!E38="Bien", "B", IF('EV1'!E38="Assez Bien","AB",IF('EV1'!E38="A corriger","AC",IF('EV1'!E38="Non évalué","NE")))))</f>
        <v>NE</v>
      </c>
    </row>
    <row r="36" spans="1:3" x14ac:dyDescent="0.25">
      <c r="A36" s="28" t="s">
        <v>58</v>
      </c>
      <c r="B36" s="28"/>
      <c r="C36" s="1" t="str">
        <f>IF('EV1'!E39="Très bien", "TB",IF('EV1'!E39="Bien", "B", IF('EV1'!E39="Assez Bien","AB",IF('EV1'!E39="A corriger","AC",IF('EV1'!E39="Non évalué","NE")))))</f>
        <v>NE</v>
      </c>
    </row>
    <row r="37" spans="1:3" x14ac:dyDescent="0.25">
      <c r="A37" s="28" t="s">
        <v>59</v>
      </c>
      <c r="B37" s="28"/>
      <c r="C37" s="1" t="str">
        <f>IF('EV1'!E40="Très bien", "TB",IF('EV1'!E40="Bien", "B", IF('EV1'!E40="Assez Bien","AB",IF('EV1'!E40="A corriger","AC",IF('EV1'!E40="Non évalué","NE")))))</f>
        <v>NE</v>
      </c>
    </row>
    <row r="38" spans="1:3" x14ac:dyDescent="0.25">
      <c r="A38" s="28" t="s">
        <v>60</v>
      </c>
      <c r="B38" s="28"/>
      <c r="C38" s="1" t="str">
        <f>IF('EV1'!E41="Très bien", "TB",IF('EV1'!E41="Bien", "B", IF('EV1'!E41="Assez Bien","AB",IF('EV1'!E41="A corriger","AC",IF('EV1'!E41="Non évalué","NE")))))</f>
        <v>NE</v>
      </c>
    </row>
  </sheetData>
  <mergeCells count="28">
    <mergeCell ref="A1:Z1"/>
    <mergeCell ref="C3:O3"/>
    <mergeCell ref="A18:B18"/>
    <mergeCell ref="A19:B19"/>
    <mergeCell ref="A20:B20"/>
    <mergeCell ref="A21:B21"/>
    <mergeCell ref="A10:B10"/>
    <mergeCell ref="A11:B11"/>
    <mergeCell ref="A12:B12"/>
    <mergeCell ref="A13:B13"/>
    <mergeCell ref="A14:B14"/>
    <mergeCell ref="A15:B15"/>
    <mergeCell ref="A38:B38"/>
    <mergeCell ref="C5:O5"/>
    <mergeCell ref="A30:B30"/>
    <mergeCell ref="A31:B31"/>
    <mergeCell ref="A33:B33"/>
    <mergeCell ref="A35:B35"/>
    <mergeCell ref="A36:B36"/>
    <mergeCell ref="A37:B37"/>
    <mergeCell ref="A22:B22"/>
    <mergeCell ref="A23:B23"/>
    <mergeCell ref="A25:B25"/>
    <mergeCell ref="A26:B26"/>
    <mergeCell ref="A27:B27"/>
    <mergeCell ref="A29:B29"/>
    <mergeCell ref="A16:B16"/>
    <mergeCell ref="A17:B17"/>
  </mergeCells>
  <phoneticPr fontId="6" type="noConversion"/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71ED3FC4-233C-4A10-BCA1-B44BE1F7E06F}">
            <xm:f>NOT(ISERROR(SEARCH($AH$15,C10)))</xm:f>
            <xm:f>$AH$15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2" operator="containsText" id="{3E6CAE7F-994F-4C8B-A0B6-9B55905705CE}">
            <xm:f>NOT(ISERROR(SEARCH($AH$14,C10)))</xm:f>
            <xm:f>$AH$14</xm:f>
            <x14:dxf>
              <fill>
                <patternFill>
                  <bgColor rgb="FFFF0000"/>
                </patternFill>
              </fill>
            </x14:dxf>
          </x14:cfRule>
          <x14:cfRule type="containsText" priority="13" operator="containsText" id="{0B80387B-DA48-482F-8AAB-FA8200E3C220}">
            <xm:f>NOT(ISERROR(SEARCH($AH$13,C10)))</xm:f>
            <xm:f>$AH$13</xm:f>
            <x14:dxf>
              <fill>
                <patternFill>
                  <bgColor theme="5"/>
                </patternFill>
              </fill>
            </x14:dxf>
          </x14:cfRule>
          <x14:cfRule type="containsText" priority="14" operator="containsText" id="{F330FEAA-DFBC-4177-8430-5E6F23DB8064}">
            <xm:f>NOT(ISERROR(SEARCH($AH$12,C10)))</xm:f>
            <xm:f>$AH$12</xm:f>
            <x14:dxf>
              <fill>
                <patternFill>
                  <bgColor theme="7"/>
                </patternFill>
              </fill>
            </x14:dxf>
          </x14:cfRule>
          <x14:cfRule type="containsText" priority="15" operator="containsText" id="{D17945FF-BCD3-4BC7-A485-A9B3FE182B26}">
            <xm:f>NOT(ISERROR(SEARCH($AH$11,C10)))</xm:f>
            <xm:f>$AH$11</xm:f>
            <x14:dxf>
              <fill>
                <patternFill>
                  <bgColor theme="9"/>
                </patternFill>
              </fill>
            </x14:dxf>
          </x14:cfRule>
          <xm:sqref>C29:C31 C33 C10:E23</xm:sqref>
        </x14:conditionalFormatting>
        <x14:conditionalFormatting xmlns:xm="http://schemas.microsoft.com/office/excel/2006/main">
          <x14:cfRule type="containsText" priority="6" operator="containsText" id="{AE5ADAA9-C57D-45A4-B7F0-91F6ABE3EBBC}">
            <xm:f>NOT(ISERROR(SEARCH($AH$15,C25)))</xm:f>
            <xm:f>$AH$15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7" operator="containsText" id="{A7F7B1B6-54CF-4818-A2F2-4E779211D2D5}">
            <xm:f>NOT(ISERROR(SEARCH($AH$14,C25)))</xm:f>
            <xm:f>$AH$14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815A1F74-CE22-4B78-A20F-DB1D56BC77C9}">
            <xm:f>NOT(ISERROR(SEARCH($AH$13,C25)))</xm:f>
            <xm:f>$AH$13</xm:f>
            <x14:dxf>
              <fill>
                <patternFill>
                  <bgColor theme="5"/>
                </patternFill>
              </fill>
            </x14:dxf>
          </x14:cfRule>
          <x14:cfRule type="containsText" priority="9" operator="containsText" id="{A091C5EC-5629-44C3-A4E5-3F1B69A3D042}">
            <xm:f>NOT(ISERROR(SEARCH($AH$12,C25)))</xm:f>
            <xm:f>$AH$12</xm:f>
            <x14:dxf>
              <fill>
                <patternFill>
                  <bgColor theme="7"/>
                </patternFill>
              </fill>
            </x14:dxf>
          </x14:cfRule>
          <x14:cfRule type="containsText" priority="10" operator="containsText" id="{AF7C19B6-EA57-4E63-8245-3D1F557E6555}">
            <xm:f>NOT(ISERROR(SEARCH($AH$11,C25)))</xm:f>
            <xm:f>$AH$11</xm:f>
            <x14:dxf>
              <fill>
                <patternFill>
                  <bgColor theme="9"/>
                </patternFill>
              </fill>
            </x14:dxf>
          </x14:cfRule>
          <xm:sqref>C25:C27</xm:sqref>
        </x14:conditionalFormatting>
        <x14:conditionalFormatting xmlns:xm="http://schemas.microsoft.com/office/excel/2006/main">
          <x14:cfRule type="containsText" priority="1" operator="containsText" id="{F56E68D2-51A9-45BE-A08F-47DBE8516A56}">
            <xm:f>NOT(ISERROR(SEARCH($AI$15,C35)))</xm:f>
            <xm:f>$AI$15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" operator="containsText" id="{14A06193-111A-4634-9D1F-C2FF50DDF615}">
            <xm:f>NOT(ISERROR(SEARCH($AI$14,C35)))</xm:f>
            <xm:f>$AI$14</xm:f>
            <x14:dxf>
              <fill>
                <patternFill>
                  <bgColor rgb="FFFF0000"/>
                </patternFill>
              </fill>
            </x14:dxf>
          </x14:cfRule>
          <x14:cfRule type="containsText" priority="3" operator="containsText" id="{30A9CF40-C7CF-4826-AAFA-CD981F25C331}">
            <xm:f>NOT(ISERROR(SEARCH($AI$13,C35)))</xm:f>
            <xm:f>$AI$13</xm:f>
            <x14:dxf>
              <fill>
                <patternFill>
                  <bgColor theme="5"/>
                </patternFill>
              </fill>
            </x14:dxf>
          </x14:cfRule>
          <x14:cfRule type="beginsWith" priority="4" operator="beginsWith" id="{BB7EF5DF-ADFB-4772-A551-372B12AA8317}">
            <xm:f>LEFT(C35,LEN($AI$12))=$AI$12</xm:f>
            <xm:f>$AI$12</xm:f>
            <x14:dxf>
              <fill>
                <patternFill>
                  <bgColor theme="7"/>
                </patternFill>
              </fill>
            </x14:dxf>
          </x14:cfRule>
          <x14:cfRule type="beginsWith" priority="5" operator="beginsWith" id="{D17249EE-519F-4FFB-8EAA-8C412DE3CB85}">
            <xm:f>LEFT(C35,LEN($AI$11))=$AI$11</xm:f>
            <xm:f>$AI$11</xm:f>
            <x14:dxf>
              <fill>
                <patternFill>
                  <bgColor theme="9"/>
                </patternFill>
              </fill>
            </x14:dxf>
          </x14:cfRule>
          <xm:sqref>C35:C38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D47"/>
  <sheetViews>
    <sheetView topLeftCell="A17" workbookViewId="0">
      <selection activeCell="E39" sqref="E39"/>
    </sheetView>
  </sheetViews>
  <sheetFormatPr baseColWidth="10" defaultRowHeight="15" x14ac:dyDescent="0.25"/>
  <cols>
    <col min="1" max="1" width="4" style="4" customWidth="1"/>
    <col min="2" max="2" width="14.85546875" customWidth="1"/>
    <col min="6" max="6" width="1" customWidth="1"/>
    <col min="9" max="9" width="11.42578125" style="1"/>
    <col min="25" max="25" width="0" hidden="1" customWidth="1"/>
    <col min="26" max="26" width="7" customWidth="1"/>
    <col min="27" max="27" width="5.5703125" customWidth="1"/>
    <col min="28" max="28" width="9.42578125" customWidth="1"/>
    <col min="29" max="29" width="8.85546875" customWidth="1"/>
  </cols>
  <sheetData>
    <row r="1" spans="1:19" ht="20.25" x14ac:dyDescent="0.3">
      <c r="A1" s="8"/>
      <c r="B1" s="36" t="s">
        <v>0</v>
      </c>
      <c r="C1" s="36"/>
      <c r="D1" s="36"/>
      <c r="E1" s="36"/>
      <c r="F1" s="36"/>
      <c r="G1" s="36"/>
      <c r="H1" s="36"/>
      <c r="I1" s="36"/>
      <c r="J1" s="9"/>
      <c r="K1" s="9"/>
    </row>
    <row r="2" spans="1:19" x14ac:dyDescent="0.25">
      <c r="A2" s="8"/>
      <c r="B2" s="9"/>
      <c r="C2" s="9"/>
      <c r="D2" s="9"/>
      <c r="E2" s="9"/>
      <c r="F2" s="9"/>
      <c r="G2" s="9"/>
      <c r="H2" s="9"/>
      <c r="I2" s="10"/>
      <c r="J2" s="9"/>
      <c r="K2" s="9"/>
    </row>
    <row r="3" spans="1:19" x14ac:dyDescent="0.25">
      <c r="A3" s="8"/>
      <c r="B3" s="11" t="s">
        <v>1</v>
      </c>
      <c r="C3" s="34">
        <f>Synthèse!C3</f>
        <v>0</v>
      </c>
      <c r="D3" s="34"/>
      <c r="E3" s="34"/>
      <c r="F3" s="34"/>
      <c r="G3" s="34"/>
      <c r="H3" s="34"/>
      <c r="I3" s="34"/>
      <c r="J3" s="9"/>
      <c r="K3" s="9"/>
    </row>
    <row r="4" spans="1:19" ht="3.75" customHeight="1" x14ac:dyDescent="0.25">
      <c r="A4" s="8"/>
      <c r="B4" s="9"/>
      <c r="C4" s="9"/>
      <c r="D4" s="9"/>
      <c r="E4" s="9"/>
      <c r="F4" s="9"/>
      <c r="G4" s="9"/>
      <c r="H4" s="9"/>
      <c r="I4" s="10"/>
      <c r="J4" s="9"/>
      <c r="K4" s="9"/>
    </row>
    <row r="5" spans="1:19" x14ac:dyDescent="0.25">
      <c r="A5" s="8"/>
      <c r="B5" s="11" t="s">
        <v>81</v>
      </c>
      <c r="C5" s="34">
        <f>Synthèse!C5</f>
        <v>0</v>
      </c>
      <c r="D5" s="34"/>
      <c r="E5" s="34"/>
      <c r="F5" s="34"/>
      <c r="G5" s="34"/>
      <c r="H5" s="34"/>
      <c r="I5" s="34"/>
      <c r="J5" s="9"/>
      <c r="K5" s="9"/>
    </row>
    <row r="6" spans="1:19" ht="3.75" customHeight="1" x14ac:dyDescent="0.25">
      <c r="A6" s="8"/>
      <c r="B6" s="9"/>
      <c r="C6" s="9"/>
      <c r="D6" s="9"/>
      <c r="E6" s="9"/>
      <c r="F6" s="9"/>
      <c r="G6" s="9"/>
      <c r="H6" s="9"/>
      <c r="I6" s="10"/>
      <c r="J6" s="9"/>
      <c r="K6" s="9"/>
    </row>
    <row r="7" spans="1:19" x14ac:dyDescent="0.25">
      <c r="A7" s="8"/>
      <c r="B7" s="11" t="s">
        <v>2</v>
      </c>
      <c r="C7" s="33"/>
      <c r="D7" s="33"/>
      <c r="E7" s="33"/>
      <c r="F7" s="9"/>
      <c r="G7" s="12" t="s">
        <v>3</v>
      </c>
      <c r="H7" s="31">
        <v>44572</v>
      </c>
      <c r="I7" s="32"/>
      <c r="J7" s="9"/>
      <c r="K7" s="9"/>
    </row>
    <row r="8" spans="1:19" x14ac:dyDescent="0.25">
      <c r="A8" s="8"/>
      <c r="B8" s="9"/>
      <c r="C8" s="9"/>
      <c r="D8" s="9"/>
      <c r="E8" s="9"/>
      <c r="F8" s="9"/>
      <c r="G8" s="9"/>
      <c r="H8" s="9"/>
      <c r="I8" s="10"/>
      <c r="J8" s="9"/>
      <c r="K8" s="9"/>
    </row>
    <row r="9" spans="1:19" x14ac:dyDescent="0.25">
      <c r="A9" s="8"/>
      <c r="B9" s="35" t="s">
        <v>53</v>
      </c>
      <c r="C9" s="35"/>
      <c r="D9" s="35"/>
      <c r="E9" s="35"/>
      <c r="F9" s="35"/>
      <c r="G9" s="35"/>
      <c r="H9" s="35"/>
      <c r="I9" s="35"/>
      <c r="J9" s="9"/>
      <c r="K9" s="9"/>
    </row>
    <row r="10" spans="1:19" ht="7.5" customHeight="1" x14ac:dyDescent="0.25">
      <c r="A10" s="8"/>
      <c r="B10" s="9"/>
      <c r="C10" s="9"/>
      <c r="D10" s="9"/>
      <c r="E10" s="9"/>
      <c r="F10" s="9"/>
      <c r="G10" s="9"/>
      <c r="H10" s="9"/>
      <c r="I10" s="10"/>
      <c r="J10" s="9"/>
      <c r="K10" s="9"/>
    </row>
    <row r="11" spans="1:19" x14ac:dyDescent="0.25">
      <c r="A11" s="13" t="s">
        <v>5</v>
      </c>
      <c r="B11" s="37" t="s">
        <v>26</v>
      </c>
      <c r="C11" s="38"/>
      <c r="D11" s="38"/>
      <c r="E11" s="38"/>
      <c r="F11" s="38"/>
      <c r="G11" s="38"/>
      <c r="H11" s="39"/>
      <c r="I11" s="10" t="s">
        <v>7</v>
      </c>
      <c r="J11" s="9"/>
      <c r="K11" s="9"/>
    </row>
    <row r="12" spans="1:19" x14ac:dyDescent="0.25">
      <c r="A12" s="13" t="s">
        <v>12</v>
      </c>
      <c r="B12" s="37" t="s">
        <v>25</v>
      </c>
      <c r="C12" s="38"/>
      <c r="D12" s="38"/>
      <c r="E12" s="38"/>
      <c r="F12" s="38"/>
      <c r="G12" s="38"/>
      <c r="H12" s="39"/>
      <c r="I12" s="10" t="s">
        <v>8</v>
      </c>
      <c r="J12" s="9"/>
      <c r="K12" s="9"/>
    </row>
    <row r="13" spans="1:19" x14ac:dyDescent="0.25">
      <c r="A13" s="13" t="s">
        <v>13</v>
      </c>
      <c r="B13" s="37" t="s">
        <v>27</v>
      </c>
      <c r="C13" s="38"/>
      <c r="D13" s="38"/>
      <c r="E13" s="38"/>
      <c r="F13" s="38"/>
      <c r="G13" s="38"/>
      <c r="H13" s="39"/>
      <c r="I13" s="10" t="s">
        <v>10</v>
      </c>
      <c r="J13" s="9"/>
      <c r="K13" s="9"/>
    </row>
    <row r="14" spans="1:19" x14ac:dyDescent="0.25">
      <c r="A14" s="13" t="s">
        <v>14</v>
      </c>
      <c r="B14" s="37" t="s">
        <v>28</v>
      </c>
      <c r="C14" s="38"/>
      <c r="D14" s="38"/>
      <c r="E14" s="38"/>
      <c r="F14" s="38"/>
      <c r="G14" s="38"/>
      <c r="H14" s="39"/>
      <c r="I14" s="10" t="s">
        <v>9</v>
      </c>
      <c r="J14" s="9"/>
      <c r="K14" s="9"/>
      <c r="L14" s="6"/>
      <c r="M14" s="6"/>
      <c r="N14" s="6"/>
      <c r="O14" s="6"/>
      <c r="P14" s="6"/>
      <c r="Q14" s="6"/>
      <c r="R14" s="6"/>
      <c r="S14" s="6"/>
    </row>
    <row r="15" spans="1:19" x14ac:dyDescent="0.25">
      <c r="A15" s="13" t="s">
        <v>15</v>
      </c>
      <c r="B15" s="37" t="s">
        <v>29</v>
      </c>
      <c r="C15" s="38"/>
      <c r="D15" s="38"/>
      <c r="E15" s="38"/>
      <c r="F15" s="38"/>
      <c r="G15" s="38"/>
      <c r="H15" s="39"/>
      <c r="I15" s="10" t="s">
        <v>11</v>
      </c>
      <c r="J15" s="9"/>
      <c r="K15" s="9"/>
    </row>
    <row r="16" spans="1:19" x14ac:dyDescent="0.25">
      <c r="A16" s="13" t="s">
        <v>16</v>
      </c>
      <c r="B16" s="37" t="s">
        <v>30</v>
      </c>
      <c r="C16" s="38"/>
      <c r="D16" s="38"/>
      <c r="E16" s="38"/>
      <c r="F16" s="38"/>
      <c r="G16" s="38"/>
      <c r="H16" s="39"/>
      <c r="I16" s="10" t="s">
        <v>11</v>
      </c>
      <c r="J16" s="9"/>
      <c r="K16" s="9"/>
    </row>
    <row r="17" spans="1:30" x14ac:dyDescent="0.25">
      <c r="A17" s="13" t="s">
        <v>17</v>
      </c>
      <c r="B17" s="37" t="s">
        <v>31</v>
      </c>
      <c r="C17" s="38"/>
      <c r="D17" s="38"/>
      <c r="E17" s="38"/>
      <c r="F17" s="38"/>
      <c r="G17" s="38"/>
      <c r="H17" s="39"/>
      <c r="I17" s="10" t="s">
        <v>11</v>
      </c>
      <c r="J17" s="9"/>
      <c r="K17" s="9"/>
    </row>
    <row r="18" spans="1:30" x14ac:dyDescent="0.25">
      <c r="A18" s="13" t="s">
        <v>18</v>
      </c>
      <c r="B18" s="37" t="s">
        <v>32</v>
      </c>
      <c r="C18" s="38"/>
      <c r="D18" s="38"/>
      <c r="E18" s="38"/>
      <c r="F18" s="38"/>
      <c r="G18" s="38"/>
      <c r="H18" s="39"/>
      <c r="I18" s="10" t="s">
        <v>11</v>
      </c>
      <c r="J18" s="9"/>
      <c r="K18" s="9"/>
      <c r="P18" s="26"/>
    </row>
    <row r="19" spans="1:30" x14ac:dyDescent="0.25">
      <c r="A19" s="13" t="s">
        <v>19</v>
      </c>
      <c r="B19" s="37" t="s">
        <v>33</v>
      </c>
      <c r="C19" s="38"/>
      <c r="D19" s="38"/>
      <c r="E19" s="38"/>
      <c r="F19" s="38"/>
      <c r="G19" s="38"/>
      <c r="H19" s="39"/>
      <c r="I19" s="10" t="s">
        <v>11</v>
      </c>
      <c r="J19" s="9"/>
      <c r="K19" s="9"/>
    </row>
    <row r="20" spans="1:30" x14ac:dyDescent="0.25">
      <c r="A20" s="13" t="s">
        <v>20</v>
      </c>
      <c r="B20" s="37" t="s">
        <v>34</v>
      </c>
      <c r="C20" s="38"/>
      <c r="D20" s="38"/>
      <c r="E20" s="38"/>
      <c r="F20" s="38"/>
      <c r="G20" s="38"/>
      <c r="H20" s="39"/>
      <c r="I20" s="10" t="s">
        <v>11</v>
      </c>
      <c r="J20" s="9"/>
      <c r="K20" s="9"/>
    </row>
    <row r="21" spans="1:30" x14ac:dyDescent="0.25">
      <c r="A21" s="13" t="s">
        <v>21</v>
      </c>
      <c r="B21" s="37" t="s">
        <v>35</v>
      </c>
      <c r="C21" s="38"/>
      <c r="D21" s="38"/>
      <c r="E21" s="38"/>
      <c r="F21" s="38"/>
      <c r="G21" s="38"/>
      <c r="H21" s="39"/>
      <c r="I21" s="10" t="s">
        <v>11</v>
      </c>
      <c r="J21" s="9"/>
      <c r="K21" s="9"/>
    </row>
    <row r="22" spans="1:30" x14ac:dyDescent="0.25">
      <c r="A22" s="13" t="s">
        <v>22</v>
      </c>
      <c r="B22" s="37" t="s">
        <v>36</v>
      </c>
      <c r="C22" s="38"/>
      <c r="D22" s="38"/>
      <c r="E22" s="38"/>
      <c r="F22" s="38"/>
      <c r="G22" s="38"/>
      <c r="H22" s="39"/>
      <c r="I22" s="10" t="s">
        <v>11</v>
      </c>
      <c r="J22" s="9"/>
      <c r="K22" s="9"/>
    </row>
    <row r="23" spans="1:30" x14ac:dyDescent="0.25">
      <c r="A23" s="13" t="s">
        <v>23</v>
      </c>
      <c r="B23" s="37" t="s">
        <v>37</v>
      </c>
      <c r="C23" s="38"/>
      <c r="D23" s="38"/>
      <c r="E23" s="38"/>
      <c r="F23" s="38"/>
      <c r="G23" s="38"/>
      <c r="H23" s="39"/>
      <c r="I23" s="10" t="s">
        <v>11</v>
      </c>
      <c r="J23" s="9"/>
      <c r="K23" s="9"/>
    </row>
    <row r="24" spans="1:30" x14ac:dyDescent="0.25">
      <c r="A24" s="13" t="s">
        <v>24</v>
      </c>
      <c r="B24" s="37" t="s">
        <v>38</v>
      </c>
      <c r="C24" s="38"/>
      <c r="D24" s="38"/>
      <c r="E24" s="38"/>
      <c r="F24" s="38"/>
      <c r="G24" s="38"/>
      <c r="H24" s="39"/>
      <c r="I24" s="10" t="s">
        <v>11</v>
      </c>
      <c r="J24" s="9"/>
      <c r="K24" s="9"/>
    </row>
    <row r="25" spans="1:30" x14ac:dyDescent="0.25">
      <c r="A25" s="40"/>
      <c r="B25" s="40"/>
      <c r="C25" s="40"/>
      <c r="D25" s="40"/>
      <c r="E25" s="40"/>
      <c r="F25" s="40"/>
      <c r="G25" s="40"/>
      <c r="H25" s="40"/>
      <c r="I25" s="9"/>
      <c r="J25" s="9"/>
      <c r="K25" s="9"/>
    </row>
    <row r="26" spans="1:30" x14ac:dyDescent="0.25">
      <c r="A26" s="13" t="s">
        <v>39</v>
      </c>
      <c r="B26" s="37" t="s">
        <v>42</v>
      </c>
      <c r="C26" s="38"/>
      <c r="D26" s="38"/>
      <c r="E26" s="38"/>
      <c r="F26" s="38"/>
      <c r="G26" s="38"/>
      <c r="H26" s="39"/>
      <c r="I26" s="10" t="s">
        <v>11</v>
      </c>
      <c r="J26" s="9"/>
      <c r="K26" s="9"/>
    </row>
    <row r="27" spans="1:30" x14ac:dyDescent="0.25">
      <c r="A27" s="13" t="s">
        <v>40</v>
      </c>
      <c r="B27" s="37" t="s">
        <v>43</v>
      </c>
      <c r="C27" s="38"/>
      <c r="D27" s="38"/>
      <c r="E27" s="38"/>
      <c r="F27" s="38"/>
      <c r="G27" s="38"/>
      <c r="H27" s="39"/>
      <c r="I27" s="10" t="s">
        <v>11</v>
      </c>
      <c r="J27" s="9"/>
      <c r="K27" s="9"/>
    </row>
    <row r="28" spans="1:30" x14ac:dyDescent="0.25">
      <c r="A28" s="13" t="s">
        <v>41</v>
      </c>
      <c r="B28" s="37" t="s">
        <v>44</v>
      </c>
      <c r="C28" s="38"/>
      <c r="D28" s="38"/>
      <c r="E28" s="38"/>
      <c r="F28" s="38"/>
      <c r="G28" s="38"/>
      <c r="H28" s="39"/>
      <c r="I28" s="10" t="s">
        <v>11</v>
      </c>
      <c r="J28" s="9"/>
      <c r="K28" s="9"/>
      <c r="Z28" s="2" t="s">
        <v>4</v>
      </c>
      <c r="AA28" s="2" t="s">
        <v>55</v>
      </c>
      <c r="AC28" s="2" t="s">
        <v>69</v>
      </c>
      <c r="AD28" cm="1">
        <f t="array" aca="1" ref="AD28" ca="1">PrevSheet(AD28)+1</f>
        <v>1</v>
      </c>
    </row>
    <row r="29" spans="1:30" x14ac:dyDescent="0.25">
      <c r="A29" s="41"/>
      <c r="B29" s="41"/>
      <c r="C29" s="41"/>
      <c r="D29" s="41"/>
      <c r="E29" s="41"/>
      <c r="F29" s="41"/>
      <c r="G29" s="41"/>
      <c r="H29" s="41"/>
      <c r="I29" s="10"/>
      <c r="J29" s="9"/>
      <c r="K29" s="9"/>
      <c r="Z29" t="s">
        <v>7</v>
      </c>
      <c r="AA29" t="s">
        <v>64</v>
      </c>
      <c r="AC29" t="s">
        <v>70</v>
      </c>
      <c r="AD29" t="str">
        <f ca="1">"EV"&amp;AD28</f>
        <v>EV1</v>
      </c>
    </row>
    <row r="30" spans="1:30" x14ac:dyDescent="0.25">
      <c r="A30" s="13" t="s">
        <v>45</v>
      </c>
      <c r="B30" s="37" t="s">
        <v>48</v>
      </c>
      <c r="C30" s="38"/>
      <c r="D30" s="38"/>
      <c r="E30" s="38"/>
      <c r="F30" s="38"/>
      <c r="G30" s="38"/>
      <c r="H30" s="39"/>
      <c r="I30" s="10" t="s">
        <v>11</v>
      </c>
      <c r="J30" s="9"/>
      <c r="K30" s="9"/>
      <c r="Z30" t="s">
        <v>8</v>
      </c>
      <c r="AA30" t="s">
        <v>65</v>
      </c>
      <c r="AC30" t="s">
        <v>71</v>
      </c>
    </row>
    <row r="31" spans="1:30" x14ac:dyDescent="0.25">
      <c r="A31" s="13" t="s">
        <v>46</v>
      </c>
      <c r="B31" s="37" t="s">
        <v>49</v>
      </c>
      <c r="C31" s="38"/>
      <c r="D31" s="38"/>
      <c r="E31" s="38"/>
      <c r="F31" s="38"/>
      <c r="G31" s="38"/>
      <c r="H31" s="39"/>
      <c r="I31" s="10" t="s">
        <v>11</v>
      </c>
      <c r="J31" s="9"/>
      <c r="K31" s="9"/>
      <c r="Z31" t="s">
        <v>9</v>
      </c>
      <c r="AA31" t="s">
        <v>66</v>
      </c>
      <c r="AC31" t="s">
        <v>72</v>
      </c>
    </row>
    <row r="32" spans="1:30" x14ac:dyDescent="0.25">
      <c r="A32" s="13" t="s">
        <v>47</v>
      </c>
      <c r="B32" s="37" t="s">
        <v>50</v>
      </c>
      <c r="C32" s="38"/>
      <c r="D32" s="38"/>
      <c r="E32" s="38"/>
      <c r="F32" s="38"/>
      <c r="G32" s="38"/>
      <c r="H32" s="39"/>
      <c r="I32" s="10" t="s">
        <v>11</v>
      </c>
      <c r="J32" s="9"/>
      <c r="K32" s="9"/>
      <c r="Z32" t="s">
        <v>10</v>
      </c>
      <c r="AA32" t="s">
        <v>67</v>
      </c>
    </row>
    <row r="33" spans="1:27" x14ac:dyDescent="0.25">
      <c r="A33" s="13"/>
      <c r="B33" s="46"/>
      <c r="C33" s="47"/>
      <c r="D33" s="47"/>
      <c r="E33" s="47"/>
      <c r="F33" s="47"/>
      <c r="G33" s="47"/>
      <c r="H33" s="48"/>
      <c r="I33" s="10"/>
      <c r="J33" s="9"/>
      <c r="K33" s="9"/>
      <c r="Z33" t="s">
        <v>11</v>
      </c>
      <c r="AA33" t="s">
        <v>6</v>
      </c>
    </row>
    <row r="34" spans="1:27" x14ac:dyDescent="0.25">
      <c r="A34" s="13" t="s">
        <v>51</v>
      </c>
      <c r="B34" s="37" t="s">
        <v>52</v>
      </c>
      <c r="C34" s="38"/>
      <c r="D34" s="38"/>
      <c r="E34" s="38"/>
      <c r="F34" s="38"/>
      <c r="G34" s="38"/>
      <c r="H34" s="39"/>
      <c r="I34" s="10" t="s">
        <v>11</v>
      </c>
      <c r="J34" s="9"/>
      <c r="K34" s="9"/>
    </row>
    <row r="35" spans="1:27" x14ac:dyDescent="0.25">
      <c r="A35" s="8"/>
      <c r="B35" s="9"/>
      <c r="C35" s="9"/>
      <c r="D35" s="9"/>
      <c r="E35" s="9"/>
      <c r="F35" s="9"/>
      <c r="G35" s="9"/>
      <c r="H35" s="9"/>
      <c r="I35" s="10"/>
      <c r="J35" s="9"/>
      <c r="K35" s="9"/>
    </row>
    <row r="36" spans="1:27" x14ac:dyDescent="0.25">
      <c r="A36" s="8"/>
      <c r="B36" s="35" t="s">
        <v>54</v>
      </c>
      <c r="C36" s="35"/>
      <c r="D36" s="35"/>
      <c r="E36" s="35"/>
      <c r="F36" s="35"/>
      <c r="G36" s="35"/>
      <c r="H36" s="35"/>
      <c r="I36" s="35"/>
      <c r="J36" s="9"/>
      <c r="K36" s="9"/>
    </row>
    <row r="37" spans="1:27" x14ac:dyDescent="0.25">
      <c r="A37" s="8"/>
      <c r="B37" s="9"/>
      <c r="C37" s="9"/>
      <c r="D37" s="9"/>
      <c r="E37" s="9"/>
      <c r="F37" s="9"/>
      <c r="G37" s="45" t="s">
        <v>57</v>
      </c>
      <c r="H37" s="45"/>
      <c r="I37" s="45"/>
      <c r="J37" s="9"/>
      <c r="K37" s="9"/>
    </row>
    <row r="38" spans="1:27" s="3" customFormat="1" ht="35.1" customHeight="1" x14ac:dyDescent="0.25">
      <c r="A38" s="14" t="s">
        <v>56</v>
      </c>
      <c r="B38" s="51" t="s">
        <v>55</v>
      </c>
      <c r="C38" s="52"/>
      <c r="D38" s="53"/>
      <c r="E38" s="15" t="s">
        <v>6</v>
      </c>
      <c r="F38" s="16"/>
      <c r="G38" s="42"/>
      <c r="H38" s="43"/>
      <c r="I38" s="44"/>
      <c r="J38" s="16"/>
      <c r="K38" s="16"/>
    </row>
    <row r="39" spans="1:27" ht="35.1" customHeight="1" x14ac:dyDescent="0.25">
      <c r="A39" s="14" t="s">
        <v>58</v>
      </c>
      <c r="B39" s="51" t="s">
        <v>61</v>
      </c>
      <c r="C39" s="52"/>
      <c r="D39" s="53"/>
      <c r="E39" s="15" t="s">
        <v>6</v>
      </c>
      <c r="F39" s="9"/>
      <c r="G39" s="42"/>
      <c r="H39" s="43"/>
      <c r="I39" s="44"/>
      <c r="J39" s="9"/>
      <c r="K39" s="9"/>
    </row>
    <row r="40" spans="1:27" ht="35.1" customHeight="1" x14ac:dyDescent="0.25">
      <c r="A40" s="14" t="s">
        <v>59</v>
      </c>
      <c r="B40" s="51" t="s">
        <v>62</v>
      </c>
      <c r="C40" s="52"/>
      <c r="D40" s="53"/>
      <c r="E40" s="15" t="s">
        <v>6</v>
      </c>
      <c r="F40" s="9"/>
      <c r="G40" s="42"/>
      <c r="H40" s="43"/>
      <c r="I40" s="44"/>
      <c r="J40" s="9"/>
      <c r="K40" s="9"/>
    </row>
    <row r="41" spans="1:27" ht="35.1" customHeight="1" x14ac:dyDescent="0.25">
      <c r="A41" s="14" t="s">
        <v>60</v>
      </c>
      <c r="B41" s="51" t="s">
        <v>63</v>
      </c>
      <c r="C41" s="52"/>
      <c r="D41" s="53"/>
      <c r="E41" s="15" t="s">
        <v>6</v>
      </c>
      <c r="F41" s="9"/>
      <c r="G41" s="42"/>
      <c r="H41" s="43"/>
      <c r="I41" s="44"/>
      <c r="J41" s="9"/>
      <c r="K41" s="9"/>
    </row>
    <row r="42" spans="1:27" x14ac:dyDescent="0.25">
      <c r="A42" s="8"/>
      <c r="B42" s="9"/>
      <c r="C42" s="9"/>
      <c r="D42" s="9"/>
      <c r="E42" s="9"/>
      <c r="F42" s="9"/>
      <c r="G42" s="9"/>
      <c r="H42" s="9"/>
      <c r="I42" s="10"/>
      <c r="J42" s="9"/>
      <c r="K42" s="9"/>
    </row>
    <row r="43" spans="1:27" x14ac:dyDescent="0.25">
      <c r="A43" s="8"/>
      <c r="B43" s="17" t="s">
        <v>74</v>
      </c>
      <c r="C43" s="17"/>
      <c r="D43" s="17"/>
      <c r="E43" s="18"/>
      <c r="F43" s="9"/>
      <c r="G43" s="12" t="s">
        <v>68</v>
      </c>
      <c r="H43" s="54" t="s">
        <v>70</v>
      </c>
      <c r="I43" s="54"/>
      <c r="J43" s="9"/>
      <c r="K43" s="9"/>
    </row>
    <row r="44" spans="1:27" x14ac:dyDescent="0.25">
      <c r="A44" s="8"/>
      <c r="B44" s="9"/>
      <c r="C44" s="9"/>
      <c r="D44" s="9"/>
      <c r="E44" s="9"/>
      <c r="F44" s="9"/>
      <c r="G44" s="9"/>
      <c r="H44" s="9"/>
      <c r="I44" s="10"/>
      <c r="J44" s="9"/>
      <c r="K44" s="9"/>
    </row>
    <row r="45" spans="1:27" x14ac:dyDescent="0.25">
      <c r="A45" s="8"/>
      <c r="B45" s="49" t="s">
        <v>73</v>
      </c>
      <c r="C45" s="50"/>
      <c r="D45" s="50"/>
      <c r="E45" s="50"/>
      <c r="F45" s="50"/>
      <c r="G45" s="50"/>
      <c r="H45" s="50"/>
      <c r="I45" s="50"/>
      <c r="J45" s="9"/>
      <c r="K45" s="9"/>
    </row>
    <row r="46" spans="1:27" x14ac:dyDescent="0.25">
      <c r="A46" s="8"/>
      <c r="B46" s="50"/>
      <c r="C46" s="50"/>
      <c r="D46" s="50"/>
      <c r="E46" s="50"/>
      <c r="F46" s="50"/>
      <c r="G46" s="50"/>
      <c r="H46" s="50"/>
      <c r="I46" s="50"/>
      <c r="J46" s="9"/>
      <c r="K46" s="9"/>
    </row>
    <row r="47" spans="1:27" x14ac:dyDescent="0.25">
      <c r="A47" s="8"/>
      <c r="B47" s="50"/>
      <c r="C47" s="50"/>
      <c r="D47" s="50"/>
      <c r="E47" s="50"/>
      <c r="F47" s="50"/>
      <c r="G47" s="50"/>
      <c r="H47" s="50"/>
      <c r="I47" s="50"/>
      <c r="J47" s="9"/>
      <c r="K47" s="9"/>
    </row>
  </sheetData>
  <sheetProtection selectLockedCells="1" selectUnlockedCells="1"/>
  <mergeCells count="42">
    <mergeCell ref="B45:I47"/>
    <mergeCell ref="B38:D38"/>
    <mergeCell ref="B39:D39"/>
    <mergeCell ref="B40:D40"/>
    <mergeCell ref="B41:D41"/>
    <mergeCell ref="H43:I43"/>
    <mergeCell ref="G39:I39"/>
    <mergeCell ref="G40:I40"/>
    <mergeCell ref="G41:I41"/>
    <mergeCell ref="B34:H34"/>
    <mergeCell ref="B36:I36"/>
    <mergeCell ref="G38:I38"/>
    <mergeCell ref="G37:I37"/>
    <mergeCell ref="B30:H30"/>
    <mergeCell ref="B31:H31"/>
    <mergeCell ref="B32:H32"/>
    <mergeCell ref="B33:H33"/>
    <mergeCell ref="A29:H29"/>
    <mergeCell ref="B24:H24"/>
    <mergeCell ref="B26:H26"/>
    <mergeCell ref="B27:H27"/>
    <mergeCell ref="B28:H28"/>
    <mergeCell ref="B20:H20"/>
    <mergeCell ref="B21:H21"/>
    <mergeCell ref="B22:H22"/>
    <mergeCell ref="B23:H23"/>
    <mergeCell ref="A25:H25"/>
    <mergeCell ref="B15:H15"/>
    <mergeCell ref="B16:H16"/>
    <mergeCell ref="B17:H17"/>
    <mergeCell ref="B18:H18"/>
    <mergeCell ref="B19:H19"/>
    <mergeCell ref="B11:H11"/>
    <mergeCell ref="B12:H12"/>
    <mergeCell ref="B13:H13"/>
    <mergeCell ref="C3:I3"/>
    <mergeCell ref="B14:H14"/>
    <mergeCell ref="H7:I7"/>
    <mergeCell ref="C7:E7"/>
    <mergeCell ref="C5:I5"/>
    <mergeCell ref="B9:I9"/>
    <mergeCell ref="B1:I1"/>
  </mergeCells>
  <phoneticPr fontId="6" type="noConversion"/>
  <dataValidations count="3">
    <dataValidation type="list" allowBlank="1" showInputMessage="1" showErrorMessage="1" sqref="I11:I24 I34 I30:I32 I26:I28" xr:uid="{F01A35E7-2188-4D80-8743-CB90EA44307B}">
      <formula1>$Z$29:$Z$33</formula1>
    </dataValidation>
    <dataValidation type="list" allowBlank="1" showInputMessage="1" showErrorMessage="1" sqref="H43:I43" xr:uid="{3C6347A7-1A0D-43B0-BDE8-573D5C643927}">
      <formula1>$AC$29:$AC$31</formula1>
    </dataValidation>
    <dataValidation type="list" allowBlank="1" showInputMessage="1" showErrorMessage="1" sqref="E38:E41" xr:uid="{9FC5F51D-F57E-4D8E-93AE-4BE2C69DE4E6}">
      <formula1>$AA$29:$AA$33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VerrouillerEV1">
                <anchor moveWithCells="1">
                  <from>
                    <xdr:col>9</xdr:col>
                    <xdr:colOff>295275</xdr:colOff>
                    <xdr:row>44</xdr:row>
                    <xdr:rowOff>95250</xdr:rowOff>
                  </from>
                  <to>
                    <xdr:col>11</xdr:col>
                    <xdr:colOff>238125</xdr:colOff>
                    <xdr:row>46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8F6443EB-6112-410F-AB62-21EA156BC360}">
            <xm:f>NOT(ISERROR(SEARCH($Z$29,I11)))</xm:f>
            <xm:f>$Z$29</xm:f>
            <x14:dxf>
              <fill>
                <patternFill>
                  <bgColor theme="9"/>
                </patternFill>
              </fill>
            </x14:dxf>
          </x14:cfRule>
          <x14:cfRule type="containsText" priority="10" operator="containsText" id="{774C975D-E43B-4D2D-9756-13BE6A69D734}">
            <xm:f>NOT(ISERROR(SEARCH($Z$30,I11)))</xm:f>
            <xm:f>$Z$30</xm:f>
            <x14:dxf>
              <fill>
                <patternFill>
                  <bgColor theme="7"/>
                </patternFill>
              </fill>
            </x14:dxf>
          </x14:cfRule>
          <x14:cfRule type="containsText" priority="9" operator="containsText" id="{02F7DF6A-3E68-45D3-B244-3366673167DC}">
            <xm:f>NOT(ISERROR(SEARCH($Z$31,I11)))</xm:f>
            <xm:f>$Z$31</xm:f>
            <x14:dxf>
              <fill>
                <patternFill>
                  <bgColor theme="5"/>
                </patternFill>
              </fill>
            </x14:dxf>
          </x14:cfRule>
          <x14:cfRule type="containsText" priority="8" operator="containsText" id="{EC8B507D-774B-4660-8D61-40E5A7315E0C}">
            <xm:f>NOT(ISERROR(SEARCH($Z$32,I11)))</xm:f>
            <xm:f>$Z$32</xm:f>
            <x14:dxf>
              <fill>
                <patternFill>
                  <bgColor rgb="FFFF0000"/>
                </patternFill>
              </fill>
            </x14:dxf>
          </x14:cfRule>
          <x14:cfRule type="containsText" priority="7" operator="containsText" id="{B0906B59-C7F3-4D0B-B8FE-52EFA359A5E1}">
            <xm:f>NOT(ISERROR(SEARCH($Z$33,I11)))</xm:f>
            <xm:f>$Z$33</xm:f>
            <x14:dxf>
              <fill>
                <patternFill>
                  <bgColor theme="0" tint="-0.14996795556505021"/>
                </patternFill>
              </fill>
            </x14:dxf>
          </x14:cfRule>
          <xm:sqref>I11:I34</xm:sqref>
        </x14:conditionalFormatting>
        <x14:conditionalFormatting xmlns:xm="http://schemas.microsoft.com/office/excel/2006/main">
          <x14:cfRule type="containsText" priority="5" operator="containsText" id="{EA8D8475-E481-4691-9DDC-FB003C6FED25}">
            <xm:f>NOT(ISERROR(SEARCH($AA$30,E38)))</xm:f>
            <xm:f>$AA$30</xm:f>
            <x14:dxf>
              <fill>
                <patternFill>
                  <bgColor theme="7"/>
                </patternFill>
              </fill>
            </x14:dxf>
          </x14:cfRule>
          <x14:cfRule type="containsText" priority="4" operator="containsText" id="{21351619-4224-4A3A-B500-B6C6552F0390}">
            <xm:f>NOT(ISERROR(SEARCH($AA$31,E38)))</xm:f>
            <xm:f>$AA$31</xm:f>
            <x14:dxf>
              <fill>
                <patternFill>
                  <bgColor theme="5"/>
                </patternFill>
              </fill>
            </x14:dxf>
          </x14:cfRule>
          <x14:cfRule type="containsText" priority="3" operator="containsText" id="{DDE72D9E-00DC-4A2B-BA78-9056DE393268}">
            <xm:f>NOT(ISERROR(SEARCH($AA$32,E38)))</xm:f>
            <xm:f>$AA$32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383176BC-DC39-4072-B3A8-91F2D75292D4}">
            <xm:f>NOT(ISERROR(SEARCH($AA$33,E38)))</xm:f>
            <xm:f>$AA$33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" operator="containsText" id="{696D3EBC-EA40-4179-99E1-A8DA95BD05A8}">
            <xm:f>NOT(ISERROR(SEARCH($AA$29,E38)))</xm:f>
            <xm:f>$AA$29</xm:f>
            <x14:dxf>
              <fill>
                <patternFill>
                  <bgColor theme="9"/>
                </patternFill>
              </fill>
            </x14:dxf>
          </x14:cfRule>
          <xm:sqref>E38:E41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EV1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Bourdaud</dc:creator>
  <cp:lastModifiedBy>Louis Bourdaud</cp:lastModifiedBy>
  <cp:lastPrinted>2022-10-12T17:14:53Z</cp:lastPrinted>
  <dcterms:created xsi:type="dcterms:W3CDTF">2022-09-30T10:32:52Z</dcterms:created>
  <dcterms:modified xsi:type="dcterms:W3CDTF">2022-10-24T11:57:38Z</dcterms:modified>
</cp:coreProperties>
</file>