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cou\Desktop\"/>
    </mc:Choice>
  </mc:AlternateContent>
  <xr:revisionPtr revIDLastSave="0" documentId="13_ncr:1_{C38209DA-2882-4078-9454-3DC1205C1E4C}" xr6:coauthVersionLast="47" xr6:coauthVersionMax="47" xr10:uidLastSave="{00000000-0000-0000-0000-000000000000}"/>
  <bookViews>
    <workbookView xWindow="1170" yWindow="1530" windowWidth="13770" windowHeight="12435" tabRatio="596" firstSheet="1" activeTab="1" xr2:uid="{00000000-000D-0000-FFFF-FFFF00000000}"/>
  </bookViews>
  <sheets>
    <sheet name="Graphique1" sheetId="6" r:id="rId1"/>
    <sheet name="WE PLUS JOURS FERIE" sheetId="5" r:id="rId2"/>
  </sheets>
  <definedNames>
    <definedName name="_xlnm._FilterDatabase" localSheetId="1" hidden="1">'WE PLUS JOURS FERIE'!$A$5:$AC$91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5" l="1"/>
  <c r="J8" i="5"/>
  <c r="A34" i="5" l="1"/>
  <c r="A59" i="5" l="1"/>
  <c r="A60" i="5"/>
  <c r="Q29" i="5" l="1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A70" i="5" l="1"/>
  <c r="A71" i="5"/>
  <c r="A46" i="5"/>
  <c r="A29" i="5"/>
  <c r="A20" i="5"/>
  <c r="A18" i="5"/>
  <c r="A11" i="5"/>
  <c r="A44" i="5" l="1"/>
  <c r="A10" i="5"/>
  <c r="A63" i="5" l="1"/>
  <c r="A64" i="5"/>
  <c r="A65" i="5"/>
  <c r="A66" i="5"/>
  <c r="A67" i="5"/>
  <c r="A68" i="5"/>
  <c r="A69" i="5"/>
  <c r="A72" i="5"/>
  <c r="A73" i="5"/>
  <c r="A74" i="5"/>
  <c r="A75" i="5"/>
  <c r="A53" i="5"/>
  <c r="A54" i="5"/>
  <c r="A55" i="5"/>
  <c r="A56" i="5"/>
  <c r="A57" i="5"/>
  <c r="A58" i="5"/>
  <c r="A61" i="5"/>
  <c r="A47" i="5"/>
  <c r="A48" i="5"/>
  <c r="A49" i="5"/>
  <c r="A50" i="5"/>
  <c r="A51" i="5"/>
  <c r="A52" i="5"/>
  <c r="A62" i="5"/>
  <c r="A30" i="5"/>
  <c r="A31" i="5"/>
  <c r="A32" i="5"/>
  <c r="A33" i="5"/>
  <c r="A35" i="5"/>
  <c r="A36" i="5"/>
  <c r="A37" i="5"/>
  <c r="A38" i="5"/>
  <c r="A39" i="5"/>
  <c r="A40" i="5"/>
  <c r="A41" i="5"/>
  <c r="A42" i="5"/>
  <c r="A15" i="5"/>
  <c r="A16" i="5"/>
  <c r="A17" i="5"/>
  <c r="A19" i="5"/>
  <c r="A21" i="5"/>
  <c r="A22" i="5"/>
  <c r="A23" i="5"/>
  <c r="A24" i="5"/>
  <c r="A25" i="5"/>
  <c r="A26" i="5"/>
  <c r="A27" i="5"/>
  <c r="A28" i="5"/>
  <c r="Q6" i="5" l="1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57" i="5"/>
  <c r="Q58" i="5"/>
  <c r="Q59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G96" i="5" l="1"/>
  <c r="O96" i="5" l="1"/>
  <c r="A45" i="5" l="1"/>
  <c r="A14" i="5"/>
  <c r="A13" i="5"/>
  <c r="A12" i="5"/>
  <c r="A9" i="5"/>
  <c r="A8" i="5"/>
  <c r="A7" i="5"/>
  <c r="J7" i="5" l="1"/>
  <c r="A6" i="5" l="1"/>
  <c r="A90" i="5" l="1"/>
  <c r="A89" i="5"/>
  <c r="A88" i="5"/>
  <c r="A87" i="5"/>
  <c r="A86" i="5"/>
  <c r="A85" i="5"/>
  <c r="A84" i="5"/>
  <c r="A83" i="5"/>
  <c r="A82" i="5"/>
  <c r="A81" i="5"/>
  <c r="A80" i="5"/>
  <c r="A79" i="5"/>
  <c r="A78" i="5"/>
  <c r="A76" i="5"/>
  <c r="J6" i="5" l="1"/>
  <c r="A96" i="5" l="1"/>
  <c r="R2" i="5" l="1"/>
  <c r="U2" i="5"/>
  <c r="F2" i="5"/>
  <c r="S2" i="5"/>
  <c r="L2" i="5"/>
  <c r="H2" i="5"/>
  <c r="N2" i="5"/>
  <c r="M96" i="5" l="1"/>
  <c r="AA2" i="5" l="1"/>
  <c r="X97" i="5" l="1"/>
  <c r="AB96" i="5"/>
  <c r="AA96" i="5"/>
  <c r="Z96" i="5"/>
  <c r="Y96" i="5"/>
  <c r="AA4" i="5"/>
  <c r="Y4" i="5"/>
  <c r="X4" i="5" l="1"/>
  <c r="X5" i="5" s="1"/>
  <c r="AA3" i="5"/>
  <c r="Y3" i="5"/>
  <c r="Y97" i="5"/>
  <c r="AA97" i="5"/>
  <c r="X3" i="5" l="1"/>
  <c r="V96" i="5" l="1"/>
  <c r="T96" i="5"/>
  <c r="I96" i="5" l="1"/>
  <c r="L4" i="5"/>
  <c r="L3" i="5" s="1"/>
  <c r="S4" i="5"/>
  <c r="R4" i="5" s="1"/>
  <c r="H4" i="5"/>
  <c r="K4" i="5" s="1"/>
  <c r="N4" i="5"/>
  <c r="N3" i="5" s="1"/>
  <c r="U4" i="5"/>
  <c r="U3" i="5" s="1"/>
  <c r="F4" i="5"/>
  <c r="F3" i="5" s="1"/>
  <c r="N96" i="5"/>
  <c r="N97" i="5" s="1"/>
  <c r="L96" i="5"/>
  <c r="L97" i="5" s="1"/>
  <c r="U96" i="5"/>
  <c r="U97" i="5" s="1"/>
  <c r="H96" i="5"/>
  <c r="H97" i="5" s="1"/>
  <c r="K97" i="5"/>
  <c r="F96" i="5"/>
  <c r="F97" i="5" s="1"/>
  <c r="S96" i="5"/>
  <c r="S97" i="5" s="1"/>
  <c r="R97" i="5"/>
  <c r="R5" i="5" l="1"/>
  <c r="R3" i="5"/>
  <c r="K5" i="5"/>
  <c r="K3" i="5"/>
  <c r="S5" i="5"/>
  <c r="H3" i="5"/>
  <c r="S3" i="5"/>
</calcChain>
</file>

<file path=xl/sharedStrings.xml><?xml version="1.0" encoding="utf-8"?>
<sst xmlns="http://schemas.openxmlformats.org/spreadsheetml/2006/main" count="126" uniqueCount="40">
  <si>
    <t>Total</t>
  </si>
  <si>
    <t>Sous- Total</t>
  </si>
  <si>
    <t>cuis</t>
  </si>
  <si>
    <t>Croissants (2) :</t>
  </si>
  <si>
    <t xml:space="preserve">PRESENTS : </t>
  </si>
  <si>
    <t>ABSENTS :</t>
  </si>
  <si>
    <t>EFFECTIF :</t>
  </si>
  <si>
    <t>Inv</t>
  </si>
  <si>
    <t>SOIR</t>
  </si>
  <si>
    <t>MIDI</t>
  </si>
  <si>
    <t>PDEJ</t>
  </si>
  <si>
    <t>DEJEUNER</t>
  </si>
  <si>
    <t xml:space="preserve">Entrée : </t>
  </si>
  <si>
    <t xml:space="preserve">Plat : </t>
  </si>
  <si>
    <t xml:space="preserve">Accompagnement : </t>
  </si>
  <si>
    <t>Fromage :</t>
  </si>
  <si>
    <t xml:space="preserve">Dessert : </t>
  </si>
  <si>
    <t>DÎNER</t>
  </si>
  <si>
    <t xml:space="preserve">Potage : </t>
  </si>
  <si>
    <t>POTAGE</t>
  </si>
  <si>
    <t>MAISON</t>
  </si>
  <si>
    <t xml:space="preserve">ET </t>
  </si>
  <si>
    <t>ET</t>
  </si>
  <si>
    <t>Croissants (1) :</t>
  </si>
  <si>
    <t>si croissant  attention ils sont tous là le mercredi matin</t>
  </si>
  <si>
    <t>donc 49 si 1/ x 2 si 2 croissants par patient</t>
  </si>
  <si>
    <t xml:space="preserve"> </t>
  </si>
  <si>
    <t xml:space="preserve">  </t>
  </si>
  <si>
    <t>M.</t>
  </si>
  <si>
    <t>Mme</t>
  </si>
  <si>
    <t>Dr.</t>
  </si>
  <si>
    <t>T</t>
  </si>
  <si>
    <t xml:space="preserve">M. </t>
  </si>
  <si>
    <t>08/10/2022</t>
  </si>
  <si>
    <t>09/10/2022</t>
  </si>
  <si>
    <t>toto</t>
  </si>
  <si>
    <t>C</t>
  </si>
  <si>
    <t>titi</t>
  </si>
  <si>
    <t>titi2</t>
  </si>
  <si>
    <t>titi3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</si>
</sst>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258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3" fillId="0" borderId="11" xfId="0" applyFont="1" applyBorder="1"/>
    <xf numFmtId="0" fontId="3" fillId="0" borderId="15" xfId="0" applyFont="1" applyBorder="1"/>
    <xf numFmtId="0" fontId="3" fillId="0" borderId="2" xfId="0" applyFont="1" applyBorder="1"/>
    <xf numFmtId="0" fontId="3" fillId="2" borderId="11" xfId="0" applyFont="1" applyFill="1" applyBorder="1"/>
    <xf numFmtId="0" fontId="3" fillId="2" borderId="15" xfId="0" applyFont="1" applyFill="1" applyBorder="1"/>
    <xf numFmtId="0" fontId="3" fillId="2" borderId="14" xfId="0" applyFont="1" applyFill="1" applyBorder="1"/>
    <xf numFmtId="0" fontId="3" fillId="0" borderId="1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3" borderId="11" xfId="0" applyFont="1" applyFill="1" applyBorder="1" applyAlignment="1">
      <alignment horizontal="left" vertical="center"/>
    </xf>
    <xf numFmtId="0" fontId="1" fillId="0" borderId="8" xfId="0" applyFont="1" applyBorder="1"/>
    <xf numFmtId="0" fontId="0" fillId="0" borderId="8" xfId="0" applyBorder="1"/>
    <xf numFmtId="0" fontId="0" fillId="0" borderId="23" xfId="0" applyBorder="1"/>
    <xf numFmtId="0" fontId="5" fillId="0" borderId="0" xfId="0" applyFont="1" applyBorder="1"/>
    <xf numFmtId="0" fontId="4" fillId="0" borderId="8" xfId="0" applyFont="1" applyBorder="1"/>
    <xf numFmtId="0" fontId="1" fillId="0" borderId="24" xfId="0" applyFont="1" applyBorder="1"/>
    <xf numFmtId="0" fontId="0" fillId="0" borderId="25" xfId="0" applyBorder="1"/>
    <xf numFmtId="0" fontId="0" fillId="0" borderId="26" xfId="0" applyBorder="1"/>
    <xf numFmtId="0" fontId="1" fillId="0" borderId="27" xfId="0" applyFont="1" applyBorder="1"/>
    <xf numFmtId="0" fontId="0" fillId="0" borderId="28" xfId="0" applyBorder="1"/>
    <xf numFmtId="0" fontId="0" fillId="0" borderId="29" xfId="0" applyBorder="1"/>
    <xf numFmtId="0" fontId="4" fillId="0" borderId="27" xfId="0" applyFont="1" applyBorder="1"/>
    <xf numFmtId="0" fontId="1" fillId="0" borderId="9" xfId="0" applyFont="1" applyBorder="1"/>
    <xf numFmtId="0" fontId="1" fillId="0" borderId="33" xfId="0" applyFont="1" applyBorder="1"/>
    <xf numFmtId="0" fontId="0" fillId="0" borderId="33" xfId="0" applyBorder="1"/>
    <xf numFmtId="0" fontId="0" fillId="0" borderId="34" xfId="0" applyBorder="1"/>
    <xf numFmtId="0" fontId="6" fillId="0" borderId="13" xfId="0" applyFont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1" fillId="0" borderId="25" xfId="0" applyFont="1" applyBorder="1"/>
    <xf numFmtId="0" fontId="1" fillId="0" borderId="28" xfId="0" applyFont="1" applyBorder="1"/>
    <xf numFmtId="0" fontId="6" fillId="0" borderId="6" xfId="0" applyFont="1" applyBorder="1"/>
    <xf numFmtId="0" fontId="1" fillId="3" borderId="28" xfId="0" applyFont="1" applyFill="1" applyBorder="1"/>
    <xf numFmtId="0" fontId="8" fillId="0" borderId="25" xfId="0" applyFont="1" applyBorder="1"/>
    <xf numFmtId="0" fontId="3" fillId="3" borderId="11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8" fillId="0" borderId="28" xfId="0" applyFont="1" applyBorder="1"/>
    <xf numFmtId="0" fontId="1" fillId="0" borderId="26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/>
    <xf numFmtId="0" fontId="10" fillId="3" borderId="11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3" borderId="11" xfId="0" applyFont="1" applyFill="1" applyBorder="1" applyAlignment="1">
      <alignment horizontal="center" vertical="center"/>
    </xf>
    <xf numFmtId="0" fontId="9" fillId="0" borderId="6" xfId="0" applyFont="1" applyBorder="1"/>
    <xf numFmtId="0" fontId="3" fillId="0" borderId="43" xfId="0" applyFont="1" applyBorder="1"/>
    <xf numFmtId="0" fontId="6" fillId="0" borderId="5" xfId="0" applyFont="1" applyBorder="1"/>
    <xf numFmtId="0" fontId="3" fillId="0" borderId="6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2" borderId="45" xfId="0" applyFont="1" applyFill="1" applyBorder="1"/>
    <xf numFmtId="0" fontId="3" fillId="2" borderId="46" xfId="0" applyFont="1" applyFill="1" applyBorder="1"/>
    <xf numFmtId="0" fontId="8" fillId="0" borderId="0" xfId="0" applyFont="1" applyFill="1" applyBorder="1"/>
    <xf numFmtId="0" fontId="3" fillId="6" borderId="11" xfId="0" applyFont="1" applyFill="1" applyBorder="1" applyAlignment="1">
      <alignment vertical="center"/>
    </xf>
    <xf numFmtId="0" fontId="0" fillId="0" borderId="28" xfId="0" applyFont="1" applyBorder="1"/>
    <xf numFmtId="0" fontId="1" fillId="0" borderId="29" xfId="0" applyFont="1" applyBorder="1"/>
    <xf numFmtId="0" fontId="1" fillId="0" borderId="23" xfId="0" applyFont="1" applyBorder="1"/>
    <xf numFmtId="0" fontId="1" fillId="3" borderId="0" xfId="0" applyFont="1" applyFill="1" applyBorder="1"/>
    <xf numFmtId="0" fontId="3" fillId="0" borderId="11" xfId="0" applyFont="1" applyFill="1" applyBorder="1" applyAlignment="1">
      <alignment horizontal="left" vertical="center"/>
    </xf>
    <xf numFmtId="0" fontId="3" fillId="0" borderId="48" xfId="0" applyFont="1" applyBorder="1" applyAlignment="1">
      <alignment horizontal="right"/>
    </xf>
    <xf numFmtId="0" fontId="3" fillId="4" borderId="49" xfId="0" applyFont="1" applyFill="1" applyBorder="1" applyAlignment="1">
      <alignment horizontal="right"/>
    </xf>
    <xf numFmtId="0" fontId="3" fillId="0" borderId="37" xfId="0" applyFont="1" applyBorder="1" applyAlignment="1">
      <alignment horizontal="right" vertical="center"/>
    </xf>
    <xf numFmtId="15" fontId="6" fillId="5" borderId="41" xfId="0" applyNumberFormat="1" applyFont="1" applyFill="1" applyBorder="1" applyAlignment="1">
      <alignment horizontal="left"/>
    </xf>
    <xf numFmtId="0" fontId="3" fillId="0" borderId="17" xfId="0" applyFont="1" applyBorder="1" applyAlignment="1">
      <alignment vertical="center"/>
    </xf>
    <xf numFmtId="0" fontId="3" fillId="0" borderId="40" xfId="0" applyFont="1" applyBorder="1" applyAlignment="1">
      <alignment horizontal="right" vertical="center"/>
    </xf>
    <xf numFmtId="0" fontId="3" fillId="0" borderId="50" xfId="0" applyFont="1" applyBorder="1" applyAlignment="1">
      <alignment vertical="center"/>
    </xf>
    <xf numFmtId="0" fontId="3" fillId="0" borderId="47" xfId="0" applyFont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0" borderId="11" xfId="0" applyFont="1" applyFill="1" applyBorder="1"/>
    <xf numFmtId="0" fontId="4" fillId="0" borderId="11" xfId="0" applyFont="1" applyFill="1" applyBorder="1"/>
    <xf numFmtId="0" fontId="0" fillId="0" borderId="11" xfId="0" applyBorder="1"/>
    <xf numFmtId="0" fontId="10" fillId="0" borderId="11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49" fontId="6" fillId="0" borderId="45" xfId="0" applyNumberFormat="1" applyFont="1" applyBorder="1" applyAlignment="1">
      <alignment horizontal="right"/>
    </xf>
    <xf numFmtId="0" fontId="3" fillId="0" borderId="45" xfId="0" applyFont="1" applyBorder="1" applyAlignment="1">
      <alignment horizontal="right"/>
    </xf>
    <xf numFmtId="0" fontId="6" fillId="0" borderId="11" xfId="0" applyFont="1" applyBorder="1" applyAlignment="1">
      <alignment vertical="center"/>
    </xf>
    <xf numFmtId="0" fontId="3" fillId="7" borderId="11" xfId="0" applyFont="1" applyFill="1" applyBorder="1" applyAlignment="1">
      <alignment vertical="center"/>
    </xf>
    <xf numFmtId="0" fontId="3" fillId="7" borderId="11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right" vertical="center"/>
    </xf>
    <xf numFmtId="0" fontId="3" fillId="0" borderId="54" xfId="0" applyFont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10" fillId="7" borderId="11" xfId="0" applyFont="1" applyFill="1" applyBorder="1" applyAlignment="1">
      <alignment vertical="center"/>
    </xf>
    <xf numFmtId="0" fontId="6" fillId="7" borderId="1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1" xfId="0" applyFont="1" applyFill="1" applyBorder="1"/>
    <xf numFmtId="0" fontId="0" fillId="3" borderId="11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37" xfId="0" applyFont="1" applyBorder="1" applyProtection="1"/>
    <xf numFmtId="0" fontId="3" fillId="7" borderId="11" xfId="0" applyFont="1" applyFill="1" applyBorder="1" applyProtection="1"/>
    <xf numFmtId="0" fontId="3" fillId="0" borderId="11" xfId="0" applyFont="1" applyBorder="1" applyAlignment="1" applyProtection="1">
      <alignment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vertical="center"/>
      <protection locked="0"/>
    </xf>
    <xf numFmtId="0" fontId="10" fillId="3" borderId="11" xfId="0" applyFont="1" applyFill="1" applyBorder="1" applyAlignment="1" applyProtection="1">
      <alignment vertical="center"/>
      <protection locked="0"/>
    </xf>
    <xf numFmtId="0" fontId="6" fillId="3" borderId="11" xfId="0" applyFont="1" applyFill="1" applyBorder="1" applyAlignment="1" applyProtection="1">
      <alignment vertical="center"/>
      <protection locked="0"/>
    </xf>
    <xf numFmtId="0" fontId="3" fillId="0" borderId="11" xfId="0" applyFont="1" applyFill="1" applyBorder="1" applyAlignment="1" applyProtection="1">
      <alignment horizontal="left" vertical="center"/>
      <protection locked="0"/>
    </xf>
    <xf numFmtId="0" fontId="10" fillId="3" borderId="11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vertical="top"/>
      <protection locked="0"/>
    </xf>
    <xf numFmtId="0" fontId="3" fillId="3" borderId="11" xfId="0" applyFont="1" applyFill="1" applyBorder="1" applyAlignment="1" applyProtection="1">
      <alignment horizontal="left" vertical="center"/>
      <protection locked="0"/>
    </xf>
    <xf numFmtId="0" fontId="3" fillId="6" borderId="11" xfId="0" applyFont="1" applyFill="1" applyBorder="1" applyAlignment="1" applyProtection="1">
      <alignment vertical="center"/>
      <protection locked="0"/>
    </xf>
    <xf numFmtId="0" fontId="3" fillId="0" borderId="11" xfId="0" applyFont="1" applyFill="1" applyBorder="1" applyProtection="1"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vertical="center"/>
      <protection locked="0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vertical="top"/>
      <protection locked="0"/>
    </xf>
    <xf numFmtId="0" fontId="10" fillId="0" borderId="11" xfId="0" applyFont="1" applyFill="1" applyBorder="1" applyAlignment="1" applyProtection="1">
      <alignment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0" fontId="6" fillId="0" borderId="11" xfId="0" applyFont="1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1" fillId="0" borderId="11" xfId="0" applyFont="1" applyBorder="1" applyAlignment="1" applyProtection="1">
      <alignment vertical="top"/>
      <protection locked="0"/>
    </xf>
    <xf numFmtId="0" fontId="3" fillId="3" borderId="11" xfId="0" applyFont="1" applyFill="1" applyBorder="1" applyAlignment="1" applyProtection="1">
      <alignment horizontal="left"/>
      <protection locked="0"/>
    </xf>
    <xf numFmtId="0" fontId="3" fillId="6" borderId="11" xfId="0" applyFont="1" applyFill="1" applyBorder="1" applyProtection="1">
      <protection locked="0"/>
    </xf>
    <xf numFmtId="0" fontId="10" fillId="3" borderId="11" xfId="0" applyFont="1" applyFill="1" applyBorder="1" applyProtection="1">
      <protection locked="0"/>
    </xf>
    <xf numFmtId="0" fontId="6" fillId="3" borderId="11" xfId="0" applyFont="1" applyFill="1" applyBorder="1" applyAlignment="1" applyProtection="1">
      <alignment horizontal="left" vertical="center"/>
      <protection locked="0"/>
    </xf>
    <xf numFmtId="0" fontId="11" fillId="3" borderId="11" xfId="0" applyFont="1" applyFill="1" applyBorder="1" applyAlignment="1" applyProtection="1">
      <alignment horizontal="left" vertical="center"/>
      <protection locked="0"/>
    </xf>
    <xf numFmtId="0" fontId="6" fillId="0" borderId="11" xfId="0" applyFont="1" applyBorder="1" applyProtection="1">
      <protection locked="0"/>
    </xf>
    <xf numFmtId="0" fontId="3" fillId="3" borderId="1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vertical="center"/>
      <protection locked="0"/>
    </xf>
    <xf numFmtId="0" fontId="3" fillId="2" borderId="35" xfId="0" applyFont="1" applyFill="1" applyBorder="1" applyAlignment="1" applyProtection="1">
      <alignment vertical="center"/>
      <protection locked="0"/>
    </xf>
    <xf numFmtId="0" fontId="3" fillId="0" borderId="35" xfId="0" applyFont="1" applyBorder="1" applyAlignment="1" applyProtection="1">
      <alignment vertical="center"/>
      <protection locked="0"/>
    </xf>
    <xf numFmtId="0" fontId="3" fillId="3" borderId="35" xfId="0" applyFont="1" applyFill="1" applyBorder="1" applyAlignment="1" applyProtection="1">
      <alignment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horizontal="center" vertical="top"/>
      <protection locked="0"/>
    </xf>
    <xf numFmtId="0" fontId="3" fillId="0" borderId="33" xfId="0" applyFont="1" applyBorder="1" applyProtection="1">
      <protection locked="0"/>
    </xf>
    <xf numFmtId="0" fontId="3" fillId="3" borderId="3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vertical="center"/>
      <protection locked="0"/>
    </xf>
    <xf numFmtId="0" fontId="3" fillId="3" borderId="19" xfId="0" applyFont="1" applyFill="1" applyBorder="1" applyAlignment="1" applyProtection="1">
      <alignment vertical="center"/>
      <protection locked="0"/>
    </xf>
    <xf numFmtId="0" fontId="3" fillId="3" borderId="38" xfId="0" applyFont="1" applyFill="1" applyBorder="1" applyAlignment="1" applyProtection="1">
      <alignment vertical="center"/>
      <protection locked="0"/>
    </xf>
    <xf numFmtId="0" fontId="3" fillId="3" borderId="6" xfId="0" applyFont="1" applyFill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horizontal="center" vertical="top"/>
      <protection locked="0"/>
    </xf>
    <xf numFmtId="0" fontId="3" fillId="0" borderId="42" xfId="0" applyFont="1" applyBorder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Protection="1"/>
    <xf numFmtId="0" fontId="3" fillId="0" borderId="11" xfId="0" applyFont="1" applyFill="1" applyBorder="1" applyAlignment="1" applyProtection="1">
      <alignment vertical="center"/>
    </xf>
    <xf numFmtId="0" fontId="3" fillId="0" borderId="35" xfId="0" applyFont="1" applyFill="1" applyBorder="1" applyAlignment="1" applyProtection="1">
      <alignment vertical="center"/>
    </xf>
    <xf numFmtId="0" fontId="3" fillId="0" borderId="6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  <protection locked="0"/>
    </xf>
    <xf numFmtId="0" fontId="3" fillId="3" borderId="16" xfId="0" applyFont="1" applyFill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21" xfId="0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vertical="center"/>
      <protection locked="0"/>
    </xf>
    <xf numFmtId="0" fontId="3" fillId="3" borderId="39" xfId="0" applyFont="1" applyFill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39" xfId="0" applyFont="1" applyBorder="1" applyAlignment="1" applyProtection="1">
      <alignment vertical="center"/>
      <protection locked="0"/>
    </xf>
    <xf numFmtId="14" fontId="6" fillId="0" borderId="51" xfId="0" applyNumberFormat="1" applyFont="1" applyFill="1" applyBorder="1" applyAlignment="1" applyProtection="1"/>
    <xf numFmtId="0" fontId="3" fillId="0" borderId="47" xfId="0" applyFont="1" applyFill="1" applyBorder="1" applyAlignment="1" applyProtection="1">
      <alignment horizontal="right" vertical="center"/>
    </xf>
    <xf numFmtId="0" fontId="3" fillId="0" borderId="48" xfId="0" applyFont="1" applyFill="1" applyBorder="1" applyAlignment="1" applyProtection="1">
      <alignment horizontal="right" vertical="center"/>
    </xf>
    <xf numFmtId="0" fontId="3" fillId="0" borderId="49" xfId="0" applyFont="1" applyFill="1" applyBorder="1" applyAlignment="1" applyProtection="1">
      <alignment horizontal="right" vertical="center"/>
    </xf>
    <xf numFmtId="0" fontId="3" fillId="0" borderId="53" xfId="0" applyFont="1" applyFill="1" applyBorder="1" applyAlignment="1" applyProtection="1">
      <alignment horizontal="right" vertical="center"/>
    </xf>
    <xf numFmtId="0" fontId="0" fillId="0" borderId="0" xfId="0" applyFill="1" applyBorder="1" applyProtection="1"/>
    <xf numFmtId="0" fontId="0" fillId="0" borderId="0" xfId="0" applyProtection="1"/>
    <xf numFmtId="0" fontId="4" fillId="0" borderId="0" xfId="0" applyFont="1" applyFill="1" applyBorder="1" applyProtection="1"/>
    <xf numFmtId="0" fontId="1" fillId="0" borderId="0" xfId="0" applyFont="1" applyFill="1" applyBorder="1" applyProtection="1"/>
    <xf numFmtId="0" fontId="8" fillId="0" borderId="0" xfId="0" applyFont="1" applyFill="1" applyBorder="1" applyProtection="1"/>
    <xf numFmtId="0" fontId="5" fillId="0" borderId="0" xfId="0" applyFont="1" applyFill="1" applyBorder="1" applyProtection="1"/>
    <xf numFmtId="0" fontId="0" fillId="0" borderId="0" xfId="0" applyFill="1" applyProtection="1"/>
    <xf numFmtId="0" fontId="1" fillId="0" borderId="0" xfId="0" applyFont="1" applyFill="1" applyProtection="1"/>
    <xf numFmtId="0" fontId="3" fillId="3" borderId="52" xfId="0" applyFont="1" applyFill="1" applyBorder="1" applyAlignment="1" applyProtection="1">
      <alignment horizontal="left" vertical="center"/>
      <protection locked="0"/>
    </xf>
    <xf numFmtId="49" fontId="6" fillId="5" borderId="48" xfId="0" applyNumberFormat="1" applyFont="1" applyFill="1" applyBorder="1" applyAlignment="1" applyProtection="1">
      <alignment horizontal="right"/>
      <protection locked="0"/>
    </xf>
    <xf numFmtId="14" fontId="6" fillId="5" borderId="51" xfId="0" applyNumberFormat="1" applyFont="1" applyFill="1" applyBorder="1" applyAlignment="1" applyProtection="1"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6" fillId="0" borderId="13" xfId="0" applyFont="1" applyBorder="1" applyAlignment="1" applyProtection="1">
      <alignment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49" fontId="6" fillId="5" borderId="41" xfId="0" applyNumberFormat="1" applyFont="1" applyFill="1" applyBorder="1" applyAlignment="1" applyProtection="1">
      <alignment horizontal="right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6" fillId="0" borderId="41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48" xfId="0" applyFont="1" applyBorder="1" applyAlignment="1" applyProtection="1">
      <alignment horizontal="right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0" fontId="3" fillId="0" borderId="37" xfId="0" applyFont="1" applyBorder="1" applyAlignment="1" applyProtection="1">
      <alignment horizontal="right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0" borderId="45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3" fillId="0" borderId="49" xfId="0" applyFont="1" applyBorder="1" applyAlignment="1" applyProtection="1">
      <alignment horizontal="right" vertical="center"/>
      <protection locked="0"/>
    </xf>
    <xf numFmtId="0" fontId="3" fillId="2" borderId="15" xfId="0" applyFont="1" applyFill="1" applyBorder="1" applyAlignment="1" applyProtection="1">
      <alignment vertical="center"/>
      <protection locked="0"/>
    </xf>
    <xf numFmtId="0" fontId="3" fillId="0" borderId="40" xfId="0" applyFont="1" applyBorder="1" applyAlignment="1" applyProtection="1">
      <alignment horizontal="right"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3" fillId="0" borderId="46" xfId="0" applyFont="1" applyBorder="1" applyAlignment="1" applyProtection="1">
      <alignment horizontal="right" vertical="center"/>
      <protection locked="0"/>
    </xf>
    <xf numFmtId="0" fontId="3" fillId="4" borderId="40" xfId="0" applyFont="1" applyFill="1" applyBorder="1" applyAlignment="1" applyProtection="1">
      <alignment horizontal="right" vertical="center"/>
      <protection locked="0"/>
    </xf>
    <xf numFmtId="0" fontId="3" fillId="0" borderId="54" xfId="0" applyFont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11" xfId="0" applyFont="1" applyFill="1" applyBorder="1" applyAlignment="1" applyProtection="1">
      <alignment vertical="center" wrapText="1"/>
      <protection locked="0"/>
    </xf>
    <xf numFmtId="0" fontId="3" fillId="0" borderId="11" xfId="0" applyFont="1" applyFill="1" applyBorder="1" applyAlignment="1" applyProtection="1">
      <alignment horizontal="left" vertical="center" wrapText="1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vertical="top"/>
      <protection locked="0"/>
    </xf>
    <xf numFmtId="0" fontId="6" fillId="0" borderId="15" xfId="0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0" fontId="6" fillId="0" borderId="19" xfId="0" applyFont="1" applyBorder="1" applyAlignment="1" applyProtection="1">
      <alignment vertical="center"/>
      <protection locked="0"/>
    </xf>
    <xf numFmtId="0" fontId="3" fillId="0" borderId="2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0" fontId="7" fillId="5" borderId="21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3" fontId="10" fillId="0" borderId="11" xfId="1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vertical="top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 PLUS JOURS FERIE'!$D$137</c:f>
              <c:strCache>
                <c:ptCount val="1"/>
              </c:strCache>
            </c:strRef>
          </c:tx>
          <c:invertIfNegative val="0"/>
          <c:val>
            <c:numRef>
              <c:f>'WE PLUS JOURS FERIE'!$D$138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E0A-4A0F-BBD2-1DDB2B8056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398400"/>
        <c:axId val="61474304"/>
      </c:barChart>
      <c:catAx>
        <c:axId val="61398400"/>
        <c:scaling>
          <c:orientation val="minMax"/>
        </c:scaling>
        <c:delete val="0"/>
        <c:axPos val="b"/>
        <c:majorTickMark val="out"/>
        <c:minorTickMark val="none"/>
        <c:tickLblPos val="nextTo"/>
        <c:crossAx val="61474304"/>
        <c:crosses val="autoZero"/>
        <c:auto val="1"/>
        <c:lblAlgn val="ctr"/>
        <c:lblOffset val="100"/>
        <c:noMultiLvlLbl val="0"/>
      </c:catAx>
      <c:valAx>
        <c:axId val="61474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39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93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58102500" cy="3794637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C171"/>
  <sheetViews>
    <sheetView tabSelected="1" topLeftCell="D1" zoomScaleNormal="100" zoomScalePageLayoutView="110" workbookViewId="0">
      <pane ySplit="5" topLeftCell="A6" activePane="bottomLeft" state="frozen"/>
      <selection activeCell="E1" sqref="E1"/>
      <selection pane="bottomLeft" activeCell="M16" sqref="M16"/>
    </sheetView>
  </sheetViews>
  <sheetFormatPr baseColWidth="10" defaultColWidth="11.28515625" defaultRowHeight="12.75" x14ac:dyDescent="0.2"/>
  <cols>
    <col min="1" max="1" width="4.140625" style="202" customWidth="1"/>
    <col min="2" max="2" width="3.7109375" customWidth="1"/>
    <col min="3" max="3" width="5.42578125" style="92" customWidth="1"/>
    <col min="4" max="4" width="28.140625" customWidth="1"/>
    <col min="5" max="5" width="8" customWidth="1"/>
    <col min="6" max="6" width="4.28515625" customWidth="1"/>
    <col min="7" max="7" width="3.7109375" customWidth="1"/>
    <col min="8" max="8" width="4.5703125" customWidth="1"/>
    <col min="9" max="9" width="4" customWidth="1"/>
    <col min="10" max="10" width="26.7109375" customWidth="1"/>
    <col min="11" max="11" width="5.140625" style="115" customWidth="1"/>
    <col min="12" max="12" width="4.28515625" customWidth="1"/>
    <col min="13" max="13" width="3.28515625" customWidth="1"/>
    <col min="14" max="14" width="4.5703125" customWidth="1"/>
    <col min="15" max="15" width="3" customWidth="1"/>
    <col min="16" max="16" width="3.7109375" customWidth="1"/>
    <col min="17" max="17" width="26.7109375" customWidth="1"/>
    <col min="18" max="21" width="4.7109375" customWidth="1"/>
    <col min="22" max="22" width="5" customWidth="1"/>
    <col min="23" max="23" width="23.85546875" customWidth="1"/>
    <col min="24" max="24" width="4.85546875" customWidth="1"/>
    <col min="25" max="25" width="4.28515625" customWidth="1"/>
    <col min="26" max="26" width="3.28515625" customWidth="1"/>
    <col min="27" max="27" width="4.5703125" customWidth="1"/>
    <col min="28" max="28" width="3.28515625" customWidth="1"/>
  </cols>
  <sheetData>
    <row r="1" spans="1:29" ht="9.75" customHeight="1" x14ac:dyDescent="0.2">
      <c r="A1" s="191"/>
      <c r="B1" s="204"/>
      <c r="C1" s="130"/>
      <c r="D1" s="205" t="s">
        <v>33</v>
      </c>
      <c r="E1" s="206"/>
      <c r="F1" s="207" t="s">
        <v>9</v>
      </c>
      <c r="G1" s="208" t="s">
        <v>7</v>
      </c>
      <c r="H1" s="207" t="s">
        <v>8</v>
      </c>
      <c r="I1" s="209" t="s">
        <v>7</v>
      </c>
      <c r="J1" s="210" t="s">
        <v>34</v>
      </c>
      <c r="K1" s="211" t="s">
        <v>10</v>
      </c>
      <c r="L1" s="207" t="s">
        <v>9</v>
      </c>
      <c r="M1" s="208" t="s">
        <v>7</v>
      </c>
      <c r="N1" s="207" t="s">
        <v>8</v>
      </c>
      <c r="O1" s="212" t="s">
        <v>7</v>
      </c>
      <c r="P1" s="236" t="s">
        <v>30</v>
      </c>
      <c r="Q1" s="95"/>
      <c r="R1" s="10" t="s">
        <v>10</v>
      </c>
      <c r="S1" s="10" t="s">
        <v>9</v>
      </c>
      <c r="T1" s="38" t="s">
        <v>7</v>
      </c>
      <c r="U1" s="10" t="s">
        <v>8</v>
      </c>
      <c r="V1" s="40" t="s">
        <v>7</v>
      </c>
      <c r="W1" s="83"/>
      <c r="X1" s="84" t="s">
        <v>10</v>
      </c>
      <c r="Y1" s="10" t="s">
        <v>9</v>
      </c>
      <c r="Z1" s="38" t="s">
        <v>7</v>
      </c>
      <c r="AA1" s="10" t="s">
        <v>8</v>
      </c>
      <c r="AB1" s="40" t="s">
        <v>7</v>
      </c>
    </row>
    <row r="2" spans="1:29" ht="9.75" customHeight="1" x14ac:dyDescent="0.2">
      <c r="A2" s="192"/>
      <c r="B2" s="213"/>
      <c r="C2" s="120"/>
      <c r="D2" s="214" t="s">
        <v>6</v>
      </c>
      <c r="E2" s="214"/>
      <c r="F2" s="122">
        <f>A96</f>
        <v>4</v>
      </c>
      <c r="G2" s="215"/>
      <c r="H2" s="120">
        <f>A96</f>
        <v>4</v>
      </c>
      <c r="I2" s="151"/>
      <c r="J2" s="216" t="s">
        <v>6</v>
      </c>
      <c r="K2" s="217">
        <v>37</v>
      </c>
      <c r="L2" s="122">
        <f>A96</f>
        <v>4</v>
      </c>
      <c r="M2" s="151"/>
      <c r="N2" s="122">
        <f>A96</f>
        <v>4</v>
      </c>
      <c r="O2" s="218" t="s">
        <v>26</v>
      </c>
      <c r="P2" s="237"/>
      <c r="R2" s="69">
        <f>A96</f>
        <v>4</v>
      </c>
      <c r="S2" s="4">
        <f>A96</f>
        <v>4</v>
      </c>
      <c r="T2" s="7"/>
      <c r="U2" s="4">
        <f>A96</f>
        <v>4</v>
      </c>
      <c r="V2" s="71"/>
      <c r="W2" s="82" t="s">
        <v>6</v>
      </c>
      <c r="X2" s="20"/>
      <c r="Y2" s="13"/>
      <c r="Z2" s="14"/>
      <c r="AA2" s="13">
        <f>$Y$2</f>
        <v>0</v>
      </c>
      <c r="AB2" s="15"/>
    </row>
    <row r="3" spans="1:29" ht="9.75" customHeight="1" x14ac:dyDescent="0.2">
      <c r="A3" s="193"/>
      <c r="B3" s="213"/>
      <c r="C3" s="120"/>
      <c r="D3" s="219" t="s">
        <v>5</v>
      </c>
      <c r="E3" s="214"/>
      <c r="F3" s="120">
        <f>SUM(F2,-F4)</f>
        <v>3</v>
      </c>
      <c r="G3" s="151"/>
      <c r="H3" s="220">
        <f>SUM(H2,-H4)</f>
        <v>2</v>
      </c>
      <c r="I3" s="151"/>
      <c r="J3" s="216" t="s">
        <v>5</v>
      </c>
      <c r="K3" s="217">
        <f>SUM(L2,-K4)</f>
        <v>2</v>
      </c>
      <c r="L3" s="120">
        <f>SUM(L2,-L4)</f>
        <v>3</v>
      </c>
      <c r="M3" s="151"/>
      <c r="N3" s="120">
        <f>SUM(N2,-N4)</f>
        <v>0</v>
      </c>
      <c r="O3" s="218"/>
      <c r="P3" s="237"/>
      <c r="Q3" s="96" t="s">
        <v>5</v>
      </c>
      <c r="R3" s="69">
        <f>SUM(R2,-R4)</f>
        <v>4</v>
      </c>
      <c r="S3" s="4">
        <f>SUM(S2,-S4)</f>
        <v>4</v>
      </c>
      <c r="T3" s="7"/>
      <c r="U3" s="4">
        <f>SUM(U2,-U4)</f>
        <v>4</v>
      </c>
      <c r="V3" s="71"/>
      <c r="W3" s="87" t="s">
        <v>5</v>
      </c>
      <c r="X3" s="86">
        <f>SUM(X2,-X4)</f>
        <v>0</v>
      </c>
      <c r="Y3" s="13">
        <f>SUM(Y2,-Y4)</f>
        <v>0</v>
      </c>
      <c r="Z3" s="14"/>
      <c r="AA3" s="13">
        <f>SUM(AA2,-AA4)</f>
        <v>0</v>
      </c>
      <c r="AB3" s="15"/>
    </row>
    <row r="4" spans="1:29" ht="9.75" customHeight="1" x14ac:dyDescent="0.2">
      <c r="A4" s="194"/>
      <c r="B4" s="213"/>
      <c r="C4" s="120"/>
      <c r="D4" s="219" t="s">
        <v>4</v>
      </c>
      <c r="E4" s="221"/>
      <c r="F4" s="220">
        <f>SUM(F6:F93)</f>
        <v>1</v>
      </c>
      <c r="G4" s="222"/>
      <c r="H4" s="220">
        <f>SUM(H6:H93)</f>
        <v>2</v>
      </c>
      <c r="I4" s="222"/>
      <c r="J4" s="223" t="s">
        <v>4</v>
      </c>
      <c r="K4" s="217">
        <f>SUM(K6:K93)+H4</f>
        <v>2</v>
      </c>
      <c r="L4" s="220">
        <f>SUM(L6:L93)</f>
        <v>1</v>
      </c>
      <c r="M4" s="222"/>
      <c r="N4" s="220">
        <f>SUM(N6:N93)</f>
        <v>4</v>
      </c>
      <c r="O4" s="224"/>
      <c r="P4" s="237"/>
      <c r="Q4" s="80" t="s">
        <v>4</v>
      </c>
      <c r="R4" s="70">
        <f>SUM(R6:R93,S4)</f>
        <v>0</v>
      </c>
      <c r="S4" s="5">
        <f>SUM(S6:T93)</f>
        <v>0</v>
      </c>
      <c r="T4" s="8"/>
      <c r="U4" s="4">
        <f>SUM(U6:U90)</f>
        <v>0</v>
      </c>
      <c r="V4" s="72"/>
      <c r="W4" s="85" t="s">
        <v>4</v>
      </c>
      <c r="X4" s="20">
        <f>SUM(X6:X93,Y4)</f>
        <v>0</v>
      </c>
      <c r="Y4" s="16">
        <f>SUM(Y6:Y93)</f>
        <v>0</v>
      </c>
      <c r="Z4" s="17"/>
      <c r="AA4" s="16">
        <f>SUM(AA6:AA93)</f>
        <v>0</v>
      </c>
      <c r="AB4" s="18"/>
      <c r="AC4" t="s">
        <v>24</v>
      </c>
    </row>
    <row r="5" spans="1:29" ht="9.75" customHeight="1" x14ac:dyDescent="0.2">
      <c r="A5" s="195"/>
      <c r="B5" s="213" t="s">
        <v>31</v>
      </c>
      <c r="C5" s="220"/>
      <c r="D5" s="225"/>
      <c r="E5" s="221"/>
      <c r="F5" s="222"/>
      <c r="G5" s="222"/>
      <c r="H5" s="222"/>
      <c r="I5" s="222"/>
      <c r="J5" s="226" t="s">
        <v>3</v>
      </c>
      <c r="K5" s="227">
        <f>(K4)*2</f>
        <v>4</v>
      </c>
      <c r="L5" s="222"/>
      <c r="M5" s="222"/>
      <c r="N5" s="222"/>
      <c r="O5" s="224"/>
      <c r="P5" s="238"/>
      <c r="Q5" s="81" t="s">
        <v>23</v>
      </c>
      <c r="R5" s="70">
        <f>(R4)</f>
        <v>0</v>
      </c>
      <c r="S5" s="5">
        <f>SUM(S4,T4)</f>
        <v>0</v>
      </c>
      <c r="T5" s="8"/>
      <c r="U5" s="8"/>
      <c r="V5" s="9"/>
      <c r="W5" s="100" t="s">
        <v>23</v>
      </c>
      <c r="X5" s="101">
        <f>(X4)</f>
        <v>0</v>
      </c>
      <c r="Y5" s="17"/>
      <c r="Z5" s="17"/>
      <c r="AA5" s="17"/>
      <c r="AB5" s="18"/>
      <c r="AC5" t="s">
        <v>25</v>
      </c>
    </row>
    <row r="6" spans="1:29" ht="15" customHeight="1" x14ac:dyDescent="0.2">
      <c r="A6" s="118">
        <f t="shared" ref="A6:A71" si="0">IF(D6&lt;&gt;"",1,"")</f>
        <v>1</v>
      </c>
      <c r="B6" s="120"/>
      <c r="C6" s="121" t="s">
        <v>28</v>
      </c>
      <c r="D6" s="122" t="s">
        <v>35</v>
      </c>
      <c r="E6" s="121"/>
      <c r="F6" s="134">
        <v>1</v>
      </c>
      <c r="G6" s="137"/>
      <c r="H6" s="134">
        <v>1</v>
      </c>
      <c r="I6" s="126"/>
      <c r="J6" s="127" t="str">
        <f t="shared" ref="J6:J11" si="1">D6</f>
        <v>toto</v>
      </c>
      <c r="K6" s="121"/>
      <c r="L6" s="134">
        <v>1</v>
      </c>
      <c r="M6" s="138"/>
      <c r="N6" s="134">
        <v>1</v>
      </c>
      <c r="O6" s="228"/>
      <c r="P6" s="129"/>
      <c r="Q6" s="130">
        <f>IF(ISBLANK(Q1),0,D6)</f>
        <v>0</v>
      </c>
      <c r="R6" s="121"/>
      <c r="S6" s="131"/>
      <c r="T6" s="125"/>
      <c r="U6" s="131"/>
      <c r="V6" s="132"/>
      <c r="W6" s="21"/>
      <c r="X6" s="42"/>
      <c r="Y6" s="74"/>
      <c r="Z6" s="60"/>
      <c r="AA6" s="74"/>
      <c r="AB6" s="39"/>
    </row>
    <row r="7" spans="1:29" ht="15" customHeight="1" x14ac:dyDescent="0.2">
      <c r="A7" s="118">
        <f t="shared" si="0"/>
        <v>1</v>
      </c>
      <c r="B7" s="120"/>
      <c r="C7" s="133"/>
      <c r="D7" s="122" t="s">
        <v>37</v>
      </c>
      <c r="E7" s="133"/>
      <c r="F7" s="134">
        <v>0</v>
      </c>
      <c r="G7" s="137"/>
      <c r="H7" s="134">
        <v>1</v>
      </c>
      <c r="I7" s="126"/>
      <c r="J7" s="130" t="str">
        <f t="shared" si="1"/>
        <v>titi</v>
      </c>
      <c r="K7" s="123" t="s">
        <v>36</v>
      </c>
      <c r="L7" s="134">
        <v>0</v>
      </c>
      <c r="M7" s="138"/>
      <c r="N7" s="134">
        <v>1</v>
      </c>
      <c r="O7" s="228"/>
      <c r="P7" s="129"/>
      <c r="Q7" s="130">
        <f>IF(ISBLANK(Q1),0,D7)</f>
        <v>0</v>
      </c>
      <c r="R7" s="121"/>
      <c r="S7" s="131"/>
      <c r="T7" s="125"/>
      <c r="U7" s="131"/>
      <c r="V7" s="132"/>
      <c r="W7" s="21"/>
      <c r="X7" s="42"/>
      <c r="Y7" s="74"/>
      <c r="Z7" s="60"/>
      <c r="AA7" s="74"/>
      <c r="AB7" s="39"/>
    </row>
    <row r="8" spans="1:29" ht="15" customHeight="1" x14ac:dyDescent="0.2">
      <c r="A8" s="118">
        <f t="shared" si="0"/>
        <v>1</v>
      </c>
      <c r="B8" s="134"/>
      <c r="C8" s="121" t="s">
        <v>29</v>
      </c>
      <c r="D8" s="230" t="s">
        <v>38</v>
      </c>
      <c r="E8" s="121"/>
      <c r="F8" s="134">
        <v>0</v>
      </c>
      <c r="G8" s="137"/>
      <c r="H8" s="134">
        <v>0</v>
      </c>
      <c r="I8" s="228"/>
      <c r="J8" s="127" t="str">
        <f>D8</f>
        <v>titi2</v>
      </c>
      <c r="K8" s="121" t="s">
        <v>36</v>
      </c>
      <c r="L8" s="134">
        <v>0</v>
      </c>
      <c r="M8" s="138"/>
      <c r="N8" s="134">
        <v>1</v>
      </c>
      <c r="O8" s="228"/>
      <c r="P8" s="235"/>
      <c r="Q8" s="130">
        <f>IF(ISBLANK(Q1),0,D8)</f>
        <v>0</v>
      </c>
      <c r="R8" s="121"/>
      <c r="S8" s="131"/>
      <c r="T8" s="125"/>
      <c r="U8" s="131"/>
      <c r="V8" s="132"/>
      <c r="W8" s="21"/>
      <c r="X8" s="42"/>
      <c r="Y8" s="74"/>
      <c r="Z8" s="60"/>
      <c r="AA8" s="74"/>
      <c r="AB8" s="39"/>
    </row>
    <row r="9" spans="1:29" ht="15" customHeight="1" x14ac:dyDescent="0.2">
      <c r="A9" s="118">
        <f t="shared" si="0"/>
        <v>1</v>
      </c>
      <c r="B9" s="134"/>
      <c r="C9" s="123"/>
      <c r="D9" s="134" t="s">
        <v>39</v>
      </c>
      <c r="E9" s="121"/>
      <c r="F9" s="134">
        <v>0</v>
      </c>
      <c r="G9" s="137"/>
      <c r="H9" s="134">
        <v>0</v>
      </c>
      <c r="I9" s="228"/>
      <c r="J9" s="127" t="str">
        <f>D9</f>
        <v>titi3</v>
      </c>
      <c r="K9" s="121" t="s">
        <v>36</v>
      </c>
      <c r="L9" s="134">
        <v>0</v>
      </c>
      <c r="M9" s="138"/>
      <c r="N9" s="134">
        <v>1</v>
      </c>
      <c r="O9" s="228"/>
      <c r="P9" s="235"/>
      <c r="Q9" s="130">
        <f>IF(ISBLANK(Q1),0,D9)</f>
        <v>0</v>
      </c>
      <c r="R9" s="121"/>
      <c r="S9" s="131"/>
      <c r="T9" s="125"/>
      <c r="U9" s="131"/>
      <c r="V9" s="132"/>
      <c r="W9" s="21"/>
      <c r="X9" s="42"/>
      <c r="Y9" s="74"/>
      <c r="Z9" s="60"/>
      <c r="AA9" s="74"/>
      <c r="AB9" s="39"/>
    </row>
    <row r="10" spans="1:29" ht="15" customHeight="1" x14ac:dyDescent="0.2">
      <c r="A10" s="118" t="str">
        <f t="shared" si="0"/>
        <v/>
      </c>
      <c r="B10" s="134"/>
      <c r="C10" s="121" t="s">
        <v>29</v>
      </c>
      <c r="D10" s="229"/>
      <c r="E10" s="121"/>
      <c r="F10" s="134"/>
      <c r="G10" s="137"/>
      <c r="H10" s="134"/>
      <c r="I10" s="228"/>
      <c r="J10" s="127"/>
      <c r="K10" s="121"/>
      <c r="L10" s="134"/>
      <c r="M10" s="138"/>
      <c r="N10" s="134"/>
      <c r="O10" s="228"/>
      <c r="P10" s="235"/>
      <c r="Q10" s="130">
        <f>IF(ISBLANK(Q1),0,D10)</f>
        <v>0</v>
      </c>
      <c r="R10" s="121"/>
      <c r="S10" s="131"/>
      <c r="T10" s="125"/>
      <c r="U10" s="131"/>
      <c r="V10" s="132"/>
      <c r="W10" s="21"/>
      <c r="X10" s="48"/>
      <c r="Y10" s="74"/>
      <c r="Z10" s="60"/>
      <c r="AA10" s="74"/>
      <c r="AB10" s="39"/>
    </row>
    <row r="11" spans="1:29" ht="15" customHeight="1" x14ac:dyDescent="0.2">
      <c r="A11" s="118" t="str">
        <f t="shared" si="0"/>
        <v/>
      </c>
      <c r="B11" s="134"/>
      <c r="C11" s="123" t="s">
        <v>29</v>
      </c>
      <c r="D11" s="134"/>
      <c r="E11" s="121"/>
      <c r="F11" s="134"/>
      <c r="G11" s="137"/>
      <c r="H11" s="134"/>
      <c r="I11" s="228"/>
      <c r="J11" s="127"/>
      <c r="K11" s="121"/>
      <c r="L11" s="134"/>
      <c r="M11" s="138"/>
      <c r="N11" s="134"/>
      <c r="O11" s="228"/>
      <c r="P11" s="235"/>
      <c r="Q11" s="127">
        <f>IF(ISBLANK(Q1),0,D11)</f>
        <v>0</v>
      </c>
      <c r="R11" s="121"/>
      <c r="S11" s="131"/>
      <c r="T11" s="125"/>
      <c r="U11" s="131"/>
      <c r="V11" s="132"/>
      <c r="W11" s="21"/>
      <c r="X11" s="48"/>
      <c r="Y11" s="74"/>
      <c r="Z11" s="60"/>
      <c r="AA11" s="74"/>
      <c r="AB11" s="39"/>
    </row>
    <row r="12" spans="1:29" ht="15" customHeight="1" x14ac:dyDescent="0.2">
      <c r="A12" s="118" t="str">
        <f t="shared" si="0"/>
        <v/>
      </c>
      <c r="B12" s="134"/>
      <c r="C12" s="121" t="s">
        <v>29</v>
      </c>
      <c r="D12" s="134"/>
      <c r="E12" s="121"/>
      <c r="F12" s="134"/>
      <c r="G12" s="137"/>
      <c r="H12" s="134"/>
      <c r="I12" s="228"/>
      <c r="J12" s="127"/>
      <c r="K12" s="121"/>
      <c r="L12" s="134"/>
      <c r="M12" s="138"/>
      <c r="N12" s="134"/>
      <c r="O12" s="228"/>
      <c r="P12" s="235"/>
      <c r="Q12" s="130">
        <f>IF(ISBLANK(Q1),0,D12)</f>
        <v>0</v>
      </c>
      <c r="R12" s="121"/>
      <c r="S12" s="131"/>
      <c r="T12" s="125"/>
      <c r="U12" s="131"/>
      <c r="V12" s="132" t="s">
        <v>27</v>
      </c>
      <c r="W12" s="21"/>
      <c r="X12" s="42"/>
      <c r="Y12" s="74"/>
      <c r="Z12" s="60"/>
      <c r="AA12" s="74"/>
      <c r="AB12" s="39"/>
    </row>
    <row r="13" spans="1:29" ht="15" customHeight="1" x14ac:dyDescent="0.2">
      <c r="A13" s="118" t="str">
        <f t="shared" si="0"/>
        <v/>
      </c>
      <c r="B13" s="134"/>
      <c r="C13" s="123"/>
      <c r="D13" s="134"/>
      <c r="E13" s="121"/>
      <c r="F13" s="134"/>
      <c r="G13" s="137"/>
      <c r="H13" s="134"/>
      <c r="I13" s="228"/>
      <c r="J13" s="127"/>
      <c r="K13" s="121"/>
      <c r="L13" s="134"/>
      <c r="M13" s="138"/>
      <c r="N13" s="134"/>
      <c r="O13" s="228"/>
      <c r="P13" s="235"/>
      <c r="Q13" s="130">
        <f>IF(ISBLANK(Q1),0,D13)</f>
        <v>0</v>
      </c>
      <c r="R13" s="121"/>
      <c r="S13" s="131"/>
      <c r="T13" s="125"/>
      <c r="U13" s="131"/>
      <c r="V13" s="132"/>
      <c r="W13" s="21"/>
      <c r="X13" s="42"/>
      <c r="Y13" s="74"/>
      <c r="Z13" s="60"/>
      <c r="AA13" s="74"/>
      <c r="AB13" s="39"/>
    </row>
    <row r="14" spans="1:29" ht="15" customHeight="1" x14ac:dyDescent="0.2">
      <c r="A14" s="118" t="str">
        <f t="shared" si="0"/>
        <v/>
      </c>
      <c r="B14" s="134"/>
      <c r="C14" s="121" t="s">
        <v>29</v>
      </c>
      <c r="D14" s="230"/>
      <c r="E14" s="121"/>
      <c r="F14" s="134"/>
      <c r="G14" s="137"/>
      <c r="H14" s="134"/>
      <c r="I14" s="228"/>
      <c r="J14" s="231"/>
      <c r="K14" s="121"/>
      <c r="L14" s="134"/>
      <c r="M14" s="138"/>
      <c r="N14" s="134"/>
      <c r="O14" s="228"/>
      <c r="P14" s="235"/>
      <c r="Q14" s="130">
        <f>IF(ISBLANK(Q1),0,D14)</f>
        <v>0</v>
      </c>
      <c r="R14" s="121"/>
      <c r="S14" s="131"/>
      <c r="T14" s="125"/>
      <c r="U14" s="131"/>
      <c r="V14" s="132"/>
      <c r="W14" s="21"/>
      <c r="X14" s="42"/>
      <c r="Y14" s="74"/>
      <c r="Z14" s="60"/>
      <c r="AA14" s="74"/>
      <c r="AB14" s="39"/>
    </row>
    <row r="15" spans="1:29" ht="15" customHeight="1" x14ac:dyDescent="0.2">
      <c r="A15" s="118" t="str">
        <f t="shared" si="0"/>
        <v/>
      </c>
      <c r="B15" s="134"/>
      <c r="C15" s="123"/>
      <c r="D15" s="134"/>
      <c r="E15" s="121"/>
      <c r="F15" s="134"/>
      <c r="G15" s="137"/>
      <c r="H15" s="134"/>
      <c r="I15" s="228"/>
      <c r="J15" s="127"/>
      <c r="K15" s="121"/>
      <c r="L15" s="134"/>
      <c r="M15" s="138"/>
      <c r="N15" s="134"/>
      <c r="O15" s="228"/>
      <c r="P15" s="235"/>
      <c r="Q15" s="130">
        <f>IF(ISBLANK(Q1),0,D15)</f>
        <v>0</v>
      </c>
      <c r="R15" s="121"/>
      <c r="S15" s="131"/>
      <c r="T15" s="125"/>
      <c r="U15" s="131"/>
      <c r="V15" s="132"/>
      <c r="W15" s="21"/>
      <c r="X15" s="42"/>
      <c r="Y15" s="74"/>
      <c r="Z15" s="60"/>
      <c r="AA15" s="74"/>
      <c r="AB15" s="39"/>
    </row>
    <row r="16" spans="1:29" ht="15" customHeight="1" x14ac:dyDescent="0.2">
      <c r="A16" s="118" t="str">
        <f t="shared" si="0"/>
        <v/>
      </c>
      <c r="B16" s="134"/>
      <c r="C16" s="123"/>
      <c r="D16" s="134"/>
      <c r="E16" s="121"/>
      <c r="F16" s="134"/>
      <c r="G16" s="137"/>
      <c r="H16" s="134"/>
      <c r="I16" s="228"/>
      <c r="J16" s="127"/>
      <c r="K16" s="121"/>
      <c r="L16" s="134"/>
      <c r="M16" s="138"/>
      <c r="N16" s="134"/>
      <c r="O16" s="228"/>
      <c r="P16" s="235"/>
      <c r="Q16" s="130">
        <f>IF(ISBLANK(Q1),0,D16)</f>
        <v>0</v>
      </c>
      <c r="R16" s="121"/>
      <c r="S16" s="131"/>
      <c r="T16" s="135"/>
      <c r="U16" s="131"/>
      <c r="V16" s="132"/>
      <c r="W16" s="21"/>
      <c r="X16" s="42"/>
      <c r="Y16" s="74"/>
      <c r="Z16" s="60"/>
      <c r="AA16" s="74"/>
      <c r="AB16" s="39"/>
    </row>
    <row r="17" spans="1:28" ht="15" customHeight="1" x14ac:dyDescent="0.2">
      <c r="A17" s="118" t="str">
        <f t="shared" si="0"/>
        <v/>
      </c>
      <c r="B17" s="134"/>
      <c r="C17" s="123" t="s">
        <v>29</v>
      </c>
      <c r="D17" s="230"/>
      <c r="E17" s="121"/>
      <c r="F17" s="134"/>
      <c r="G17" s="137"/>
      <c r="H17" s="134"/>
      <c r="I17" s="228"/>
      <c r="J17" s="231"/>
      <c r="K17" s="121"/>
      <c r="L17" s="134"/>
      <c r="M17" s="138"/>
      <c r="N17" s="134"/>
      <c r="O17" s="228"/>
      <c r="P17" s="235"/>
      <c r="Q17" s="130">
        <f>IF(ISBLANK(Q1),0,D17)</f>
        <v>0</v>
      </c>
      <c r="R17" s="121"/>
      <c r="S17" s="131"/>
      <c r="T17" s="135"/>
      <c r="U17" s="131"/>
      <c r="V17" s="132"/>
      <c r="W17" s="21"/>
      <c r="X17" s="42"/>
      <c r="Y17" s="74"/>
      <c r="Z17" s="60"/>
      <c r="AA17" s="74"/>
      <c r="AB17" s="39"/>
    </row>
    <row r="18" spans="1:28" ht="15" customHeight="1" x14ac:dyDescent="0.2">
      <c r="A18" s="118" t="str">
        <f t="shared" si="0"/>
        <v/>
      </c>
      <c r="B18" s="134"/>
      <c r="C18" s="123" t="s">
        <v>29</v>
      </c>
      <c r="D18" s="134"/>
      <c r="E18" s="121"/>
      <c r="F18" s="134"/>
      <c r="G18" s="137"/>
      <c r="H18" s="134"/>
      <c r="I18" s="228"/>
      <c r="J18" s="127"/>
      <c r="K18" s="121"/>
      <c r="L18" s="134"/>
      <c r="M18" s="138"/>
      <c r="N18" s="134"/>
      <c r="O18" s="228"/>
      <c r="P18" s="235"/>
      <c r="Q18" s="130">
        <f>IF(ISBLANK(Q1),0,D18)</f>
        <v>0</v>
      </c>
      <c r="R18" s="121"/>
      <c r="S18" s="131"/>
      <c r="T18" s="125"/>
      <c r="U18" s="131"/>
      <c r="V18" s="132"/>
      <c r="W18" s="21"/>
      <c r="X18" s="42"/>
      <c r="Y18" s="74"/>
      <c r="Z18" s="60"/>
      <c r="AA18" s="74"/>
      <c r="AB18" s="39"/>
    </row>
    <row r="19" spans="1:28" ht="15" customHeight="1" x14ac:dyDescent="0.2">
      <c r="A19" s="118" t="str">
        <f t="shared" si="0"/>
        <v/>
      </c>
      <c r="B19" s="134"/>
      <c r="C19" s="123" t="s">
        <v>29</v>
      </c>
      <c r="D19" s="134"/>
      <c r="E19" s="121"/>
      <c r="F19" s="134"/>
      <c r="G19" s="137"/>
      <c r="H19" s="134"/>
      <c r="I19" s="228"/>
      <c r="J19" s="127"/>
      <c r="K19" s="121"/>
      <c r="L19" s="134"/>
      <c r="M19" s="138"/>
      <c r="N19" s="134"/>
      <c r="O19" s="228"/>
      <c r="P19" s="235"/>
      <c r="Q19" s="130">
        <f>IF(ISBLANK(Q1),0,D19)</f>
        <v>0</v>
      </c>
      <c r="R19" s="121"/>
      <c r="S19" s="131"/>
      <c r="T19" s="125"/>
      <c r="U19" s="131"/>
      <c r="V19" s="132"/>
      <c r="W19" s="21"/>
      <c r="X19" s="42"/>
      <c r="Y19" s="74"/>
      <c r="Z19" s="60"/>
      <c r="AA19" s="74"/>
      <c r="AB19" s="39"/>
    </row>
    <row r="20" spans="1:28" ht="15" customHeight="1" x14ac:dyDescent="0.2">
      <c r="A20" s="118" t="str">
        <f t="shared" si="0"/>
        <v/>
      </c>
      <c r="B20" s="134"/>
      <c r="C20" s="123" t="s">
        <v>29</v>
      </c>
      <c r="D20" s="134"/>
      <c r="E20" s="121"/>
      <c r="F20" s="134"/>
      <c r="G20" s="137"/>
      <c r="H20" s="134"/>
      <c r="I20" s="228"/>
      <c r="J20" s="127"/>
      <c r="K20" s="121"/>
      <c r="L20" s="134"/>
      <c r="M20" s="138"/>
      <c r="N20" s="134"/>
      <c r="O20" s="228"/>
      <c r="P20" s="235"/>
      <c r="Q20" s="130">
        <f>IF(ISBLANK(Q1),0,D20)</f>
        <v>0</v>
      </c>
      <c r="R20" s="121"/>
      <c r="S20" s="131"/>
      <c r="T20" s="137"/>
      <c r="U20" s="131"/>
      <c r="V20" s="132"/>
      <c r="W20" s="21"/>
      <c r="X20" s="42"/>
      <c r="Y20" s="74"/>
      <c r="Z20" s="60"/>
      <c r="AA20" s="74"/>
      <c r="AB20" s="39"/>
    </row>
    <row r="21" spans="1:28" ht="15" customHeight="1" x14ac:dyDescent="0.2">
      <c r="A21" s="118" t="str">
        <f t="shared" si="0"/>
        <v/>
      </c>
      <c r="B21" s="134"/>
      <c r="C21" s="123" t="s">
        <v>29</v>
      </c>
      <c r="D21" s="134"/>
      <c r="E21" s="121"/>
      <c r="F21" s="134"/>
      <c r="G21" s="137"/>
      <c r="H21" s="134"/>
      <c r="I21" s="228"/>
      <c r="J21" s="127"/>
      <c r="K21" s="121"/>
      <c r="L21" s="134"/>
      <c r="M21" s="138"/>
      <c r="N21" s="134"/>
      <c r="O21" s="228"/>
      <c r="P21" s="235"/>
      <c r="Q21" s="130">
        <f>IF(ISBLANK(Q1),0,D21)</f>
        <v>0</v>
      </c>
      <c r="R21" s="121"/>
      <c r="S21" s="131"/>
      <c r="T21" s="125"/>
      <c r="U21" s="131"/>
      <c r="V21" s="132"/>
      <c r="W21" s="21"/>
      <c r="X21" s="42"/>
      <c r="Y21" s="74"/>
      <c r="Z21" s="60"/>
      <c r="AA21" s="74"/>
      <c r="AB21" s="39"/>
    </row>
    <row r="22" spans="1:28" ht="15" customHeight="1" x14ac:dyDescent="0.2">
      <c r="A22" s="118" t="str">
        <f t="shared" si="0"/>
        <v/>
      </c>
      <c r="B22" s="134"/>
      <c r="C22" s="123" t="s">
        <v>29</v>
      </c>
      <c r="D22" s="134"/>
      <c r="E22" s="121"/>
      <c r="F22" s="134"/>
      <c r="G22" s="137"/>
      <c r="H22" s="134"/>
      <c r="I22" s="228"/>
      <c r="J22" s="127"/>
      <c r="K22" s="121"/>
      <c r="L22" s="134"/>
      <c r="M22" s="138"/>
      <c r="N22" s="134"/>
      <c r="O22" s="228"/>
      <c r="P22" s="235"/>
      <c r="Q22" s="130">
        <f>IF(ISBLANK(Q1),0,D22)</f>
        <v>0</v>
      </c>
      <c r="R22" s="121"/>
      <c r="S22" s="131"/>
      <c r="T22" s="125"/>
      <c r="U22" s="131"/>
      <c r="V22" s="132"/>
      <c r="W22" s="21"/>
      <c r="X22" s="42"/>
      <c r="Y22" s="74"/>
      <c r="Z22" s="60"/>
      <c r="AA22" s="74"/>
      <c r="AB22" s="60"/>
    </row>
    <row r="23" spans="1:28" ht="17.25" customHeight="1" x14ac:dyDescent="0.2">
      <c r="A23" s="118" t="str">
        <f t="shared" si="0"/>
        <v/>
      </c>
      <c r="B23" s="134"/>
      <c r="C23" s="123" t="s">
        <v>28</v>
      </c>
      <c r="D23" s="230"/>
      <c r="E23" s="121"/>
      <c r="F23" s="134"/>
      <c r="G23" s="137"/>
      <c r="H23" s="134"/>
      <c r="I23" s="228"/>
      <c r="J23" s="231"/>
      <c r="K23" s="121"/>
      <c r="L23" s="134"/>
      <c r="M23" s="138"/>
      <c r="N23" s="134"/>
      <c r="O23" s="228"/>
      <c r="P23" s="235"/>
      <c r="Q23" s="130">
        <f>IF(ISBLANK(Q1),0,D23)</f>
        <v>0</v>
      </c>
      <c r="R23" s="121"/>
      <c r="S23" s="131"/>
      <c r="T23" s="125"/>
      <c r="U23" s="131"/>
      <c r="V23" s="132"/>
      <c r="W23" s="21"/>
      <c r="X23" s="42"/>
      <c r="Y23" s="74"/>
      <c r="Z23" s="60"/>
      <c r="AA23" s="74"/>
      <c r="AB23" s="39"/>
    </row>
    <row r="24" spans="1:28" ht="15" customHeight="1" x14ac:dyDescent="0.2">
      <c r="A24" s="118" t="str">
        <f t="shared" si="0"/>
        <v/>
      </c>
      <c r="B24" s="134"/>
      <c r="C24" s="123" t="s">
        <v>29</v>
      </c>
      <c r="D24" s="134"/>
      <c r="E24" s="121"/>
      <c r="F24" s="134"/>
      <c r="G24" s="137"/>
      <c r="H24" s="134"/>
      <c r="I24" s="228"/>
      <c r="J24" s="127"/>
      <c r="K24" s="121"/>
      <c r="L24" s="134"/>
      <c r="M24" s="138"/>
      <c r="N24" s="134"/>
      <c r="O24" s="228"/>
      <c r="P24" s="235"/>
      <c r="Q24" s="130">
        <f>IF(ISBLANK(Q1),0,D24)</f>
        <v>0</v>
      </c>
      <c r="R24" s="121"/>
      <c r="S24" s="131"/>
      <c r="T24" s="125"/>
      <c r="U24" s="131"/>
      <c r="V24" s="132"/>
      <c r="W24" s="21"/>
      <c r="X24" s="42"/>
      <c r="Y24" s="74"/>
      <c r="Z24" s="63"/>
      <c r="AA24" s="74"/>
      <c r="AB24" s="39"/>
    </row>
    <row r="25" spans="1:28" ht="15" customHeight="1" x14ac:dyDescent="0.2">
      <c r="A25" s="118" t="str">
        <f t="shared" si="0"/>
        <v/>
      </c>
      <c r="B25" s="134"/>
      <c r="C25" s="123" t="s">
        <v>29</v>
      </c>
      <c r="D25" s="134"/>
      <c r="E25" s="121"/>
      <c r="F25" s="134"/>
      <c r="G25" s="137"/>
      <c r="H25" s="134"/>
      <c r="I25" s="228"/>
      <c r="J25" s="127"/>
      <c r="K25" s="121"/>
      <c r="L25" s="134"/>
      <c r="M25" s="138"/>
      <c r="N25" s="134"/>
      <c r="O25" s="228"/>
      <c r="P25" s="235"/>
      <c r="Q25" s="130">
        <f>IF(ISBLANK(Q1),0,D25)</f>
        <v>0</v>
      </c>
      <c r="R25" s="121"/>
      <c r="S25" s="131"/>
      <c r="T25" s="125"/>
      <c r="U25" s="131"/>
      <c r="V25" s="132"/>
      <c r="W25" s="21"/>
      <c r="X25" s="42"/>
      <c r="Y25" s="74"/>
      <c r="Z25" s="60"/>
      <c r="AA25" s="74"/>
      <c r="AB25" s="39"/>
    </row>
    <row r="26" spans="1:28" ht="15" customHeight="1" x14ac:dyDescent="0.2">
      <c r="A26" s="118" t="str">
        <f t="shared" si="0"/>
        <v/>
      </c>
      <c r="B26" s="134"/>
      <c r="C26" s="123" t="s">
        <v>29</v>
      </c>
      <c r="D26" s="230"/>
      <c r="E26" s="121"/>
      <c r="F26" s="134"/>
      <c r="G26" s="137"/>
      <c r="H26" s="134"/>
      <c r="I26" s="228"/>
      <c r="J26" s="127"/>
      <c r="K26" s="121"/>
      <c r="L26" s="134"/>
      <c r="M26" s="138"/>
      <c r="N26" s="134"/>
      <c r="O26" s="228"/>
      <c r="P26" s="235"/>
      <c r="Q26" s="130">
        <f>IF(ISBLANK(Q1),0,D26)</f>
        <v>0</v>
      </c>
      <c r="R26" s="121"/>
      <c r="S26" s="131"/>
      <c r="T26" s="125"/>
      <c r="U26" s="131"/>
      <c r="V26" s="132"/>
      <c r="W26" s="21"/>
      <c r="X26" s="42"/>
      <c r="Y26" s="74"/>
      <c r="Z26" s="60"/>
      <c r="AA26" s="74"/>
      <c r="AB26" s="39"/>
    </row>
    <row r="27" spans="1:28" ht="15" customHeight="1" x14ac:dyDescent="0.2">
      <c r="A27" s="118" t="str">
        <f t="shared" si="0"/>
        <v/>
      </c>
      <c r="B27" s="134"/>
      <c r="C27" s="121"/>
      <c r="D27" s="134"/>
      <c r="E27" s="121"/>
      <c r="F27" s="134"/>
      <c r="G27" s="137"/>
      <c r="H27" s="134"/>
      <c r="I27" s="228"/>
      <c r="J27" s="127"/>
      <c r="K27" s="121"/>
      <c r="L27" s="134"/>
      <c r="M27" s="138"/>
      <c r="N27" s="134"/>
      <c r="O27" s="228"/>
      <c r="P27" s="235"/>
      <c r="Q27" s="130">
        <f>IF(ISBLANK(Q1),0,D27)</f>
        <v>0</v>
      </c>
      <c r="R27" s="121"/>
      <c r="S27" s="131"/>
      <c r="T27" s="125"/>
      <c r="U27" s="131"/>
      <c r="V27" s="132"/>
      <c r="W27" s="21"/>
      <c r="X27" s="42"/>
      <c r="Y27" s="74"/>
      <c r="Z27" s="60"/>
      <c r="AA27" s="74"/>
      <c r="AB27" s="39"/>
    </row>
    <row r="28" spans="1:28" ht="15" customHeight="1" x14ac:dyDescent="0.2">
      <c r="A28" s="118" t="str">
        <f t="shared" si="0"/>
        <v/>
      </c>
      <c r="B28" s="134"/>
      <c r="C28" s="123" t="s">
        <v>28</v>
      </c>
      <c r="D28" s="134"/>
      <c r="E28" s="121"/>
      <c r="F28" s="134"/>
      <c r="G28" s="137"/>
      <c r="H28" s="134"/>
      <c r="I28" s="228"/>
      <c r="J28" s="127"/>
      <c r="K28" s="121"/>
      <c r="L28" s="134"/>
      <c r="M28" s="138"/>
      <c r="N28" s="134"/>
      <c r="O28" s="137"/>
      <c r="P28" s="235"/>
      <c r="Q28" s="130"/>
      <c r="R28" s="121"/>
      <c r="S28" s="131"/>
      <c r="T28" s="125"/>
      <c r="U28" s="131"/>
      <c r="V28" s="132"/>
      <c r="W28" s="21"/>
      <c r="X28" s="42"/>
      <c r="Y28" s="74"/>
      <c r="Z28" s="60"/>
      <c r="AA28" s="74"/>
      <c r="AB28" s="60"/>
    </row>
    <row r="29" spans="1:28" ht="15" customHeight="1" x14ac:dyDescent="0.2">
      <c r="A29" s="118" t="str">
        <f t="shared" si="0"/>
        <v/>
      </c>
      <c r="B29" s="134"/>
      <c r="C29" s="123" t="s">
        <v>29</v>
      </c>
      <c r="D29" s="134"/>
      <c r="E29" s="121"/>
      <c r="F29" s="134"/>
      <c r="G29" s="137"/>
      <c r="H29" s="134"/>
      <c r="I29" s="228"/>
      <c r="J29" s="127"/>
      <c r="K29" s="121"/>
      <c r="L29" s="134"/>
      <c r="M29" s="138"/>
      <c r="N29" s="134"/>
      <c r="O29" s="228"/>
      <c r="P29" s="235"/>
      <c r="Q29" s="130">
        <f>IF(ISBLANK(Q1),0,D29)</f>
        <v>0</v>
      </c>
      <c r="R29" s="121"/>
      <c r="S29" s="131"/>
      <c r="T29" s="125"/>
      <c r="U29" s="131"/>
      <c r="V29" s="132"/>
      <c r="W29" s="21"/>
      <c r="X29" s="42"/>
      <c r="Y29" s="74"/>
      <c r="Z29" s="60"/>
      <c r="AA29" s="74"/>
      <c r="AB29" s="39"/>
    </row>
    <row r="30" spans="1:28" ht="15" customHeight="1" x14ac:dyDescent="0.2">
      <c r="A30" s="118" t="str">
        <f t="shared" si="0"/>
        <v/>
      </c>
      <c r="B30" s="134"/>
      <c r="C30" s="133" t="s">
        <v>29</v>
      </c>
      <c r="D30" s="134"/>
      <c r="E30" s="121"/>
      <c r="F30" s="134"/>
      <c r="G30" s="137"/>
      <c r="H30" s="134"/>
      <c r="I30" s="228"/>
      <c r="J30" s="231"/>
      <c r="K30" s="121"/>
      <c r="L30" s="134"/>
      <c r="M30" s="138"/>
      <c r="N30" s="134"/>
      <c r="O30" s="228"/>
      <c r="P30" s="235"/>
      <c r="Q30" s="130">
        <f>IF(ISBLANK(Q1),0,D30)</f>
        <v>0</v>
      </c>
      <c r="R30" s="121"/>
      <c r="S30" s="131"/>
      <c r="T30" s="125"/>
      <c r="U30" s="131"/>
      <c r="V30" s="132"/>
      <c r="W30" s="21"/>
      <c r="X30" s="42"/>
      <c r="Y30" s="74"/>
      <c r="Z30" s="60"/>
      <c r="AA30" s="74"/>
      <c r="AB30" s="39"/>
    </row>
    <row r="31" spans="1:28" ht="15" customHeight="1" x14ac:dyDescent="0.2">
      <c r="A31" s="118" t="str">
        <f t="shared" si="0"/>
        <v/>
      </c>
      <c r="B31" s="134"/>
      <c r="C31" s="121" t="s">
        <v>29</v>
      </c>
      <c r="D31" s="134"/>
      <c r="E31" s="121"/>
      <c r="F31" s="134"/>
      <c r="G31" s="137"/>
      <c r="H31" s="134"/>
      <c r="I31" s="228"/>
      <c r="J31" s="127"/>
      <c r="K31" s="121"/>
      <c r="L31" s="134"/>
      <c r="M31" s="138"/>
      <c r="N31" s="134"/>
      <c r="O31" s="228"/>
      <c r="P31" s="235"/>
      <c r="Q31" s="130">
        <f>IF(ISBLANK(Q1),0,D31)</f>
        <v>0</v>
      </c>
      <c r="R31" s="121"/>
      <c r="S31" s="131"/>
      <c r="T31" s="125"/>
      <c r="U31" s="131"/>
      <c r="V31" s="132"/>
      <c r="W31" s="21"/>
      <c r="X31" s="42"/>
      <c r="Y31" s="74"/>
      <c r="Z31" s="60"/>
      <c r="AA31" s="74"/>
      <c r="AB31" s="39"/>
    </row>
    <row r="32" spans="1:28" ht="15" customHeight="1" x14ac:dyDescent="0.2">
      <c r="A32" s="118" t="str">
        <f>IF(D32&lt;&gt;"",1,"")</f>
        <v/>
      </c>
      <c r="B32" s="134"/>
      <c r="C32" s="121" t="s">
        <v>32</v>
      </c>
      <c r="D32" s="134"/>
      <c r="E32" s="121"/>
      <c r="F32" s="134"/>
      <c r="G32" s="137"/>
      <c r="H32" s="134"/>
      <c r="I32" s="228"/>
      <c r="J32" s="127"/>
      <c r="K32" s="121"/>
      <c r="L32" s="134"/>
      <c r="M32" s="138"/>
      <c r="N32" s="134"/>
      <c r="O32" s="228"/>
      <c r="P32" s="235"/>
      <c r="Q32" s="130">
        <f>IF(ISBLANK(Q1),0,D32)</f>
        <v>0</v>
      </c>
      <c r="R32" s="121"/>
      <c r="S32" s="131"/>
      <c r="T32" s="125"/>
      <c r="U32" s="131"/>
      <c r="V32" s="132"/>
      <c r="W32" s="21"/>
      <c r="X32" s="42"/>
      <c r="Y32" s="74"/>
      <c r="Z32" s="60"/>
      <c r="AA32" s="74"/>
      <c r="AB32" s="39"/>
    </row>
    <row r="33" spans="1:28" ht="15" customHeight="1" x14ac:dyDescent="0.2">
      <c r="A33" s="118" t="str">
        <f t="shared" si="0"/>
        <v/>
      </c>
      <c r="B33" s="134"/>
      <c r="C33" s="133"/>
      <c r="D33" s="134"/>
      <c r="E33" s="121"/>
      <c r="F33" s="134"/>
      <c r="G33" s="137"/>
      <c r="H33" s="134"/>
      <c r="I33" s="228"/>
      <c r="J33" s="127"/>
      <c r="K33" s="121"/>
      <c r="L33" s="134"/>
      <c r="M33" s="138"/>
      <c r="N33" s="134"/>
      <c r="O33" s="228"/>
      <c r="P33" s="235"/>
      <c r="Q33" s="130">
        <f>IF(ISBLANK(Q1),0,D33)</f>
        <v>0</v>
      </c>
      <c r="R33" s="121"/>
      <c r="S33" s="131"/>
      <c r="T33" s="125"/>
      <c r="U33" s="131"/>
      <c r="V33" s="132"/>
      <c r="W33" s="21"/>
      <c r="X33" s="42"/>
      <c r="Y33" s="74"/>
      <c r="Z33" s="60"/>
      <c r="AA33" s="74"/>
      <c r="AB33" s="39"/>
    </row>
    <row r="34" spans="1:28" ht="15" customHeight="1" x14ac:dyDescent="0.2">
      <c r="A34" s="118" t="str">
        <f t="shared" si="0"/>
        <v/>
      </c>
      <c r="B34" s="134"/>
      <c r="C34" s="121" t="s">
        <v>29</v>
      </c>
      <c r="D34" s="134"/>
      <c r="E34" s="121"/>
      <c r="F34" s="134"/>
      <c r="G34" s="137"/>
      <c r="H34" s="134"/>
      <c r="I34" s="228"/>
      <c r="J34" s="127"/>
      <c r="K34" s="121"/>
      <c r="L34" s="134"/>
      <c r="M34" s="138"/>
      <c r="N34" s="134"/>
      <c r="O34" s="228"/>
      <c r="P34" s="235"/>
      <c r="Q34" s="130">
        <f>IF(ISBLANK(Q1),0,D34)</f>
        <v>0</v>
      </c>
      <c r="R34" s="121"/>
      <c r="S34" s="131"/>
      <c r="T34" s="125"/>
      <c r="U34" s="131"/>
      <c r="V34" s="132"/>
      <c r="W34" s="21"/>
      <c r="X34" s="42"/>
      <c r="Y34" s="74"/>
      <c r="Z34" s="60"/>
      <c r="AA34" s="74"/>
      <c r="AB34" s="39"/>
    </row>
    <row r="35" spans="1:28" ht="15" customHeight="1" x14ac:dyDescent="0.2">
      <c r="A35" s="118" t="str">
        <f t="shared" si="0"/>
        <v/>
      </c>
      <c r="B35" s="134"/>
      <c r="C35" s="123"/>
      <c r="D35" s="134"/>
      <c r="E35" s="121"/>
      <c r="F35" s="134"/>
      <c r="G35" s="137"/>
      <c r="H35" s="134"/>
      <c r="I35" s="228"/>
      <c r="J35" s="127"/>
      <c r="K35" s="121"/>
      <c r="L35" s="134"/>
      <c r="M35" s="138"/>
      <c r="N35" s="134"/>
      <c r="O35" s="228"/>
      <c r="P35" s="235"/>
      <c r="Q35" s="130">
        <f>IF(ISBLANK(Q1),0,D35)</f>
        <v>0</v>
      </c>
      <c r="R35" s="121"/>
      <c r="S35" s="131"/>
      <c r="T35" s="125"/>
      <c r="U35" s="131"/>
      <c r="V35" s="132"/>
      <c r="W35" s="21"/>
      <c r="X35" s="42"/>
      <c r="Y35" s="74"/>
      <c r="Z35" s="60"/>
      <c r="AA35" s="74"/>
      <c r="AB35" s="39"/>
    </row>
    <row r="36" spans="1:28" ht="15" customHeight="1" x14ac:dyDescent="0.2">
      <c r="A36" s="118" t="str">
        <f t="shared" si="0"/>
        <v/>
      </c>
      <c r="B36" s="134"/>
      <c r="C36" s="121" t="s">
        <v>29</v>
      </c>
      <c r="D36" s="134"/>
      <c r="E36" s="121"/>
      <c r="F36" s="134"/>
      <c r="G36" s="137"/>
      <c r="H36" s="134"/>
      <c r="I36" s="228"/>
      <c r="J36" s="127"/>
      <c r="K36" s="121"/>
      <c r="L36" s="134"/>
      <c r="M36" s="138"/>
      <c r="N36" s="134"/>
      <c r="O36" s="137"/>
      <c r="P36" s="235"/>
      <c r="Q36" s="130">
        <f>IF(ISBLANK(Q1),0,D36)</f>
        <v>0</v>
      </c>
      <c r="R36" s="121"/>
      <c r="S36" s="131"/>
      <c r="T36" s="125"/>
      <c r="U36" s="131"/>
      <c r="V36" s="139"/>
      <c r="W36" s="21"/>
      <c r="X36" s="42"/>
      <c r="Y36" s="74"/>
      <c r="Z36" s="60"/>
      <c r="AA36" s="74"/>
      <c r="AB36" s="60"/>
    </row>
    <row r="37" spans="1:28" ht="15" customHeight="1" x14ac:dyDescent="0.2">
      <c r="A37" s="118" t="str">
        <f t="shared" si="0"/>
        <v/>
      </c>
      <c r="B37" s="134"/>
      <c r="C37" s="121"/>
      <c r="D37" s="134"/>
      <c r="E37" s="121"/>
      <c r="F37" s="134"/>
      <c r="G37" s="137"/>
      <c r="H37" s="134"/>
      <c r="I37" s="228"/>
      <c r="J37" s="127"/>
      <c r="K37" s="121"/>
      <c r="L37" s="134"/>
      <c r="M37" s="138"/>
      <c r="N37" s="134"/>
      <c r="O37" s="137"/>
      <c r="P37" s="235"/>
      <c r="Q37" s="130">
        <f>IF(ISBLANK(Q1),0,D37)</f>
        <v>0</v>
      </c>
      <c r="R37" s="121"/>
      <c r="S37" s="131"/>
      <c r="T37" s="125"/>
      <c r="U37" s="131"/>
      <c r="V37" s="139"/>
      <c r="W37" s="21"/>
      <c r="X37" s="42"/>
      <c r="Y37" s="74"/>
      <c r="Z37" s="60"/>
      <c r="AA37" s="74"/>
      <c r="AB37" s="60"/>
    </row>
    <row r="38" spans="1:28" ht="15.75" customHeight="1" x14ac:dyDescent="0.2">
      <c r="A38" s="118" t="str">
        <f t="shared" si="0"/>
        <v/>
      </c>
      <c r="B38" s="134"/>
      <c r="C38" s="121" t="s">
        <v>32</v>
      </c>
      <c r="D38" s="229"/>
      <c r="E38" s="121"/>
      <c r="F38" s="134"/>
      <c r="G38" s="137"/>
      <c r="H38" s="134"/>
      <c r="I38" s="228"/>
      <c r="J38" s="231"/>
      <c r="K38" s="121"/>
      <c r="L38" s="134"/>
      <c r="M38" s="138"/>
      <c r="N38" s="134"/>
      <c r="O38" s="137"/>
      <c r="P38" s="235"/>
      <c r="Q38" s="130">
        <f>IF(ISBLANK(Q1),0,D38)</f>
        <v>0</v>
      </c>
      <c r="R38" s="121"/>
      <c r="S38" s="131"/>
      <c r="T38" s="125"/>
      <c r="U38" s="131"/>
      <c r="V38" s="139"/>
      <c r="W38" s="21"/>
      <c r="X38" s="42"/>
      <c r="Y38" s="74"/>
      <c r="Z38" s="60"/>
      <c r="AA38" s="74"/>
      <c r="AB38" s="60"/>
    </row>
    <row r="39" spans="1:28" ht="15" customHeight="1" x14ac:dyDescent="0.2">
      <c r="A39" s="118" t="str">
        <f t="shared" si="0"/>
        <v/>
      </c>
      <c r="B39" s="134"/>
      <c r="C39" s="121" t="s">
        <v>29</v>
      </c>
      <c r="D39" s="134"/>
      <c r="E39" s="121"/>
      <c r="F39" s="134"/>
      <c r="G39" s="137"/>
      <c r="H39" s="134"/>
      <c r="I39" s="228"/>
      <c r="J39" s="127"/>
      <c r="K39" s="121"/>
      <c r="L39" s="134"/>
      <c r="M39" s="138"/>
      <c r="N39" s="134"/>
      <c r="O39" s="228"/>
      <c r="P39" s="235"/>
      <c r="Q39" s="130">
        <f>IF(ISBLANK(Q1),0,D39)</f>
        <v>0</v>
      </c>
      <c r="R39" s="121"/>
      <c r="S39" s="131"/>
      <c r="T39" s="125"/>
      <c r="U39" s="131"/>
      <c r="V39" s="132"/>
      <c r="W39" s="21"/>
      <c r="X39" s="48"/>
      <c r="Y39" s="74"/>
      <c r="Z39" s="60"/>
      <c r="AA39" s="74"/>
      <c r="AB39" s="39"/>
    </row>
    <row r="40" spans="1:28" ht="15" customHeight="1" x14ac:dyDescent="0.2">
      <c r="A40" s="118" t="str">
        <f t="shared" si="0"/>
        <v/>
      </c>
      <c r="B40" s="134"/>
      <c r="C40" s="121" t="s">
        <v>28</v>
      </c>
      <c r="D40" s="134"/>
      <c r="E40" s="121"/>
      <c r="F40" s="134"/>
      <c r="G40" s="228"/>
      <c r="H40" s="134"/>
      <c r="I40" s="228"/>
      <c r="J40" s="231"/>
      <c r="K40" s="121"/>
      <c r="L40" s="134"/>
      <c r="M40" s="138"/>
      <c r="N40" s="134"/>
      <c r="O40" s="228"/>
      <c r="P40" s="235"/>
      <c r="Q40" s="130">
        <f>IF(ISBLANK(Q1),0,D40)</f>
        <v>0</v>
      </c>
      <c r="R40" s="121"/>
      <c r="S40" s="131"/>
      <c r="T40" s="125"/>
      <c r="U40" s="131"/>
      <c r="V40" s="132"/>
      <c r="W40" s="21"/>
      <c r="X40" s="48"/>
      <c r="Y40" s="74"/>
      <c r="Z40" s="60"/>
      <c r="AA40" s="74"/>
      <c r="AB40" s="39"/>
    </row>
    <row r="41" spans="1:28" ht="15" customHeight="1" x14ac:dyDescent="0.2">
      <c r="A41" s="118" t="str">
        <f t="shared" si="0"/>
        <v/>
      </c>
      <c r="B41" s="134"/>
      <c r="C41" s="121" t="s">
        <v>28</v>
      </c>
      <c r="D41" s="134"/>
      <c r="E41" s="121"/>
      <c r="F41" s="134"/>
      <c r="G41" s="137"/>
      <c r="H41" s="134"/>
      <c r="I41" s="228"/>
      <c r="J41" s="127"/>
      <c r="K41" s="232"/>
      <c r="L41" s="134"/>
      <c r="M41" s="256"/>
      <c r="N41" s="134"/>
      <c r="O41" s="228"/>
      <c r="P41" s="235"/>
      <c r="Q41" s="130">
        <f>IF(ISBLANK(Q1),0,D41)</f>
        <v>0</v>
      </c>
      <c r="R41" s="121"/>
      <c r="S41" s="131"/>
      <c r="T41" s="125"/>
      <c r="U41" s="131"/>
      <c r="V41" s="132"/>
      <c r="W41" s="21"/>
      <c r="X41" s="42"/>
      <c r="Y41" s="74"/>
      <c r="Z41" s="60"/>
      <c r="AA41" s="74"/>
      <c r="AB41" s="39"/>
    </row>
    <row r="42" spans="1:28" ht="15" customHeight="1" x14ac:dyDescent="0.2">
      <c r="A42" s="118" t="str">
        <f t="shared" si="0"/>
        <v/>
      </c>
      <c r="B42" s="120"/>
      <c r="C42" s="121" t="s">
        <v>29</v>
      </c>
      <c r="D42" s="134"/>
      <c r="E42" s="121"/>
      <c r="F42" s="134"/>
      <c r="G42" s="137"/>
      <c r="H42" s="134"/>
      <c r="I42" s="228"/>
      <c r="J42" s="127"/>
      <c r="K42" s="232"/>
      <c r="L42" s="134"/>
      <c r="M42" s="256"/>
      <c r="N42" s="134"/>
      <c r="O42" s="228"/>
      <c r="P42" s="235"/>
      <c r="Q42" s="130">
        <f>IF(ISBLANK(Q1),0,D42)</f>
        <v>0</v>
      </c>
      <c r="R42" s="121"/>
      <c r="S42" s="131"/>
      <c r="T42" s="125"/>
      <c r="U42" s="131"/>
      <c r="V42" s="132"/>
      <c r="W42" s="21"/>
      <c r="X42" s="42"/>
      <c r="Y42" s="74"/>
      <c r="Z42" s="60"/>
      <c r="AA42" s="74"/>
      <c r="AB42" s="39"/>
    </row>
    <row r="43" spans="1:28" ht="15" customHeight="1" x14ac:dyDescent="0.2">
      <c r="A43" s="119"/>
      <c r="B43" s="233"/>
      <c r="C43" s="234"/>
      <c r="D43" s="134"/>
      <c r="E43" s="134"/>
      <c r="F43" s="134"/>
      <c r="G43" s="137"/>
      <c r="H43" s="134"/>
      <c r="I43" s="228"/>
      <c r="J43" s="127"/>
      <c r="K43" s="232"/>
      <c r="L43" s="134"/>
      <c r="M43" s="256"/>
      <c r="N43" s="134"/>
      <c r="O43" s="228"/>
      <c r="P43" s="257"/>
      <c r="Q43" s="109"/>
      <c r="R43" s="99"/>
      <c r="S43" s="98"/>
      <c r="T43" s="106"/>
      <c r="U43" s="98"/>
      <c r="V43" s="110"/>
      <c r="W43" s="109"/>
      <c r="X43" s="98"/>
      <c r="Y43" s="98"/>
      <c r="Z43" s="106"/>
      <c r="AA43" s="98"/>
      <c r="AB43" s="107"/>
    </row>
    <row r="44" spans="1:28" ht="15" customHeight="1" x14ac:dyDescent="0.2">
      <c r="A44" s="118" t="str">
        <f t="shared" si="0"/>
        <v/>
      </c>
      <c r="B44" s="134"/>
      <c r="C44" s="123" t="s">
        <v>29</v>
      </c>
      <c r="D44" s="134"/>
      <c r="E44" s="121"/>
      <c r="F44" s="134"/>
      <c r="G44" s="137"/>
      <c r="H44" s="134"/>
      <c r="I44" s="228"/>
      <c r="J44" s="127"/>
      <c r="K44" s="121"/>
      <c r="L44" s="134"/>
      <c r="M44" s="138"/>
      <c r="N44" s="134"/>
      <c r="O44" s="228"/>
      <c r="P44" s="235"/>
      <c r="Q44" s="130">
        <f>IF(ISBLANK(Q1),0,D44)</f>
        <v>0</v>
      </c>
      <c r="R44" s="121"/>
      <c r="S44" s="131"/>
      <c r="T44" s="125"/>
      <c r="U44" s="131"/>
      <c r="V44" s="132"/>
      <c r="W44" s="21"/>
      <c r="X44" s="42"/>
      <c r="Y44" s="74"/>
      <c r="Z44" s="60"/>
      <c r="AA44" s="74"/>
      <c r="AB44" s="39"/>
    </row>
    <row r="45" spans="1:28" ht="15" customHeight="1" x14ac:dyDescent="0.2">
      <c r="A45" s="118" t="str">
        <f t="shared" si="0"/>
        <v/>
      </c>
      <c r="B45" s="134"/>
      <c r="C45" s="123" t="s">
        <v>28</v>
      </c>
      <c r="D45" s="134"/>
      <c r="E45" s="121"/>
      <c r="F45" s="134"/>
      <c r="G45" s="137"/>
      <c r="H45" s="134"/>
      <c r="I45" s="228"/>
      <c r="J45" s="127"/>
      <c r="K45" s="121"/>
      <c r="L45" s="134"/>
      <c r="M45" s="138"/>
      <c r="N45" s="134"/>
      <c r="O45" s="228"/>
      <c r="P45" s="235"/>
      <c r="Q45" s="130">
        <f>IF(ISBLANK(Q1),0,D45)</f>
        <v>0</v>
      </c>
      <c r="R45" s="121"/>
      <c r="S45" s="131"/>
      <c r="T45" s="125"/>
      <c r="U45" s="131"/>
      <c r="V45" s="132"/>
      <c r="W45" s="21"/>
      <c r="X45" s="42"/>
      <c r="Y45" s="74"/>
      <c r="Z45" s="60"/>
      <c r="AA45" s="74"/>
      <c r="AB45" s="39"/>
    </row>
    <row r="46" spans="1:28" ht="15" customHeight="1" x14ac:dyDescent="0.2">
      <c r="A46" s="118" t="str">
        <f t="shared" si="0"/>
        <v/>
      </c>
      <c r="B46" s="134"/>
      <c r="C46" s="123" t="s">
        <v>29</v>
      </c>
      <c r="D46" s="134"/>
      <c r="E46" s="121"/>
      <c r="F46" s="134"/>
      <c r="G46" s="137"/>
      <c r="H46" s="134"/>
      <c r="I46" s="228"/>
      <c r="J46" s="127"/>
      <c r="K46" s="232"/>
      <c r="L46" s="134"/>
      <c r="M46" s="138"/>
      <c r="N46" s="134"/>
      <c r="O46" s="228"/>
      <c r="P46" s="235"/>
      <c r="Q46" s="130">
        <f>IF(ISBLANK(Q1),0,D46)</f>
        <v>0</v>
      </c>
      <c r="R46" s="121"/>
      <c r="S46" s="131"/>
      <c r="T46" s="125"/>
      <c r="U46" s="131"/>
      <c r="V46" s="132"/>
      <c r="W46" s="21"/>
      <c r="X46" s="42"/>
      <c r="Y46" s="74"/>
      <c r="Z46" s="60"/>
      <c r="AA46" s="74"/>
      <c r="AB46" s="39"/>
    </row>
    <row r="47" spans="1:28" ht="15" customHeight="1" x14ac:dyDescent="0.2">
      <c r="A47" s="118" t="str">
        <f t="shared" si="0"/>
        <v/>
      </c>
      <c r="B47" s="134"/>
      <c r="C47" s="121" t="s">
        <v>29</v>
      </c>
      <c r="D47" s="134"/>
      <c r="E47" s="121"/>
      <c r="F47" s="134"/>
      <c r="G47" s="137"/>
      <c r="H47" s="134"/>
      <c r="I47" s="228"/>
      <c r="J47" s="127"/>
      <c r="K47" s="121"/>
      <c r="L47" s="134"/>
      <c r="M47" s="138"/>
      <c r="N47" s="134"/>
      <c r="O47" s="228"/>
      <c r="P47" s="235"/>
      <c r="Q47" s="130">
        <f>IF(ISBLANK(Q1),0,D47)</f>
        <v>0</v>
      </c>
      <c r="R47" s="121"/>
      <c r="S47" s="131"/>
      <c r="T47" s="125"/>
      <c r="U47" s="131"/>
      <c r="V47" s="132"/>
      <c r="W47" s="21"/>
      <c r="X47" s="48"/>
      <c r="Y47" s="74"/>
      <c r="Z47" s="60"/>
      <c r="AA47" s="74"/>
      <c r="AB47" s="39"/>
    </row>
    <row r="48" spans="1:28" ht="15" customHeight="1" x14ac:dyDescent="0.2">
      <c r="A48" s="118" t="str">
        <f t="shared" si="0"/>
        <v/>
      </c>
      <c r="B48" s="134"/>
      <c r="C48" s="121" t="s">
        <v>32</v>
      </c>
      <c r="D48" s="229"/>
      <c r="E48" s="121"/>
      <c r="F48" s="134"/>
      <c r="G48" s="137"/>
      <c r="H48" s="134"/>
      <c r="I48" s="228"/>
      <c r="J48" s="127"/>
      <c r="K48" s="121"/>
      <c r="L48" s="134"/>
      <c r="M48" s="138"/>
      <c r="N48" s="134"/>
      <c r="O48" s="228"/>
      <c r="P48" s="235"/>
      <c r="Q48" s="130">
        <f>IF(ISBLANK(Q1),0,D48)</f>
        <v>0</v>
      </c>
      <c r="R48" s="121"/>
      <c r="S48" s="131"/>
      <c r="T48" s="125"/>
      <c r="U48" s="131"/>
      <c r="V48" s="132"/>
      <c r="W48" s="21"/>
      <c r="X48" s="42"/>
      <c r="Y48" s="74"/>
      <c r="Z48" s="60"/>
      <c r="AA48" s="74"/>
      <c r="AB48" s="39"/>
    </row>
    <row r="49" spans="1:28" ht="15" customHeight="1" x14ac:dyDescent="0.2">
      <c r="A49" s="118" t="str">
        <f t="shared" si="0"/>
        <v/>
      </c>
      <c r="B49" s="134"/>
      <c r="C49" s="123" t="s">
        <v>28</v>
      </c>
      <c r="D49" s="134"/>
      <c r="E49" s="121"/>
      <c r="F49" s="134"/>
      <c r="G49" s="137"/>
      <c r="H49" s="134"/>
      <c r="I49" s="228"/>
      <c r="J49" s="127"/>
      <c r="K49" s="121"/>
      <c r="L49" s="134"/>
      <c r="M49" s="138"/>
      <c r="N49" s="134"/>
      <c r="O49" s="228"/>
      <c r="P49" s="235"/>
      <c r="Q49" s="130">
        <f>IF(ISBLANK(Q1),0,D49)</f>
        <v>0</v>
      </c>
      <c r="R49" s="121"/>
      <c r="S49" s="131"/>
      <c r="T49" s="125"/>
      <c r="U49" s="131"/>
      <c r="V49" s="132"/>
      <c r="W49" s="21"/>
      <c r="X49" s="42"/>
      <c r="Y49" s="74"/>
      <c r="Z49" s="60"/>
      <c r="AA49" s="74"/>
      <c r="AB49" s="39"/>
    </row>
    <row r="50" spans="1:28" ht="15" customHeight="1" x14ac:dyDescent="0.2">
      <c r="A50" s="118" t="str">
        <f t="shared" si="0"/>
        <v/>
      </c>
      <c r="B50" s="134"/>
      <c r="C50" s="123" t="s">
        <v>28</v>
      </c>
      <c r="D50" s="134"/>
      <c r="E50" s="121"/>
      <c r="F50" s="134"/>
      <c r="G50" s="137"/>
      <c r="H50" s="134"/>
      <c r="I50" s="228"/>
      <c r="J50" s="127"/>
      <c r="K50" s="121"/>
      <c r="L50" s="134"/>
      <c r="M50" s="138"/>
      <c r="N50" s="134"/>
      <c r="O50" s="228"/>
      <c r="P50" s="235"/>
      <c r="Q50" s="130">
        <f>IF(ISBLANK(Q2),0,D50)</f>
        <v>0</v>
      </c>
      <c r="R50" s="121"/>
      <c r="S50" s="131"/>
      <c r="T50" s="137"/>
      <c r="U50" s="131"/>
      <c r="V50" s="132"/>
      <c r="W50" s="79"/>
      <c r="X50" s="108"/>
      <c r="Y50" s="74"/>
      <c r="Z50" s="93"/>
      <c r="AA50" s="74"/>
      <c r="AB50" s="105"/>
    </row>
    <row r="51" spans="1:28" ht="15" customHeight="1" x14ac:dyDescent="0.2">
      <c r="A51" s="118" t="str">
        <f t="shared" si="0"/>
        <v/>
      </c>
      <c r="B51" s="134"/>
      <c r="C51" s="121" t="s">
        <v>28</v>
      </c>
      <c r="D51" s="134"/>
      <c r="E51" s="121"/>
      <c r="F51" s="134"/>
      <c r="G51" s="137"/>
      <c r="H51" s="134"/>
      <c r="I51" s="228"/>
      <c r="J51" s="127"/>
      <c r="K51" s="121"/>
      <c r="L51" s="134"/>
      <c r="M51" s="138"/>
      <c r="N51" s="134"/>
      <c r="O51" s="228"/>
      <c r="P51" s="235"/>
      <c r="Q51" s="130">
        <f>IF(ISBLANK(Q1),0,D51)</f>
        <v>0</v>
      </c>
      <c r="R51" s="121"/>
      <c r="S51" s="131"/>
      <c r="T51" s="125"/>
      <c r="U51" s="131"/>
      <c r="V51" s="132"/>
      <c r="W51" s="21"/>
      <c r="X51" s="42"/>
      <c r="Y51" s="74"/>
      <c r="Z51" s="60"/>
      <c r="AA51" s="74"/>
      <c r="AB51" s="39"/>
    </row>
    <row r="52" spans="1:28" ht="15" customHeight="1" x14ac:dyDescent="0.2">
      <c r="A52" s="118" t="str">
        <f t="shared" si="0"/>
        <v/>
      </c>
      <c r="B52" s="134"/>
      <c r="C52" s="123" t="s">
        <v>29</v>
      </c>
      <c r="D52" s="134"/>
      <c r="E52" s="121"/>
      <c r="F52" s="134"/>
      <c r="G52" s="137"/>
      <c r="H52" s="134"/>
      <c r="I52" s="228"/>
      <c r="J52" s="127"/>
      <c r="K52" s="121"/>
      <c r="L52" s="134"/>
      <c r="M52" s="138"/>
      <c r="N52" s="134"/>
      <c r="O52" s="228"/>
      <c r="P52" s="235"/>
      <c r="Q52" s="130">
        <f>IF(ISBLANK(Q1),0,D52)</f>
        <v>0</v>
      </c>
      <c r="R52" s="121"/>
      <c r="S52" s="131"/>
      <c r="T52" s="125"/>
      <c r="U52" s="131"/>
      <c r="V52" s="132"/>
      <c r="W52" s="21"/>
      <c r="X52" s="42"/>
      <c r="Y52" s="74"/>
      <c r="Z52" s="60"/>
      <c r="AA52" s="74"/>
      <c r="AB52" s="39"/>
    </row>
    <row r="53" spans="1:28" ht="15" customHeight="1" x14ac:dyDescent="0.2">
      <c r="A53" s="118" t="str">
        <f t="shared" si="0"/>
        <v/>
      </c>
      <c r="B53" s="134"/>
      <c r="C53" s="123" t="s">
        <v>29</v>
      </c>
      <c r="D53" s="134"/>
      <c r="E53" s="121"/>
      <c r="F53" s="134"/>
      <c r="G53" s="137"/>
      <c r="H53" s="134"/>
      <c r="I53" s="228"/>
      <c r="J53" s="127"/>
      <c r="K53" s="121"/>
      <c r="L53" s="134"/>
      <c r="M53" s="138"/>
      <c r="N53" s="134"/>
      <c r="O53" s="137"/>
      <c r="P53" s="235"/>
      <c r="Q53" s="130">
        <f>IF(ISBLANK(Q1),0,D53)</f>
        <v>0</v>
      </c>
      <c r="R53" s="121"/>
      <c r="S53" s="131"/>
      <c r="T53" s="125"/>
      <c r="U53" s="131"/>
      <c r="V53" s="132"/>
      <c r="W53" s="21"/>
      <c r="X53" s="42"/>
      <c r="Y53" s="74"/>
      <c r="Z53" s="60"/>
      <c r="AA53" s="74"/>
      <c r="AB53" s="60"/>
    </row>
    <row r="54" spans="1:28" ht="15" customHeight="1" x14ac:dyDescent="0.2">
      <c r="A54" s="118" t="str">
        <f t="shared" si="0"/>
        <v/>
      </c>
      <c r="B54" s="134"/>
      <c r="C54" s="123" t="s">
        <v>28</v>
      </c>
      <c r="D54" s="134"/>
      <c r="E54" s="121"/>
      <c r="F54" s="134"/>
      <c r="G54" s="137"/>
      <c r="H54" s="134"/>
      <c r="I54" s="228"/>
      <c r="J54" s="127"/>
      <c r="K54" s="121"/>
      <c r="L54" s="134"/>
      <c r="M54" s="138"/>
      <c r="N54" s="134"/>
      <c r="O54" s="228"/>
      <c r="P54" s="235"/>
      <c r="Q54" s="130">
        <f>IF(ISBLANK(Q1),0,D54)</f>
        <v>0</v>
      </c>
      <c r="R54" s="121"/>
      <c r="S54" s="131"/>
      <c r="T54" s="125"/>
      <c r="U54" s="131"/>
      <c r="V54" s="132"/>
      <c r="W54" s="21"/>
      <c r="X54" s="42"/>
      <c r="Y54" s="74"/>
      <c r="Z54" s="60"/>
      <c r="AA54" s="74"/>
      <c r="AB54" s="39"/>
    </row>
    <row r="55" spans="1:28" ht="15" customHeight="1" x14ac:dyDescent="0.2">
      <c r="A55" s="118" t="str">
        <f t="shared" si="0"/>
        <v/>
      </c>
      <c r="B55" s="134"/>
      <c r="C55" s="121" t="s">
        <v>28</v>
      </c>
      <c r="D55" s="134"/>
      <c r="E55" s="121"/>
      <c r="F55" s="134"/>
      <c r="G55" s="137"/>
      <c r="H55" s="134"/>
      <c r="I55" s="228"/>
      <c r="J55" s="127"/>
      <c r="K55" s="121"/>
      <c r="L55" s="134"/>
      <c r="M55" s="138"/>
      <c r="N55" s="134"/>
      <c r="O55" s="228"/>
      <c r="P55" s="235"/>
      <c r="Q55" s="130">
        <f>IF(ISBLANK(Q1),0,D55)</f>
        <v>0</v>
      </c>
      <c r="R55" s="121"/>
      <c r="S55" s="131"/>
      <c r="T55" s="125"/>
      <c r="U55" s="131"/>
      <c r="V55" s="139"/>
      <c r="W55" s="21"/>
      <c r="X55" s="42"/>
      <c r="Y55" s="74"/>
      <c r="Z55" s="60"/>
      <c r="AA55" s="74"/>
      <c r="AB55" s="39"/>
    </row>
    <row r="56" spans="1:28" ht="15" customHeight="1" x14ac:dyDescent="0.2">
      <c r="A56" s="118" t="str">
        <f>IF(D56&lt;&gt;"",1,"")</f>
        <v/>
      </c>
      <c r="B56" s="134"/>
      <c r="C56" s="121" t="s">
        <v>29</v>
      </c>
      <c r="D56" s="134"/>
      <c r="E56" s="121"/>
      <c r="F56" s="134"/>
      <c r="G56" s="137"/>
      <c r="H56" s="134"/>
      <c r="I56" s="228"/>
      <c r="J56" s="127"/>
      <c r="K56" s="121"/>
      <c r="L56" s="134"/>
      <c r="M56" s="138"/>
      <c r="N56" s="134"/>
      <c r="O56" s="228"/>
      <c r="P56" s="235"/>
      <c r="Q56" s="130">
        <f>IF(ISBLANK(Q1),0,D56)</f>
        <v>0</v>
      </c>
      <c r="R56" s="121"/>
      <c r="S56" s="131"/>
      <c r="T56" s="125"/>
      <c r="U56" s="131"/>
      <c r="V56" s="132"/>
      <c r="W56" s="21"/>
      <c r="X56" s="42"/>
      <c r="Y56" s="74"/>
      <c r="Z56" s="60"/>
      <c r="AA56" s="74"/>
      <c r="AB56" s="39"/>
    </row>
    <row r="57" spans="1:28" ht="15" customHeight="1" x14ac:dyDescent="0.2">
      <c r="A57" s="118" t="str">
        <f t="shared" si="0"/>
        <v/>
      </c>
      <c r="B57" s="134"/>
      <c r="C57" s="123" t="s">
        <v>28</v>
      </c>
      <c r="D57" s="134"/>
      <c r="E57" s="121"/>
      <c r="F57" s="134"/>
      <c r="G57" s="137"/>
      <c r="H57" s="134"/>
      <c r="I57" s="228"/>
      <c r="J57" s="127"/>
      <c r="K57" s="121"/>
      <c r="L57" s="134"/>
      <c r="M57" s="138"/>
      <c r="N57" s="134"/>
      <c r="O57" s="228"/>
      <c r="P57" s="235"/>
      <c r="Q57" s="130">
        <f>IF(ISBLANK(Q1),0,D57)</f>
        <v>0</v>
      </c>
      <c r="R57" s="121"/>
      <c r="S57" s="131"/>
      <c r="T57" s="125"/>
      <c r="U57" s="131"/>
      <c r="V57" s="132"/>
      <c r="W57" s="21"/>
      <c r="X57" s="42"/>
      <c r="Y57" s="74"/>
      <c r="Z57" s="60"/>
      <c r="AA57" s="74"/>
      <c r="AB57" s="39"/>
    </row>
    <row r="58" spans="1:28" ht="15" customHeight="1" x14ac:dyDescent="0.2">
      <c r="A58" s="118" t="str">
        <f t="shared" si="0"/>
        <v/>
      </c>
      <c r="B58" s="134"/>
      <c r="C58" s="123" t="s">
        <v>28</v>
      </c>
      <c r="D58" s="127"/>
      <c r="E58" s="121"/>
      <c r="F58" s="134"/>
      <c r="G58" s="137"/>
      <c r="H58" s="134"/>
      <c r="I58" s="228"/>
      <c r="J58" s="127"/>
      <c r="K58" s="121"/>
      <c r="L58" s="134"/>
      <c r="M58" s="138"/>
      <c r="N58" s="134"/>
      <c r="O58" s="228"/>
      <c r="P58" s="235"/>
      <c r="Q58" s="130">
        <f>IF(ISBLANK(Q1),0,D58)</f>
        <v>0</v>
      </c>
      <c r="R58" s="121"/>
      <c r="S58" s="131"/>
      <c r="T58" s="125"/>
      <c r="U58" s="131"/>
      <c r="V58" s="132"/>
      <c r="W58" s="21"/>
      <c r="X58" s="42"/>
      <c r="Y58" s="74"/>
      <c r="Z58" s="60"/>
      <c r="AA58" s="74"/>
      <c r="AB58" s="39"/>
    </row>
    <row r="59" spans="1:28" ht="15" customHeight="1" x14ac:dyDescent="0.2">
      <c r="A59" s="118" t="str">
        <f t="shared" si="0"/>
        <v/>
      </c>
      <c r="B59" s="134"/>
      <c r="C59" s="123" t="s">
        <v>29</v>
      </c>
      <c r="D59" s="134"/>
      <c r="E59" s="121"/>
      <c r="F59" s="134"/>
      <c r="G59" s="137"/>
      <c r="H59" s="134"/>
      <c r="I59" s="228"/>
      <c r="J59" s="127"/>
      <c r="K59" s="121"/>
      <c r="L59" s="134"/>
      <c r="M59" s="138"/>
      <c r="N59" s="134"/>
      <c r="O59" s="228"/>
      <c r="P59" s="235"/>
      <c r="Q59" s="127">
        <f>IF(ISBLANK(Q1),0,D59)</f>
        <v>0</v>
      </c>
      <c r="R59" s="121"/>
      <c r="S59" s="131"/>
      <c r="T59" s="125"/>
      <c r="U59" s="131"/>
      <c r="V59" s="132"/>
      <c r="W59" s="21"/>
      <c r="X59" s="42"/>
      <c r="Y59" s="74"/>
      <c r="Z59" s="60"/>
      <c r="AA59" s="74"/>
      <c r="AB59" s="39"/>
    </row>
    <row r="60" spans="1:28" ht="15" customHeight="1" x14ac:dyDescent="0.2">
      <c r="A60" s="118" t="str">
        <f t="shared" si="0"/>
        <v/>
      </c>
      <c r="B60" s="134"/>
      <c r="C60" s="123"/>
      <c r="D60" s="134"/>
      <c r="E60" s="121"/>
      <c r="F60" s="134"/>
      <c r="G60" s="137"/>
      <c r="H60" s="134"/>
      <c r="I60" s="228"/>
      <c r="J60" s="127"/>
      <c r="K60" s="121"/>
      <c r="L60" s="134"/>
      <c r="M60" s="138"/>
      <c r="N60" s="134"/>
      <c r="O60" s="228"/>
      <c r="P60" s="235"/>
      <c r="Q60" s="127"/>
      <c r="R60" s="121"/>
      <c r="S60" s="131"/>
      <c r="T60" s="125"/>
      <c r="U60" s="131"/>
      <c r="V60" s="132"/>
      <c r="W60" s="21"/>
      <c r="X60" s="42"/>
      <c r="Y60" s="74"/>
      <c r="Z60" s="60"/>
      <c r="AA60" s="74"/>
      <c r="AB60" s="39"/>
    </row>
    <row r="61" spans="1:28" ht="15" customHeight="1" x14ac:dyDescent="0.2">
      <c r="A61" s="118" t="str">
        <f t="shared" si="0"/>
        <v/>
      </c>
      <c r="B61" s="134"/>
      <c r="C61" s="123" t="s">
        <v>29</v>
      </c>
      <c r="D61" s="134"/>
      <c r="E61" s="121"/>
      <c r="F61" s="134"/>
      <c r="G61" s="137"/>
      <c r="H61" s="134"/>
      <c r="I61" s="228"/>
      <c r="J61" s="127"/>
      <c r="K61" s="121"/>
      <c r="L61" s="134"/>
      <c r="M61" s="138"/>
      <c r="N61" s="134"/>
      <c r="O61" s="228"/>
      <c r="P61" s="235"/>
      <c r="Q61" s="130">
        <f>IF(ISBLANK(Q1),0,D61)</f>
        <v>0</v>
      </c>
      <c r="R61" s="121"/>
      <c r="S61" s="131"/>
      <c r="T61" s="125"/>
      <c r="U61" s="131"/>
      <c r="V61" s="132"/>
      <c r="W61" s="21"/>
      <c r="X61" s="42"/>
      <c r="Y61" s="74"/>
      <c r="Z61" s="60"/>
      <c r="AA61" s="74"/>
      <c r="AB61" s="39"/>
    </row>
    <row r="62" spans="1:28" ht="15" customHeight="1" x14ac:dyDescent="0.2">
      <c r="A62" s="118" t="str">
        <f t="shared" si="0"/>
        <v/>
      </c>
      <c r="B62" s="134"/>
      <c r="C62" s="133"/>
      <c r="D62" s="134"/>
      <c r="E62" s="121"/>
      <c r="F62" s="134"/>
      <c r="G62" s="137"/>
      <c r="H62" s="134"/>
      <c r="I62" s="228"/>
      <c r="J62" s="127"/>
      <c r="K62" s="121"/>
      <c r="L62" s="134"/>
      <c r="M62" s="138"/>
      <c r="N62" s="134"/>
      <c r="O62" s="228"/>
      <c r="P62" s="235"/>
      <c r="Q62" s="130">
        <f>IF(ISBLANK(Q1),0,D62)</f>
        <v>0</v>
      </c>
      <c r="R62" s="121"/>
      <c r="S62" s="131"/>
      <c r="T62" s="125"/>
      <c r="U62" s="131"/>
      <c r="V62" s="132"/>
      <c r="W62" s="21"/>
      <c r="X62" s="42"/>
      <c r="Y62" s="74"/>
      <c r="Z62" s="60"/>
      <c r="AA62" s="74"/>
      <c r="AB62" s="39"/>
    </row>
    <row r="63" spans="1:28" ht="15" customHeight="1" x14ac:dyDescent="0.2">
      <c r="A63" s="118" t="str">
        <f t="shared" si="0"/>
        <v/>
      </c>
      <c r="B63" s="134"/>
      <c r="C63" s="121" t="s">
        <v>29</v>
      </c>
      <c r="D63" s="134"/>
      <c r="E63" s="121"/>
      <c r="F63" s="134"/>
      <c r="G63" s="137"/>
      <c r="H63" s="134"/>
      <c r="I63" s="228"/>
      <c r="J63" s="127"/>
      <c r="K63" s="121"/>
      <c r="L63" s="134"/>
      <c r="M63" s="138"/>
      <c r="N63" s="134"/>
      <c r="O63" s="228"/>
      <c r="P63" s="235"/>
      <c r="Q63" s="130">
        <f>IF(ISBLANK(Q1),0,D63)</f>
        <v>0</v>
      </c>
      <c r="R63" s="121"/>
      <c r="S63" s="131"/>
      <c r="T63" s="128"/>
      <c r="U63" s="131"/>
      <c r="V63" s="132"/>
      <c r="W63" s="21"/>
      <c r="X63" s="42"/>
      <c r="Y63" s="74"/>
      <c r="Z63" s="60"/>
      <c r="AA63" s="74"/>
      <c r="AB63" s="39"/>
    </row>
    <row r="64" spans="1:28" ht="15" customHeight="1" x14ac:dyDescent="0.2">
      <c r="A64" s="118" t="str">
        <f t="shared" si="0"/>
        <v/>
      </c>
      <c r="B64" s="134"/>
      <c r="C64" s="133"/>
      <c r="D64" s="134"/>
      <c r="E64" s="121"/>
      <c r="F64" s="134"/>
      <c r="G64" s="137"/>
      <c r="H64" s="134"/>
      <c r="I64" s="228"/>
      <c r="J64" s="127"/>
      <c r="K64" s="121"/>
      <c r="L64" s="134"/>
      <c r="M64" s="138"/>
      <c r="N64" s="134"/>
      <c r="O64" s="228"/>
      <c r="P64" s="235"/>
      <c r="Q64" s="130">
        <f>IF(ISBLANK(Q1),0,D64)</f>
        <v>0</v>
      </c>
      <c r="R64" s="121"/>
      <c r="S64" s="131"/>
      <c r="T64" s="128"/>
      <c r="U64" s="131"/>
      <c r="V64" s="132"/>
      <c r="W64" s="21"/>
      <c r="X64" s="42"/>
      <c r="Y64" s="74"/>
      <c r="Z64" s="60"/>
      <c r="AA64" s="74"/>
      <c r="AB64" s="39"/>
    </row>
    <row r="65" spans="1:28" ht="15" customHeight="1" x14ac:dyDescent="0.2">
      <c r="A65" s="118" t="str">
        <f t="shared" si="0"/>
        <v/>
      </c>
      <c r="B65" s="134"/>
      <c r="C65" s="133" t="s">
        <v>29</v>
      </c>
      <c r="D65" s="134"/>
      <c r="E65" s="121"/>
      <c r="F65" s="134"/>
      <c r="G65" s="137"/>
      <c r="H65" s="134"/>
      <c r="I65" s="228"/>
      <c r="J65" s="127"/>
      <c r="K65" s="121"/>
      <c r="L65" s="134"/>
      <c r="M65" s="138"/>
      <c r="N65" s="134"/>
      <c r="O65" s="228"/>
      <c r="P65" s="235"/>
      <c r="Q65" s="130">
        <f>IF(ISBLANK(Q1),0,D65)</f>
        <v>0</v>
      </c>
      <c r="R65" s="121"/>
      <c r="S65" s="131"/>
      <c r="T65" s="138"/>
      <c r="U65" s="131"/>
      <c r="V65" s="132"/>
      <c r="W65" s="21"/>
      <c r="X65" s="42"/>
      <c r="Y65" s="74"/>
      <c r="Z65" s="60"/>
      <c r="AA65" s="74"/>
      <c r="AB65" s="39"/>
    </row>
    <row r="66" spans="1:28" ht="15" customHeight="1" x14ac:dyDescent="0.2">
      <c r="A66" s="118" t="str">
        <f t="shared" si="0"/>
        <v/>
      </c>
      <c r="B66" s="134"/>
      <c r="C66" s="123" t="s">
        <v>29</v>
      </c>
      <c r="D66" s="127"/>
      <c r="E66" s="121"/>
      <c r="F66" s="134"/>
      <c r="G66" s="137"/>
      <c r="H66" s="134"/>
      <c r="I66" s="228"/>
      <c r="J66" s="127"/>
      <c r="K66" s="121"/>
      <c r="L66" s="134"/>
      <c r="M66" s="138"/>
      <c r="N66" s="134"/>
      <c r="O66" s="228"/>
      <c r="P66" s="235"/>
      <c r="Q66" s="130">
        <f>IF(ISBLANK(Q1),0,D66)</f>
        <v>0</v>
      </c>
      <c r="R66" s="121"/>
      <c r="S66" s="131"/>
      <c r="T66" s="125"/>
      <c r="U66" s="131"/>
      <c r="V66" s="132"/>
      <c r="W66" s="21"/>
      <c r="X66" s="42"/>
      <c r="Y66" s="74"/>
      <c r="Z66" s="60"/>
      <c r="AA66" s="74"/>
      <c r="AB66" s="39"/>
    </row>
    <row r="67" spans="1:28" ht="15" customHeight="1" x14ac:dyDescent="0.2">
      <c r="A67" s="118" t="str">
        <f t="shared" si="0"/>
        <v/>
      </c>
      <c r="B67" s="134"/>
      <c r="C67" s="121" t="s">
        <v>28</v>
      </c>
      <c r="D67" s="134"/>
      <c r="E67" s="121"/>
      <c r="F67" s="134"/>
      <c r="G67" s="137"/>
      <c r="H67" s="134"/>
      <c r="I67" s="228"/>
      <c r="J67" s="127"/>
      <c r="K67" s="121"/>
      <c r="L67" s="134"/>
      <c r="M67" s="138"/>
      <c r="N67" s="134"/>
      <c r="O67" s="228"/>
      <c r="P67" s="235"/>
      <c r="Q67" s="130">
        <f>IF(ISBLANK(Q1),0,D67)</f>
        <v>0</v>
      </c>
      <c r="R67" s="121"/>
      <c r="S67" s="131"/>
      <c r="T67" s="128"/>
      <c r="U67" s="131"/>
      <c r="V67" s="132"/>
      <c r="W67" s="21"/>
      <c r="X67" s="42"/>
      <c r="Y67" s="74"/>
      <c r="Z67" s="60"/>
      <c r="AA67" s="74"/>
      <c r="AB67" s="39"/>
    </row>
    <row r="68" spans="1:28" ht="15" customHeight="1" x14ac:dyDescent="0.2">
      <c r="A68" s="118" t="str">
        <f t="shared" si="0"/>
        <v/>
      </c>
      <c r="B68" s="134"/>
      <c r="C68" s="121" t="s">
        <v>29</v>
      </c>
      <c r="D68" s="127"/>
      <c r="E68" s="121"/>
      <c r="F68" s="134"/>
      <c r="G68" s="137"/>
      <c r="H68" s="134"/>
      <c r="I68" s="228"/>
      <c r="J68" s="127"/>
      <c r="K68" s="121"/>
      <c r="L68" s="134"/>
      <c r="M68" s="138"/>
      <c r="N68" s="134"/>
      <c r="O68" s="228"/>
      <c r="P68" s="235"/>
      <c r="Q68" s="130">
        <f>IF(ISBLANK(Q1),0,D68)</f>
        <v>0</v>
      </c>
      <c r="R68" s="121"/>
      <c r="S68" s="131"/>
      <c r="T68" s="125"/>
      <c r="U68" s="131"/>
      <c r="V68" s="132"/>
      <c r="W68" s="21"/>
      <c r="X68" s="42"/>
      <c r="Y68" s="74"/>
      <c r="Z68" s="60"/>
      <c r="AA68" s="74"/>
      <c r="AB68" s="39"/>
    </row>
    <row r="69" spans="1:28" ht="15" customHeight="1" x14ac:dyDescent="0.2">
      <c r="A69" s="118" t="str">
        <f t="shared" si="0"/>
        <v/>
      </c>
      <c r="B69" s="134"/>
      <c r="C69" s="123" t="s">
        <v>29</v>
      </c>
      <c r="D69" s="134"/>
      <c r="E69" s="121"/>
      <c r="F69" s="134"/>
      <c r="G69" s="137"/>
      <c r="H69" s="134"/>
      <c r="I69" s="228"/>
      <c r="J69" s="127"/>
      <c r="K69" s="121"/>
      <c r="L69" s="134"/>
      <c r="M69" s="138"/>
      <c r="N69" s="134"/>
      <c r="O69" s="228"/>
      <c r="P69" s="235"/>
      <c r="Q69" s="130">
        <f>IF(ISBLANK(Q1),0,D69)</f>
        <v>0</v>
      </c>
      <c r="R69" s="121"/>
      <c r="S69" s="131"/>
      <c r="T69" s="125"/>
      <c r="U69" s="131"/>
      <c r="V69" s="132"/>
      <c r="W69" s="21"/>
      <c r="X69" s="42"/>
      <c r="Y69" s="74"/>
      <c r="Z69" s="60"/>
      <c r="AA69" s="74"/>
      <c r="AB69" s="39"/>
    </row>
    <row r="70" spans="1:28" ht="15" customHeight="1" x14ac:dyDescent="0.2">
      <c r="A70" s="118" t="str">
        <f t="shared" si="0"/>
        <v/>
      </c>
      <c r="B70" s="134"/>
      <c r="C70" s="123" t="s">
        <v>29</v>
      </c>
      <c r="D70" s="127"/>
      <c r="E70" s="121"/>
      <c r="F70" s="134"/>
      <c r="G70" s="137"/>
      <c r="H70" s="134"/>
      <c r="I70" s="228"/>
      <c r="J70" s="127"/>
      <c r="K70" s="232"/>
      <c r="L70" s="134"/>
      <c r="M70" s="138"/>
      <c r="N70" s="134"/>
      <c r="O70" s="228"/>
      <c r="P70" s="235"/>
      <c r="Q70" s="130">
        <f>IF(ISBLANK(Q1),0,D70)</f>
        <v>0</v>
      </c>
      <c r="R70" s="121"/>
      <c r="S70" s="131"/>
      <c r="T70" s="137"/>
      <c r="U70" s="131"/>
      <c r="V70" s="132"/>
      <c r="W70" s="21"/>
      <c r="X70" s="42"/>
      <c r="Y70" s="74"/>
      <c r="Z70" s="60"/>
      <c r="AA70" s="74"/>
      <c r="AB70" s="39"/>
    </row>
    <row r="71" spans="1:28" ht="15" customHeight="1" x14ac:dyDescent="0.2">
      <c r="A71" s="118" t="str">
        <f t="shared" si="0"/>
        <v/>
      </c>
      <c r="B71" s="134"/>
      <c r="C71" s="123" t="s">
        <v>29</v>
      </c>
      <c r="D71" s="134"/>
      <c r="E71" s="121"/>
      <c r="F71" s="134"/>
      <c r="G71" s="137"/>
      <c r="H71" s="134"/>
      <c r="I71" s="228"/>
      <c r="J71" s="127"/>
      <c r="K71" s="121"/>
      <c r="L71" s="134"/>
      <c r="M71" s="138"/>
      <c r="N71" s="134"/>
      <c r="O71" s="228"/>
      <c r="P71" s="235"/>
      <c r="Q71" s="130">
        <f>IF(ISBLANK(Q1),0,D71)</f>
        <v>0</v>
      </c>
      <c r="R71" s="121"/>
      <c r="S71" s="131"/>
      <c r="T71" s="125"/>
      <c r="U71" s="131"/>
      <c r="V71" s="132"/>
      <c r="W71" s="21"/>
      <c r="X71" s="13"/>
      <c r="Y71" s="74"/>
      <c r="Z71" s="97"/>
      <c r="AA71" s="74"/>
      <c r="AB71" s="97"/>
    </row>
    <row r="72" spans="1:28" ht="15" customHeight="1" x14ac:dyDescent="0.2">
      <c r="A72" s="118" t="str">
        <f t="shared" ref="A72:A75" si="2">IF(D72&lt;&gt;"",1,"")</f>
        <v/>
      </c>
      <c r="B72" s="134"/>
      <c r="C72" s="123" t="s">
        <v>28</v>
      </c>
      <c r="D72" s="127"/>
      <c r="E72" s="121"/>
      <c r="F72" s="134"/>
      <c r="G72" s="137"/>
      <c r="H72" s="134"/>
      <c r="I72" s="228"/>
      <c r="J72" s="127"/>
      <c r="K72" s="121"/>
      <c r="L72" s="134"/>
      <c r="M72" s="137"/>
      <c r="N72" s="134"/>
      <c r="O72" s="228"/>
      <c r="P72" s="235"/>
      <c r="Q72" s="130">
        <f>IF(ISBLANK(Q1),0,D72)</f>
        <v>0</v>
      </c>
      <c r="R72" s="121"/>
      <c r="S72" s="131"/>
      <c r="T72" s="125"/>
      <c r="U72" s="131"/>
      <c r="V72" s="132"/>
      <c r="W72" s="21"/>
      <c r="X72" s="13"/>
      <c r="Y72" s="74"/>
      <c r="Z72" s="97"/>
      <c r="AA72" s="74"/>
      <c r="AB72" s="97"/>
    </row>
    <row r="73" spans="1:28" ht="15" customHeight="1" x14ac:dyDescent="0.2">
      <c r="A73" s="118" t="str">
        <f t="shared" si="2"/>
        <v/>
      </c>
      <c r="B73" s="134"/>
      <c r="C73" s="121" t="s">
        <v>29</v>
      </c>
      <c r="D73" s="134"/>
      <c r="E73" s="121"/>
      <c r="F73" s="134"/>
      <c r="G73" s="137"/>
      <c r="H73" s="134"/>
      <c r="I73" s="228"/>
      <c r="J73" s="127"/>
      <c r="K73" s="121"/>
      <c r="L73" s="134"/>
      <c r="M73" s="138"/>
      <c r="N73" s="134"/>
      <c r="O73" s="228"/>
      <c r="P73" s="235"/>
      <c r="Q73" s="130">
        <f>IF(ISBLANK(Q1),0,D73)</f>
        <v>0</v>
      </c>
      <c r="R73" s="121"/>
      <c r="S73" s="131"/>
      <c r="T73" s="137"/>
      <c r="U73" s="131"/>
      <c r="V73" s="132"/>
      <c r="W73" s="21"/>
      <c r="X73" s="42"/>
      <c r="Y73" s="74"/>
      <c r="Z73" s="60"/>
      <c r="AA73" s="74"/>
      <c r="AB73" s="39"/>
    </row>
    <row r="74" spans="1:28" ht="15" customHeight="1" x14ac:dyDescent="0.2">
      <c r="A74" s="118" t="str">
        <f t="shared" si="2"/>
        <v/>
      </c>
      <c r="B74" s="134"/>
      <c r="C74" s="121" t="s">
        <v>29</v>
      </c>
      <c r="D74" s="127"/>
      <c r="E74" s="121"/>
      <c r="F74" s="134"/>
      <c r="G74" s="137"/>
      <c r="H74" s="134"/>
      <c r="I74" s="228"/>
      <c r="J74" s="127"/>
      <c r="K74" s="121"/>
      <c r="L74" s="134"/>
      <c r="M74" s="138"/>
      <c r="N74" s="134"/>
      <c r="O74" s="228"/>
      <c r="P74" s="235"/>
      <c r="Q74" s="130">
        <f>IF(ISBLANK(Q1),0,D74)</f>
        <v>0</v>
      </c>
      <c r="R74" s="121"/>
      <c r="S74" s="131"/>
      <c r="T74" s="125"/>
      <c r="U74" s="131"/>
      <c r="V74" s="132"/>
      <c r="W74" s="21"/>
      <c r="X74" s="42"/>
      <c r="Y74" s="74"/>
      <c r="Z74" s="60"/>
      <c r="AA74" s="74"/>
      <c r="AB74" s="39"/>
    </row>
    <row r="75" spans="1:28" ht="15" customHeight="1" x14ac:dyDescent="0.2">
      <c r="A75" s="118" t="str">
        <f t="shared" si="2"/>
        <v/>
      </c>
      <c r="B75" s="134"/>
      <c r="C75" s="121" t="s">
        <v>29</v>
      </c>
      <c r="D75" s="134"/>
      <c r="E75" s="121"/>
      <c r="F75" s="134"/>
      <c r="G75" s="137"/>
      <c r="H75" s="134"/>
      <c r="I75" s="228"/>
      <c r="J75" s="127"/>
      <c r="K75" s="121"/>
      <c r="L75" s="134"/>
      <c r="M75" s="138"/>
      <c r="N75" s="134"/>
      <c r="O75" s="228"/>
      <c r="P75" s="235"/>
      <c r="Q75" s="130">
        <f>IF(ISBLANK(Q1),0,D75)</f>
        <v>0</v>
      </c>
      <c r="R75" s="121"/>
      <c r="S75" s="131"/>
      <c r="T75" s="125"/>
      <c r="U75" s="131"/>
      <c r="V75" s="141"/>
      <c r="W75" s="21"/>
      <c r="X75" s="42"/>
      <c r="Y75" s="74"/>
      <c r="Z75" s="60"/>
      <c r="AA75" s="74"/>
      <c r="AB75" s="39"/>
    </row>
    <row r="76" spans="1:28" ht="15" customHeight="1" x14ac:dyDescent="0.2">
      <c r="A76" s="170" t="str">
        <f t="shared" ref="A76:A90" si="3">IF(D76&lt;&gt;"",1,"")</f>
        <v/>
      </c>
      <c r="B76" s="120"/>
      <c r="C76" s="121"/>
      <c r="D76" s="122"/>
      <c r="E76" s="122"/>
      <c r="F76" s="124"/>
      <c r="G76" s="125"/>
      <c r="H76" s="124"/>
      <c r="I76" s="126"/>
      <c r="J76" s="130"/>
      <c r="K76" s="123"/>
      <c r="L76" s="124"/>
      <c r="M76" s="125"/>
      <c r="N76" s="124"/>
      <c r="O76" s="142"/>
      <c r="P76" s="143"/>
      <c r="Q76" s="144"/>
      <c r="R76" s="121"/>
      <c r="S76" s="145"/>
      <c r="T76" s="146"/>
      <c r="U76" s="145"/>
      <c r="V76" s="132"/>
      <c r="W76" s="21"/>
      <c r="X76" s="42"/>
      <c r="Y76" s="74"/>
      <c r="Z76" s="60"/>
      <c r="AA76" s="74"/>
      <c r="AB76" s="111"/>
    </row>
    <row r="77" spans="1:28" ht="15" customHeight="1" x14ac:dyDescent="0.2">
      <c r="A77" s="170"/>
      <c r="B77" s="120"/>
      <c r="C77" s="133"/>
      <c r="D77" s="122" t="s">
        <v>26</v>
      </c>
      <c r="E77" s="122"/>
      <c r="F77" s="124"/>
      <c r="G77" s="125"/>
      <c r="H77" s="124"/>
      <c r="I77" s="126"/>
      <c r="J77" s="130"/>
      <c r="K77" s="123"/>
      <c r="L77" s="124"/>
      <c r="M77" s="125"/>
      <c r="N77" s="124"/>
      <c r="O77" s="126"/>
      <c r="P77" s="129"/>
      <c r="Q77" s="144"/>
      <c r="R77" s="121"/>
      <c r="S77" s="145"/>
      <c r="T77" s="146"/>
      <c r="U77" s="145"/>
      <c r="V77" s="132"/>
      <c r="W77" s="21"/>
      <c r="X77" s="42"/>
      <c r="Y77" s="74"/>
      <c r="Z77" s="60"/>
      <c r="AA77" s="74"/>
      <c r="AB77" s="39"/>
    </row>
    <row r="78" spans="1:28" ht="15" customHeight="1" x14ac:dyDescent="0.2">
      <c r="A78" s="170" t="str">
        <f t="shared" si="3"/>
        <v/>
      </c>
      <c r="B78" s="120"/>
      <c r="C78" s="120"/>
      <c r="D78" s="130"/>
      <c r="E78" s="130"/>
      <c r="F78" s="124"/>
      <c r="G78" s="125"/>
      <c r="H78" s="124"/>
      <c r="I78" s="126"/>
      <c r="J78" s="130"/>
      <c r="K78" s="123"/>
      <c r="L78" s="124"/>
      <c r="M78" s="125"/>
      <c r="N78" s="124"/>
      <c r="O78" s="126"/>
      <c r="P78" s="143"/>
      <c r="Q78" s="144"/>
      <c r="R78" s="121"/>
      <c r="S78" s="145"/>
      <c r="T78" s="146"/>
      <c r="U78" s="145"/>
      <c r="V78" s="132"/>
      <c r="W78" s="21"/>
      <c r="X78" s="42"/>
      <c r="Y78" s="74"/>
      <c r="Z78" s="60"/>
      <c r="AA78" s="74"/>
      <c r="AB78" s="39"/>
    </row>
    <row r="79" spans="1:28" ht="15" customHeight="1" x14ac:dyDescent="0.2">
      <c r="A79" s="170" t="str">
        <f t="shared" si="3"/>
        <v/>
      </c>
      <c r="B79" s="120"/>
      <c r="C79" s="120"/>
      <c r="D79" s="122"/>
      <c r="E79" s="122"/>
      <c r="F79" s="124"/>
      <c r="G79" s="125"/>
      <c r="H79" s="124"/>
      <c r="I79" s="126"/>
      <c r="J79" s="130"/>
      <c r="K79" s="123"/>
      <c r="L79" s="124"/>
      <c r="M79" s="125"/>
      <c r="N79" s="124"/>
      <c r="O79" s="126"/>
      <c r="P79" s="143"/>
      <c r="Q79" s="144"/>
      <c r="R79" s="121"/>
      <c r="S79" s="145"/>
      <c r="T79" s="146"/>
      <c r="U79" s="145"/>
      <c r="V79" s="132"/>
      <c r="W79" s="21"/>
      <c r="X79" s="42"/>
      <c r="Y79" s="74"/>
      <c r="Z79" s="60"/>
      <c r="AA79" s="74"/>
      <c r="AB79" s="39"/>
    </row>
    <row r="80" spans="1:28" ht="15" customHeight="1" x14ac:dyDescent="0.2">
      <c r="A80" s="170" t="str">
        <f t="shared" si="3"/>
        <v/>
      </c>
      <c r="B80" s="120"/>
      <c r="C80" s="120"/>
      <c r="D80" s="130"/>
      <c r="E80" s="130"/>
      <c r="F80" s="124"/>
      <c r="G80" s="125"/>
      <c r="H80" s="124"/>
      <c r="I80" s="126"/>
      <c r="J80" s="130"/>
      <c r="K80" s="123"/>
      <c r="L80" s="124"/>
      <c r="M80" s="125"/>
      <c r="N80" s="124"/>
      <c r="O80" s="126"/>
      <c r="P80" s="143"/>
      <c r="Q80" s="144"/>
      <c r="R80" s="121"/>
      <c r="S80" s="145"/>
      <c r="T80" s="146"/>
      <c r="U80" s="145"/>
      <c r="V80" s="132"/>
      <c r="W80" s="21"/>
      <c r="X80" s="42"/>
      <c r="Y80" s="74"/>
      <c r="Z80" s="60"/>
      <c r="AA80" s="74"/>
      <c r="AB80" s="39"/>
    </row>
    <row r="81" spans="1:28" ht="15" customHeight="1" x14ac:dyDescent="0.2">
      <c r="A81" s="170" t="str">
        <f t="shared" si="3"/>
        <v/>
      </c>
      <c r="B81" s="120"/>
      <c r="C81" s="120"/>
      <c r="D81" s="130"/>
      <c r="E81" s="130"/>
      <c r="F81" s="124"/>
      <c r="G81" s="125"/>
      <c r="H81" s="124"/>
      <c r="I81" s="126"/>
      <c r="J81" s="130"/>
      <c r="K81" s="123"/>
      <c r="L81" s="124"/>
      <c r="M81" s="125"/>
      <c r="N81" s="124"/>
      <c r="O81" s="126"/>
      <c r="P81" s="129"/>
      <c r="Q81" s="144"/>
      <c r="R81" s="121"/>
      <c r="S81" s="145"/>
      <c r="T81" s="146"/>
      <c r="U81" s="145"/>
      <c r="V81" s="132"/>
      <c r="W81" s="21"/>
      <c r="X81" s="42"/>
      <c r="Y81" s="74"/>
      <c r="Z81" s="60"/>
      <c r="AA81" s="74"/>
      <c r="AB81" s="39"/>
    </row>
    <row r="82" spans="1:28" ht="15" customHeight="1" x14ac:dyDescent="0.2">
      <c r="A82" s="170" t="str">
        <f t="shared" si="3"/>
        <v/>
      </c>
      <c r="B82" s="120"/>
      <c r="C82" s="120"/>
      <c r="D82" s="147"/>
      <c r="E82" s="147"/>
      <c r="F82" s="124"/>
      <c r="G82" s="125"/>
      <c r="H82" s="124"/>
      <c r="I82" s="126"/>
      <c r="J82" s="130"/>
      <c r="K82" s="123"/>
      <c r="L82" s="124"/>
      <c r="M82" s="125"/>
      <c r="N82" s="124"/>
      <c r="O82" s="126"/>
      <c r="P82" s="143"/>
      <c r="Q82" s="144"/>
      <c r="R82" s="121"/>
      <c r="S82" s="145"/>
      <c r="T82" s="146"/>
      <c r="U82" s="145"/>
      <c r="V82" s="132"/>
      <c r="W82" s="21"/>
      <c r="X82" s="42"/>
      <c r="Y82" s="74"/>
      <c r="Z82" s="60"/>
      <c r="AA82" s="74"/>
      <c r="AB82" s="39"/>
    </row>
    <row r="83" spans="1:28" ht="15" customHeight="1" x14ac:dyDescent="0.2">
      <c r="A83" s="170" t="str">
        <f t="shared" si="3"/>
        <v/>
      </c>
      <c r="B83" s="120"/>
      <c r="C83" s="120"/>
      <c r="D83" s="130"/>
      <c r="E83" s="130"/>
      <c r="F83" s="124"/>
      <c r="G83" s="125"/>
      <c r="H83" s="124"/>
      <c r="I83" s="126"/>
      <c r="J83" s="130"/>
      <c r="K83" s="123"/>
      <c r="L83" s="124"/>
      <c r="M83" s="125"/>
      <c r="N83" s="124"/>
      <c r="O83" s="126"/>
      <c r="P83" s="129"/>
      <c r="Q83" s="144"/>
      <c r="R83" s="121"/>
      <c r="S83" s="145"/>
      <c r="T83" s="146"/>
      <c r="U83" s="145"/>
      <c r="V83" s="132"/>
      <c r="W83" s="21"/>
      <c r="X83" s="42"/>
      <c r="Y83" s="74"/>
      <c r="Z83" s="60"/>
      <c r="AA83" s="74"/>
      <c r="AB83" s="39"/>
    </row>
    <row r="84" spans="1:28" ht="15" customHeight="1" x14ac:dyDescent="0.2">
      <c r="A84" s="170" t="str">
        <f t="shared" si="3"/>
        <v/>
      </c>
      <c r="B84" s="120"/>
      <c r="C84" s="120"/>
      <c r="D84" s="130"/>
      <c r="E84" s="130"/>
      <c r="F84" s="124"/>
      <c r="G84" s="125"/>
      <c r="H84" s="124"/>
      <c r="I84" s="126"/>
      <c r="J84" s="130"/>
      <c r="K84" s="123"/>
      <c r="L84" s="124"/>
      <c r="M84" s="125"/>
      <c r="N84" s="124"/>
      <c r="O84" s="126"/>
      <c r="P84" s="143"/>
      <c r="Q84" s="144"/>
      <c r="R84" s="121"/>
      <c r="S84" s="145"/>
      <c r="T84" s="146"/>
      <c r="U84" s="145"/>
      <c r="V84" s="132"/>
      <c r="W84" s="21"/>
      <c r="X84" s="42"/>
      <c r="Y84" s="74"/>
      <c r="Z84" s="60"/>
      <c r="AA84" s="74"/>
      <c r="AB84" s="39"/>
    </row>
    <row r="85" spans="1:28" ht="15" customHeight="1" x14ac:dyDescent="0.2">
      <c r="A85" s="170" t="str">
        <f t="shared" si="3"/>
        <v/>
      </c>
      <c r="B85" s="120"/>
      <c r="C85" s="120"/>
      <c r="D85" s="130"/>
      <c r="E85" s="130"/>
      <c r="F85" s="124"/>
      <c r="G85" s="125"/>
      <c r="H85" s="124"/>
      <c r="I85" s="126"/>
      <c r="J85" s="130"/>
      <c r="K85" s="123"/>
      <c r="L85" s="124"/>
      <c r="M85" s="125"/>
      <c r="N85" s="124"/>
      <c r="O85" s="126"/>
      <c r="P85" s="143"/>
      <c r="Q85" s="144"/>
      <c r="R85" s="123"/>
      <c r="S85" s="145"/>
      <c r="T85" s="146"/>
      <c r="U85" s="145"/>
      <c r="V85" s="132"/>
      <c r="W85" s="21"/>
      <c r="X85" s="42"/>
      <c r="Y85" s="74"/>
      <c r="Z85" s="60"/>
      <c r="AA85" s="74"/>
      <c r="AB85" s="39"/>
    </row>
    <row r="86" spans="1:28" ht="15" customHeight="1" x14ac:dyDescent="0.2">
      <c r="A86" s="170" t="str">
        <f t="shared" si="3"/>
        <v/>
      </c>
      <c r="B86" s="120"/>
      <c r="C86" s="120"/>
      <c r="D86" s="134"/>
      <c r="E86" s="134"/>
      <c r="F86" s="124"/>
      <c r="G86" s="125"/>
      <c r="H86" s="124"/>
      <c r="I86" s="126"/>
      <c r="J86" s="127"/>
      <c r="K86" s="123"/>
      <c r="L86" s="124"/>
      <c r="M86" s="125"/>
      <c r="N86" s="124"/>
      <c r="O86" s="126"/>
      <c r="P86" s="143"/>
      <c r="Q86" s="144"/>
      <c r="R86" s="121"/>
      <c r="S86" s="145"/>
      <c r="T86" s="146"/>
      <c r="U86" s="145"/>
      <c r="V86" s="132"/>
      <c r="W86" s="21"/>
      <c r="X86" s="42"/>
      <c r="Y86" s="74"/>
      <c r="Z86" s="60"/>
      <c r="AA86" s="74"/>
      <c r="AB86" s="39"/>
    </row>
    <row r="87" spans="1:28" ht="15" customHeight="1" x14ac:dyDescent="0.2">
      <c r="A87" s="170" t="str">
        <f t="shared" si="3"/>
        <v/>
      </c>
      <c r="B87" s="120"/>
      <c r="C87" s="120"/>
      <c r="D87" s="127"/>
      <c r="E87" s="127"/>
      <c r="F87" s="124"/>
      <c r="G87" s="125"/>
      <c r="H87" s="124"/>
      <c r="I87" s="126"/>
      <c r="J87" s="127"/>
      <c r="K87" s="123"/>
      <c r="L87" s="124"/>
      <c r="M87" s="125"/>
      <c r="N87" s="124"/>
      <c r="O87" s="125"/>
      <c r="P87" s="129"/>
      <c r="Q87" s="144"/>
      <c r="R87" s="121"/>
      <c r="S87" s="145"/>
      <c r="T87" s="146"/>
      <c r="U87" s="145"/>
      <c r="V87" s="132"/>
      <c r="W87" s="21"/>
      <c r="X87" s="42"/>
      <c r="Y87" s="74"/>
      <c r="Z87" s="60"/>
      <c r="AA87" s="74"/>
      <c r="AB87" s="39"/>
    </row>
    <row r="88" spans="1:28" ht="15" customHeight="1" x14ac:dyDescent="0.2">
      <c r="A88" s="170" t="str">
        <f t="shared" si="3"/>
        <v/>
      </c>
      <c r="B88" s="120"/>
      <c r="C88" s="120"/>
      <c r="D88" s="148"/>
      <c r="E88" s="148"/>
      <c r="F88" s="124"/>
      <c r="G88" s="125"/>
      <c r="H88" s="124"/>
      <c r="I88" s="126"/>
      <c r="J88" s="130"/>
      <c r="K88" s="123"/>
      <c r="L88" s="124"/>
      <c r="M88" s="125"/>
      <c r="N88" s="124"/>
      <c r="O88" s="126"/>
      <c r="P88" s="143"/>
      <c r="Q88" s="144"/>
      <c r="R88" s="121"/>
      <c r="S88" s="145"/>
      <c r="T88" s="146"/>
      <c r="U88" s="145"/>
      <c r="V88" s="132"/>
      <c r="W88" s="21"/>
      <c r="X88" s="13"/>
      <c r="Y88" s="74"/>
      <c r="Z88" s="97"/>
      <c r="AA88" s="74"/>
      <c r="AB88" s="97"/>
    </row>
    <row r="89" spans="1:28" ht="15" customHeight="1" x14ac:dyDescent="0.2">
      <c r="A89" s="170" t="str">
        <f t="shared" si="3"/>
        <v/>
      </c>
      <c r="B89" s="120"/>
      <c r="C89" s="120"/>
      <c r="D89" s="130"/>
      <c r="E89" s="130"/>
      <c r="F89" s="124"/>
      <c r="G89" s="125"/>
      <c r="H89" s="124"/>
      <c r="I89" s="126"/>
      <c r="J89" s="130"/>
      <c r="K89" s="123"/>
      <c r="L89" s="124"/>
      <c r="M89" s="125"/>
      <c r="N89" s="124"/>
      <c r="O89" s="126"/>
      <c r="P89" s="143"/>
      <c r="Q89" s="144"/>
      <c r="R89" s="121"/>
      <c r="S89" s="145"/>
      <c r="T89" s="146"/>
      <c r="U89" s="145"/>
      <c r="V89" s="132"/>
      <c r="W89" s="21"/>
      <c r="X89" s="42"/>
      <c r="Y89" s="74"/>
      <c r="Z89" s="60"/>
      <c r="AA89" s="74"/>
      <c r="AB89" s="42"/>
    </row>
    <row r="90" spans="1:28" ht="15" customHeight="1" x14ac:dyDescent="0.2">
      <c r="A90" s="170" t="str">
        <f t="shared" si="3"/>
        <v/>
      </c>
      <c r="B90" s="120"/>
      <c r="C90" s="120"/>
      <c r="D90" s="130"/>
      <c r="E90" s="130"/>
      <c r="F90" s="124"/>
      <c r="G90" s="125"/>
      <c r="H90" s="124"/>
      <c r="I90" s="126"/>
      <c r="J90" s="130"/>
      <c r="K90" s="123"/>
      <c r="L90" s="124"/>
      <c r="M90" s="125"/>
      <c r="N90" s="124"/>
      <c r="O90" s="126"/>
      <c r="P90" s="143"/>
      <c r="Q90" s="144"/>
      <c r="R90" s="121"/>
      <c r="S90" s="145"/>
      <c r="T90" s="146"/>
      <c r="U90" s="145"/>
      <c r="V90" s="132"/>
      <c r="W90" s="21"/>
      <c r="X90" s="42"/>
      <c r="Y90" s="74"/>
      <c r="Z90" s="60"/>
      <c r="AA90" s="74"/>
      <c r="AB90" s="39"/>
    </row>
    <row r="91" spans="1:28" ht="15" customHeight="1" x14ac:dyDescent="0.2">
      <c r="A91" s="170"/>
      <c r="B91" s="140"/>
      <c r="C91" s="140"/>
      <c r="D91" s="130"/>
      <c r="E91" s="130"/>
      <c r="F91" s="124"/>
      <c r="G91" s="140"/>
      <c r="H91" s="124"/>
      <c r="I91" s="140"/>
      <c r="J91" s="130"/>
      <c r="K91" s="123"/>
      <c r="L91" s="124"/>
      <c r="M91" s="126"/>
      <c r="N91" s="124"/>
      <c r="O91" s="126"/>
      <c r="P91" s="136"/>
      <c r="Q91" s="144"/>
      <c r="R91" s="121"/>
      <c r="S91" s="145"/>
      <c r="T91" s="149"/>
      <c r="U91" s="145"/>
      <c r="V91" s="150"/>
      <c r="W91" s="21"/>
      <c r="X91" s="13"/>
      <c r="Y91" s="74"/>
      <c r="Z91" s="97"/>
      <c r="AA91" s="74"/>
      <c r="AB91" s="97"/>
    </row>
    <row r="92" spans="1:28" ht="15" customHeight="1" x14ac:dyDescent="0.2">
      <c r="A92" s="170"/>
      <c r="B92" s="120"/>
      <c r="C92" s="120"/>
      <c r="D92" s="130"/>
      <c r="E92" s="130"/>
      <c r="F92" s="124"/>
      <c r="G92" s="140"/>
      <c r="H92" s="124"/>
      <c r="I92" s="140"/>
      <c r="J92" s="130"/>
      <c r="K92" s="133"/>
      <c r="L92" s="124"/>
      <c r="M92" s="140"/>
      <c r="N92" s="124"/>
      <c r="O92" s="140"/>
      <c r="P92" s="143"/>
      <c r="Q92" s="144"/>
      <c r="R92" s="121"/>
      <c r="S92" s="145"/>
      <c r="T92" s="149"/>
      <c r="U92" s="145"/>
      <c r="V92" s="150"/>
      <c r="W92" s="21"/>
      <c r="X92" s="13"/>
      <c r="Y92" s="74"/>
      <c r="Z92" s="97"/>
      <c r="AA92" s="74"/>
      <c r="AB92" s="97"/>
    </row>
    <row r="93" spans="1:28" ht="15" customHeight="1" x14ac:dyDescent="0.2">
      <c r="A93" s="170"/>
      <c r="B93" s="120"/>
      <c r="C93" s="120"/>
      <c r="D93" s="147"/>
      <c r="E93" s="147"/>
      <c r="F93" s="124"/>
      <c r="G93" s="140"/>
      <c r="H93" s="124"/>
      <c r="I93" s="140"/>
      <c r="J93" s="130"/>
      <c r="K93" s="133"/>
      <c r="L93" s="124"/>
      <c r="M93" s="140"/>
      <c r="N93" s="124"/>
      <c r="O93" s="140"/>
      <c r="P93" s="143"/>
      <c r="Q93" s="144"/>
      <c r="R93" s="121"/>
      <c r="S93" s="145"/>
      <c r="T93" s="149"/>
      <c r="U93" s="145"/>
      <c r="V93" s="150"/>
      <c r="W93" s="21"/>
      <c r="X93" s="13"/>
      <c r="Y93" s="74"/>
      <c r="Z93" s="97"/>
      <c r="AA93" s="74"/>
      <c r="AB93" s="97"/>
    </row>
    <row r="94" spans="1:28" ht="15" customHeight="1" thickBot="1" x14ac:dyDescent="0.25">
      <c r="A94" s="171"/>
      <c r="B94" s="151" t="s">
        <v>2</v>
      </c>
      <c r="C94" s="151"/>
      <c r="D94" s="122"/>
      <c r="E94" s="122"/>
      <c r="F94" s="152">
        <v>2</v>
      </c>
      <c r="G94" s="153"/>
      <c r="H94" s="152">
        <v>0</v>
      </c>
      <c r="I94" s="153"/>
      <c r="J94" s="154"/>
      <c r="K94" s="155"/>
      <c r="L94" s="152">
        <v>2</v>
      </c>
      <c r="M94" s="153"/>
      <c r="N94" s="152">
        <v>0</v>
      </c>
      <c r="O94" s="156"/>
      <c r="P94" s="157"/>
      <c r="Q94" s="158"/>
      <c r="R94" s="159"/>
      <c r="S94" s="152">
        <v>2</v>
      </c>
      <c r="T94" s="153"/>
      <c r="U94" s="152">
        <v>0</v>
      </c>
      <c r="V94" s="156"/>
      <c r="W94" s="94"/>
      <c r="X94" s="103"/>
      <c r="Y94" s="102">
        <v>2</v>
      </c>
      <c r="Z94" s="103"/>
      <c r="AA94" s="102">
        <v>0</v>
      </c>
      <c r="AB94" s="104"/>
    </row>
    <row r="95" spans="1:28" ht="15" customHeight="1" thickBot="1" x14ac:dyDescent="0.25">
      <c r="A95" s="172"/>
      <c r="B95" s="160"/>
      <c r="C95" s="161"/>
      <c r="D95" s="162"/>
      <c r="E95" s="162"/>
      <c r="F95" s="163"/>
      <c r="G95" s="164"/>
      <c r="H95" s="163"/>
      <c r="I95" s="164"/>
      <c r="J95" s="163"/>
      <c r="K95" s="165"/>
      <c r="L95" s="163"/>
      <c r="M95" s="164"/>
      <c r="N95" s="163"/>
      <c r="O95" s="166"/>
      <c r="P95" s="167"/>
      <c r="Q95" s="168"/>
      <c r="R95" s="169"/>
      <c r="S95" s="163"/>
      <c r="T95" s="164"/>
      <c r="U95" s="163"/>
      <c r="V95" s="166"/>
      <c r="W95" s="50"/>
      <c r="X95" s="11"/>
      <c r="Y95" s="49"/>
      <c r="Z95" s="11"/>
      <c r="AA95" s="49"/>
      <c r="AB95" s="19"/>
    </row>
    <row r="96" spans="1:28" ht="15" customHeight="1" x14ac:dyDescent="0.2">
      <c r="A96" s="173">
        <f>SUM(A6:A93)</f>
        <v>4</v>
      </c>
      <c r="B96" s="175" t="s">
        <v>1</v>
      </c>
      <c r="C96" s="120"/>
      <c r="D96" s="176"/>
      <c r="E96" s="176"/>
      <c r="F96" s="164">
        <f>SUM(F6:F95)</f>
        <v>3</v>
      </c>
      <c r="G96" s="177">
        <f>SUM(G6:G95)</f>
        <v>0</v>
      </c>
      <c r="H96" s="164">
        <f>SUM(H6:H95)</f>
        <v>2</v>
      </c>
      <c r="I96" s="177">
        <f>SUM(I6:I95)</f>
        <v>0</v>
      </c>
      <c r="J96" s="163"/>
      <c r="K96" s="178"/>
      <c r="L96" s="164">
        <f>SUM(L6:L95)</f>
        <v>3</v>
      </c>
      <c r="M96" s="179">
        <f>SUM(M6:M95)</f>
        <v>0</v>
      </c>
      <c r="N96" s="164">
        <f>SUM(N6:N95)</f>
        <v>4</v>
      </c>
      <c r="O96" s="180">
        <f>SUM(O6:O95)</f>
        <v>0</v>
      </c>
      <c r="P96" s="181"/>
      <c r="Q96" s="65"/>
      <c r="R96" s="88"/>
      <c r="S96" s="67">
        <f>SUM(S6:S95)</f>
        <v>2</v>
      </c>
      <c r="T96" s="45">
        <f>SUM(T6:T95)</f>
        <v>0</v>
      </c>
      <c r="U96" s="64">
        <f>SUM(U6:U95)</f>
        <v>0</v>
      </c>
      <c r="V96" s="66">
        <f>SUM(V6:V95)</f>
        <v>0</v>
      </c>
      <c r="W96" s="50"/>
      <c r="X96" s="41"/>
      <c r="Y96" s="11">
        <f>SUM(Y6:Y95)</f>
        <v>2</v>
      </c>
      <c r="Z96" s="61">
        <f>SUM(Z6:Z95)</f>
        <v>0</v>
      </c>
      <c r="AA96" s="11">
        <f>SUM(AA6:AA95)</f>
        <v>0</v>
      </c>
      <c r="AB96" s="62">
        <f>SUM(AB6:AB95)</f>
        <v>0</v>
      </c>
    </row>
    <row r="97" spans="1:28" ht="15" customHeight="1" thickBot="1" x14ac:dyDescent="0.25">
      <c r="A97" s="174"/>
      <c r="B97" s="182" t="s">
        <v>0</v>
      </c>
      <c r="C97" s="120"/>
      <c r="D97" s="183"/>
      <c r="E97" s="184"/>
      <c r="F97" s="185">
        <f>SUM(F96,G96)</f>
        <v>3</v>
      </c>
      <c r="G97" s="186"/>
      <c r="H97" s="185">
        <f>SUM(H96,I96)</f>
        <v>2</v>
      </c>
      <c r="I97" s="186"/>
      <c r="J97" s="187"/>
      <c r="K97" s="188">
        <f>SUM(K6:K93)</f>
        <v>0</v>
      </c>
      <c r="L97" s="185">
        <f>SUM(L96,M96)</f>
        <v>3</v>
      </c>
      <c r="M97" s="186"/>
      <c r="N97" s="185">
        <f>SUM(N96,O96)</f>
        <v>4</v>
      </c>
      <c r="O97" s="189">
        <v>8</v>
      </c>
      <c r="P97" s="190"/>
      <c r="Q97" s="6"/>
      <c r="R97" s="68">
        <f>SUM(R6:R93)</f>
        <v>0</v>
      </c>
      <c r="S97" s="239">
        <f>SUM(S96,T96)</f>
        <v>2</v>
      </c>
      <c r="T97" s="240"/>
      <c r="U97" s="240">
        <f>SUM(U96,V96)</f>
        <v>0</v>
      </c>
      <c r="V97" s="255"/>
      <c r="W97" s="12"/>
      <c r="X97" s="12">
        <f>SUM(X6:X93)</f>
        <v>0</v>
      </c>
      <c r="Y97" s="249">
        <f>SUM(Y96,Z96)</f>
        <v>2</v>
      </c>
      <c r="Z97" s="250"/>
      <c r="AA97" s="249">
        <f>SUM(AA96,AB96)</f>
        <v>0</v>
      </c>
      <c r="AB97" s="251"/>
    </row>
    <row r="98" spans="1:28" ht="9.9499999999999993" customHeight="1" thickBot="1" x14ac:dyDescent="0.25">
      <c r="A98" s="196"/>
      <c r="B98" s="3"/>
      <c r="C98" s="89"/>
      <c r="D98" s="2"/>
      <c r="E98" s="2"/>
      <c r="F98" s="2"/>
      <c r="G98" s="2"/>
      <c r="H98" s="2"/>
      <c r="I98" s="2"/>
      <c r="J98" s="2"/>
      <c r="K98" s="112"/>
      <c r="L98" s="2"/>
      <c r="M98" s="2"/>
      <c r="N98" s="2"/>
      <c r="O98" s="2"/>
      <c r="P98" s="2"/>
      <c r="Q98" s="53"/>
      <c r="R98" s="54"/>
      <c r="S98" s="53"/>
      <c r="T98" s="55"/>
      <c r="U98" s="55"/>
      <c r="V98" s="55"/>
    </row>
    <row r="99" spans="1:28" ht="14.1" customHeight="1" x14ac:dyDescent="0.2">
      <c r="A99" s="197"/>
      <c r="B99" s="245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117"/>
      <c r="Q99" s="253"/>
      <c r="R99" s="253"/>
      <c r="S99" s="253"/>
      <c r="T99" s="254"/>
      <c r="U99" s="252"/>
      <c r="V99" s="253"/>
      <c r="W99" s="253"/>
      <c r="X99" s="253"/>
      <c r="Y99" s="253"/>
      <c r="Z99" s="253"/>
      <c r="AA99" s="254"/>
    </row>
    <row r="100" spans="1:28" ht="14.1" customHeight="1" x14ac:dyDescent="0.2">
      <c r="A100" s="196"/>
      <c r="B100" s="57"/>
      <c r="C100" s="90"/>
      <c r="D100" s="56"/>
      <c r="E100" s="56"/>
      <c r="F100" s="56"/>
      <c r="G100" s="56"/>
      <c r="H100" s="56"/>
      <c r="I100" s="56"/>
      <c r="J100" s="56"/>
      <c r="K100" s="113"/>
      <c r="L100" s="56"/>
      <c r="M100" s="56"/>
      <c r="N100" s="56"/>
      <c r="O100" s="56"/>
      <c r="P100" s="56"/>
      <c r="Q100" s="78"/>
      <c r="R100" s="3"/>
      <c r="S100" s="3"/>
      <c r="T100" s="3"/>
      <c r="U100" s="23"/>
      <c r="V100" s="2"/>
      <c r="W100" s="78"/>
      <c r="X100" s="78"/>
      <c r="Y100" s="2"/>
      <c r="Z100" s="2"/>
      <c r="AA100" s="24"/>
    </row>
    <row r="101" spans="1:28" ht="14.1" customHeight="1" x14ac:dyDescent="0.2">
      <c r="A101" s="197"/>
      <c r="B101" s="244"/>
      <c r="C101" s="244"/>
      <c r="D101" s="244"/>
      <c r="E101" s="244"/>
      <c r="F101" s="244"/>
      <c r="G101" s="244"/>
      <c r="H101" s="244"/>
      <c r="I101" s="244"/>
      <c r="J101" s="244"/>
      <c r="K101" s="244"/>
      <c r="L101" s="244"/>
      <c r="M101" s="244"/>
      <c r="N101" s="244"/>
      <c r="O101" s="244"/>
      <c r="P101" s="116"/>
      <c r="Q101" s="241"/>
      <c r="R101" s="241"/>
      <c r="S101" s="241"/>
      <c r="T101" s="242"/>
      <c r="U101" s="243" t="s">
        <v>11</v>
      </c>
      <c r="V101" s="241"/>
      <c r="W101" s="241"/>
      <c r="X101" s="241"/>
      <c r="Y101" s="241"/>
      <c r="Z101" s="241"/>
      <c r="AA101" s="242"/>
    </row>
    <row r="102" spans="1:28" ht="14.1" customHeight="1" x14ac:dyDescent="0.2">
      <c r="A102" s="198"/>
      <c r="B102" s="57"/>
      <c r="C102" s="90"/>
      <c r="D102" s="59"/>
      <c r="E102" s="59"/>
      <c r="F102" s="56"/>
      <c r="G102" s="56"/>
      <c r="H102" s="56"/>
      <c r="I102" s="57"/>
      <c r="J102" s="58"/>
      <c r="K102" s="113"/>
      <c r="L102" s="56"/>
      <c r="M102" s="56"/>
      <c r="N102" s="56"/>
      <c r="O102" s="56"/>
      <c r="P102" s="56"/>
      <c r="Q102" s="25"/>
      <c r="R102" s="2"/>
      <c r="S102" s="2"/>
      <c r="T102" s="2"/>
      <c r="U102" s="22"/>
      <c r="V102" s="25"/>
      <c r="W102" s="2"/>
      <c r="X102" s="2"/>
      <c r="Y102" s="2"/>
      <c r="Z102" s="2"/>
      <c r="AA102" s="24"/>
    </row>
    <row r="103" spans="1:28" ht="14.1" customHeight="1" x14ac:dyDescent="0.2">
      <c r="A103" s="196"/>
      <c r="B103" s="59"/>
      <c r="C103" s="91"/>
      <c r="D103" s="56"/>
      <c r="E103" s="56"/>
      <c r="F103" s="56"/>
      <c r="G103" s="56"/>
      <c r="H103" s="56"/>
      <c r="I103" s="59"/>
      <c r="J103" s="56"/>
      <c r="K103" s="113"/>
      <c r="L103" s="56"/>
      <c r="M103" s="56"/>
      <c r="N103" s="56"/>
      <c r="O103" s="56"/>
      <c r="P103" s="56"/>
      <c r="Q103" s="2"/>
      <c r="R103" s="2"/>
      <c r="S103" s="2"/>
      <c r="T103" s="2"/>
      <c r="U103" s="26" t="s">
        <v>12</v>
      </c>
      <c r="V103" s="2"/>
      <c r="W103" s="2"/>
      <c r="X103" s="2"/>
      <c r="Y103" s="2"/>
      <c r="Z103" s="2"/>
      <c r="AA103" s="24"/>
    </row>
    <row r="104" spans="1:28" ht="14.1" customHeight="1" x14ac:dyDescent="0.2">
      <c r="A104" s="199"/>
      <c r="B104" s="57"/>
      <c r="C104" s="90"/>
      <c r="D104" s="57"/>
      <c r="E104" s="57"/>
      <c r="F104" s="56"/>
      <c r="G104" s="56"/>
      <c r="H104" s="56"/>
      <c r="I104" s="57"/>
      <c r="J104" s="56"/>
      <c r="K104" s="113"/>
      <c r="L104" s="56"/>
      <c r="M104" s="56"/>
      <c r="N104" s="56"/>
      <c r="O104" s="56"/>
      <c r="P104" s="56"/>
      <c r="Q104" s="43"/>
      <c r="R104" s="28"/>
      <c r="S104" s="28"/>
      <c r="T104" s="28"/>
      <c r="U104" s="27"/>
      <c r="V104" s="28"/>
      <c r="W104" s="28"/>
      <c r="X104" s="28"/>
      <c r="Y104" s="28"/>
      <c r="Z104" s="28"/>
      <c r="AA104" s="29"/>
    </row>
    <row r="105" spans="1:28" ht="14.1" customHeight="1" x14ac:dyDescent="0.2">
      <c r="A105" s="199"/>
      <c r="B105" s="57"/>
      <c r="C105" s="90"/>
      <c r="D105" s="57"/>
      <c r="E105" s="57"/>
      <c r="F105" s="56"/>
      <c r="G105" s="56"/>
      <c r="H105" s="56"/>
      <c r="I105" s="57"/>
      <c r="J105" s="57"/>
      <c r="K105" s="113"/>
      <c r="L105" s="56"/>
      <c r="M105" s="56"/>
      <c r="N105" s="56"/>
      <c r="O105" s="56"/>
      <c r="P105" s="56"/>
      <c r="Q105" s="46"/>
      <c r="R105" s="31"/>
      <c r="S105" s="31"/>
      <c r="T105" s="31"/>
      <c r="U105" s="30"/>
      <c r="V105" s="44"/>
      <c r="W105" s="44"/>
      <c r="X105" s="44"/>
      <c r="Y105" s="44"/>
      <c r="Z105" s="44"/>
      <c r="AA105" s="76"/>
    </row>
    <row r="106" spans="1:28" ht="14.1" customHeight="1" x14ac:dyDescent="0.2">
      <c r="A106" s="199"/>
      <c r="B106" s="57"/>
      <c r="C106" s="90"/>
      <c r="D106" s="57"/>
      <c r="E106" s="57"/>
      <c r="F106" s="56"/>
      <c r="G106" s="56"/>
      <c r="H106" s="56"/>
      <c r="I106" s="57"/>
      <c r="J106" s="56"/>
      <c r="K106" s="113"/>
      <c r="L106" s="56"/>
      <c r="M106" s="56"/>
      <c r="N106" s="56"/>
      <c r="O106" s="56"/>
      <c r="P106" s="56"/>
      <c r="Q106" s="44"/>
      <c r="R106" s="31"/>
      <c r="S106" s="31"/>
      <c r="T106" s="31"/>
      <c r="U106" s="30"/>
      <c r="V106" s="31"/>
      <c r="W106" s="44"/>
      <c r="X106" s="44"/>
      <c r="Y106" s="44"/>
      <c r="Z106" s="44"/>
      <c r="AA106" s="76"/>
    </row>
    <row r="107" spans="1:28" ht="14.1" customHeight="1" x14ac:dyDescent="0.2">
      <c r="A107" s="196"/>
      <c r="B107" s="59"/>
      <c r="C107" s="91"/>
      <c r="D107" s="56"/>
      <c r="E107" s="56"/>
      <c r="F107" s="56"/>
      <c r="G107" s="56"/>
      <c r="H107" s="56"/>
      <c r="I107" s="59"/>
      <c r="J107" s="56"/>
      <c r="K107" s="113"/>
      <c r="L107" s="56"/>
      <c r="M107" s="56"/>
      <c r="N107" s="56"/>
      <c r="O107" s="56"/>
      <c r="P107" s="56"/>
      <c r="Q107" s="2"/>
      <c r="R107" s="2"/>
      <c r="S107" s="2"/>
      <c r="T107" s="2"/>
      <c r="U107" s="26" t="s">
        <v>13</v>
      </c>
      <c r="V107" s="2"/>
      <c r="W107" s="3"/>
      <c r="X107" s="3"/>
      <c r="Y107" s="3"/>
      <c r="Z107" s="3"/>
      <c r="AA107" s="77"/>
    </row>
    <row r="108" spans="1:28" ht="14.1" customHeight="1" x14ac:dyDescent="0.2">
      <c r="A108" s="199"/>
      <c r="B108" s="57"/>
      <c r="C108" s="90"/>
      <c r="D108" s="57"/>
      <c r="E108" s="57"/>
      <c r="F108" s="56"/>
      <c r="G108" s="56"/>
      <c r="H108" s="56"/>
      <c r="I108" s="57"/>
      <c r="J108" s="57"/>
      <c r="K108" s="113"/>
      <c r="L108" s="56"/>
      <c r="M108" s="56"/>
      <c r="N108" s="56"/>
      <c r="O108" s="56"/>
      <c r="P108" s="56"/>
      <c r="Q108" s="43"/>
      <c r="R108" s="2"/>
      <c r="S108" s="28"/>
      <c r="T108" s="29"/>
      <c r="U108" s="43"/>
      <c r="V108" s="43"/>
      <c r="W108" s="43"/>
      <c r="X108" s="43"/>
      <c r="Y108" s="43"/>
      <c r="Z108" s="43"/>
      <c r="AA108" s="52"/>
    </row>
    <row r="109" spans="1:28" ht="14.1" customHeight="1" x14ac:dyDescent="0.2">
      <c r="A109" s="199"/>
      <c r="B109" s="57"/>
      <c r="C109" s="90"/>
      <c r="D109" s="57"/>
      <c r="E109" s="57"/>
      <c r="F109" s="56"/>
      <c r="G109" s="57"/>
      <c r="H109" s="56"/>
      <c r="I109" s="56"/>
      <c r="J109" s="57"/>
      <c r="K109" s="113"/>
      <c r="L109" s="57"/>
      <c r="M109" s="56"/>
      <c r="N109" s="56"/>
      <c r="O109" s="56"/>
      <c r="P109" s="56"/>
      <c r="Q109" s="3"/>
      <c r="R109" s="2"/>
      <c r="S109" s="43"/>
      <c r="T109" s="32"/>
      <c r="U109" s="31"/>
      <c r="V109" s="43"/>
      <c r="W109" s="43"/>
      <c r="X109" s="43"/>
      <c r="Y109" s="43"/>
      <c r="Z109" s="43"/>
      <c r="AA109" s="52"/>
    </row>
    <row r="110" spans="1:28" ht="14.1" customHeight="1" x14ac:dyDescent="0.2">
      <c r="A110" s="200"/>
      <c r="B110" s="57"/>
      <c r="C110" s="90"/>
      <c r="D110" s="73"/>
      <c r="E110" s="73"/>
      <c r="F110" s="56"/>
      <c r="G110" s="56"/>
      <c r="H110" s="56"/>
      <c r="I110" s="57"/>
      <c r="J110" s="73"/>
      <c r="K110" s="113"/>
      <c r="L110" s="56"/>
      <c r="M110" s="56"/>
      <c r="N110" s="56"/>
      <c r="O110" s="56"/>
      <c r="P110" s="56"/>
      <c r="Q110" s="47"/>
      <c r="R110" s="28"/>
      <c r="S110" s="28"/>
      <c r="T110" s="28"/>
      <c r="U110" s="27"/>
      <c r="V110" s="47"/>
      <c r="W110" s="47"/>
      <c r="X110" s="43"/>
      <c r="Y110" s="43"/>
      <c r="Z110" s="43"/>
      <c r="AA110" s="52"/>
    </row>
    <row r="111" spans="1:28" ht="14.1" customHeight="1" x14ac:dyDescent="0.2">
      <c r="A111" s="196"/>
      <c r="B111" s="59"/>
      <c r="C111" s="91"/>
      <c r="D111" s="56"/>
      <c r="E111" s="56"/>
      <c r="F111" s="56"/>
      <c r="G111" s="56"/>
      <c r="H111" s="56"/>
      <c r="I111" s="59"/>
      <c r="J111" s="57"/>
      <c r="K111" s="113"/>
      <c r="L111" s="56"/>
      <c r="M111" s="56"/>
      <c r="N111" s="56"/>
      <c r="O111" s="56"/>
      <c r="P111" s="56"/>
      <c r="Q111" s="31"/>
      <c r="R111" s="31"/>
      <c r="S111" s="31"/>
      <c r="T111" s="31"/>
      <c r="U111" s="33"/>
      <c r="V111" s="44"/>
      <c r="W111" s="44"/>
      <c r="X111" s="44"/>
      <c r="Y111" s="44"/>
      <c r="Z111" s="44"/>
      <c r="AA111" s="76"/>
    </row>
    <row r="112" spans="1:28" ht="14.1" customHeight="1" x14ac:dyDescent="0.2">
      <c r="A112" s="196"/>
      <c r="B112" s="57"/>
      <c r="C112" s="90"/>
      <c r="D112" s="56"/>
      <c r="E112" s="56"/>
      <c r="F112" s="56"/>
      <c r="G112" s="56"/>
      <c r="H112" s="56"/>
      <c r="I112" s="57"/>
      <c r="J112" s="56"/>
      <c r="K112" s="113"/>
      <c r="L112" s="56"/>
      <c r="M112" s="56"/>
      <c r="N112" s="56"/>
      <c r="O112" s="56"/>
      <c r="P112" s="56"/>
      <c r="Q112" s="31"/>
      <c r="R112" s="31"/>
      <c r="S112" s="31"/>
      <c r="T112" s="31"/>
      <c r="U112" s="30"/>
      <c r="V112" s="31"/>
      <c r="W112" s="44"/>
      <c r="X112" s="44"/>
      <c r="Y112" s="44"/>
      <c r="Z112" s="44"/>
      <c r="AA112" s="76"/>
    </row>
    <row r="113" spans="1:27" ht="14.1" customHeight="1" x14ac:dyDescent="0.2">
      <c r="A113" s="196"/>
      <c r="B113" s="59"/>
      <c r="C113" s="91"/>
      <c r="D113" s="56"/>
      <c r="E113" s="56"/>
      <c r="F113" s="56"/>
      <c r="G113" s="56"/>
      <c r="H113" s="56"/>
      <c r="I113" s="59"/>
      <c r="J113" s="56"/>
      <c r="K113" s="113"/>
      <c r="L113" s="56"/>
      <c r="M113" s="56"/>
      <c r="N113" s="56"/>
      <c r="O113" s="56"/>
      <c r="P113" s="56"/>
      <c r="Q113" s="2"/>
      <c r="R113" s="2"/>
      <c r="S113" s="2"/>
      <c r="T113" s="2"/>
      <c r="U113" s="26" t="s">
        <v>14</v>
      </c>
      <c r="V113" s="2"/>
      <c r="W113" s="3"/>
      <c r="X113" s="3"/>
      <c r="Y113" s="3"/>
      <c r="Z113" s="3"/>
      <c r="AA113" s="77"/>
    </row>
    <row r="114" spans="1:27" ht="14.1" customHeight="1" x14ac:dyDescent="0.2">
      <c r="A114" s="199"/>
      <c r="B114" s="57"/>
      <c r="C114" s="90"/>
      <c r="D114" s="57"/>
      <c r="E114" s="57"/>
      <c r="F114" s="56"/>
      <c r="G114" s="56"/>
      <c r="H114" s="56"/>
      <c r="I114" s="57"/>
      <c r="J114" s="56"/>
      <c r="K114" s="113"/>
      <c r="L114" s="56"/>
      <c r="M114" s="56"/>
      <c r="N114" s="56"/>
      <c r="O114" s="56"/>
      <c r="P114" s="56"/>
      <c r="Q114" s="43"/>
      <c r="R114" s="28"/>
      <c r="S114" s="28"/>
      <c r="T114" s="28"/>
      <c r="U114" s="27"/>
      <c r="V114" s="28"/>
      <c r="W114" s="43"/>
      <c r="X114" s="43"/>
      <c r="Y114" s="43"/>
      <c r="Z114" s="43"/>
      <c r="AA114" s="52"/>
    </row>
    <row r="115" spans="1:27" ht="14.1" customHeight="1" x14ac:dyDescent="0.2">
      <c r="A115" s="199"/>
      <c r="B115" s="57"/>
      <c r="C115" s="90"/>
      <c r="D115" s="57"/>
      <c r="E115" s="57"/>
      <c r="F115" s="56"/>
      <c r="G115" s="56"/>
      <c r="H115" s="56"/>
      <c r="I115" s="57"/>
      <c r="J115" s="57"/>
      <c r="K115" s="113"/>
      <c r="L115" s="56"/>
      <c r="M115" s="56"/>
      <c r="N115" s="56"/>
      <c r="O115" s="56"/>
      <c r="P115" s="56"/>
      <c r="Q115" s="44"/>
      <c r="R115" s="31"/>
      <c r="S115" s="31"/>
      <c r="T115" s="31"/>
      <c r="U115" s="30"/>
      <c r="V115" s="43"/>
      <c r="W115" s="43"/>
      <c r="X115" s="43"/>
      <c r="Y115" s="43"/>
      <c r="Z115" s="43"/>
      <c r="AA115" s="76"/>
    </row>
    <row r="116" spans="1:27" ht="14.1" customHeight="1" x14ac:dyDescent="0.2">
      <c r="A116" s="199"/>
      <c r="B116" s="57"/>
      <c r="C116" s="90"/>
      <c r="D116" s="57"/>
      <c r="E116" s="57"/>
      <c r="F116" s="56"/>
      <c r="G116" s="56"/>
      <c r="H116" s="56"/>
      <c r="I116" s="57"/>
      <c r="J116" s="57"/>
      <c r="K116" s="113"/>
      <c r="L116" s="56"/>
      <c r="M116" s="56"/>
      <c r="N116" s="56"/>
      <c r="O116" s="56"/>
      <c r="P116" s="56"/>
      <c r="Q116" s="44"/>
      <c r="R116" s="31"/>
      <c r="S116" s="31"/>
      <c r="T116" s="31"/>
      <c r="U116" s="30"/>
      <c r="V116" s="47" t="s">
        <v>21</v>
      </c>
      <c r="W116" s="43"/>
      <c r="X116" s="43"/>
      <c r="Y116" s="43"/>
      <c r="Z116" s="43"/>
      <c r="AA116" s="76"/>
    </row>
    <row r="117" spans="1:27" ht="14.1" customHeight="1" x14ac:dyDescent="0.2">
      <c r="A117" s="199"/>
      <c r="B117" s="57"/>
      <c r="C117" s="90"/>
      <c r="D117" s="57"/>
      <c r="E117" s="57"/>
      <c r="F117" s="56"/>
      <c r="G117" s="56"/>
      <c r="H117" s="56"/>
      <c r="I117" s="57"/>
      <c r="J117" s="57"/>
      <c r="K117" s="113"/>
      <c r="L117" s="56"/>
      <c r="M117" s="56"/>
      <c r="N117" s="56"/>
      <c r="O117" s="56"/>
      <c r="P117" s="56"/>
      <c r="Q117" s="44"/>
      <c r="R117" s="31"/>
      <c r="S117" s="31"/>
      <c r="T117" s="31"/>
      <c r="U117" s="30"/>
      <c r="V117" s="44"/>
      <c r="W117" s="44"/>
      <c r="X117" s="44"/>
      <c r="Y117" s="44"/>
      <c r="Z117" s="44"/>
      <c r="AA117" s="76"/>
    </row>
    <row r="118" spans="1:27" ht="14.1" customHeight="1" x14ac:dyDescent="0.2">
      <c r="A118" s="196"/>
      <c r="B118" s="57"/>
      <c r="C118" s="90"/>
      <c r="D118" s="56"/>
      <c r="E118" s="56"/>
      <c r="F118" s="56"/>
      <c r="G118" s="56"/>
      <c r="H118" s="56"/>
      <c r="I118" s="57"/>
      <c r="J118" s="56"/>
      <c r="K118" s="113"/>
      <c r="L118" s="56"/>
      <c r="M118" s="56"/>
      <c r="N118" s="56"/>
      <c r="O118" s="56"/>
      <c r="P118" s="56"/>
      <c r="Q118" s="31"/>
      <c r="R118" s="31"/>
      <c r="S118" s="31"/>
      <c r="T118" s="31"/>
      <c r="U118" s="30"/>
      <c r="V118" s="31"/>
      <c r="W118" s="44"/>
      <c r="X118" s="44"/>
      <c r="Y118" s="44"/>
      <c r="Z118" s="44"/>
      <c r="AA118" s="76"/>
    </row>
    <row r="119" spans="1:27" ht="14.1" customHeight="1" x14ac:dyDescent="0.2">
      <c r="A119" s="196"/>
      <c r="B119" s="59"/>
      <c r="C119" s="91"/>
      <c r="D119" s="56"/>
      <c r="E119" s="56"/>
      <c r="F119" s="56"/>
      <c r="G119" s="56"/>
      <c r="H119" s="56"/>
      <c r="I119" s="59"/>
      <c r="J119" s="56"/>
      <c r="K119" s="113"/>
      <c r="L119" s="56"/>
      <c r="M119" s="56"/>
      <c r="N119" s="56"/>
      <c r="O119" s="56"/>
      <c r="P119" s="56"/>
      <c r="Q119" s="2"/>
      <c r="R119" s="2"/>
      <c r="S119" s="2"/>
      <c r="T119" s="2"/>
      <c r="U119" s="26" t="s">
        <v>15</v>
      </c>
      <c r="V119" s="2"/>
      <c r="W119" s="3"/>
      <c r="X119" s="3"/>
      <c r="Y119" s="3"/>
      <c r="Z119" s="3"/>
      <c r="AA119" s="77"/>
    </row>
    <row r="120" spans="1:27" ht="14.1" customHeight="1" x14ac:dyDescent="0.2">
      <c r="A120" s="199"/>
      <c r="B120" s="57"/>
      <c r="C120" s="90"/>
      <c r="D120" s="57"/>
      <c r="E120" s="57"/>
      <c r="F120" s="56"/>
      <c r="G120" s="56"/>
      <c r="H120" s="56"/>
      <c r="I120" s="57"/>
      <c r="J120" s="56"/>
      <c r="K120" s="113"/>
      <c r="L120" s="56"/>
      <c r="M120" s="56"/>
      <c r="N120" s="56"/>
      <c r="O120" s="56"/>
      <c r="P120" s="56"/>
      <c r="Q120" s="43"/>
      <c r="R120" s="28"/>
      <c r="S120" s="28"/>
      <c r="T120" s="28"/>
      <c r="U120" s="27"/>
      <c r="V120" s="28"/>
      <c r="W120" s="43"/>
      <c r="X120" s="43"/>
      <c r="Y120" s="43"/>
      <c r="Z120" s="43"/>
      <c r="AA120" s="52"/>
    </row>
    <row r="121" spans="1:27" ht="14.1" customHeight="1" x14ac:dyDescent="0.2">
      <c r="A121" s="199"/>
      <c r="B121" s="57"/>
      <c r="C121" s="90"/>
      <c r="D121" s="57"/>
      <c r="E121" s="57"/>
      <c r="F121" s="56"/>
      <c r="G121" s="56"/>
      <c r="H121" s="56"/>
      <c r="I121" s="57"/>
      <c r="J121" s="57"/>
      <c r="K121" s="113"/>
      <c r="L121" s="56"/>
      <c r="M121" s="56"/>
      <c r="N121" s="56"/>
      <c r="O121" s="56"/>
      <c r="P121" s="56"/>
      <c r="Q121" s="44"/>
      <c r="R121" s="31"/>
      <c r="S121" s="31"/>
      <c r="T121" s="31"/>
      <c r="U121" s="30"/>
      <c r="V121" s="44"/>
      <c r="W121" s="44"/>
      <c r="X121" s="44"/>
      <c r="Y121" s="44"/>
      <c r="Z121" s="44"/>
      <c r="AA121" s="76"/>
    </row>
    <row r="122" spans="1:27" ht="14.1" customHeight="1" x14ac:dyDescent="0.2">
      <c r="A122" s="196"/>
      <c r="B122" s="57"/>
      <c r="C122" s="90"/>
      <c r="D122" s="56"/>
      <c r="E122" s="56"/>
      <c r="F122" s="56"/>
      <c r="G122" s="56"/>
      <c r="H122" s="56"/>
      <c r="I122" s="57"/>
      <c r="J122" s="56"/>
      <c r="K122" s="113"/>
      <c r="L122" s="56"/>
      <c r="M122" s="56"/>
      <c r="N122" s="56"/>
      <c r="O122" s="56"/>
      <c r="P122" s="56"/>
      <c r="Q122" s="31"/>
      <c r="R122" s="31"/>
      <c r="S122" s="31"/>
      <c r="T122" s="31"/>
      <c r="U122" s="30"/>
      <c r="V122" s="31"/>
      <c r="W122" s="44"/>
      <c r="X122" s="44"/>
      <c r="Y122" s="44"/>
      <c r="Z122" s="44"/>
      <c r="AA122" s="76"/>
    </row>
    <row r="123" spans="1:27" ht="14.1" customHeight="1" x14ac:dyDescent="0.2">
      <c r="A123" s="196"/>
      <c r="B123" s="59"/>
      <c r="C123" s="91"/>
      <c r="D123" s="56"/>
      <c r="E123" s="56"/>
      <c r="F123" s="56"/>
      <c r="G123" s="56"/>
      <c r="H123" s="56"/>
      <c r="I123" s="59"/>
      <c r="J123" s="56"/>
      <c r="K123" s="113"/>
      <c r="L123" s="56"/>
      <c r="M123" s="56"/>
      <c r="N123" s="56"/>
      <c r="O123" s="56"/>
      <c r="P123" s="56"/>
      <c r="Q123" s="2"/>
      <c r="R123" s="2"/>
      <c r="S123" s="2"/>
      <c r="T123" s="2"/>
      <c r="U123" s="26" t="s">
        <v>16</v>
      </c>
      <c r="V123" s="2"/>
      <c r="W123" s="3"/>
      <c r="X123" s="3"/>
      <c r="Y123" s="3"/>
      <c r="Z123" s="3"/>
      <c r="AA123" s="77"/>
    </row>
    <row r="124" spans="1:27" ht="14.1" customHeight="1" x14ac:dyDescent="0.2">
      <c r="A124" s="196"/>
      <c r="B124" s="57"/>
      <c r="C124" s="90"/>
      <c r="D124" s="56"/>
      <c r="E124" s="56"/>
      <c r="F124" s="56"/>
      <c r="G124" s="56"/>
      <c r="H124" s="56"/>
      <c r="I124" s="57"/>
      <c r="J124" s="56"/>
      <c r="K124" s="113"/>
      <c r="L124" s="56"/>
      <c r="M124" s="56"/>
      <c r="N124" s="56"/>
      <c r="O124" s="56"/>
      <c r="P124" s="56"/>
      <c r="Q124" s="28"/>
      <c r="R124" s="28"/>
      <c r="S124" s="28"/>
      <c r="T124" s="28"/>
      <c r="U124" s="27"/>
      <c r="V124" s="28"/>
      <c r="W124" s="43"/>
      <c r="X124" s="43"/>
      <c r="Y124" s="43"/>
      <c r="Z124" s="43"/>
      <c r="AA124" s="52"/>
    </row>
    <row r="125" spans="1:27" ht="14.1" customHeight="1" x14ac:dyDescent="0.2">
      <c r="A125" s="199"/>
      <c r="B125" s="57"/>
      <c r="C125" s="90"/>
      <c r="D125" s="57"/>
      <c r="E125" s="57"/>
      <c r="F125" s="56"/>
      <c r="G125" s="56"/>
      <c r="H125" s="56"/>
      <c r="I125" s="57"/>
      <c r="J125" s="57"/>
      <c r="K125" s="113"/>
      <c r="L125" s="56"/>
      <c r="M125" s="56"/>
      <c r="N125" s="56"/>
      <c r="O125" s="56"/>
      <c r="P125" s="56"/>
      <c r="Q125" s="44"/>
      <c r="R125" s="31"/>
      <c r="S125" s="31"/>
      <c r="T125" s="31"/>
      <c r="U125" s="30"/>
      <c r="V125" s="44"/>
      <c r="W125" s="44"/>
      <c r="X125" s="44"/>
      <c r="Y125" s="44"/>
      <c r="Z125" s="44"/>
      <c r="AA125" s="76"/>
    </row>
    <row r="126" spans="1:27" ht="14.1" customHeight="1" x14ac:dyDescent="0.2">
      <c r="A126" s="199"/>
      <c r="B126" s="57"/>
      <c r="C126" s="90"/>
      <c r="D126" s="57"/>
      <c r="E126" s="57"/>
      <c r="F126" s="56"/>
      <c r="G126" s="56"/>
      <c r="H126" s="56"/>
      <c r="I126" s="57"/>
      <c r="J126" s="57"/>
      <c r="K126" s="113"/>
      <c r="L126" s="56"/>
      <c r="M126" s="56"/>
      <c r="N126" s="56"/>
      <c r="O126" s="56"/>
      <c r="P126" s="56"/>
      <c r="Q126" s="44"/>
      <c r="R126" s="31"/>
      <c r="S126" s="31"/>
      <c r="T126" s="31"/>
      <c r="U126" s="30"/>
      <c r="V126" s="44"/>
      <c r="W126" s="44"/>
      <c r="X126" s="44"/>
      <c r="Y126" s="44"/>
      <c r="Z126" s="44"/>
      <c r="AA126" s="76"/>
    </row>
    <row r="127" spans="1:27" ht="14.1" customHeight="1" x14ac:dyDescent="0.2">
      <c r="A127" s="200"/>
      <c r="B127" s="57"/>
      <c r="C127" s="90"/>
      <c r="D127" s="73"/>
      <c r="E127" s="73"/>
      <c r="F127" s="56"/>
      <c r="G127" s="56"/>
      <c r="H127" s="56"/>
      <c r="I127" s="57"/>
      <c r="J127" s="73"/>
      <c r="K127" s="113"/>
      <c r="L127" s="56"/>
      <c r="M127" s="56"/>
      <c r="N127" s="56"/>
      <c r="O127" s="56"/>
      <c r="P127" s="56"/>
      <c r="Q127" s="51"/>
      <c r="R127" s="31"/>
      <c r="S127" s="31"/>
      <c r="T127" s="31"/>
      <c r="U127" s="30"/>
      <c r="V127" s="51"/>
      <c r="W127" s="44"/>
      <c r="X127" s="44"/>
      <c r="Y127" s="44"/>
      <c r="Z127" s="44"/>
      <c r="AA127" s="76"/>
    </row>
    <row r="128" spans="1:27" ht="14.1" customHeight="1" x14ac:dyDescent="0.2">
      <c r="A128" s="200"/>
      <c r="B128" s="57"/>
      <c r="C128" s="90"/>
      <c r="D128" s="73"/>
      <c r="E128" s="73"/>
      <c r="F128" s="56"/>
      <c r="G128" s="56"/>
      <c r="H128" s="56"/>
      <c r="I128" s="57"/>
      <c r="J128" s="56"/>
      <c r="K128" s="113"/>
      <c r="L128" s="56"/>
      <c r="M128" s="56"/>
      <c r="N128" s="56"/>
      <c r="O128" s="56"/>
      <c r="P128" s="56"/>
      <c r="Q128" s="51"/>
      <c r="R128" s="31"/>
      <c r="S128" s="31"/>
      <c r="T128" s="31"/>
      <c r="U128" s="30"/>
      <c r="V128" s="31"/>
      <c r="W128" s="31"/>
      <c r="X128" s="31"/>
      <c r="Y128" s="31"/>
      <c r="Z128" s="31"/>
      <c r="AA128" s="32"/>
    </row>
    <row r="129" spans="1:27" ht="14.1" customHeight="1" x14ac:dyDescent="0.2">
      <c r="A129" s="197"/>
      <c r="B129" s="244"/>
      <c r="C129" s="244"/>
      <c r="D129" s="244"/>
      <c r="E129" s="244"/>
      <c r="F129" s="244"/>
      <c r="G129" s="244"/>
      <c r="H129" s="244"/>
      <c r="I129" s="244"/>
      <c r="J129" s="244"/>
      <c r="K129" s="244"/>
      <c r="L129" s="244"/>
      <c r="M129" s="244"/>
      <c r="N129" s="244"/>
      <c r="O129" s="244"/>
      <c r="P129" s="116"/>
      <c r="Q129" s="246"/>
      <c r="R129" s="246"/>
      <c r="S129" s="246"/>
      <c r="T129" s="247"/>
      <c r="U129" s="248" t="s">
        <v>17</v>
      </c>
      <c r="V129" s="246"/>
      <c r="W129" s="246"/>
      <c r="X129" s="246"/>
      <c r="Y129" s="246"/>
      <c r="Z129" s="246"/>
      <c r="AA129" s="247"/>
    </row>
    <row r="130" spans="1:27" ht="14.1" customHeight="1" x14ac:dyDescent="0.2">
      <c r="A130" s="201"/>
      <c r="B130" s="57"/>
      <c r="C130" s="90"/>
      <c r="D130" s="58"/>
      <c r="E130" s="58"/>
      <c r="F130" s="56"/>
      <c r="G130" s="56"/>
      <c r="H130" s="56"/>
      <c r="I130" s="57"/>
      <c r="J130" s="58"/>
      <c r="K130" s="113"/>
      <c r="L130" s="56"/>
      <c r="M130" s="56"/>
      <c r="N130" s="56"/>
      <c r="O130" s="56"/>
      <c r="P130" s="56"/>
      <c r="Q130" s="25"/>
      <c r="R130" s="2"/>
      <c r="S130" s="2"/>
      <c r="T130" s="2"/>
      <c r="U130" s="22"/>
      <c r="V130" s="25"/>
      <c r="W130" s="2"/>
      <c r="X130" s="2"/>
      <c r="Y130" s="2"/>
      <c r="Z130" s="2"/>
      <c r="AA130" s="24"/>
    </row>
    <row r="131" spans="1:27" ht="14.1" customHeight="1" x14ac:dyDescent="0.2">
      <c r="A131" s="196"/>
      <c r="B131" s="59"/>
      <c r="C131" s="91"/>
      <c r="D131" s="56"/>
      <c r="E131" s="56"/>
      <c r="F131" s="56"/>
      <c r="G131" s="56"/>
      <c r="H131" s="56"/>
      <c r="I131" s="59"/>
      <c r="J131" s="56"/>
      <c r="K131" s="113"/>
      <c r="L131" s="56"/>
      <c r="M131" s="56"/>
      <c r="N131" s="56"/>
      <c r="O131" s="56"/>
      <c r="P131" s="56"/>
      <c r="Q131" s="2"/>
      <c r="R131" s="2"/>
      <c r="S131" s="2"/>
      <c r="T131" s="2"/>
      <c r="U131" s="26" t="s">
        <v>18</v>
      </c>
      <c r="V131" s="2"/>
      <c r="W131" s="2"/>
      <c r="X131" s="2"/>
      <c r="Y131" s="2"/>
      <c r="Z131" s="2"/>
      <c r="AA131" s="24"/>
    </row>
    <row r="132" spans="1:27" ht="14.1" customHeight="1" x14ac:dyDescent="0.2">
      <c r="A132" s="196"/>
      <c r="B132" s="57"/>
      <c r="C132" s="90"/>
      <c r="D132" s="56"/>
      <c r="E132" s="56"/>
      <c r="F132" s="56"/>
      <c r="G132" s="56"/>
      <c r="H132" s="56"/>
      <c r="I132" s="57"/>
      <c r="J132" s="56"/>
      <c r="K132" s="113"/>
      <c r="L132" s="56"/>
      <c r="M132" s="56"/>
      <c r="N132" s="56"/>
      <c r="O132" s="56"/>
      <c r="P132" s="56"/>
      <c r="Q132" s="28"/>
      <c r="R132" s="28"/>
      <c r="S132" s="28"/>
      <c r="T132" s="28"/>
      <c r="U132" s="27"/>
      <c r="V132" s="28"/>
      <c r="W132" s="28"/>
      <c r="X132" s="28"/>
      <c r="Y132" s="28"/>
      <c r="Z132" s="28"/>
      <c r="AA132" s="29"/>
    </row>
    <row r="133" spans="1:27" ht="14.1" customHeight="1" x14ac:dyDescent="0.2">
      <c r="A133" s="199"/>
      <c r="B133" s="57"/>
      <c r="C133" s="90"/>
      <c r="D133" s="57"/>
      <c r="E133" s="57"/>
      <c r="F133" s="56"/>
      <c r="G133" s="56"/>
      <c r="H133" s="56"/>
      <c r="I133" s="57"/>
      <c r="J133" s="57"/>
      <c r="K133" s="113"/>
      <c r="L133" s="56"/>
      <c r="M133" s="56"/>
      <c r="N133" s="56"/>
      <c r="O133" s="56"/>
      <c r="P133" s="56"/>
      <c r="Q133" s="44" t="s">
        <v>19</v>
      </c>
      <c r="R133" s="31"/>
      <c r="S133" s="31"/>
      <c r="T133" s="31"/>
      <c r="U133" s="30"/>
      <c r="V133" s="75"/>
      <c r="W133" s="44" t="s">
        <v>19</v>
      </c>
      <c r="X133" s="75"/>
      <c r="Y133" s="75"/>
      <c r="Z133" s="75"/>
      <c r="AA133" s="32"/>
    </row>
    <row r="134" spans="1:27" ht="14.1" customHeight="1" x14ac:dyDescent="0.2">
      <c r="A134" s="200"/>
      <c r="B134" s="57"/>
      <c r="C134" s="90"/>
      <c r="D134" s="73"/>
      <c r="E134" s="73"/>
      <c r="F134" s="56"/>
      <c r="G134" s="56"/>
      <c r="H134" s="56"/>
      <c r="I134" s="57"/>
      <c r="J134" s="56"/>
      <c r="K134" s="113"/>
      <c r="L134" s="56"/>
      <c r="M134" s="56"/>
      <c r="N134" s="56"/>
      <c r="O134" s="56"/>
      <c r="P134" s="56"/>
      <c r="Q134" s="51"/>
      <c r="R134" s="31"/>
      <c r="S134" s="31"/>
      <c r="T134" s="31"/>
      <c r="U134" s="30"/>
      <c r="V134" s="75"/>
      <c r="W134" s="75"/>
      <c r="X134" s="75"/>
      <c r="Y134" s="75"/>
      <c r="Z134" s="75"/>
      <c r="AA134" s="32"/>
    </row>
    <row r="135" spans="1:27" ht="14.1" customHeight="1" x14ac:dyDescent="0.2">
      <c r="A135" s="196"/>
      <c r="B135" s="59"/>
      <c r="C135" s="91"/>
      <c r="D135" s="56"/>
      <c r="E135" s="56"/>
      <c r="F135" s="56"/>
      <c r="G135" s="56"/>
      <c r="H135" s="56"/>
      <c r="I135" s="59"/>
      <c r="J135" s="56"/>
      <c r="K135" s="113"/>
      <c r="L135" s="56"/>
      <c r="M135" s="56"/>
      <c r="N135" s="56"/>
      <c r="O135" s="56"/>
      <c r="P135" s="56"/>
      <c r="Q135" s="2"/>
      <c r="R135" s="2"/>
      <c r="S135" s="2"/>
      <c r="T135" s="2"/>
      <c r="U135" s="26" t="s">
        <v>13</v>
      </c>
      <c r="V135" s="2"/>
      <c r="W135" s="2"/>
      <c r="X135" s="2"/>
      <c r="Y135" s="2"/>
      <c r="Z135" s="2"/>
      <c r="AA135" s="24"/>
    </row>
    <row r="136" spans="1:27" ht="14.1" customHeight="1" x14ac:dyDescent="0.2">
      <c r="A136" s="199"/>
      <c r="B136" s="57"/>
      <c r="C136" s="90"/>
      <c r="D136" s="57"/>
      <c r="E136" s="57"/>
      <c r="F136" s="56"/>
      <c r="G136" s="56"/>
      <c r="H136" s="56"/>
      <c r="I136" s="57"/>
      <c r="J136" s="56"/>
      <c r="K136" s="113"/>
      <c r="L136" s="56"/>
      <c r="M136" s="56"/>
      <c r="N136" s="56"/>
      <c r="O136" s="56"/>
      <c r="P136" s="56"/>
      <c r="Q136" s="43"/>
      <c r="R136" s="28"/>
      <c r="S136" s="28"/>
      <c r="T136" s="28"/>
      <c r="U136" s="27"/>
      <c r="V136" s="28"/>
      <c r="W136" s="28"/>
      <c r="X136" s="28"/>
      <c r="Y136" s="28"/>
      <c r="Z136" s="28"/>
      <c r="AA136" s="29"/>
    </row>
    <row r="137" spans="1:27" ht="14.1" customHeight="1" x14ac:dyDescent="0.2">
      <c r="A137" s="199"/>
      <c r="B137" s="57"/>
      <c r="C137" s="90"/>
      <c r="D137" s="57"/>
      <c r="E137" s="57"/>
      <c r="F137" s="56"/>
      <c r="G137" s="56"/>
      <c r="H137" s="56"/>
      <c r="I137" s="57"/>
      <c r="J137" s="57"/>
      <c r="K137" s="113"/>
      <c r="L137" s="56"/>
      <c r="M137" s="56"/>
      <c r="N137" s="56"/>
      <c r="O137" s="56"/>
      <c r="P137" s="56"/>
      <c r="Q137" s="44"/>
      <c r="R137" s="31"/>
      <c r="S137" s="31"/>
      <c r="T137" s="31"/>
      <c r="U137" s="30"/>
      <c r="V137" s="44"/>
      <c r="W137" s="44"/>
      <c r="X137" s="31"/>
      <c r="Y137" s="31"/>
      <c r="Z137" s="31"/>
      <c r="AA137" s="32"/>
    </row>
    <row r="138" spans="1:27" ht="14.1" customHeight="1" x14ac:dyDescent="0.2">
      <c r="A138" s="200"/>
      <c r="B138" s="57"/>
      <c r="C138" s="90"/>
      <c r="D138" s="73"/>
      <c r="E138" s="73"/>
      <c r="F138" s="56"/>
      <c r="G138" s="56"/>
      <c r="H138" s="56"/>
      <c r="I138" s="57"/>
      <c r="J138" s="56"/>
      <c r="K138" s="113"/>
      <c r="L138" s="56"/>
      <c r="M138" s="56"/>
      <c r="N138" s="56"/>
      <c r="O138" s="56"/>
      <c r="P138" s="56"/>
      <c r="Q138" s="51"/>
      <c r="R138" s="31"/>
      <c r="S138" s="31"/>
      <c r="T138" s="31"/>
      <c r="U138" s="30"/>
      <c r="V138" s="31"/>
      <c r="W138" s="31"/>
      <c r="X138" s="31"/>
      <c r="Y138" s="31"/>
      <c r="Z138" s="31"/>
      <c r="AA138" s="32"/>
    </row>
    <row r="139" spans="1:27" ht="14.1" customHeight="1" x14ac:dyDescent="0.2">
      <c r="A139" s="199"/>
      <c r="B139" s="59"/>
      <c r="C139" s="91"/>
      <c r="D139" s="57"/>
      <c r="E139" s="57"/>
      <c r="F139" s="56"/>
      <c r="G139" s="56"/>
      <c r="H139" s="56"/>
      <c r="I139" s="59"/>
      <c r="J139" s="57"/>
      <c r="K139" s="113"/>
      <c r="L139" s="56"/>
      <c r="M139" s="56"/>
      <c r="N139" s="56"/>
      <c r="O139" s="56"/>
      <c r="P139" s="56"/>
      <c r="Q139" s="44"/>
      <c r="R139" s="31"/>
      <c r="S139" s="31"/>
      <c r="T139" s="31"/>
      <c r="U139" s="33"/>
      <c r="V139" s="44"/>
      <c r="W139" s="31"/>
      <c r="X139" s="31"/>
      <c r="Y139" s="31"/>
      <c r="Z139" s="31"/>
      <c r="AA139" s="32"/>
    </row>
    <row r="140" spans="1:27" ht="14.1" customHeight="1" x14ac:dyDescent="0.2">
      <c r="A140" s="196"/>
      <c r="B140" s="57"/>
      <c r="C140" s="90"/>
      <c r="D140" s="56"/>
      <c r="E140" s="56"/>
      <c r="F140" s="56"/>
      <c r="G140" s="56"/>
      <c r="H140" s="56"/>
      <c r="I140" s="57"/>
      <c r="J140" s="56"/>
      <c r="K140" s="113"/>
      <c r="L140" s="56"/>
      <c r="M140" s="56"/>
      <c r="N140" s="56"/>
      <c r="O140" s="56"/>
      <c r="P140" s="56"/>
      <c r="Q140" s="28"/>
      <c r="R140" s="28"/>
      <c r="S140" s="28"/>
      <c r="T140" s="28"/>
      <c r="U140" s="27"/>
      <c r="V140" s="28"/>
      <c r="W140" s="28"/>
      <c r="X140" s="28"/>
      <c r="Y140" s="28"/>
      <c r="Z140" s="28"/>
      <c r="AA140" s="29"/>
    </row>
    <row r="141" spans="1:27" ht="14.1" customHeight="1" x14ac:dyDescent="0.2">
      <c r="A141" s="196"/>
      <c r="B141" s="59"/>
      <c r="C141" s="91"/>
      <c r="D141" s="56"/>
      <c r="E141" s="56"/>
      <c r="F141" s="56"/>
      <c r="G141" s="56"/>
      <c r="H141" s="56"/>
      <c r="I141" s="59"/>
      <c r="J141" s="56"/>
      <c r="K141" s="113"/>
      <c r="L141" s="56"/>
      <c r="M141" s="56"/>
      <c r="N141" s="56"/>
      <c r="O141" s="56"/>
      <c r="P141" s="56"/>
      <c r="Q141" s="2"/>
      <c r="R141" s="2"/>
      <c r="S141" s="2"/>
      <c r="T141" s="2"/>
      <c r="U141" s="26" t="s">
        <v>14</v>
      </c>
      <c r="V141" s="2"/>
      <c r="W141" s="2"/>
      <c r="X141" s="2"/>
      <c r="Y141" s="2"/>
      <c r="Z141" s="2"/>
      <c r="AA141" s="24"/>
    </row>
    <row r="142" spans="1:27" ht="14.1" customHeight="1" x14ac:dyDescent="0.2">
      <c r="A142" s="199"/>
      <c r="B142" s="57"/>
      <c r="C142" s="90"/>
      <c r="D142" s="57"/>
      <c r="E142" s="57"/>
      <c r="F142" s="56"/>
      <c r="G142" s="56"/>
      <c r="H142" s="56"/>
      <c r="I142" s="57"/>
      <c r="J142" s="56"/>
      <c r="K142" s="113"/>
      <c r="L142" s="56"/>
      <c r="M142" s="56"/>
      <c r="N142" s="56"/>
      <c r="O142" s="56"/>
      <c r="P142" s="56"/>
      <c r="Q142" s="43"/>
      <c r="R142" s="28"/>
      <c r="S142" s="28"/>
      <c r="T142" s="28"/>
      <c r="U142" s="27"/>
      <c r="V142" s="28"/>
      <c r="W142" s="28"/>
      <c r="X142" s="28"/>
      <c r="Y142" s="28"/>
      <c r="Z142" s="28"/>
      <c r="AA142" s="29"/>
    </row>
    <row r="143" spans="1:27" ht="14.1" customHeight="1" x14ac:dyDescent="0.2">
      <c r="A143" s="199"/>
      <c r="B143" s="57"/>
      <c r="C143" s="90"/>
      <c r="D143" s="57"/>
      <c r="E143" s="57"/>
      <c r="F143" s="56"/>
      <c r="G143" s="56"/>
      <c r="H143" s="56"/>
      <c r="I143" s="57"/>
      <c r="J143" s="57"/>
      <c r="K143" s="113"/>
      <c r="L143" s="56"/>
      <c r="M143" s="56"/>
      <c r="N143" s="56"/>
      <c r="O143" s="56"/>
      <c r="P143" s="56"/>
      <c r="Q143" s="44"/>
      <c r="R143" s="31"/>
      <c r="S143" s="31"/>
      <c r="T143" s="31"/>
      <c r="U143" s="30"/>
      <c r="V143" s="44"/>
      <c r="W143" s="44"/>
      <c r="X143" s="31"/>
      <c r="Y143" s="31"/>
      <c r="Z143" s="31"/>
      <c r="AA143" s="32"/>
    </row>
    <row r="144" spans="1:27" ht="14.1" customHeight="1" x14ac:dyDescent="0.2">
      <c r="A144" s="199"/>
      <c r="B144" s="57"/>
      <c r="C144" s="90"/>
      <c r="D144" s="57"/>
      <c r="E144" s="57"/>
      <c r="F144" s="56"/>
      <c r="G144" s="56"/>
      <c r="H144" s="56"/>
      <c r="I144" s="57"/>
      <c r="J144" s="57"/>
      <c r="K144" s="113"/>
      <c r="L144" s="56"/>
      <c r="M144" s="56"/>
      <c r="N144" s="56"/>
      <c r="O144" s="56"/>
      <c r="P144" s="56"/>
      <c r="Q144" s="44"/>
      <c r="R144" s="31"/>
      <c r="S144" s="31"/>
      <c r="T144" s="31"/>
      <c r="U144" s="30"/>
      <c r="V144" s="44" t="s">
        <v>22</v>
      </c>
      <c r="W144" s="44"/>
      <c r="X144" s="31"/>
      <c r="Y144" s="31"/>
      <c r="Z144" s="31"/>
      <c r="AA144" s="32"/>
    </row>
    <row r="145" spans="1:27" ht="14.1" customHeight="1" x14ac:dyDescent="0.2">
      <c r="A145" s="199"/>
      <c r="B145" s="57"/>
      <c r="C145" s="90"/>
      <c r="D145" s="57"/>
      <c r="E145" s="57"/>
      <c r="F145" s="56"/>
      <c r="G145" s="56"/>
      <c r="H145" s="56"/>
      <c r="I145" s="57"/>
      <c r="J145" s="57"/>
      <c r="K145" s="113"/>
      <c r="L145" s="56"/>
      <c r="M145" s="56"/>
      <c r="N145" s="56"/>
      <c r="O145" s="56"/>
      <c r="P145" s="56"/>
      <c r="Q145" s="44"/>
      <c r="R145" s="31"/>
      <c r="S145" s="31"/>
      <c r="T145" s="31"/>
      <c r="U145" s="30"/>
      <c r="V145" s="44"/>
      <c r="W145" s="31"/>
      <c r="X145" s="31"/>
      <c r="Y145" s="31"/>
      <c r="Z145" s="31"/>
      <c r="AA145" s="32"/>
    </row>
    <row r="146" spans="1:27" ht="14.1" customHeight="1" x14ac:dyDescent="0.2">
      <c r="A146" s="196"/>
      <c r="B146" s="57"/>
      <c r="C146" s="90"/>
      <c r="D146" s="56"/>
      <c r="E146" s="56"/>
      <c r="F146" s="56"/>
      <c r="G146" s="56"/>
      <c r="H146" s="56"/>
      <c r="I146" s="57"/>
      <c r="J146" s="57"/>
      <c r="K146" s="113"/>
      <c r="L146" s="56"/>
      <c r="M146" s="56"/>
      <c r="N146" s="56"/>
      <c r="O146" s="56"/>
      <c r="P146" s="56"/>
      <c r="Q146" s="31"/>
      <c r="R146" s="31"/>
      <c r="S146" s="31"/>
      <c r="T146" s="31"/>
      <c r="U146" s="30"/>
      <c r="V146" s="44"/>
      <c r="W146" s="31"/>
      <c r="X146" s="31"/>
      <c r="Y146" s="31"/>
      <c r="Z146" s="31"/>
      <c r="AA146" s="32"/>
    </row>
    <row r="147" spans="1:27" ht="14.1" customHeight="1" x14ac:dyDescent="0.2">
      <c r="A147" s="196"/>
      <c r="B147" s="59"/>
      <c r="C147" s="91"/>
      <c r="D147" s="56"/>
      <c r="E147" s="56"/>
      <c r="F147" s="56"/>
      <c r="G147" s="56"/>
      <c r="H147" s="56"/>
      <c r="I147" s="59"/>
      <c r="J147" s="57"/>
      <c r="K147" s="113"/>
      <c r="L147" s="56"/>
      <c r="M147" s="56"/>
      <c r="N147" s="56"/>
      <c r="O147" s="56"/>
      <c r="P147" s="56"/>
      <c r="Q147" s="2"/>
      <c r="R147" s="2"/>
      <c r="S147" s="2"/>
      <c r="T147" s="2"/>
      <c r="U147" s="26" t="s">
        <v>15</v>
      </c>
      <c r="V147" s="3"/>
      <c r="W147" s="2"/>
      <c r="X147" s="2"/>
      <c r="Y147" s="2"/>
      <c r="Z147" s="2"/>
      <c r="AA147" s="24"/>
    </row>
    <row r="148" spans="1:27" ht="14.1" customHeight="1" x14ac:dyDescent="0.2">
      <c r="A148" s="196"/>
      <c r="B148" s="57"/>
      <c r="C148" s="90"/>
      <c r="D148" s="56"/>
      <c r="E148" s="56"/>
      <c r="F148" s="56"/>
      <c r="G148" s="56"/>
      <c r="H148" s="56"/>
      <c r="I148" s="57"/>
      <c r="J148" s="56"/>
      <c r="K148" s="113"/>
      <c r="L148" s="56"/>
      <c r="M148" s="56"/>
      <c r="N148" s="56"/>
      <c r="O148" s="56"/>
      <c r="P148" s="56"/>
      <c r="Q148" s="43"/>
      <c r="R148" s="28"/>
      <c r="S148" s="28"/>
      <c r="T148" s="28"/>
      <c r="U148" s="27"/>
      <c r="V148" s="28"/>
      <c r="W148" s="28"/>
      <c r="X148" s="28"/>
      <c r="Y148" s="28"/>
      <c r="Z148" s="28"/>
      <c r="AA148" s="29"/>
    </row>
    <row r="149" spans="1:27" ht="14.1" customHeight="1" x14ac:dyDescent="0.2">
      <c r="A149" s="199"/>
      <c r="B149" s="57"/>
      <c r="C149" s="90"/>
      <c r="D149" s="57"/>
      <c r="E149" s="57"/>
      <c r="F149" s="56"/>
      <c r="G149" s="56"/>
      <c r="H149" s="56"/>
      <c r="I149" s="57"/>
      <c r="J149" s="57"/>
      <c r="K149" s="113"/>
      <c r="L149" s="56"/>
      <c r="M149" s="56"/>
      <c r="N149" s="56"/>
      <c r="O149" s="56"/>
      <c r="P149" s="56"/>
      <c r="Q149" s="44"/>
      <c r="R149" s="31"/>
      <c r="S149" s="31"/>
      <c r="T149" s="31"/>
      <c r="U149" s="30"/>
      <c r="V149" s="44"/>
      <c r="W149" s="44"/>
      <c r="X149" s="31"/>
      <c r="Y149" s="31"/>
      <c r="Z149" s="31"/>
      <c r="AA149" s="32"/>
    </row>
    <row r="150" spans="1:27" ht="14.1" customHeight="1" x14ac:dyDescent="0.2">
      <c r="A150" s="196"/>
      <c r="B150" s="57"/>
      <c r="C150" s="90"/>
      <c r="D150" s="56"/>
      <c r="E150" s="56"/>
      <c r="F150" s="56"/>
      <c r="G150" s="56"/>
      <c r="H150" s="56"/>
      <c r="I150" s="57"/>
      <c r="J150" s="56"/>
      <c r="K150" s="113"/>
      <c r="L150" s="56"/>
      <c r="M150" s="56"/>
      <c r="N150" s="56"/>
      <c r="O150" s="56"/>
      <c r="P150" s="56"/>
      <c r="Q150" s="31"/>
      <c r="R150" s="31"/>
      <c r="S150" s="31"/>
      <c r="T150" s="31"/>
      <c r="U150" s="30"/>
      <c r="V150" s="31"/>
      <c r="W150" s="31"/>
      <c r="X150" s="31"/>
      <c r="Y150" s="31"/>
      <c r="Z150" s="31"/>
      <c r="AA150" s="32"/>
    </row>
    <row r="151" spans="1:27" ht="14.1" customHeight="1" x14ac:dyDescent="0.2">
      <c r="A151" s="196"/>
      <c r="B151" s="59"/>
      <c r="C151" s="91"/>
      <c r="D151" s="56"/>
      <c r="E151" s="56"/>
      <c r="F151" s="56"/>
      <c r="G151" s="56"/>
      <c r="H151" s="56"/>
      <c r="I151" s="59"/>
      <c r="J151" s="56"/>
      <c r="K151" s="113"/>
      <c r="L151" s="56"/>
      <c r="M151" s="56"/>
      <c r="N151" s="56"/>
      <c r="O151" s="56"/>
      <c r="P151" s="56"/>
      <c r="Q151" s="2"/>
      <c r="R151" s="2"/>
      <c r="S151" s="2"/>
      <c r="T151" s="2"/>
      <c r="U151" s="26" t="s">
        <v>16</v>
      </c>
      <c r="V151" s="2"/>
      <c r="W151" s="2"/>
      <c r="X151" s="2"/>
      <c r="Y151" s="2"/>
      <c r="Z151" s="2"/>
      <c r="AA151" s="24"/>
    </row>
    <row r="152" spans="1:27" ht="14.1" customHeight="1" x14ac:dyDescent="0.2">
      <c r="A152" s="196"/>
      <c r="B152" s="57"/>
      <c r="C152" s="90"/>
      <c r="D152" s="56"/>
      <c r="E152" s="56"/>
      <c r="F152" s="56"/>
      <c r="G152" s="56"/>
      <c r="H152" s="56"/>
      <c r="I152" s="57"/>
      <c r="J152" s="56"/>
      <c r="K152" s="113"/>
      <c r="L152" s="56"/>
      <c r="M152" s="56"/>
      <c r="N152" s="56"/>
      <c r="O152" s="56"/>
      <c r="P152" s="56"/>
      <c r="Q152" s="43"/>
      <c r="R152" s="28"/>
      <c r="S152" s="28"/>
      <c r="T152" s="28"/>
      <c r="U152" s="27"/>
      <c r="V152" s="28"/>
      <c r="W152" s="28"/>
      <c r="X152" s="28"/>
      <c r="Y152" s="28"/>
      <c r="Z152" s="28"/>
      <c r="AA152" s="29"/>
    </row>
    <row r="153" spans="1:27" ht="14.1" customHeight="1" x14ac:dyDescent="0.2">
      <c r="A153" s="199"/>
      <c r="B153" s="57"/>
      <c r="C153" s="90"/>
      <c r="D153" s="57"/>
      <c r="E153" s="57"/>
      <c r="F153" s="56"/>
      <c r="G153" s="56"/>
      <c r="H153" s="56"/>
      <c r="I153" s="57"/>
      <c r="J153" s="57"/>
      <c r="K153" s="114"/>
      <c r="L153" s="57"/>
      <c r="M153" s="56"/>
      <c r="N153" s="56"/>
      <c r="O153" s="56"/>
      <c r="P153" s="56"/>
      <c r="Q153" s="44"/>
      <c r="R153" s="31"/>
      <c r="S153" s="31"/>
      <c r="T153" s="31"/>
      <c r="U153" s="30"/>
      <c r="V153" s="46"/>
      <c r="W153" s="44"/>
      <c r="X153" s="44"/>
      <c r="Y153" s="31"/>
      <c r="Z153" s="31"/>
      <c r="AA153" s="32"/>
    </row>
    <row r="154" spans="1:27" ht="14.1" customHeight="1" x14ac:dyDescent="0.2">
      <c r="A154" s="196"/>
      <c r="B154" s="57"/>
      <c r="C154" s="90"/>
      <c r="D154" s="56"/>
      <c r="E154" s="56"/>
      <c r="F154" s="56"/>
      <c r="G154" s="56"/>
      <c r="H154" s="56"/>
      <c r="I154" s="57"/>
      <c r="J154" s="57"/>
      <c r="K154" s="113"/>
      <c r="L154" s="56"/>
      <c r="M154" s="56"/>
      <c r="N154" s="56"/>
      <c r="O154" s="56"/>
      <c r="P154" s="56"/>
      <c r="Q154" s="51" t="s">
        <v>20</v>
      </c>
      <c r="R154" s="31"/>
      <c r="S154" s="31"/>
      <c r="T154" s="31"/>
      <c r="U154" s="30"/>
      <c r="V154" s="44"/>
      <c r="W154" s="31"/>
      <c r="X154" s="31"/>
      <c r="Y154" s="31"/>
      <c r="Z154" s="31"/>
      <c r="AA154" s="32"/>
    </row>
    <row r="155" spans="1:27" ht="14.1" customHeight="1" thickBot="1" x14ac:dyDescent="0.25">
      <c r="A155" s="199"/>
      <c r="B155" s="57"/>
      <c r="C155" s="90"/>
      <c r="D155" s="57"/>
      <c r="E155" s="57"/>
      <c r="F155" s="57"/>
      <c r="G155" s="56"/>
      <c r="H155" s="56"/>
      <c r="I155" s="57"/>
      <c r="J155" s="57"/>
      <c r="K155" s="114"/>
      <c r="L155" s="57"/>
      <c r="M155" s="57"/>
      <c r="N155" s="56"/>
      <c r="O155" s="56"/>
      <c r="P155" s="56"/>
      <c r="Q155" s="35"/>
      <c r="R155" s="35"/>
      <c r="S155" s="36"/>
      <c r="T155" s="36"/>
      <c r="U155" s="34"/>
      <c r="V155" s="35"/>
      <c r="W155" s="35"/>
      <c r="X155" s="35"/>
      <c r="Y155" s="35"/>
      <c r="Z155" s="36"/>
      <c r="AA155" s="37"/>
    </row>
    <row r="156" spans="1:27" x14ac:dyDescent="0.2">
      <c r="B156" s="1"/>
      <c r="C156" s="89"/>
    </row>
    <row r="157" spans="1:27" x14ac:dyDescent="0.2">
      <c r="B157" s="1"/>
      <c r="C157" s="89"/>
    </row>
    <row r="158" spans="1:27" x14ac:dyDescent="0.2">
      <c r="B158" s="1"/>
      <c r="C158" s="89"/>
    </row>
    <row r="159" spans="1:27" x14ac:dyDescent="0.2">
      <c r="B159" s="1"/>
      <c r="C159" s="89"/>
    </row>
    <row r="160" spans="1:27" x14ac:dyDescent="0.2">
      <c r="B160" s="1"/>
      <c r="C160" s="89"/>
    </row>
    <row r="161" spans="1:5" x14ac:dyDescent="0.2">
      <c r="A161" s="203"/>
      <c r="B161" s="1"/>
      <c r="C161" s="89"/>
      <c r="D161" s="1"/>
      <c r="E161" s="1"/>
    </row>
    <row r="162" spans="1:5" x14ac:dyDescent="0.2">
      <c r="B162" s="1"/>
      <c r="C162" s="89"/>
    </row>
    <row r="163" spans="1:5" x14ac:dyDescent="0.2">
      <c r="B163" s="1"/>
      <c r="C163" s="89"/>
    </row>
    <row r="164" spans="1:5" x14ac:dyDescent="0.2">
      <c r="B164" s="1"/>
      <c r="C164" s="89"/>
    </row>
    <row r="165" spans="1:5" x14ac:dyDescent="0.2">
      <c r="B165" s="1"/>
      <c r="C165" s="89"/>
    </row>
    <row r="166" spans="1:5" x14ac:dyDescent="0.2">
      <c r="B166" s="1"/>
      <c r="C166" s="89"/>
    </row>
    <row r="167" spans="1:5" x14ac:dyDescent="0.2">
      <c r="B167" s="1"/>
      <c r="C167" s="89"/>
    </row>
    <row r="168" spans="1:5" x14ac:dyDescent="0.2">
      <c r="B168" s="1"/>
      <c r="C168" s="89"/>
    </row>
    <row r="169" spans="1:5" x14ac:dyDescent="0.2">
      <c r="B169" s="1"/>
      <c r="C169" s="89"/>
    </row>
    <row r="170" spans="1:5" x14ac:dyDescent="0.2">
      <c r="B170" s="1"/>
      <c r="C170" s="89"/>
    </row>
    <row r="171" spans="1:5" x14ac:dyDescent="0.2">
      <c r="B171" s="1"/>
      <c r="C171" s="89"/>
    </row>
  </sheetData>
  <sheetProtection algorithmName="SHA-512" hashValue="l/lOC+4/pZbKjkuc6TYzeiddjnQnh/G8xjsJRQO9kl5bEAw+4KsyRgRUT/vqC73fBqF/cfiNfp3/Nru8V6PxXg==" saltValue="s3EZQLVE43QR7ZNcHchD1w==" spinCount="100000" sheet="1" objects="1" scenarios="1" formatCells="0" formatColumns="0" formatRows="0" insertColumns="0" insertRows="0" deleteColumns="0" deleteRows="0" selectLockedCells="1" sort="0" autoFilter="0"/>
  <autoFilter ref="A5:AC91" xr:uid="{00000000-0009-0000-0000-000001000000}">
    <sortState xmlns:xlrd2="http://schemas.microsoft.com/office/spreadsheetml/2017/richdata2" ref="A32:AC32">
      <sortCondition ref="B5:B75"/>
    </sortState>
  </autoFilter>
  <mergeCells count="17">
    <mergeCell ref="Q99:T99"/>
    <mergeCell ref="P1:P5"/>
    <mergeCell ref="S97:T97"/>
    <mergeCell ref="Q101:T101"/>
    <mergeCell ref="U101:AA101"/>
    <mergeCell ref="B129:H129"/>
    <mergeCell ref="I129:O129"/>
    <mergeCell ref="B101:H101"/>
    <mergeCell ref="I101:O101"/>
    <mergeCell ref="B99:H99"/>
    <mergeCell ref="I99:O99"/>
    <mergeCell ref="Q129:T129"/>
    <mergeCell ref="U129:AA129"/>
    <mergeCell ref="Y97:Z97"/>
    <mergeCell ref="AA97:AB97"/>
    <mergeCell ref="U99:AA99"/>
    <mergeCell ref="U97:V97"/>
  </mergeCells>
  <phoneticPr fontId="2" type="noConversion"/>
  <printOptions horizontalCentered="1" verticalCentered="1"/>
  <pageMargins left="0.25" right="0.25" top="0.75" bottom="0.75" header="0.3" footer="0.3"/>
  <pageSetup paperSize="9" scale="39" fitToHeight="0" orientation="portrait" r:id="rId1"/>
  <headerFooter>
    <oddHeader>&amp;L&amp;"Arial,Italique"&amp;8CRF Salies de Béarn&amp;C&amp;"Arial,Gras"SORTIES&amp;R&amp;"Arial,Italique"&amp;8Version Avril 2012</oddHeader>
    <oddFooter>&amp;C&amp;"Arial,Gras"1 : présent au repas / 0 : absent au repas / surligné : 1er WE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WE PLUS JOURS FERIE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Rose Alisée Couteau</cp:lastModifiedBy>
  <cp:lastPrinted>2022-09-29T09:12:10Z</cp:lastPrinted>
  <dcterms:created xsi:type="dcterms:W3CDTF">2012-04-10T09:22:12Z</dcterms:created>
  <dcterms:modified xsi:type="dcterms:W3CDTF">2022-10-22T14:26:30Z</dcterms:modified>
</cp:coreProperties>
</file>