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ptite\Desktop\"/>
    </mc:Choice>
  </mc:AlternateContent>
  <xr:revisionPtr revIDLastSave="0" documentId="13_ncr:1_{34918BF8-13E7-415E-91C3-6A74814FFE3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7" i="1" l="1"/>
  <c r="O17" i="1"/>
  <c r="N17" i="1"/>
  <c r="M17" i="1"/>
  <c r="P7" i="1"/>
  <c r="O7" i="1"/>
  <c r="N7" i="1"/>
  <c r="M7" i="1"/>
</calcChain>
</file>

<file path=xl/sharedStrings.xml><?xml version="1.0" encoding="utf-8"?>
<sst xmlns="http://schemas.openxmlformats.org/spreadsheetml/2006/main" count="88" uniqueCount="50">
  <si>
    <t>Info</t>
  </si>
  <si>
    <t>Nom</t>
  </si>
  <si>
    <t>Priorité</t>
  </si>
  <si>
    <t xml:space="preserve">Intitulé </t>
  </si>
  <si>
    <t>Complémet</t>
  </si>
  <si>
    <t>Cout d'achat</t>
  </si>
  <si>
    <t>Date</t>
  </si>
  <si>
    <t>A</t>
  </si>
  <si>
    <t>P0</t>
  </si>
  <si>
    <t>Test 2</t>
  </si>
  <si>
    <t>Ma formule actuellement</t>
  </si>
  <si>
    <t>Test 3</t>
  </si>
  <si>
    <t>Test 6</t>
  </si>
  <si>
    <t>NA</t>
  </si>
  <si>
    <t>Test 4</t>
  </si>
  <si>
    <t xml:space="preserve">Livrables </t>
  </si>
  <si>
    <t>Test 5</t>
  </si>
  <si>
    <t>Test 8</t>
  </si>
  <si>
    <t>Test 7</t>
  </si>
  <si>
    <t xml:space="preserve">Ce que je voudrais </t>
  </si>
  <si>
    <t xml:space="preserve"> + la meme chose, mais uniquement si H est complétée</t>
  </si>
  <si>
    <t>Test 9</t>
  </si>
  <si>
    <t>Juin</t>
  </si>
  <si>
    <t>C</t>
  </si>
  <si>
    <t>Test 10</t>
  </si>
  <si>
    <t>Juillet</t>
  </si>
  <si>
    <t>Test 1</t>
  </si>
  <si>
    <t>Test 12</t>
  </si>
  <si>
    <t>B</t>
  </si>
  <si>
    <t>Test 13</t>
  </si>
  <si>
    <t>Test 14</t>
  </si>
  <si>
    <t>Test 18</t>
  </si>
  <si>
    <t>Livrables</t>
  </si>
  <si>
    <t>Test 23</t>
  </si>
  <si>
    <t>Test 16</t>
  </si>
  <si>
    <t>Test 17</t>
  </si>
  <si>
    <t>Test 15</t>
  </si>
  <si>
    <t>Test 19</t>
  </si>
  <si>
    <t>Test 20</t>
  </si>
  <si>
    <t>Test 21</t>
  </si>
  <si>
    <t>Test 22</t>
  </si>
  <si>
    <t>Test 28</t>
  </si>
  <si>
    <t>Test 24</t>
  </si>
  <si>
    <t>Test 25</t>
  </si>
  <si>
    <t>Test 26</t>
  </si>
  <si>
    <t>Test 27</t>
  </si>
  <si>
    <t>Test 11</t>
  </si>
  <si>
    <t>Test 29</t>
  </si>
  <si>
    <t>&lt;</t>
  </si>
  <si>
    <t>Proposition de CLR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</si>
</sst>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\ _€"/>
    <numFmt numFmtId="165" formatCode="_-* #,##0\ _€_-;\-* #,##0\ _€_-;_-* &quot;-&quot;\ _€_-;_-@_-"/>
    <numFmt numFmtId="166" formatCode="dd/mm/yy;@"/>
    <numFmt numFmtId="167" formatCode="mmmm"/>
    <numFmt numFmtId="168" formatCode="_-* #,##0.00\ _€_-;\-* #,##0.00\ _€_-;_-* &quot;-&quot;??\ _€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theme="0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sz val="8"/>
      <color rgb="FFFF0000"/>
      <name val="Calibri"/>
      <family val="2"/>
    </font>
    <font>
      <sz val="8"/>
      <color theme="1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C00000"/>
      <name val="Calibri"/>
      <family val="2"/>
    </font>
    <font>
      <sz val="11"/>
      <color rgb="FF4F595F"/>
      <name val="Courier New"/>
      <family val="3"/>
    </font>
    <font>
      <sz val="8"/>
      <color theme="1" tint="0.249977111117893"/>
      <name val="Calibri"/>
      <family val="2"/>
    </font>
    <font>
      <b/>
      <sz val="8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168" fontId="6" fillId="0" borderId="0" applyFont="0" applyFill="0" applyBorder="0" applyAlignment="0" applyProtection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164" fontId="4" fillId="3" borderId="3" xfId="0" applyNumberFormat="1" applyFont="1" applyFill="1" applyBorder="1" applyAlignment="1">
      <alignment horizontal="center" vertical="center"/>
    </xf>
    <xf numFmtId="165" fontId="5" fillId="3" borderId="3" xfId="0" applyNumberFormat="1" applyFont="1" applyFill="1" applyBorder="1" applyAlignment="1">
      <alignment horizontal="center" vertical="center"/>
    </xf>
    <xf numFmtId="166" fontId="4" fillId="3" borderId="3" xfId="1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/>
    </xf>
    <xf numFmtId="167" fontId="8" fillId="5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16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166" fontId="10" fillId="0" borderId="3" xfId="1" applyNumberFormat="1" applyFont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164" fontId="10" fillId="3" borderId="3" xfId="0" applyNumberFormat="1" applyFont="1" applyFill="1" applyBorder="1" applyAlignment="1">
      <alignment horizontal="center" vertical="center"/>
    </xf>
    <xf numFmtId="165" fontId="10" fillId="3" borderId="3" xfId="0" applyNumberFormat="1" applyFont="1" applyFill="1" applyBorder="1" applyAlignment="1">
      <alignment horizontal="center" vertical="center"/>
    </xf>
    <xf numFmtId="166" fontId="10" fillId="3" borderId="3" xfId="1" applyNumberFormat="1" applyFont="1" applyFill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3" borderId="0" xfId="0" applyFont="1" applyFill="1"/>
    <xf numFmtId="0" fontId="0" fillId="3" borderId="0" xfId="0" applyFill="1"/>
    <xf numFmtId="164" fontId="10" fillId="4" borderId="3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vertical="center"/>
    </xf>
    <xf numFmtId="0" fontId="13" fillId="3" borderId="3" xfId="0" applyFont="1" applyFill="1" applyBorder="1" applyAlignment="1">
      <alignment vertical="center"/>
    </xf>
    <xf numFmtId="166" fontId="10" fillId="3" borderId="3" xfId="0" applyNumberFormat="1" applyFont="1" applyFill="1" applyBorder="1" applyAlignment="1">
      <alignment horizontal="center" vertical="center" wrapText="1"/>
    </xf>
    <xf numFmtId="164" fontId="10" fillId="4" borderId="3" xfId="2" applyNumberFormat="1" applyFont="1" applyFill="1" applyBorder="1" applyAlignment="1">
      <alignment horizontal="center" vertical="center"/>
    </xf>
    <xf numFmtId="165" fontId="10" fillId="3" borderId="3" xfId="2" applyNumberFormat="1" applyFont="1" applyFill="1" applyBorder="1" applyAlignment="1">
      <alignment horizontal="center" vertical="center"/>
    </xf>
    <xf numFmtId="0" fontId="14" fillId="0" borderId="3" xfId="0" applyFont="1" applyBorder="1"/>
    <xf numFmtId="164" fontId="10" fillId="0" borderId="3" xfId="2" applyNumberFormat="1" applyFont="1" applyFill="1" applyBorder="1" applyAlignment="1">
      <alignment horizontal="center" vertical="center"/>
    </xf>
    <xf numFmtId="165" fontId="10" fillId="0" borderId="3" xfId="2" applyNumberFormat="1" applyFont="1" applyFill="1" applyBorder="1" applyAlignment="1">
      <alignment horizontal="center" vertical="center"/>
    </xf>
    <xf numFmtId="164" fontId="10" fillId="3" borderId="3" xfId="2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65" fontId="10" fillId="0" borderId="3" xfId="0" applyNumberFormat="1" applyFont="1" applyBorder="1" applyAlignment="1">
      <alignment horizontal="center" vertical="center"/>
    </xf>
    <xf numFmtId="166" fontId="4" fillId="0" borderId="3" xfId="1" applyNumberFormat="1" applyFont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/>
    </xf>
    <xf numFmtId="165" fontId="10" fillId="0" borderId="3" xfId="0" applyNumberFormat="1" applyFont="1" applyBorder="1" applyAlignment="1">
      <alignment vertical="center"/>
    </xf>
    <xf numFmtId="165" fontId="10" fillId="0" borderId="3" xfId="2" applyNumberFormat="1" applyFont="1" applyFill="1" applyBorder="1" applyAlignment="1">
      <alignment vertical="center"/>
    </xf>
  </cellXfs>
  <cellStyles count="3">
    <cellStyle name="Milliers 5" xfId="2" xr:uid="{6A797395-00C9-444D-8705-6B25408BB9F2}"/>
    <cellStyle name="Normal" xfId="0" builtinId="0"/>
    <cellStyle name="Normal 2" xfId="1" xr:uid="{CB4E9B79-DAC5-4C8A-BBD3-75915599969B}"/>
  </cellStyles>
  <dxfs count="2">
    <dxf>
      <numFmt numFmtId="0" formatCode="General"/>
      <fill>
        <patternFill patternType="solid"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zoomScale="70" zoomScaleNormal="70" workbookViewId="0">
      <selection activeCell="P3" sqref="P3"/>
    </sheetView>
  </sheetViews>
  <sheetFormatPr baseColWidth="10" defaultRowHeight="14.5" x14ac:dyDescent="0.35"/>
  <cols>
    <col min="1" max="1" width="9.26953125" customWidth="1"/>
    <col min="2" max="2" width="8.26953125" customWidth="1"/>
    <col min="3" max="3" width="9.81640625" customWidth="1"/>
    <col min="6" max="6" width="5.54296875" customWidth="1"/>
    <col min="7" max="7" width="5.453125" customWidth="1"/>
    <col min="9" max="9" width="4.7265625" customWidth="1"/>
    <col min="10" max="10" width="13.54296875" customWidth="1"/>
    <col min="11" max="11" width="5.26953125" customWidth="1"/>
    <col min="13" max="16" width="9.7265625" customWidth="1"/>
  </cols>
  <sheetData>
    <row r="1" spans="1:20" ht="7.5" customHeight="1" x14ac:dyDescent="0.35"/>
    <row r="2" spans="1:20" ht="6" customHeight="1" x14ac:dyDescent="0.35"/>
    <row r="3" spans="1:20" ht="18" customHeight="1" x14ac:dyDescent="0.35">
      <c r="A3" s="1" t="s">
        <v>0</v>
      </c>
      <c r="B3" s="2" t="s">
        <v>1</v>
      </c>
      <c r="C3" s="2" t="s">
        <v>2</v>
      </c>
      <c r="D3" s="3" t="s">
        <v>3</v>
      </c>
      <c r="E3" s="3" t="s">
        <v>4</v>
      </c>
      <c r="F3" s="3"/>
      <c r="G3" s="3"/>
      <c r="H3" s="4" t="s">
        <v>5</v>
      </c>
      <c r="I3" s="2"/>
      <c r="J3" s="2" t="s">
        <v>6</v>
      </c>
    </row>
    <row r="4" spans="1:20" x14ac:dyDescent="0.35">
      <c r="A4" s="5" t="s">
        <v>7</v>
      </c>
      <c r="B4" s="6"/>
      <c r="C4" s="6" t="s">
        <v>8</v>
      </c>
      <c r="D4" s="7" t="s">
        <v>9</v>
      </c>
      <c r="E4" s="7" t="s">
        <v>9</v>
      </c>
      <c r="F4" s="6"/>
      <c r="G4" s="6"/>
      <c r="H4" s="8"/>
      <c r="I4" s="9"/>
      <c r="J4" s="10">
        <v>45091</v>
      </c>
      <c r="L4" t="s">
        <v>10</v>
      </c>
    </row>
    <row r="5" spans="1:20" x14ac:dyDescent="0.35">
      <c r="A5" s="5"/>
      <c r="B5" s="6"/>
      <c r="C5" s="6">
        <v>3</v>
      </c>
      <c r="D5" s="7" t="s">
        <v>11</v>
      </c>
      <c r="E5" s="7" t="s">
        <v>11</v>
      </c>
      <c r="F5" s="6"/>
      <c r="G5" s="6"/>
      <c r="H5" s="11">
        <v>10</v>
      </c>
      <c r="I5" s="12"/>
      <c r="J5" s="10">
        <v>45092</v>
      </c>
    </row>
    <row r="6" spans="1:20" x14ac:dyDescent="0.35">
      <c r="A6" s="5"/>
      <c r="B6" s="6"/>
      <c r="C6" s="6">
        <v>3</v>
      </c>
      <c r="D6" s="7" t="s">
        <v>12</v>
      </c>
      <c r="E6" s="7" t="s">
        <v>12</v>
      </c>
      <c r="F6" s="13"/>
      <c r="G6" s="13"/>
      <c r="H6" s="11">
        <v>100</v>
      </c>
      <c r="I6" s="12"/>
      <c r="J6" s="10">
        <v>45092</v>
      </c>
      <c r="L6" s="14"/>
      <c r="M6" s="15">
        <v>44927</v>
      </c>
      <c r="N6" s="15">
        <v>45078</v>
      </c>
      <c r="O6" s="15">
        <v>45108</v>
      </c>
      <c r="P6" s="15">
        <v>45139</v>
      </c>
    </row>
    <row r="7" spans="1:20" x14ac:dyDescent="0.35">
      <c r="A7" s="16"/>
      <c r="B7" s="17"/>
      <c r="C7" s="18" t="s">
        <v>13</v>
      </c>
      <c r="D7" s="19" t="s">
        <v>14</v>
      </c>
      <c r="E7" s="19" t="s">
        <v>14</v>
      </c>
      <c r="F7" s="17"/>
      <c r="G7" s="17"/>
      <c r="H7" s="20">
        <v>75</v>
      </c>
      <c r="I7" s="21"/>
      <c r="J7" s="22">
        <v>45092</v>
      </c>
      <c r="L7" s="23" t="s">
        <v>15</v>
      </c>
      <c r="M7" s="24">
        <f>SUMPRODUCT((MONTH($J$4:$J$33)=MONTH(M6))*(YEAR($J$4:$J$33)=YEAR(M6))*(1))</f>
        <v>0</v>
      </c>
      <c r="N7" s="24">
        <f>SUMPRODUCT((MONTH($J$4:$J$33)=MONTH(N6))*(YEAR($J$4:$J$33)=YEAR(N6))*(1))</f>
        <v>18</v>
      </c>
      <c r="O7" s="24">
        <f>SUMPRODUCT((MONTH($J$4:$J$33)=MONTH(O6))*(YEAR($J$4:$J$33)=YEAR(O6))*(1))</f>
        <v>11</v>
      </c>
      <c r="P7" s="24">
        <f>SUMPRODUCT((MONTH($J$4:$J$33)=MONTH(P6))*(YEAR($J$4:$J$33)=YEAR(P6))*(1))</f>
        <v>0</v>
      </c>
    </row>
    <row r="8" spans="1:20" x14ac:dyDescent="0.35">
      <c r="A8" s="16">
        <v>0</v>
      </c>
      <c r="B8" s="17"/>
      <c r="C8" s="17">
        <v>1</v>
      </c>
      <c r="D8" s="19" t="s">
        <v>16</v>
      </c>
      <c r="E8" s="19" t="s">
        <v>16</v>
      </c>
      <c r="F8" s="17"/>
      <c r="G8" s="17"/>
      <c r="H8" s="20">
        <v>75</v>
      </c>
      <c r="I8" s="21"/>
      <c r="J8" s="22">
        <v>45092</v>
      </c>
    </row>
    <row r="9" spans="1:20" x14ac:dyDescent="0.35">
      <c r="A9" s="25"/>
      <c r="B9" s="26"/>
      <c r="C9" s="26">
        <v>1</v>
      </c>
      <c r="D9" s="27" t="s">
        <v>17</v>
      </c>
      <c r="E9" s="27" t="s">
        <v>17</v>
      </c>
      <c r="F9" s="26"/>
      <c r="G9" s="26"/>
      <c r="H9" s="28"/>
      <c r="I9" s="29"/>
      <c r="J9" s="30">
        <v>45096</v>
      </c>
    </row>
    <row r="10" spans="1:20" x14ac:dyDescent="0.35">
      <c r="A10" s="16">
        <v>0</v>
      </c>
      <c r="B10" s="17"/>
      <c r="C10" s="17">
        <v>2</v>
      </c>
      <c r="D10" s="19" t="s">
        <v>18</v>
      </c>
      <c r="E10" s="19" t="s">
        <v>18</v>
      </c>
      <c r="F10" s="17"/>
      <c r="G10" s="17"/>
      <c r="H10" s="31"/>
      <c r="I10" s="32"/>
      <c r="J10" s="22">
        <v>45092</v>
      </c>
      <c r="L10" s="33" t="s">
        <v>19</v>
      </c>
      <c r="M10" s="34"/>
      <c r="O10" s="33" t="s">
        <v>20</v>
      </c>
      <c r="P10" s="34"/>
      <c r="Q10" s="34"/>
      <c r="R10" s="34"/>
      <c r="S10" s="34"/>
      <c r="T10" s="34"/>
    </row>
    <row r="11" spans="1:20" x14ac:dyDescent="0.35">
      <c r="A11" s="25"/>
      <c r="B11" s="26"/>
      <c r="C11" s="26" t="s">
        <v>8</v>
      </c>
      <c r="D11" s="27" t="s">
        <v>21</v>
      </c>
      <c r="E11" s="27" t="s">
        <v>21</v>
      </c>
      <c r="F11" s="26"/>
      <c r="G11" s="26"/>
      <c r="H11" s="35">
        <v>250</v>
      </c>
      <c r="I11" s="36"/>
      <c r="J11" s="30">
        <v>45098</v>
      </c>
      <c r="L11" s="34" t="s">
        <v>22</v>
      </c>
      <c r="M11" s="34">
        <v>12</v>
      </c>
      <c r="O11" s="34" t="s">
        <v>22</v>
      </c>
      <c r="P11" s="34">
        <v>5</v>
      </c>
      <c r="Q11" s="34"/>
      <c r="R11" s="34"/>
      <c r="S11" s="34"/>
      <c r="T11" s="34"/>
    </row>
    <row r="12" spans="1:20" x14ac:dyDescent="0.35">
      <c r="A12" s="25" t="s">
        <v>23</v>
      </c>
      <c r="B12" s="26"/>
      <c r="C12" s="26">
        <v>1</v>
      </c>
      <c r="D12" s="27" t="s">
        <v>24</v>
      </c>
      <c r="E12" s="27" t="s">
        <v>24</v>
      </c>
      <c r="F12" s="26"/>
      <c r="G12" s="26"/>
      <c r="H12" s="28"/>
      <c r="I12" s="29"/>
      <c r="J12" s="10">
        <v>45104</v>
      </c>
      <c r="L12" s="34" t="s">
        <v>25</v>
      </c>
      <c r="M12" s="34">
        <v>6</v>
      </c>
      <c r="O12" s="34" t="s">
        <v>25</v>
      </c>
      <c r="P12" s="34">
        <v>1</v>
      </c>
      <c r="Q12" s="34"/>
      <c r="R12" s="34"/>
      <c r="S12" s="34"/>
      <c r="T12" s="34"/>
    </row>
    <row r="13" spans="1:20" x14ac:dyDescent="0.35">
      <c r="A13" s="25"/>
      <c r="B13" s="26"/>
      <c r="C13" s="26">
        <v>1</v>
      </c>
      <c r="D13" s="27" t="s">
        <v>26</v>
      </c>
      <c r="E13" s="27" t="s">
        <v>26</v>
      </c>
      <c r="F13" s="26"/>
      <c r="G13" s="26"/>
      <c r="H13" s="28"/>
      <c r="I13" s="37"/>
      <c r="J13" s="10">
        <v>45107</v>
      </c>
    </row>
    <row r="14" spans="1:20" x14ac:dyDescent="0.35">
      <c r="A14" s="25"/>
      <c r="B14" s="26"/>
      <c r="C14" s="26">
        <v>3</v>
      </c>
      <c r="D14" s="27" t="s">
        <v>27</v>
      </c>
      <c r="E14" s="27" t="s">
        <v>27</v>
      </c>
      <c r="F14" s="26"/>
      <c r="G14" s="26"/>
      <c r="H14" s="35">
        <v>75</v>
      </c>
      <c r="I14" s="29"/>
      <c r="J14" s="10">
        <v>45107</v>
      </c>
    </row>
    <row r="15" spans="1:20" x14ac:dyDescent="0.35">
      <c r="A15" s="25" t="s">
        <v>28</v>
      </c>
      <c r="B15" s="26"/>
      <c r="C15" s="26">
        <v>1</v>
      </c>
      <c r="D15" s="27" t="s">
        <v>29</v>
      </c>
      <c r="E15" s="27" t="s">
        <v>29</v>
      </c>
      <c r="F15" s="38"/>
      <c r="G15" s="38"/>
      <c r="H15" s="28"/>
      <c r="I15" s="29"/>
      <c r="J15" s="30">
        <v>45107</v>
      </c>
      <c r="L15" t="s">
        <v>49</v>
      </c>
    </row>
    <row r="16" spans="1:20" x14ac:dyDescent="0.35">
      <c r="A16" s="25"/>
      <c r="B16" s="26"/>
      <c r="C16" s="26">
        <v>1</v>
      </c>
      <c r="D16" s="27" t="s">
        <v>30</v>
      </c>
      <c r="E16" s="27" t="s">
        <v>30</v>
      </c>
      <c r="F16" s="26"/>
      <c r="G16" s="26"/>
      <c r="H16" s="28"/>
      <c r="I16" s="37"/>
      <c r="J16" s="30">
        <v>45107</v>
      </c>
      <c r="M16" s="15">
        <v>44927</v>
      </c>
      <c r="N16" s="15">
        <v>45078</v>
      </c>
      <c r="O16" s="15">
        <v>45108</v>
      </c>
      <c r="P16" s="15">
        <v>45139</v>
      </c>
    </row>
    <row r="17" spans="1:16" x14ac:dyDescent="0.35">
      <c r="A17" s="25"/>
      <c r="B17" s="26"/>
      <c r="C17" s="26">
        <v>1</v>
      </c>
      <c r="D17" s="27" t="s">
        <v>31</v>
      </c>
      <c r="E17" s="27" t="s">
        <v>31</v>
      </c>
      <c r="F17" s="26"/>
      <c r="G17" s="26"/>
      <c r="H17" s="39">
        <v>25</v>
      </c>
      <c r="I17" s="40"/>
      <c r="J17" s="10">
        <v>45107</v>
      </c>
      <c r="L17" s="23" t="s">
        <v>32</v>
      </c>
      <c r="M17" s="41">
        <f>SUMPRODUCT((MONTH($J$4:$J$33)=MONTH(M6))*(YEAR($J$4:$J$33)=YEAR(M6))*(OR(ISBLANK($A$4:$A$33),$A$4:$A$33&lt;&gt;0))*($C$4:$C$33&lt;&gt;"NA"))</f>
        <v>0</v>
      </c>
      <c r="N17" s="41">
        <f>SUMPRODUCT((MONTH($J$4:$J$33)=MONTH(N6))*(YEAR($J$4:$J$33)=YEAR(N6))*(OR(ISBLANK($A$4:$A$33),$A$4:$A$33&lt;&gt;0))*($C$4:$C$33&lt;&gt;"NA"))</f>
        <v>15</v>
      </c>
      <c r="O17" s="41">
        <f>SUMPRODUCT((MONTH($J$4:$J$33)=MONTH(O6))*(YEAR($J$4:$J$33)=YEAR(O6))*(OR(ISBLANK($A$4:$A$33),$A$4:$A$33&lt;&gt;0))*($C$4:$C$33&lt;&gt;"NA"))</f>
        <v>8</v>
      </c>
      <c r="P17" s="41">
        <f>SUMPRODUCT((MONTH($J$4:$J$33)=MONTH(P6))*(YEAR($J$4:$J$33)=YEAR(P6))*(OR(ISBLANK($A$4:$A$33),$A$4:$A$33&lt;&gt;0))*($C$4:$C$33&lt;&gt;"NA"))</f>
        <v>0</v>
      </c>
    </row>
    <row r="18" spans="1:16" x14ac:dyDescent="0.35">
      <c r="A18" s="25"/>
      <c r="B18" s="26"/>
      <c r="C18" s="26">
        <v>3</v>
      </c>
      <c r="D18" s="27" t="s">
        <v>33</v>
      </c>
      <c r="E18" s="27" t="s">
        <v>33</v>
      </c>
      <c r="F18" s="26"/>
      <c r="G18" s="26"/>
      <c r="H18" s="28"/>
      <c r="I18" s="36"/>
      <c r="J18" s="30">
        <v>45107</v>
      </c>
    </row>
    <row r="19" spans="1:16" x14ac:dyDescent="0.35">
      <c r="A19" s="16"/>
      <c r="B19" s="17"/>
      <c r="C19" s="18" t="s">
        <v>13</v>
      </c>
      <c r="D19" s="19" t="s">
        <v>34</v>
      </c>
      <c r="E19" s="19" t="s">
        <v>34</v>
      </c>
      <c r="F19" s="17"/>
      <c r="G19" s="17"/>
      <c r="H19" s="20"/>
      <c r="I19" s="21"/>
      <c r="J19" s="22">
        <v>45107</v>
      </c>
    </row>
    <row r="20" spans="1:16" x14ac:dyDescent="0.35">
      <c r="A20" s="32"/>
      <c r="B20" s="17"/>
      <c r="C20" s="18" t="s">
        <v>13</v>
      </c>
      <c r="D20" s="19" t="s">
        <v>35</v>
      </c>
      <c r="E20" s="19" t="s">
        <v>35</v>
      </c>
      <c r="F20" s="17"/>
      <c r="G20" s="17"/>
      <c r="H20" s="42"/>
      <c r="I20" s="43"/>
      <c r="J20" s="22">
        <v>45110</v>
      </c>
    </row>
    <row r="21" spans="1:16" x14ac:dyDescent="0.35">
      <c r="A21" s="25"/>
      <c r="B21" s="26"/>
      <c r="C21" s="26">
        <v>2</v>
      </c>
      <c r="D21" s="27" t="s">
        <v>36</v>
      </c>
      <c r="E21" s="27" t="s">
        <v>36</v>
      </c>
      <c r="F21" s="26"/>
      <c r="G21" s="26"/>
      <c r="H21" s="44"/>
      <c r="I21" s="40"/>
      <c r="J21" s="30">
        <v>45110</v>
      </c>
    </row>
    <row r="22" spans="1:16" x14ac:dyDescent="0.35">
      <c r="A22" s="45">
        <v>1</v>
      </c>
      <c r="B22" s="17"/>
      <c r="C22" s="18" t="s">
        <v>13</v>
      </c>
      <c r="D22" s="19" t="s">
        <v>37</v>
      </c>
      <c r="E22" s="19" t="s">
        <v>37</v>
      </c>
      <c r="F22" s="17"/>
      <c r="G22" s="17"/>
      <c r="H22" s="20"/>
      <c r="I22" s="21"/>
      <c r="J22" s="22">
        <v>45107</v>
      </c>
    </row>
    <row r="23" spans="1:16" x14ac:dyDescent="0.35">
      <c r="A23" s="16">
        <v>0</v>
      </c>
      <c r="B23" s="17"/>
      <c r="C23" s="17">
        <v>2</v>
      </c>
      <c r="D23" s="19" t="s">
        <v>38</v>
      </c>
      <c r="E23" s="19" t="s">
        <v>38</v>
      </c>
      <c r="F23" s="17"/>
      <c r="G23" s="17"/>
      <c r="H23" s="20">
        <v>250</v>
      </c>
      <c r="I23" s="21"/>
      <c r="J23" s="22">
        <v>45107</v>
      </c>
    </row>
    <row r="24" spans="1:16" x14ac:dyDescent="0.35">
      <c r="A24" s="32"/>
      <c r="B24" s="17"/>
      <c r="C24" s="18" t="s">
        <v>13</v>
      </c>
      <c r="D24" s="19" t="s">
        <v>39</v>
      </c>
      <c r="E24" s="19" t="s">
        <v>39</v>
      </c>
      <c r="F24" s="17"/>
      <c r="G24" s="17"/>
      <c r="H24" s="20"/>
      <c r="I24" s="46"/>
      <c r="J24" s="47">
        <v>45114</v>
      </c>
    </row>
    <row r="25" spans="1:16" x14ac:dyDescent="0.35">
      <c r="A25" s="25"/>
      <c r="B25" s="26"/>
      <c r="C25" s="26">
        <v>1</v>
      </c>
      <c r="D25" s="27" t="s">
        <v>40</v>
      </c>
      <c r="E25" s="27" t="s">
        <v>40</v>
      </c>
      <c r="F25" s="26"/>
      <c r="G25" s="26"/>
      <c r="H25" s="28"/>
      <c r="I25" s="12"/>
      <c r="J25" s="10">
        <v>45114</v>
      </c>
    </row>
    <row r="26" spans="1:16" x14ac:dyDescent="0.35">
      <c r="A26" s="48"/>
      <c r="B26" s="49"/>
      <c r="C26" s="26" t="s">
        <v>8</v>
      </c>
      <c r="D26" s="27" t="s">
        <v>41</v>
      </c>
      <c r="E26" s="27" t="s">
        <v>41</v>
      </c>
      <c r="F26" s="26"/>
      <c r="G26" s="26"/>
      <c r="H26" s="50"/>
      <c r="I26" s="36"/>
      <c r="J26" s="30">
        <v>45122</v>
      </c>
    </row>
    <row r="27" spans="1:16" x14ac:dyDescent="0.35">
      <c r="A27" s="32"/>
      <c r="B27" s="17"/>
      <c r="C27" s="18" t="s">
        <v>13</v>
      </c>
      <c r="D27" s="19" t="s">
        <v>42</v>
      </c>
      <c r="E27" s="19" t="s">
        <v>42</v>
      </c>
      <c r="F27" s="17"/>
      <c r="G27" s="17"/>
      <c r="H27" s="20"/>
      <c r="I27" s="51"/>
      <c r="J27" s="22">
        <v>45125</v>
      </c>
    </row>
    <row r="28" spans="1:16" x14ac:dyDescent="0.35">
      <c r="A28" s="25"/>
      <c r="B28" s="26"/>
      <c r="C28" s="26">
        <v>1</v>
      </c>
      <c r="D28" s="27" t="s">
        <v>43</v>
      </c>
      <c r="E28" s="27" t="s">
        <v>43</v>
      </c>
      <c r="F28" s="26"/>
      <c r="G28" s="26"/>
      <c r="H28" s="28"/>
      <c r="I28" s="36"/>
      <c r="J28" s="30">
        <v>45128</v>
      </c>
    </row>
    <row r="29" spans="1:16" x14ac:dyDescent="0.35">
      <c r="A29" s="16">
        <v>0</v>
      </c>
      <c r="B29" s="17"/>
      <c r="C29" s="17">
        <v>1</v>
      </c>
      <c r="D29" s="19" t="s">
        <v>44</v>
      </c>
      <c r="E29" s="19" t="s">
        <v>44</v>
      </c>
      <c r="F29" s="17"/>
      <c r="G29" s="17"/>
      <c r="H29" s="42">
        <v>50</v>
      </c>
      <c r="I29" s="52"/>
      <c r="J29" s="22">
        <v>45117</v>
      </c>
    </row>
    <row r="30" spans="1:16" x14ac:dyDescent="0.35">
      <c r="A30" s="16">
        <v>0</v>
      </c>
      <c r="B30" s="17"/>
      <c r="C30" s="17">
        <v>1</v>
      </c>
      <c r="D30" s="19" t="s">
        <v>45</v>
      </c>
      <c r="E30" s="19" t="s">
        <v>45</v>
      </c>
      <c r="F30" s="17"/>
      <c r="G30" s="17"/>
      <c r="H30" s="42"/>
      <c r="I30" s="43"/>
      <c r="J30" s="22">
        <v>45132</v>
      </c>
    </row>
    <row r="31" spans="1:16" x14ac:dyDescent="0.35">
      <c r="A31" s="25"/>
      <c r="B31" s="26"/>
      <c r="C31" s="26">
        <v>1</v>
      </c>
      <c r="D31" s="27" t="s">
        <v>46</v>
      </c>
      <c r="E31" s="27" t="s">
        <v>46</v>
      </c>
      <c r="F31" s="26"/>
      <c r="G31" s="26"/>
      <c r="H31" s="11">
        <v>300</v>
      </c>
      <c r="I31" s="29"/>
      <c r="J31" s="30">
        <v>45138</v>
      </c>
    </row>
    <row r="32" spans="1:16" x14ac:dyDescent="0.35">
      <c r="A32" s="25"/>
      <c r="B32" s="26"/>
      <c r="C32" s="26">
        <v>1</v>
      </c>
      <c r="D32" s="27" t="s">
        <v>47</v>
      </c>
      <c r="E32" s="27" t="s">
        <v>47</v>
      </c>
      <c r="F32" s="26"/>
      <c r="G32" s="26"/>
      <c r="H32" s="28"/>
      <c r="I32" s="36"/>
      <c r="J32" s="30">
        <v>45138</v>
      </c>
    </row>
    <row r="37" spans="4:4" x14ac:dyDescent="0.35">
      <c r="D37" t="s">
        <v>48</v>
      </c>
    </row>
  </sheetData>
  <conditionalFormatting sqref="J4:J32">
    <cfRule type="cellIs" dxfId="1" priority="1" operator="lessThan">
      <formula>$K4</formula>
    </cfRule>
    <cfRule type="expression" dxfId="0" priority="2">
      <formula>AND($D4&lt;&gt;"",J4="")</formula>
    </cfRule>
  </conditionalFormatting>
  <dataValidations count="1">
    <dataValidation type="list" allowBlank="1" showInputMessage="1" showErrorMessage="1" sqref="I3:I32" xr:uid="{16D51007-6C95-437A-A480-87DAB62F9619}">
      <formula1>"Réalisé,Probable,Peu probable,A risque"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émilie Quenehen</dc:creator>
  <cp:lastModifiedBy>émilie Quenehen</cp:lastModifiedBy>
  <dcterms:created xsi:type="dcterms:W3CDTF">2015-06-05T18:19:34Z</dcterms:created>
  <dcterms:modified xsi:type="dcterms:W3CDTF">2023-07-12T15:40:19Z</dcterms:modified>
</cp:coreProperties>
</file>