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zou\Desktop\Relevé d'Heures\Relevé d'heures_v4_Test_version avancée\"/>
    </mc:Choice>
  </mc:AlternateContent>
  <xr:revisionPtr revIDLastSave="0" documentId="13_ncr:1_{C08F335F-7E81-4DFE-96C5-A0371F3E220E}" xr6:coauthVersionLast="47" xr6:coauthVersionMax="47" xr10:uidLastSave="{00000000-0000-0000-0000-000000000000}"/>
  <bookViews>
    <workbookView xWindow="-120" yWindow="-120" windowWidth="25440" windowHeight="15390" xr2:uid="{4FA0F62E-8ED5-4102-9A8B-47350F5A11C5}"/>
  </bookViews>
  <sheets>
    <sheet name="Feuil1" sheetId="1" r:id="rId1"/>
    <sheet name="Feuil2" sheetId="2" r:id="rId2"/>
  </sheets>
  <definedNames>
    <definedName name="_xlnm.Print_Area" localSheetId="0">Feuil1!$A$1:$G$54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B14" i="1"/>
  <c r="A18" i="1"/>
  <c r="B21" i="1"/>
  <c r="A25" i="1"/>
  <c r="B28" i="1"/>
  <c r="A32" i="1"/>
  <c r="B35" i="1"/>
  <c r="A39" i="1"/>
  <c r="B42" i="1"/>
  <c r="B54" i="1" s="1"/>
  <c r="A45" i="1"/>
  <c r="B47" i="1"/>
  <c r="A50" i="1"/>
  <c r="F4" i="1" s="1"/>
  <c r="B52" i="1"/>
</calcChain>
</file>

<file path=xl/sharedStrings.xml><?xml version="1.0" encoding="utf-8"?>
<sst xmlns="http://schemas.openxmlformats.org/spreadsheetml/2006/main" count="81" uniqueCount="48">
  <si>
    <t>RELEVE D'HEURES HEBDOMADAIRE</t>
  </si>
  <si>
    <t>Identité :</t>
  </si>
  <si>
    <t>Semaine N°:</t>
  </si>
  <si>
    <t>Du :</t>
  </si>
  <si>
    <t>Au :</t>
  </si>
  <si>
    <t>JOUR</t>
  </si>
  <si>
    <t>Nbre H</t>
  </si>
  <si>
    <t>C/E/M/A</t>
  </si>
  <si>
    <t>CLIENT</t>
  </si>
  <si>
    <t>CODE</t>
  </si>
  <si>
    <t>CHANTIER / NATURE DES TRAVAUX</t>
  </si>
  <si>
    <t>LUNDI</t>
  </si>
  <si>
    <t>E</t>
  </si>
  <si>
    <t>BODEMER</t>
  </si>
  <si>
    <t>Création</t>
  </si>
  <si>
    <t>Temps de repas</t>
  </si>
  <si>
    <t>TOTAL H</t>
  </si>
  <si>
    <t>T/R/GD/F</t>
  </si>
  <si>
    <t xml:space="preserve">TRAJET / OBS : </t>
  </si>
  <si>
    <t>MARDI</t>
  </si>
  <si>
    <t xml:space="preserve">TRAJET / OBS :  </t>
  </si>
  <si>
    <t>MERCREDI</t>
  </si>
  <si>
    <t>JEUDI</t>
  </si>
  <si>
    <t>VENDREDI</t>
  </si>
  <si>
    <t>SAMEDI</t>
  </si>
  <si>
    <t>DIMANCHE</t>
  </si>
  <si>
    <t xml:space="preserve">OBSERVATION : </t>
  </si>
  <si>
    <t>INFORMATIONS VEHICULE</t>
  </si>
  <si>
    <t>Informez votre responsable de problèmes particuliers rencontrés avec votre véhicule ou de besoins d'entretien à prévoir.</t>
  </si>
  <si>
    <t xml:space="preserve">Nombre de codes saisis : </t>
  </si>
  <si>
    <t xml:space="preserve">Lundi : </t>
  </si>
  <si>
    <t xml:space="preserve">Mardi : </t>
  </si>
  <si>
    <t xml:space="preserve">Mercredi : </t>
  </si>
  <si>
    <t xml:space="preserve">Jeudi : </t>
  </si>
  <si>
    <t xml:space="preserve">Vendredi : </t>
  </si>
  <si>
    <t xml:space="preserve">Samedi : </t>
  </si>
  <si>
    <t xml:space="preserve">Dimanche : </t>
  </si>
  <si>
    <r>
      <t xml:space="preserve">TOTAL H </t>
    </r>
    <r>
      <rPr>
        <sz val="11"/>
        <rFont val="Calibri"/>
        <family val="2"/>
        <scheme val="minor"/>
      </rPr>
      <t>hebdomadaire :</t>
    </r>
  </si>
  <si>
    <t>258MP9</t>
  </si>
  <si>
    <t>45893, 23896</t>
  </si>
  <si>
    <t>424403, 45896</t>
  </si>
  <si>
    <t>45872, 68956</t>
  </si>
  <si>
    <t>258963, 36985</t>
  </si>
  <si>
    <t>Marque</t>
  </si>
  <si>
    <t>Type</t>
  </si>
  <si>
    <t>Numéro</t>
  </si>
  <si>
    <t>Kilométrage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</si>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</sst>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0" xfId="0" applyFont="1"/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15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/>
    </xf>
    <xf numFmtId="0" fontId="5" fillId="0" borderId="26" xfId="0" applyFont="1" applyBorder="1" applyAlignment="1">
      <alignment horizontal="center" vertical="center"/>
    </xf>
    <xf numFmtId="0" fontId="5" fillId="0" borderId="8" xfId="0" applyFont="1" applyBorder="1"/>
    <xf numFmtId="0" fontId="4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/>
    </xf>
    <xf numFmtId="14" fontId="5" fillId="0" borderId="11" xfId="0" applyNumberFormat="1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4" fontId="5" fillId="0" borderId="17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24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0" fontId="4" fillId="0" borderId="1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 wrapText="1"/>
    </xf>
    <xf numFmtId="164" fontId="4" fillId="0" borderId="25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left" vertical="top"/>
    </xf>
    <xf numFmtId="0" fontId="5" fillId="0" borderId="30" xfId="0" applyFont="1" applyBorder="1" applyAlignment="1">
      <alignment horizontal="left" vertical="top"/>
    </xf>
    <xf numFmtId="0" fontId="2" fillId="0" borderId="3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2EA96-95F2-402F-A90B-2F04627475A2}">
  <sheetPr codeName="Feuil1"/>
  <dimension ref="A1:G64"/>
  <sheetViews>
    <sheetView tabSelected="1" zoomScale="89" zoomScaleNormal="89" workbookViewId="0">
      <selection activeCell="J13" sqref="J13"/>
    </sheetView>
  </sheetViews>
  <sheetFormatPr baseColWidth="10" defaultColWidth="11.42578125" defaultRowHeight="15" x14ac:dyDescent="0.25"/>
  <cols>
    <col min="1" max="1" width="15.42578125" style="9" customWidth="1"/>
    <col min="2" max="2" width="8.7109375" style="9" customWidth="1"/>
    <col min="3" max="3" width="9.7109375" style="9" customWidth="1"/>
    <col min="4" max="4" width="17.7109375" style="10" bestFit="1" customWidth="1"/>
    <col min="5" max="5" width="11.7109375" style="9" customWidth="1"/>
    <col min="6" max="6" width="42.28515625" style="5" customWidth="1"/>
    <col min="7" max="7" width="17.85546875" style="5" customWidth="1"/>
    <col min="8" max="16384" width="11.42578125" style="5"/>
  </cols>
  <sheetData>
    <row r="1" spans="1:7" ht="27" customHeight="1" x14ac:dyDescent="0.25">
      <c r="A1" s="28" t="s">
        <v>0</v>
      </c>
      <c r="B1" s="29"/>
      <c r="C1" s="29"/>
      <c r="D1" s="30"/>
      <c r="E1" s="3" t="s">
        <v>1</v>
      </c>
      <c r="F1" s="37"/>
      <c r="G1" s="38"/>
    </row>
    <row r="2" spans="1:7" ht="15.6" customHeight="1" x14ac:dyDescent="0.25">
      <c r="A2" s="31"/>
      <c r="B2" s="32"/>
      <c r="C2" s="32"/>
      <c r="D2" s="33"/>
      <c r="E2" s="6" t="s">
        <v>2</v>
      </c>
      <c r="F2" s="39">
        <f>_xlfn.ISOWEEKNUM(A11)</f>
        <v>20</v>
      </c>
      <c r="G2" s="40"/>
    </row>
    <row r="3" spans="1:7" ht="15.6" customHeight="1" x14ac:dyDescent="0.25">
      <c r="A3" s="31"/>
      <c r="B3" s="32"/>
      <c r="C3" s="32"/>
      <c r="D3" s="33"/>
      <c r="E3" s="7" t="s">
        <v>3</v>
      </c>
      <c r="F3" s="41">
        <f>A11</f>
        <v>45425</v>
      </c>
      <c r="G3" s="42"/>
    </row>
    <row r="4" spans="1:7" ht="15.6" customHeight="1" thickBot="1" x14ac:dyDescent="0.3">
      <c r="A4" s="34"/>
      <c r="B4" s="35"/>
      <c r="C4" s="35"/>
      <c r="D4" s="36"/>
      <c r="E4" s="8" t="s">
        <v>4</v>
      </c>
      <c r="F4" s="43">
        <f>A50</f>
        <v>45431</v>
      </c>
      <c r="G4" s="44"/>
    </row>
    <row r="5" spans="1:7" ht="9" customHeight="1" x14ac:dyDescent="0.25"/>
    <row r="6" spans="1:7" s="13" customFormat="1" ht="13.5" customHeight="1" x14ac:dyDescent="0.25">
      <c r="A6" s="11" t="s">
        <v>5</v>
      </c>
      <c r="B6" s="11" t="s">
        <v>6</v>
      </c>
      <c r="C6" s="11" t="s">
        <v>7</v>
      </c>
      <c r="D6" s="12" t="s">
        <v>8</v>
      </c>
      <c r="E6" s="11" t="s">
        <v>9</v>
      </c>
      <c r="F6" s="45" t="s">
        <v>10</v>
      </c>
      <c r="G6" s="45"/>
    </row>
    <row r="7" spans="1:7" ht="11.25" customHeight="1" thickBot="1" x14ac:dyDescent="0.3">
      <c r="A7" s="14"/>
    </row>
    <row r="8" spans="1:7" ht="15" customHeight="1" x14ac:dyDescent="0.25">
      <c r="A8" s="48" t="s">
        <v>11</v>
      </c>
      <c r="B8" s="15">
        <v>8</v>
      </c>
      <c r="C8" s="15" t="s">
        <v>12</v>
      </c>
      <c r="D8" s="16" t="s">
        <v>13</v>
      </c>
      <c r="E8" s="15">
        <v>424403</v>
      </c>
      <c r="F8" s="4" t="s">
        <v>14</v>
      </c>
      <c r="G8" s="17" t="s">
        <v>15</v>
      </c>
    </row>
    <row r="9" spans="1:7" ht="15" customHeight="1" x14ac:dyDescent="0.25">
      <c r="A9" s="49"/>
      <c r="B9" s="18"/>
      <c r="C9" s="6"/>
      <c r="D9" s="19"/>
      <c r="E9" s="18">
        <v>45896</v>
      </c>
      <c r="F9" s="20"/>
      <c r="G9" s="50">
        <v>1</v>
      </c>
    </row>
    <row r="10" spans="1:7" ht="15" customHeight="1" x14ac:dyDescent="0.25">
      <c r="A10" s="49"/>
      <c r="B10" s="21"/>
      <c r="C10" s="21"/>
      <c r="D10" s="19"/>
      <c r="E10" s="6"/>
      <c r="F10" s="22"/>
      <c r="G10" s="50"/>
    </row>
    <row r="11" spans="1:7" ht="15" customHeight="1" x14ac:dyDescent="0.25">
      <c r="A11" s="52">
        <v>45425</v>
      </c>
      <c r="B11" s="6"/>
      <c r="C11" s="6"/>
      <c r="D11" s="19"/>
      <c r="F11" s="20"/>
      <c r="G11" s="50"/>
    </row>
    <row r="12" spans="1:7" ht="15" customHeight="1" x14ac:dyDescent="0.25">
      <c r="A12" s="52"/>
      <c r="B12" s="6"/>
      <c r="C12" s="6"/>
      <c r="D12" s="19"/>
      <c r="E12" s="6"/>
      <c r="F12" s="20"/>
      <c r="G12" s="50"/>
    </row>
    <row r="13" spans="1:7" ht="15" customHeight="1" x14ac:dyDescent="0.25">
      <c r="A13" s="52"/>
      <c r="B13" s="21" t="s">
        <v>16</v>
      </c>
      <c r="C13" s="21" t="s">
        <v>17</v>
      </c>
      <c r="D13" s="46" t="s">
        <v>18</v>
      </c>
      <c r="E13" s="46"/>
      <c r="F13" s="46"/>
      <c r="G13" s="50"/>
    </row>
    <row r="14" spans="1:7" ht="15" customHeight="1" thickBot="1" x14ac:dyDescent="0.3">
      <c r="A14" s="53"/>
      <c r="B14" s="23">
        <f>SUM(B8:B12)</f>
        <v>8</v>
      </c>
      <c r="C14" s="23"/>
      <c r="D14" s="47"/>
      <c r="E14" s="47"/>
      <c r="F14" s="47"/>
      <c r="G14" s="51"/>
    </row>
    <row r="15" spans="1:7" ht="15" customHeight="1" x14ac:dyDescent="0.25">
      <c r="A15" s="48" t="s">
        <v>19</v>
      </c>
      <c r="B15" s="15">
        <v>8</v>
      </c>
      <c r="C15" s="15" t="s">
        <v>12</v>
      </c>
      <c r="D15" s="16" t="s">
        <v>13</v>
      </c>
      <c r="E15" s="15">
        <v>596886</v>
      </c>
      <c r="F15" s="4" t="s">
        <v>14</v>
      </c>
      <c r="G15" s="17" t="s">
        <v>15</v>
      </c>
    </row>
    <row r="16" spans="1:7" ht="15" customHeight="1" x14ac:dyDescent="0.25">
      <c r="A16" s="49"/>
      <c r="B16" s="6"/>
      <c r="C16" s="6"/>
      <c r="D16" s="19"/>
      <c r="E16" s="18"/>
      <c r="F16" s="20"/>
      <c r="G16" s="50">
        <v>1</v>
      </c>
    </row>
    <row r="17" spans="1:7" ht="15" customHeight="1" x14ac:dyDescent="0.25">
      <c r="A17" s="49"/>
      <c r="B17" s="6"/>
      <c r="C17" s="6"/>
      <c r="D17" s="19"/>
      <c r="E17" s="21"/>
      <c r="F17" s="22"/>
      <c r="G17" s="50"/>
    </row>
    <row r="18" spans="1:7" ht="15" customHeight="1" x14ac:dyDescent="0.25">
      <c r="A18" s="52">
        <f>A11+1</f>
        <v>45426</v>
      </c>
      <c r="B18" s="6"/>
      <c r="C18" s="6"/>
      <c r="D18" s="19"/>
      <c r="E18" s="21"/>
      <c r="F18" s="22"/>
      <c r="G18" s="50"/>
    </row>
    <row r="19" spans="1:7" ht="15" customHeight="1" x14ac:dyDescent="0.25">
      <c r="A19" s="49"/>
      <c r="B19" s="6"/>
      <c r="C19" s="6"/>
      <c r="D19" s="19"/>
      <c r="E19" s="6"/>
      <c r="F19" s="20"/>
      <c r="G19" s="50"/>
    </row>
    <row r="20" spans="1:7" ht="15" customHeight="1" x14ac:dyDescent="0.25">
      <c r="A20" s="49"/>
      <c r="B20" s="21" t="s">
        <v>16</v>
      </c>
      <c r="C20" s="21" t="s">
        <v>17</v>
      </c>
      <c r="D20" s="46" t="s">
        <v>20</v>
      </c>
      <c r="E20" s="46"/>
      <c r="F20" s="46"/>
      <c r="G20" s="50"/>
    </row>
    <row r="21" spans="1:7" ht="15" customHeight="1" thickBot="1" x14ac:dyDescent="0.3">
      <c r="A21" s="54"/>
      <c r="B21" s="23">
        <f>SUM(B15:B19)</f>
        <v>8</v>
      </c>
      <c r="C21" s="23"/>
      <c r="D21" s="47"/>
      <c r="E21" s="47"/>
      <c r="F21" s="47"/>
      <c r="G21" s="51"/>
    </row>
    <row r="22" spans="1:7" ht="15" customHeight="1" x14ac:dyDescent="0.25">
      <c r="A22" s="48" t="s">
        <v>21</v>
      </c>
      <c r="B22" s="6">
        <v>8</v>
      </c>
      <c r="C22" s="6"/>
      <c r="D22" s="19" t="s">
        <v>13</v>
      </c>
      <c r="E22" s="18">
        <v>258963</v>
      </c>
      <c r="F22" s="20" t="s">
        <v>14</v>
      </c>
      <c r="G22" s="17" t="s">
        <v>15</v>
      </c>
    </row>
    <row r="23" spans="1:7" ht="15" customHeight="1" x14ac:dyDescent="0.25">
      <c r="A23" s="49"/>
      <c r="B23" s="6"/>
      <c r="C23" s="6"/>
      <c r="D23" s="19"/>
      <c r="E23" s="6">
        <v>36985</v>
      </c>
      <c r="F23" s="20"/>
      <c r="G23" s="50">
        <v>1</v>
      </c>
    </row>
    <row r="24" spans="1:7" ht="15" customHeight="1" x14ac:dyDescent="0.25">
      <c r="A24" s="49"/>
      <c r="B24" s="6"/>
      <c r="C24" s="6"/>
      <c r="D24" s="19"/>
      <c r="E24" s="6"/>
      <c r="F24" s="24"/>
      <c r="G24" s="50"/>
    </row>
    <row r="25" spans="1:7" ht="15" customHeight="1" x14ac:dyDescent="0.25">
      <c r="A25" s="52">
        <f>A11+2</f>
        <v>45427</v>
      </c>
      <c r="B25" s="6"/>
      <c r="C25" s="6"/>
      <c r="D25" s="19"/>
      <c r="E25" s="6"/>
      <c r="F25" s="24"/>
      <c r="G25" s="50"/>
    </row>
    <row r="26" spans="1:7" ht="15" customHeight="1" x14ac:dyDescent="0.25">
      <c r="A26" s="49"/>
      <c r="B26" s="6"/>
      <c r="C26" s="6"/>
      <c r="D26" s="19"/>
      <c r="E26" s="6"/>
      <c r="F26" s="20"/>
      <c r="G26" s="50"/>
    </row>
    <row r="27" spans="1:7" ht="15" customHeight="1" x14ac:dyDescent="0.25">
      <c r="A27" s="49"/>
      <c r="B27" s="21" t="s">
        <v>16</v>
      </c>
      <c r="C27" s="21" t="s">
        <v>17</v>
      </c>
      <c r="D27" s="46" t="s">
        <v>20</v>
      </c>
      <c r="E27" s="46"/>
      <c r="F27" s="46"/>
      <c r="G27" s="50"/>
    </row>
    <row r="28" spans="1:7" ht="15" customHeight="1" thickBot="1" x14ac:dyDescent="0.3">
      <c r="A28" s="54"/>
      <c r="B28" s="23">
        <f>SUM(B22:B26)</f>
        <v>8</v>
      </c>
      <c r="C28" s="23"/>
      <c r="D28" s="47"/>
      <c r="E28" s="47"/>
      <c r="F28" s="47"/>
      <c r="G28" s="51"/>
    </row>
    <row r="29" spans="1:7" ht="15" customHeight="1" x14ac:dyDescent="0.25">
      <c r="A29" s="48" t="s">
        <v>22</v>
      </c>
      <c r="B29" s="6">
        <v>8</v>
      </c>
      <c r="C29" s="6"/>
      <c r="D29" s="19" t="s">
        <v>13</v>
      </c>
      <c r="E29" s="18"/>
      <c r="F29" s="20" t="s">
        <v>14</v>
      </c>
      <c r="G29" s="17" t="s">
        <v>15</v>
      </c>
    </row>
    <row r="30" spans="1:7" ht="15" customHeight="1" x14ac:dyDescent="0.25">
      <c r="A30" s="49"/>
      <c r="B30" s="6"/>
      <c r="C30" s="6"/>
      <c r="D30" s="19"/>
      <c r="E30" s="6" t="s">
        <v>38</v>
      </c>
      <c r="F30" s="20"/>
      <c r="G30" s="50">
        <v>1</v>
      </c>
    </row>
    <row r="31" spans="1:7" ht="15" customHeight="1" x14ac:dyDescent="0.25">
      <c r="A31" s="49"/>
      <c r="B31" s="6"/>
      <c r="C31" s="6"/>
      <c r="D31" s="19"/>
      <c r="E31" s="6"/>
      <c r="F31" s="20"/>
      <c r="G31" s="50"/>
    </row>
    <row r="32" spans="1:7" ht="15" customHeight="1" x14ac:dyDescent="0.25">
      <c r="A32" s="52">
        <f>A11+3</f>
        <v>45428</v>
      </c>
      <c r="B32" s="6"/>
      <c r="C32" s="6"/>
      <c r="E32" s="6"/>
      <c r="F32" s="20"/>
      <c r="G32" s="50"/>
    </row>
    <row r="33" spans="1:7" ht="15" customHeight="1" x14ac:dyDescent="0.25">
      <c r="A33" s="49"/>
      <c r="B33" s="6"/>
      <c r="C33" s="6"/>
      <c r="D33" s="19"/>
      <c r="E33" s="6"/>
      <c r="F33" s="20"/>
      <c r="G33" s="50"/>
    </row>
    <row r="34" spans="1:7" ht="15" customHeight="1" x14ac:dyDescent="0.25">
      <c r="A34" s="49"/>
      <c r="B34" s="21" t="s">
        <v>16</v>
      </c>
      <c r="C34" s="21" t="s">
        <v>17</v>
      </c>
      <c r="D34" s="46" t="s">
        <v>20</v>
      </c>
      <c r="E34" s="46"/>
      <c r="F34" s="46"/>
      <c r="G34" s="50"/>
    </row>
    <row r="35" spans="1:7" ht="15" customHeight="1" thickBot="1" x14ac:dyDescent="0.3">
      <c r="A35" s="54"/>
      <c r="B35" s="23">
        <f>SUM(B29:B33)</f>
        <v>8</v>
      </c>
      <c r="C35" s="23"/>
      <c r="D35" s="47"/>
      <c r="E35" s="47"/>
      <c r="F35" s="47"/>
      <c r="G35" s="51"/>
    </row>
    <row r="36" spans="1:7" ht="15" customHeight="1" x14ac:dyDescent="0.25">
      <c r="A36" s="48" t="s">
        <v>23</v>
      </c>
      <c r="B36" s="6">
        <v>7</v>
      </c>
      <c r="C36" s="6"/>
      <c r="D36" s="19" t="s">
        <v>13</v>
      </c>
      <c r="E36" s="18">
        <v>45893</v>
      </c>
      <c r="F36" s="20" t="s">
        <v>14</v>
      </c>
      <c r="G36" s="17" t="s">
        <v>15</v>
      </c>
    </row>
    <row r="37" spans="1:7" ht="15" customHeight="1" x14ac:dyDescent="0.25">
      <c r="A37" s="49"/>
      <c r="B37" s="6">
        <v>5</v>
      </c>
      <c r="C37" s="6"/>
      <c r="D37" s="19"/>
      <c r="E37" s="6">
        <v>23896</v>
      </c>
      <c r="F37" s="22"/>
      <c r="G37" s="50">
        <v>1</v>
      </c>
    </row>
    <row r="38" spans="1:7" ht="15" customHeight="1" x14ac:dyDescent="0.25">
      <c r="A38" s="49"/>
      <c r="B38" s="18"/>
      <c r="C38" s="6"/>
      <c r="D38" s="19"/>
      <c r="E38" s="18"/>
      <c r="F38" s="20"/>
      <c r="G38" s="50"/>
    </row>
    <row r="39" spans="1:7" ht="15" customHeight="1" x14ac:dyDescent="0.25">
      <c r="A39" s="52">
        <f>A11+4</f>
        <v>45429</v>
      </c>
      <c r="C39" s="6"/>
      <c r="E39" s="6"/>
      <c r="G39" s="50"/>
    </row>
    <row r="40" spans="1:7" ht="15" customHeight="1" x14ac:dyDescent="0.25">
      <c r="A40" s="49"/>
      <c r="B40" s="6"/>
      <c r="C40" s="6"/>
      <c r="D40" s="19"/>
      <c r="E40" s="6"/>
      <c r="F40" s="20"/>
      <c r="G40" s="50"/>
    </row>
    <row r="41" spans="1:7" ht="15" customHeight="1" x14ac:dyDescent="0.25">
      <c r="A41" s="49"/>
      <c r="B41" s="21" t="s">
        <v>16</v>
      </c>
      <c r="C41" s="21" t="s">
        <v>17</v>
      </c>
      <c r="D41" s="46" t="s">
        <v>20</v>
      </c>
      <c r="E41" s="46"/>
      <c r="F41" s="46"/>
      <c r="G41" s="50"/>
    </row>
    <row r="42" spans="1:7" ht="15" customHeight="1" thickBot="1" x14ac:dyDescent="0.3">
      <c r="A42" s="54"/>
      <c r="B42" s="23">
        <f>SUM(B36:B40)</f>
        <v>12</v>
      </c>
      <c r="C42" s="23"/>
      <c r="D42" s="47"/>
      <c r="E42" s="47"/>
      <c r="F42" s="47"/>
      <c r="G42" s="51"/>
    </row>
    <row r="43" spans="1:7" ht="15" customHeight="1" x14ac:dyDescent="0.25">
      <c r="A43" s="48" t="s">
        <v>24</v>
      </c>
      <c r="B43" s="15"/>
      <c r="D43" s="19"/>
      <c r="E43" s="15">
        <v>5698</v>
      </c>
      <c r="F43" s="4"/>
      <c r="G43" s="17" t="s">
        <v>15</v>
      </c>
    </row>
    <row r="44" spans="1:7" ht="15" customHeight="1" x14ac:dyDescent="0.25">
      <c r="A44" s="49"/>
      <c r="B44" s="6"/>
      <c r="C44" s="6"/>
      <c r="D44" s="19"/>
      <c r="E44" s="18"/>
      <c r="F44" s="20"/>
      <c r="G44" s="50"/>
    </row>
    <row r="45" spans="1:7" ht="15" customHeight="1" x14ac:dyDescent="0.25">
      <c r="A45" s="52">
        <f>A11+5</f>
        <v>45430</v>
      </c>
      <c r="B45" s="6"/>
      <c r="C45" s="6"/>
      <c r="D45" s="19"/>
      <c r="E45" s="6"/>
      <c r="F45" s="20"/>
      <c r="G45" s="50"/>
    </row>
    <row r="46" spans="1:7" ht="15" customHeight="1" x14ac:dyDescent="0.25">
      <c r="A46" s="49"/>
      <c r="B46" s="21" t="s">
        <v>16</v>
      </c>
      <c r="C46" s="21" t="s">
        <v>17</v>
      </c>
      <c r="D46" s="46" t="s">
        <v>18</v>
      </c>
      <c r="E46" s="46"/>
      <c r="F46" s="46"/>
      <c r="G46" s="50"/>
    </row>
    <row r="47" spans="1:7" ht="15" customHeight="1" thickBot="1" x14ac:dyDescent="0.3">
      <c r="A47" s="54"/>
      <c r="B47" s="23">
        <f>SUM(B43:B45)</f>
        <v>0</v>
      </c>
      <c r="C47" s="23"/>
      <c r="D47" s="47"/>
      <c r="E47" s="47"/>
      <c r="F47" s="47"/>
      <c r="G47" s="51"/>
    </row>
    <row r="48" spans="1:7" ht="15" customHeight="1" x14ac:dyDescent="0.25">
      <c r="A48" s="48" t="s">
        <v>25</v>
      </c>
      <c r="B48" s="15"/>
      <c r="D48" s="19"/>
      <c r="E48" s="15">
        <v>45872</v>
      </c>
      <c r="F48" s="20"/>
      <c r="G48" s="17" t="s">
        <v>15</v>
      </c>
    </row>
    <row r="49" spans="1:7" ht="15" customHeight="1" x14ac:dyDescent="0.25">
      <c r="A49" s="49"/>
      <c r="B49" s="6"/>
      <c r="C49" s="6"/>
      <c r="D49" s="19"/>
      <c r="E49" s="18">
        <v>68956</v>
      </c>
      <c r="F49" s="20"/>
      <c r="G49" s="50"/>
    </row>
    <row r="50" spans="1:7" ht="15" customHeight="1" x14ac:dyDescent="0.25">
      <c r="A50" s="52">
        <f>A11+6</f>
        <v>45431</v>
      </c>
      <c r="B50" s="6"/>
      <c r="C50" s="6"/>
      <c r="D50" s="19"/>
      <c r="E50" s="6"/>
      <c r="F50" s="20"/>
      <c r="G50" s="50"/>
    </row>
    <row r="51" spans="1:7" ht="15" customHeight="1" x14ac:dyDescent="0.25">
      <c r="A51" s="49"/>
      <c r="B51" s="21" t="s">
        <v>16</v>
      </c>
      <c r="C51" s="21" t="s">
        <v>17</v>
      </c>
      <c r="D51" s="46" t="s">
        <v>18</v>
      </c>
      <c r="E51" s="46"/>
      <c r="F51" s="46"/>
      <c r="G51" s="50"/>
    </row>
    <row r="52" spans="1:7" ht="15" customHeight="1" thickBot="1" x14ac:dyDescent="0.3">
      <c r="A52" s="54"/>
      <c r="B52" s="23">
        <f>SUM(B49:B50)</f>
        <v>0</v>
      </c>
      <c r="C52" s="23"/>
      <c r="D52" s="47"/>
      <c r="E52" s="47"/>
      <c r="F52" s="47"/>
      <c r="G52" s="51"/>
    </row>
    <row r="53" spans="1:7" ht="14.25" customHeight="1" thickBot="1" x14ac:dyDescent="0.3">
      <c r="A53" s="14"/>
    </row>
    <row r="54" spans="1:7" ht="49.5" customHeight="1" thickBot="1" x14ac:dyDescent="0.3">
      <c r="A54" s="25" t="s">
        <v>37</v>
      </c>
      <c r="B54" s="26">
        <f>SUM(B52,B47,B42,B35,B28,B21,B14)</f>
        <v>44</v>
      </c>
      <c r="C54" s="55" t="s">
        <v>26</v>
      </c>
      <c r="D54" s="55"/>
      <c r="E54" s="55"/>
      <c r="F54" s="55"/>
      <c r="G54" s="56"/>
    </row>
    <row r="56" spans="1:7" x14ac:dyDescent="0.25">
      <c r="A56" s="10" t="s">
        <v>29</v>
      </c>
      <c r="B56" s="10"/>
      <c r="C56" s="9">
        <v>11</v>
      </c>
      <c r="E56" s="10"/>
    </row>
    <row r="58" spans="1:7" x14ac:dyDescent="0.25">
      <c r="A58" s="27" t="s">
        <v>30</v>
      </c>
      <c r="B58" s="10" t="s">
        <v>40</v>
      </c>
    </row>
    <row r="59" spans="1:7" x14ac:dyDescent="0.25">
      <c r="A59" s="27" t="s">
        <v>31</v>
      </c>
      <c r="B59" s="10">
        <v>596886</v>
      </c>
    </row>
    <row r="60" spans="1:7" x14ac:dyDescent="0.25">
      <c r="A60" s="27" t="s">
        <v>32</v>
      </c>
      <c r="B60" s="10" t="s">
        <v>42</v>
      </c>
    </row>
    <row r="61" spans="1:7" x14ac:dyDescent="0.25">
      <c r="A61" s="27" t="s">
        <v>33</v>
      </c>
      <c r="B61" s="10" t="s">
        <v>38</v>
      </c>
    </row>
    <row r="62" spans="1:7" x14ac:dyDescent="0.25">
      <c r="A62" s="27" t="s">
        <v>34</v>
      </c>
      <c r="B62" s="10" t="s">
        <v>39</v>
      </c>
    </row>
    <row r="63" spans="1:7" x14ac:dyDescent="0.25">
      <c r="A63" s="27" t="s">
        <v>35</v>
      </c>
      <c r="B63" s="10">
        <v>5698</v>
      </c>
    </row>
    <row r="64" spans="1:7" x14ac:dyDescent="0.25">
      <c r="A64" s="27" t="s">
        <v>36</v>
      </c>
      <c r="B64" s="10" t="s">
        <v>41</v>
      </c>
    </row>
  </sheetData>
  <mergeCells count="35">
    <mergeCell ref="A48:A49"/>
    <mergeCell ref="G49:G52"/>
    <mergeCell ref="A50:A52"/>
    <mergeCell ref="D51:F52"/>
    <mergeCell ref="C54:G54"/>
    <mergeCell ref="G44:G47"/>
    <mergeCell ref="A45:A47"/>
    <mergeCell ref="D46:F47"/>
    <mergeCell ref="A22:A24"/>
    <mergeCell ref="G23:G28"/>
    <mergeCell ref="A25:A28"/>
    <mergeCell ref="D27:F28"/>
    <mergeCell ref="A29:A31"/>
    <mergeCell ref="G30:G35"/>
    <mergeCell ref="A32:A35"/>
    <mergeCell ref="A36:A38"/>
    <mergeCell ref="G37:G42"/>
    <mergeCell ref="A39:A42"/>
    <mergeCell ref="D41:F42"/>
    <mergeCell ref="A43:A44"/>
    <mergeCell ref="F6:G6"/>
    <mergeCell ref="D34:F35"/>
    <mergeCell ref="A8:A10"/>
    <mergeCell ref="G9:G14"/>
    <mergeCell ref="A11:A14"/>
    <mergeCell ref="D13:F14"/>
    <mergeCell ref="A15:A17"/>
    <mergeCell ref="G16:G21"/>
    <mergeCell ref="A18:A21"/>
    <mergeCell ref="D20:F21"/>
    <mergeCell ref="A1:D4"/>
    <mergeCell ref="F1:G1"/>
    <mergeCell ref="F2:G2"/>
    <mergeCell ref="F3:G3"/>
    <mergeCell ref="F4:G4"/>
  </mergeCells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DB905-D363-451B-BA4E-9D626B255BA2}">
  <sheetPr codeName="Feuil2"/>
  <dimension ref="A1:E8"/>
  <sheetViews>
    <sheetView workbookViewId="0">
      <selection activeCell="F12" sqref="F12"/>
    </sheetView>
  </sheetViews>
  <sheetFormatPr baseColWidth="10" defaultRowHeight="15" x14ac:dyDescent="0.25"/>
  <cols>
    <col min="1" max="1" width="31.85546875" bestFit="1" customWidth="1"/>
    <col min="4" max="4" width="14" bestFit="1" customWidth="1"/>
  </cols>
  <sheetData>
    <row r="1" spans="1:5" ht="16.5" thickBot="1" x14ac:dyDescent="0.3">
      <c r="A1" s="1" t="s">
        <v>27</v>
      </c>
      <c r="B1" s="2"/>
      <c r="C1" s="2"/>
      <c r="D1" s="2"/>
      <c r="E1" s="2"/>
    </row>
    <row r="2" spans="1:5" ht="15.75" x14ac:dyDescent="0.25">
      <c r="A2" s="57" t="s">
        <v>28</v>
      </c>
      <c r="B2" s="58"/>
      <c r="C2" s="58"/>
      <c r="D2" s="58"/>
      <c r="E2" s="59"/>
    </row>
    <row r="3" spans="1:5" ht="15.75" x14ac:dyDescent="0.25">
      <c r="A3" s="60" t="s">
        <v>43</v>
      </c>
      <c r="B3" s="61" t="s">
        <v>44</v>
      </c>
      <c r="C3" s="61" t="s">
        <v>45</v>
      </c>
      <c r="D3" s="61" t="s">
        <v>46</v>
      </c>
      <c r="E3" s="62" t="s">
        <v>47</v>
      </c>
    </row>
    <row r="4" spans="1:5" ht="15.75" x14ac:dyDescent="0.25">
      <c r="A4" s="63"/>
      <c r="B4" s="64"/>
      <c r="C4" s="64"/>
      <c r="D4" s="64"/>
      <c r="E4" s="62"/>
    </row>
    <row r="5" spans="1:5" ht="15.75" x14ac:dyDescent="0.25">
      <c r="A5" s="63"/>
      <c r="B5" s="64"/>
      <c r="C5" s="64"/>
      <c r="D5" s="64"/>
      <c r="E5" s="62"/>
    </row>
    <row r="6" spans="1:5" ht="15.75" x14ac:dyDescent="0.25">
      <c r="A6" s="63"/>
      <c r="B6" s="64"/>
      <c r="C6" s="64"/>
      <c r="D6" s="64"/>
      <c r="E6" s="62"/>
    </row>
    <row r="7" spans="1:5" ht="15.75" x14ac:dyDescent="0.25">
      <c r="A7" s="63"/>
      <c r="B7" s="64"/>
      <c r="C7" s="64"/>
      <c r="D7" s="64"/>
      <c r="E7" s="62"/>
    </row>
    <row r="8" spans="1:5" ht="16.5" thickBot="1" x14ac:dyDescent="0.3">
      <c r="A8" s="65"/>
      <c r="B8" s="66"/>
      <c r="C8" s="66"/>
      <c r="D8" s="66"/>
      <c r="E8" s="67"/>
    </row>
  </sheetData>
  <mergeCells count="1"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 ASSANI</dc:creator>
  <cp:lastModifiedBy>nazou</cp:lastModifiedBy>
  <cp:lastPrinted>2024-05-22T14:50:48Z</cp:lastPrinted>
  <dcterms:created xsi:type="dcterms:W3CDTF">2024-05-22T13:05:15Z</dcterms:created>
  <dcterms:modified xsi:type="dcterms:W3CDTF">2024-05-25T11:47:59Z</dcterms:modified>
</cp:coreProperties>
</file>