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08"/>
  <workbookPr/>
  <mc:AlternateContent xmlns:mc="http://schemas.openxmlformats.org/markup-compatibility/2006">
    <mc:Choice Requires="x15">
      <x15ac:absPath xmlns:x15ac="http://schemas.microsoft.com/office/spreadsheetml/2010/11/ac" url="C:\Users\dcola\Downloads\"/>
    </mc:Choice>
  </mc:AlternateContent>
  <xr:revisionPtr revIDLastSave="0" documentId="8_{F0CE84BA-FE3B-43FE-B109-4161504C7E73}" xr6:coauthVersionLast="47" xr6:coauthVersionMax="47" xr10:uidLastSave="{00000000-0000-0000-0000-000000000000}"/>
  <bookViews>
    <workbookView xWindow="9495" yWindow="3900" windowWidth="22290" windowHeight="12765" xr2:uid="{198C1FA1-227F-4F08-8A92-ECB598C9967F}"/>
  </bookViews>
  <sheets>
    <sheet name="Arrosag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2" i="1" l="1" a="1"/>
  <c r="C3" i="1" a="1"/>
  <c r="C4" i="1" a="1"/>
  <c r="C5" i="1" a="1"/>
  <c r="C6" i="1" a="1"/>
  <c r="C7" i="1" a="1"/>
  <c r="C8" i="1" a="1"/>
  <c r="C9" i="1" a="1"/>
  <c r="C10" i="1" a="1"/>
  <c r="C11" i="1" a="1"/>
  <c r="C12" i="1" a="1"/>
  <c r="C13" i="1" a="1"/>
  <c r="C14" i="1" a="1"/>
  <c r="C15" i="1" a="1"/>
  <c r="C16" i="1" a="1"/>
  <c r="C17" i="1" a="1"/>
  <c r="C18" i="1" a="1"/>
  <c r="C19" i="1" a="1"/>
  <c r="C20" i="1" a="1"/>
  <c r="C21" i="1" a="1"/>
  <c r="C22" i="1" a="1"/>
  <c r="C23" i="1" a="1"/>
  <c r="C24" i="1" a="1"/>
  <c r="C25" i="1" a="1"/>
  <c r="C26" i="1" a="1"/>
  <c r="G2" i="1" a="1"/>
  <c r="H9" i="1" a="1"/>
  <c r="H10" i="1" a="1"/>
  <c r="H11" i="1" a="1"/>
  <c r="H12" i="1" a="1"/>
  <c r="H13" i="1" a="1"/>
  <c r="H2" i="1" l="1" a="1"/>
  <c r="H4" i="1" a="1"/>
  <c r="H5" i="1" a="1"/>
  <c r="H6" i="1" a="1"/>
  <c r="H7" i="1" a="1"/>
  <c r="H8" i="1" a="1"/>
  <c r="H3" i="1" a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<sst xmlns="http://schemas.openxmlformats.org/spreadsheetml/2006/main" count="30" uniqueCount="12">
  <si>
    <t>Plante</t>
  </si>
  <si>
    <t>Date arrosage</t>
  </si>
  <si>
    <t>Cactus euphorbia (Gabin)</t>
  </si>
  <si>
    <t>Crassula</t>
  </si>
  <si>
    <t>Sansevieria</t>
  </si>
  <si>
    <t>Cactus de noel</t>
  </si>
  <si>
    <t>Poinsettia</t>
  </si>
  <si>
    <t>Aloe vera</t>
  </si>
  <si>
    <t>Cactus echinopsis</t>
  </si>
  <si>
    <t>Interval</t>
  </si>
  <si>
    <t>plante</t>
  </si>
  <si>
    <t>cycle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</si>
</sst>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right" vertical="center" wrapText="1"/>
    </xf>
    <xf numFmtId="14" fontId="0" fillId="0" borderId="0" xfId="0" applyNumberFormat="1" applyAlignment="1">
      <alignment vertical="center" wrapText="1"/>
    </xf>
    <xf numFmtId="0" fontId="0" fillId="0" borderId="0" xfId="0" applyNumberFormat="1" applyAlignment="1">
      <alignment vertical="center" wrapText="1"/>
    </xf>
  </cellXfs>
  <cellStyles count="1">
    <cellStyle name="Normal" xfId="0" builtinId="0"/>
  </cellStyles>
  <dxfs count="5">
    <dxf>
      <numFmt numFmtId="0" formatCode="General"/>
      <alignment horizontal="right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alignment vertical="center" textRotation="0" wrapText="1" indent="0" justifyLastLine="0" shrinkToFit="0" readingOrder="0"/>
    </dxf>
    <dxf>
      <alignment vertical="center" textRotation="0" wrapText="1" indent="0" justifyLastLine="0" shrinkToFit="0" readingOrder="0"/>
    </dxf>
    <dxf>
      <alignment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229CA5E-1230-4EEF-96A1-4335BD5601B3}" name="Tableau1" displayName="Tableau1" ref="A1:C26" totalsRowShown="0" headerRowDxfId="4" dataDxfId="3">
  <autoFilter ref="A1:C26" xr:uid="{4141A491-ED17-4526-9645-E13688FEE54B}"/>
  <sortState xmlns:xlrd2="http://schemas.microsoft.com/office/spreadsheetml/2017/richdata2" ref="A2:B26">
    <sortCondition ref="B1:B26"/>
  </sortState>
  <tableColumns count="3">
    <tableColumn id="2" xr3:uid="{650401A8-7468-418B-AD7D-AF064CD44591}" name="Plante" dataDxfId="2"/>
    <tableColumn id="1" xr3:uid="{D05EE699-4287-4512-9FB1-7FF0108078A1}" name="Date arrosage" dataDxfId="1"/>
    <tableColumn id="5" xr3:uid="{F1330B42-4F82-4BD3-9616-B405798707B4}" name="Interval" dataDxfId="0">
      <calculatedColumnFormula array="1">_xlfn.LET(_xlpm.tbl,_xlfn._xlws.FILTER(Tableau1[Date arrosage],Tableau1[Plante]=Tableau1[[#This Row],[Plante]]),_xlpm.ind,_xlfn.XMATCH(Tableau1[[#This Row],[Date arrosage]],_xlpm.tbl),IF(_xlpm.ind&gt;1,INDEX(Tableau1[[#This Row],[Date arrosage]]-_xlpm.tbl,_xlpm.ind-1),""))</calculatedColumnFormula>
    </tableColumn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53772-D64A-4BDA-8824-34961DFA5D73}">
  <dimension ref="A1:H26"/>
  <sheetViews>
    <sheetView tabSelected="1" workbookViewId="0">
      <selection activeCell="C2" sqref="C2"/>
    </sheetView>
  </sheetViews>
  <sheetFormatPr baseColWidth="10" defaultColWidth="8.85546875" defaultRowHeight="15" x14ac:dyDescent="0.25"/>
  <cols>
    <col min="1" max="1" width="29.28515625" style="1" customWidth="1"/>
    <col min="2" max="2" width="15.7109375" style="1" customWidth="1"/>
    <col min="3" max="3" width="10.7109375" style="1" customWidth="1"/>
    <col min="4" max="4" width="8.85546875" style="1"/>
    <col min="5" max="5" width="10.7109375" style="4" bestFit="1" customWidth="1"/>
    <col min="6" max="6" width="8.85546875" style="1"/>
    <col min="7" max="8" width="24.42578125" style="1" customWidth="1"/>
    <col min="9" max="16384" width="8.85546875" style="1"/>
  </cols>
  <sheetData>
    <row r="1" spans="1:8" x14ac:dyDescent="0.25">
      <c r="A1" s="1" t="s">
        <v>0</v>
      </c>
      <c r="B1" s="1" t="s">
        <v>1</v>
      </c>
      <c r="C1" s="1" t="s">
        <v>9</v>
      </c>
      <c r="G1" s="1" t="s">
        <v>10</v>
      </c>
      <c r="H1" s="1" t="s">
        <v>11</v>
      </c>
    </row>
    <row r="2" spans="1:8" x14ac:dyDescent="0.25">
      <c r="A2" s="1" t="s">
        <v>3</v>
      </c>
      <c r="B2" s="2">
        <v>46143</v>
      </c>
      <c r="C2" s="3" t="str" cm="1">
        <f t="array" ref="C2">_xlfn.LET(_xlpm.tbl,_xlfn._xlws.FILTER(Tableau1[Date arrosage],Tableau1[Plante]=Tableau1[[#This Row],[Plante]]),_xlpm.ind,_xlfn.XMATCH(Tableau1[[#This Row],[Date arrosage]],_xlpm.tbl),IF(_xlpm.ind&gt;1,INDEX(Tableau1[[#This Row],[Date arrosage]]-_xlpm.tbl,_xlpm.ind-1),""))</f>
        <v/>
      </c>
      <c r="E2" s="5"/>
      <c r="G2" s="1" t="str" cm="1">
        <f t="array" ref="G2:G8">_xlfn._xlws.SORT(_xlfn.UNIQUE(Tableau1[Plante]))</f>
        <v>Aloe vera</v>
      </c>
      <c r="H2" s="1" t="str" cm="1">
        <f t="array" ref="H2">IF(G2="","",_xlfn.TEXTJOIN(", ",TRUE,TRANSPOSE(_xlfn._xlws.FILTER(Tableau1[Interval],Tableau1[Plante]=G2))))</f>
        <v>31, 30, 58</v>
      </c>
    </row>
    <row r="3" spans="1:8" x14ac:dyDescent="0.25">
      <c r="A3" s="1" t="s">
        <v>8</v>
      </c>
      <c r="B3" s="2">
        <v>46144</v>
      </c>
      <c r="C3" s="3" t="str" cm="1">
        <f t="array" ref="C3">_xlfn.LET(_xlpm.tbl,_xlfn._xlws.FILTER(Tableau1[Date arrosage],Tableau1[Plante]=Tableau1[[#This Row],[Plante]]),_xlpm.ind,_xlfn.XMATCH(Tableau1[[#This Row],[Date arrosage]],_xlpm.tbl),IF(_xlpm.ind&gt;1,INDEX(Tableau1[[#This Row],[Date arrosage]]-_xlpm.tbl,_xlpm.ind-1),""))</f>
        <v/>
      </c>
      <c r="E3" s="5"/>
      <c r="G3" s="1" t="str">
        <v>Cactus de noel</v>
      </c>
      <c r="H3" s="1" t="str" cm="1">
        <f t="array" ref="H3">IF(G3="","",_xlfn.TEXTJOIN(", ",TRUE,TRANSPOSE(_xlfn._xlws.FILTER(Tableau1[Interval],Tableau1[Plante]=G3))))</f>
        <v>4, 62</v>
      </c>
    </row>
    <row r="4" spans="1:8" x14ac:dyDescent="0.25">
      <c r="A4" s="1" t="s">
        <v>7</v>
      </c>
      <c r="B4" s="2">
        <v>46157</v>
      </c>
      <c r="C4" s="3" t="str" cm="1">
        <f t="array" ref="C4">_xlfn.LET(_xlpm.tbl,_xlfn._xlws.FILTER(Tableau1[Date arrosage],Tableau1[Plante]=Tableau1[[#This Row],[Plante]]),_xlpm.ind,_xlfn.XMATCH(Tableau1[[#This Row],[Date arrosage]],_xlpm.tbl),IF(_xlpm.ind&gt;1,INDEX(Tableau1[[#This Row],[Date arrosage]]-_xlpm.tbl,_xlpm.ind-1),""))</f>
        <v/>
      </c>
      <c r="E4" s="5"/>
      <c r="G4" s="1" t="str">
        <v>Cactus echinopsis</v>
      </c>
      <c r="H4" s="1" t="str" cm="1">
        <f t="array" ref="H4">IF(G4="","",_xlfn.TEXTJOIN(", ",TRUE,TRANSPOSE(_xlfn._xlws.FILTER(Tableau1[Interval],Tableau1[Plante]=G4))))</f>
        <v>17, 33, 83</v>
      </c>
    </row>
    <row r="5" spans="1:8" x14ac:dyDescent="0.25">
      <c r="A5" s="1" t="s">
        <v>8</v>
      </c>
      <c r="B5" s="2">
        <v>46161</v>
      </c>
      <c r="C5" s="3" cm="1">
        <f t="array" ref="C5">_xlfn.LET(_xlpm.tbl,_xlfn._xlws.FILTER(Tableau1[Date arrosage],Tableau1[Plante]=Tableau1[[#This Row],[Plante]]),_xlpm.ind,_xlfn.XMATCH(Tableau1[[#This Row],[Date arrosage]],_xlpm.tbl),IF(_xlpm.ind&gt;1,INDEX(Tableau1[[#This Row],[Date arrosage]]-_xlpm.tbl,_xlpm.ind-1),""))</f>
        <v>17</v>
      </c>
      <c r="E5" s="5"/>
      <c r="G5" s="1" t="str">
        <v>Cactus euphorbia (Gabin)</v>
      </c>
      <c r="H5" s="1" t="str" cm="1">
        <f t="array" ref="H5">IF(G5="","",_xlfn.TEXTJOIN(", ",TRUE,TRANSPOSE(_xlfn._xlws.FILTER(Tableau1[Interval],Tableau1[Plante]=G5))))</f>
        <v>9, 57</v>
      </c>
    </row>
    <row r="6" spans="1:8" x14ac:dyDescent="0.25">
      <c r="A6" s="1" t="s">
        <v>3</v>
      </c>
      <c r="B6" s="2">
        <v>46174</v>
      </c>
      <c r="C6" s="3" cm="1">
        <f t="array" ref="C6">_xlfn.LET(_xlpm.tbl,_xlfn._xlws.FILTER(Tableau1[Date arrosage],Tableau1[Plante]=Tableau1[[#This Row],[Plante]]),_xlpm.ind,_xlfn.XMATCH(Tableau1[[#This Row],[Date arrosage]],_xlpm.tbl),IF(_xlpm.ind&gt;1,INDEX(Tableau1[[#This Row],[Date arrosage]]-_xlpm.tbl,_xlpm.ind-1),""))</f>
        <v>31</v>
      </c>
      <c r="E6" s="5"/>
      <c r="G6" s="1" t="str">
        <v>Crassula</v>
      </c>
      <c r="H6" s="1" t="str" cm="1">
        <f t="array" ref="H6">IF(G6="","",_xlfn.TEXTJOIN(", ",TRUE,TRANSPOSE(_xlfn._xlws.FILTER(Tableau1[Interval],Tableau1[Plante]=G6))))</f>
        <v>31, 30, 66</v>
      </c>
    </row>
    <row r="7" spans="1:8" x14ac:dyDescent="0.25">
      <c r="A7" s="1" t="s">
        <v>6</v>
      </c>
      <c r="B7" s="2">
        <v>46176</v>
      </c>
      <c r="C7" s="3" t="str" cm="1">
        <f t="array" ref="C7">_xlfn.LET(_xlpm.tbl,_xlfn._xlws.FILTER(Tableau1[Date arrosage],Tableau1[Plante]=Tableau1[[#This Row],[Plante]]),_xlpm.ind,_xlfn.XMATCH(Tableau1[[#This Row],[Date arrosage]],_xlpm.tbl),IF(_xlpm.ind&gt;1,INDEX(Tableau1[[#This Row],[Date arrosage]]-_xlpm.tbl,_xlpm.ind-1),""))</f>
        <v/>
      </c>
      <c r="E7" s="5"/>
      <c r="G7" s="1" t="str">
        <v>Poinsettia</v>
      </c>
      <c r="H7" s="1" t="str" cm="1">
        <f t="array" ref="H7">IF(G7="","",_xlfn.TEXTJOIN(", ",TRUE,TRANSPOSE(_xlfn._xlws.FILTER(Tableau1[Interval],Tableau1[Plante]=G7))))</f>
        <v>12, 5, 80</v>
      </c>
    </row>
    <row r="8" spans="1:8" x14ac:dyDescent="0.25">
      <c r="A8" s="1" t="s">
        <v>7</v>
      </c>
      <c r="B8" s="2">
        <v>46188</v>
      </c>
      <c r="C8" s="3" cm="1">
        <f t="array" ref="C8">_xlfn.LET(_xlpm.tbl,_xlfn._xlws.FILTER(Tableau1[Date arrosage],Tableau1[Plante]=Tableau1[[#This Row],[Plante]]),_xlpm.ind,_xlfn.XMATCH(Tableau1[[#This Row],[Date arrosage]],_xlpm.tbl),IF(_xlpm.ind&gt;1,INDEX(Tableau1[[#This Row],[Date arrosage]]-_xlpm.tbl,_xlpm.ind-1),""))</f>
        <v>31</v>
      </c>
      <c r="E8" s="5"/>
      <c r="G8" s="1" t="str">
        <v>Sansevieria</v>
      </c>
      <c r="H8" s="1" t="str" cm="1">
        <f t="array" ref="H8">IF(G8="","",_xlfn.TEXTJOIN(", ",TRUE,TRANSPOSE(_xlfn._xlws.FILTER(Tableau1[Interval],Tableau1[Plante]=G8))))</f>
        <v>19, 11</v>
      </c>
    </row>
    <row r="9" spans="1:8" x14ac:dyDescent="0.25">
      <c r="A9" s="1" t="s">
        <v>6</v>
      </c>
      <c r="B9" s="2">
        <v>46188</v>
      </c>
      <c r="C9" s="3" cm="1">
        <f t="array" ref="C9">_xlfn.LET(_xlpm.tbl,_xlfn._xlws.FILTER(Tableau1[Date arrosage],Tableau1[Plante]=Tableau1[[#This Row],[Plante]]),_xlpm.ind,_xlfn.XMATCH(Tableau1[[#This Row],[Date arrosage]],_xlpm.tbl),IF(_xlpm.ind&gt;1,INDEX(Tableau1[[#This Row],[Date arrosage]]-_xlpm.tbl,_xlpm.ind-1),""))</f>
        <v>12</v>
      </c>
      <c r="E9" s="5"/>
      <c r="H9" s="1" t="str" cm="1">
        <f t="array" ref="H9">IF(G9="","",_xlfn.TEXTJOIN(", ",TRUE,TRANSPOSE(_xlfn._xlws.FILTER(Tableau1[Interval],Tableau1[Plante]=G9))))</f>
        <v/>
      </c>
    </row>
    <row r="10" spans="1:8" x14ac:dyDescent="0.25">
      <c r="A10" s="1" t="s">
        <v>6</v>
      </c>
      <c r="B10" s="2">
        <v>46193</v>
      </c>
      <c r="C10" s="3" cm="1">
        <f t="array" ref="C10">_xlfn.LET(_xlpm.tbl,_xlfn._xlws.FILTER(Tableau1[Date arrosage],Tableau1[Plante]=Tableau1[[#This Row],[Plante]]),_xlpm.ind,_xlfn.XMATCH(Tableau1[[#This Row],[Date arrosage]],_xlpm.tbl),IF(_xlpm.ind&gt;1,INDEX(Tableau1[[#This Row],[Date arrosage]]-_xlpm.tbl,_xlpm.ind-1),""))</f>
        <v>5</v>
      </c>
      <c r="E10" s="5"/>
      <c r="H10" s="1" t="str" cm="1">
        <f t="array" ref="H10">IF(G10="","",_xlfn.TEXTJOIN(", ",TRUE,TRANSPOSE(_xlfn._xlws.FILTER(Tableau1[Interval],Tableau1[Plante]=G10))))</f>
        <v/>
      </c>
    </row>
    <row r="11" spans="1:8" x14ac:dyDescent="0.25">
      <c r="A11" s="1" t="s">
        <v>8</v>
      </c>
      <c r="B11" s="2">
        <v>46194</v>
      </c>
      <c r="C11" s="3" cm="1">
        <f t="array" ref="C11">_xlfn.LET(_xlpm.tbl,_xlfn._xlws.FILTER(Tableau1[Date arrosage],Tableau1[Plante]=Tableau1[[#This Row],[Plante]]),_xlpm.ind,_xlfn.XMATCH(Tableau1[[#This Row],[Date arrosage]],_xlpm.tbl),IF(_xlpm.ind&gt;1,INDEX(Tableau1[[#This Row],[Date arrosage]]-_xlpm.tbl,_xlpm.ind-1),""))</f>
        <v>33</v>
      </c>
      <c r="E11" s="5"/>
      <c r="H11" s="1" t="str" cm="1">
        <f t="array" ref="H11">IF(G11="","",_xlfn.TEXTJOIN(", ",TRUE,TRANSPOSE(_xlfn._xlws.FILTER(Tableau1[Interval],Tableau1[Plante]=G11))))</f>
        <v/>
      </c>
    </row>
    <row r="12" spans="1:8" x14ac:dyDescent="0.25">
      <c r="A12" s="1" t="s">
        <v>3</v>
      </c>
      <c r="B12" s="2">
        <v>46204</v>
      </c>
      <c r="C12" s="3" cm="1">
        <f t="array" ref="C12">_xlfn.LET(_xlpm.tbl,_xlfn._xlws.FILTER(Tableau1[Date arrosage],Tableau1[Plante]=Tableau1[[#This Row],[Plante]]),_xlpm.ind,_xlfn.XMATCH(Tableau1[[#This Row],[Date arrosage]],_xlpm.tbl),IF(_xlpm.ind&gt;1,INDEX(Tableau1[[#This Row],[Date arrosage]]-_xlpm.tbl,_xlpm.ind-1),""))</f>
        <v>30</v>
      </c>
      <c r="E12" s="5"/>
      <c r="H12" s="1" t="str" cm="1">
        <f t="array" ref="H12">IF(G12="","",_xlfn.TEXTJOIN(", ",TRUE,TRANSPOSE(_xlfn._xlws.FILTER(Tableau1[Interval],Tableau1[Plante]=G12))))</f>
        <v/>
      </c>
    </row>
    <row r="13" spans="1:8" x14ac:dyDescent="0.25">
      <c r="A13" s="1" t="s">
        <v>2</v>
      </c>
      <c r="B13" s="2">
        <v>46204</v>
      </c>
      <c r="C13" s="3" t="str" cm="1">
        <f t="array" ref="C13">_xlfn.LET(_xlpm.tbl,_xlfn._xlws.FILTER(Tableau1[Date arrosage],Tableau1[Plante]=Tableau1[[#This Row],[Plante]]),_xlpm.ind,_xlfn.XMATCH(Tableau1[[#This Row],[Date arrosage]],_xlpm.tbl),IF(_xlpm.ind&gt;1,INDEX(Tableau1[[#This Row],[Date arrosage]]-_xlpm.tbl,_xlpm.ind-1),""))</f>
        <v/>
      </c>
      <c r="E13" s="5"/>
      <c r="H13" s="1" t="str" cm="1">
        <f t="array" ref="H13">IF(G13="","",_xlfn.TEXTJOIN(", ",TRUE,TRANSPOSE(_xlfn._xlws.FILTER(Tableau1[Interval],Tableau1[Plante]=G13))))</f>
        <v/>
      </c>
    </row>
    <row r="14" spans="1:8" x14ac:dyDescent="0.25">
      <c r="A14" s="1" t="s">
        <v>5</v>
      </c>
      <c r="B14" s="2">
        <v>46204</v>
      </c>
      <c r="C14" s="3" t="str" cm="1">
        <f t="array" ref="C14">_xlfn.LET(_xlpm.tbl,_xlfn._xlws.FILTER(Tableau1[Date arrosage],Tableau1[Plante]=Tableau1[[#This Row],[Plante]]),_xlpm.ind,_xlfn.XMATCH(Tableau1[[#This Row],[Date arrosage]],_xlpm.tbl),IF(_xlpm.ind&gt;1,INDEX(Tableau1[[#This Row],[Date arrosage]]-_xlpm.tbl,_xlpm.ind-1),""))</f>
        <v/>
      </c>
      <c r="E14" s="5"/>
    </row>
    <row r="15" spans="1:8" x14ac:dyDescent="0.25">
      <c r="A15" s="1" t="s">
        <v>5</v>
      </c>
      <c r="B15" s="2">
        <v>46208</v>
      </c>
      <c r="C15" s="3" cm="1">
        <f t="array" ref="C15">_xlfn.LET(_xlpm.tbl,_xlfn._xlws.FILTER(Tableau1[Date arrosage],Tableau1[Plante]=Tableau1[[#This Row],[Plante]]),_xlpm.ind,_xlfn.XMATCH(Tableau1[[#This Row],[Date arrosage]],_xlpm.tbl),IF(_xlpm.ind&gt;1,INDEX(Tableau1[[#This Row],[Date arrosage]]-_xlpm.tbl,_xlpm.ind-1),""))</f>
        <v>4</v>
      </c>
      <c r="E15" s="5"/>
    </row>
    <row r="16" spans="1:8" x14ac:dyDescent="0.25">
      <c r="A16" s="1" t="s">
        <v>2</v>
      </c>
      <c r="B16" s="2">
        <v>46213</v>
      </c>
      <c r="C16" s="3" cm="1">
        <f t="array" ref="C16">_xlfn.LET(_xlpm.tbl,_xlfn._xlws.FILTER(Tableau1[Date arrosage],Tableau1[Plante]=Tableau1[[#This Row],[Plante]]),_xlpm.ind,_xlfn.XMATCH(Tableau1[[#This Row],[Date arrosage]],_xlpm.tbl),IF(_xlpm.ind&gt;1,INDEX(Tableau1[[#This Row],[Date arrosage]]-_xlpm.tbl,_xlpm.ind-1),""))</f>
        <v>9</v>
      </c>
      <c r="E16" s="5"/>
    </row>
    <row r="17" spans="1:5" x14ac:dyDescent="0.25">
      <c r="A17" s="1" t="s">
        <v>7</v>
      </c>
      <c r="B17" s="2">
        <v>46218</v>
      </c>
      <c r="C17" s="3" cm="1">
        <f t="array" ref="C17">_xlfn.LET(_xlpm.tbl,_xlfn._xlws.FILTER(Tableau1[Date arrosage],Tableau1[Plante]=Tableau1[[#This Row],[Plante]]),_xlpm.ind,_xlfn.XMATCH(Tableau1[[#This Row],[Date arrosage]],_xlpm.tbl),IF(_xlpm.ind&gt;1,INDEX(Tableau1[[#This Row],[Date arrosage]]-_xlpm.tbl,_xlpm.ind-1),""))</f>
        <v>30</v>
      </c>
      <c r="E17" s="5"/>
    </row>
    <row r="18" spans="1:5" x14ac:dyDescent="0.25">
      <c r="A18" s="1" t="s">
        <v>4</v>
      </c>
      <c r="B18" s="2">
        <v>46240</v>
      </c>
      <c r="C18" s="3" t="str" cm="1">
        <f t="array" ref="C18">_xlfn.LET(_xlpm.tbl,_xlfn._xlws.FILTER(Tableau1[Date arrosage],Tableau1[Plante]=Tableau1[[#This Row],[Plante]]),_xlpm.ind,_xlfn.XMATCH(Tableau1[[#This Row],[Date arrosage]],_xlpm.tbl),IF(_xlpm.ind&gt;1,INDEX(Tableau1[[#This Row],[Date arrosage]]-_xlpm.tbl,_xlpm.ind-1),""))</f>
        <v/>
      </c>
      <c r="E18" s="5"/>
    </row>
    <row r="19" spans="1:5" x14ac:dyDescent="0.25">
      <c r="A19" s="1" t="s">
        <v>4</v>
      </c>
      <c r="B19" s="2">
        <v>46259</v>
      </c>
      <c r="C19" s="3" cm="1">
        <f t="array" ref="C19">_xlfn.LET(_xlpm.tbl,_xlfn._xlws.FILTER(Tableau1[Date arrosage],Tableau1[Plante]=Tableau1[[#This Row],[Plante]]),_xlpm.ind,_xlfn.XMATCH(Tableau1[[#This Row],[Date arrosage]],_xlpm.tbl),IF(_xlpm.ind&gt;1,INDEX(Tableau1[[#This Row],[Date arrosage]]-_xlpm.tbl,_xlpm.ind-1),""))</f>
        <v>19</v>
      </c>
      <c r="E19" s="5"/>
    </row>
    <row r="20" spans="1:5" x14ac:dyDescent="0.25">
      <c r="A20" s="1" t="s">
        <v>2</v>
      </c>
      <c r="B20" s="2">
        <v>46270</v>
      </c>
      <c r="C20" s="3" cm="1">
        <f t="array" ref="C20">_xlfn.LET(_xlpm.tbl,_xlfn._xlws.FILTER(Tableau1[Date arrosage],Tableau1[Plante]=Tableau1[[#This Row],[Plante]]),_xlpm.ind,_xlfn.XMATCH(Tableau1[[#This Row],[Date arrosage]],_xlpm.tbl),IF(_xlpm.ind&gt;1,INDEX(Tableau1[[#This Row],[Date arrosage]]-_xlpm.tbl,_xlpm.ind-1),""))</f>
        <v>57</v>
      </c>
      <c r="E20" s="5"/>
    </row>
    <row r="21" spans="1:5" x14ac:dyDescent="0.25">
      <c r="A21" s="1" t="s">
        <v>3</v>
      </c>
      <c r="B21" s="2">
        <v>46270</v>
      </c>
      <c r="C21" s="3" cm="1">
        <f t="array" ref="C21">_xlfn.LET(_xlpm.tbl,_xlfn._xlws.FILTER(Tableau1[Date arrosage],Tableau1[Plante]=Tableau1[[#This Row],[Plante]]),_xlpm.ind,_xlfn.XMATCH(Tableau1[[#This Row],[Date arrosage]],_xlpm.tbl),IF(_xlpm.ind&gt;1,INDEX(Tableau1[[#This Row],[Date arrosage]]-_xlpm.tbl,_xlpm.ind-1),""))</f>
        <v>66</v>
      </c>
      <c r="E21" s="5"/>
    </row>
    <row r="22" spans="1:5" x14ac:dyDescent="0.25">
      <c r="A22" s="1" t="s">
        <v>4</v>
      </c>
      <c r="B22" s="2">
        <v>46270</v>
      </c>
      <c r="C22" s="3" cm="1">
        <f t="array" ref="C22">_xlfn.LET(_xlpm.tbl,_xlfn._xlws.FILTER(Tableau1[Date arrosage],Tableau1[Plante]=Tableau1[[#This Row],[Plante]]),_xlpm.ind,_xlfn.XMATCH(Tableau1[[#This Row],[Date arrosage]],_xlpm.tbl),IF(_xlpm.ind&gt;1,INDEX(Tableau1[[#This Row],[Date arrosage]]-_xlpm.tbl,_xlpm.ind-1),""))</f>
        <v>11</v>
      </c>
      <c r="E22" s="5"/>
    </row>
    <row r="23" spans="1:5" x14ac:dyDescent="0.25">
      <c r="A23" s="1" t="s">
        <v>5</v>
      </c>
      <c r="B23" s="2">
        <v>46270</v>
      </c>
      <c r="C23" s="3" cm="1">
        <f t="array" ref="C23">_xlfn.LET(_xlpm.tbl,_xlfn._xlws.FILTER(Tableau1[Date arrosage],Tableau1[Plante]=Tableau1[[#This Row],[Plante]]),_xlpm.ind,_xlfn.XMATCH(Tableau1[[#This Row],[Date arrosage]],_xlpm.tbl),IF(_xlpm.ind&gt;1,INDEX(Tableau1[[#This Row],[Date arrosage]]-_xlpm.tbl,_xlpm.ind-1),""))</f>
        <v>62</v>
      </c>
      <c r="E23" s="5"/>
    </row>
    <row r="24" spans="1:5" x14ac:dyDescent="0.25">
      <c r="A24" s="1" t="s">
        <v>6</v>
      </c>
      <c r="B24" s="2">
        <v>46273</v>
      </c>
      <c r="C24" s="3" cm="1">
        <f t="array" ref="C24">_xlfn.LET(_xlpm.tbl,_xlfn._xlws.FILTER(Tableau1[Date arrosage],Tableau1[Plante]=Tableau1[[#This Row],[Plante]]),_xlpm.ind,_xlfn.XMATCH(Tableau1[[#This Row],[Date arrosage]],_xlpm.tbl),IF(_xlpm.ind&gt;1,INDEX(Tableau1[[#This Row],[Date arrosage]]-_xlpm.tbl,_xlpm.ind-1),""))</f>
        <v>80</v>
      </c>
      <c r="E24" s="5"/>
    </row>
    <row r="25" spans="1:5" x14ac:dyDescent="0.25">
      <c r="A25" s="1" t="s">
        <v>7</v>
      </c>
      <c r="B25" s="2">
        <v>46276</v>
      </c>
      <c r="C25" s="3" cm="1">
        <f t="array" ref="C25">_xlfn.LET(_xlpm.tbl,_xlfn._xlws.FILTER(Tableau1[Date arrosage],Tableau1[Plante]=Tableau1[[#This Row],[Plante]]),_xlpm.ind,_xlfn.XMATCH(Tableau1[[#This Row],[Date arrosage]],_xlpm.tbl),IF(_xlpm.ind&gt;1,INDEX(Tableau1[[#This Row],[Date arrosage]]-_xlpm.tbl,_xlpm.ind-1),""))</f>
        <v>58</v>
      </c>
      <c r="E25" s="5"/>
    </row>
    <row r="26" spans="1:5" x14ac:dyDescent="0.25">
      <c r="A26" s="1" t="s">
        <v>8</v>
      </c>
      <c r="B26" s="2">
        <v>46277</v>
      </c>
      <c r="C26" s="3" cm="1">
        <f t="array" ref="C26">_xlfn.LET(_xlpm.tbl,_xlfn._xlws.FILTER(Tableau1[Date arrosage],Tableau1[Plante]=Tableau1[[#This Row],[Plante]]),_xlpm.ind,_xlfn.XMATCH(Tableau1[[#This Row],[Date arrosage]],_xlpm.tbl),IF(_xlpm.ind&gt;1,INDEX(Tableau1[[#This Row],[Date arrosage]]-_xlpm.tbl,_xlpm.ind-1),""))</f>
        <v>83</v>
      </c>
      <c r="E26" s="5"/>
    </row>
  </sheetData>
  <dataValidations count="1">
    <dataValidation type="list" allowBlank="1" showInputMessage="1" showErrorMessage="1" sqref="A2:A26" xr:uid="{95E61280-6F6E-4B4D-B9FB-3A423AF8B6AD}">
      <formula1>INDIRECT("t_suivi[Plante]")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Arrosages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renault</dc:creator>
  <cp:lastModifiedBy>Daniel Colardelle</cp:lastModifiedBy>
  <dcterms:created xsi:type="dcterms:W3CDTF">2026-09-12T07:33:16Z</dcterms:created>
  <dcterms:modified xsi:type="dcterms:W3CDTF">2026-09-12T14:28:16Z</dcterms:modified>
</cp:coreProperties>
</file>