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25" codeName="{28389E77-7640-9E18-AD5C-E98E2F4A8B83}"/>
  <workbookPr updateLinks="always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cola\Downloads\"/>
    </mc:Choice>
  </mc:AlternateContent>
  <xr:revisionPtr revIDLastSave="0" documentId="13_ncr:2000001_{1A2A5B1E-DB59-478B-AFAD-86F66957AC79}" xr6:coauthVersionLast="47" xr6:coauthVersionMax="47" xr10:uidLastSave="{00000000-0000-0000-0000-000000000000}"/>
  <bookViews>
    <workbookView xWindow="10620" yWindow="7260" windowWidth="24270" windowHeight="13155" activeTab="2" xr2:uid="{D8E62D14-20FD-4DFB-B89E-4FB8923EB015}"/>
  </bookViews>
  <sheets>
    <sheet name="BASE" sheetId="1" r:id="rId1"/>
    <sheet name="Donnée" sheetId="3" state="hidden" r:id="rId2"/>
    <sheet name="QUINC" sheetId="13" r:id="rId3"/>
    <sheet name="REF BLUM MERIVOBOX" sheetId="7" r:id="rId4"/>
    <sheet name="FILTRE sans Blum" sheetId="14" state="hidden" r:id="rId5"/>
    <sheet name="Blum" sheetId="15" state="hidden" r:id="rId6"/>
  </sheets>
  <externalReferences>
    <externalReference r:id="rId7"/>
    <externalReference r:id="rId8"/>
  </externalReferences>
  <definedNames>
    <definedName name="DonnéesExternes_1" localSheetId="5" hidden="1">Blum!$A$1:$B$30</definedName>
    <definedName name="DonnéesExternes_1" localSheetId="1" hidden="1">Donnée!$A$1:$D$189</definedName>
    <definedName name="DonnéesExternes_1" localSheetId="4" hidden="1">'FILTRE sans Blum'!$A$1:$B$16</definedName>
    <definedName name="DonnéesExternes_1" localSheetId="2" hidden="1">QUINC!$C$11:$D$32</definedName>
    <definedName name="merivo">'REF BLUM MERIVOBOX'!$L$7:$N$73</definedName>
    <definedName name="SOURCE">BASE!$C$3</definedName>
    <definedName name="Zone_Auto">OFFSET(QUINC!$A$1,0,0,COUNTA(QUINC!$A:$A),7)</definedName>
    <definedName name="_xlnm.Print_Area" localSheetId="2">QUINC!$A$1:$G$195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7" i="13" l="1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A12" i="13"/>
  <c r="A13" i="13"/>
  <c r="A14" i="13"/>
  <c r="A15" i="13"/>
  <c r="A16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11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B64" i="13"/>
  <c r="B65" i="13"/>
  <c r="B66" i="13"/>
  <c r="B67" i="13"/>
  <c r="B68" i="13"/>
  <c r="B69" i="13"/>
  <c r="B70" i="13"/>
  <c r="B71" i="13"/>
  <c r="B72" i="13"/>
  <c r="B73" i="13"/>
  <c r="B74" i="13"/>
  <c r="B75" i="13"/>
  <c r="B76" i="13"/>
  <c r="B77" i="13"/>
  <c r="B78" i="13"/>
  <c r="B79" i="13"/>
  <c r="B80" i="13"/>
  <c r="B81" i="13"/>
  <c r="B82" i="13"/>
  <c r="B83" i="13"/>
  <c r="B84" i="13"/>
  <c r="B85" i="13"/>
  <c r="B86" i="13"/>
  <c r="B87" i="13"/>
  <c r="B88" i="13"/>
  <c r="B89" i="13"/>
  <c r="B90" i="13"/>
  <c r="B91" i="13"/>
  <c r="B92" i="13"/>
  <c r="B93" i="13"/>
  <c r="B94" i="13"/>
  <c r="B95" i="13"/>
  <c r="B96" i="13"/>
  <c r="B97" i="13"/>
  <c r="B98" i="13"/>
  <c r="B99" i="13"/>
  <c r="B2" i="13" l="1"/>
  <c r="J62" i="7"/>
  <c r="J63" i="7"/>
  <c r="J64" i="7"/>
  <c r="J65" i="7"/>
  <c r="J66" i="7"/>
  <c r="J67" i="7"/>
  <c r="J68" i="7"/>
  <c r="J69" i="7"/>
  <c r="J70" i="7"/>
  <c r="J71" i="7"/>
  <c r="J72" i="7"/>
  <c r="J73" i="7"/>
  <c r="J47" i="7"/>
  <c r="J48" i="7"/>
  <c r="J49" i="7"/>
  <c r="J50" i="7"/>
  <c r="J51" i="7"/>
  <c r="J52" i="7"/>
  <c r="J53" i="7"/>
  <c r="J54" i="7"/>
  <c r="J55" i="7"/>
  <c r="J56" i="7"/>
  <c r="J57" i="7"/>
  <c r="J46" i="7"/>
  <c r="I46" i="7"/>
  <c r="I47" i="7"/>
  <c r="I48" i="7"/>
  <c r="I49" i="7"/>
  <c r="I50" i="7"/>
  <c r="I51" i="7"/>
  <c r="I52" i="7"/>
  <c r="I53" i="7"/>
  <c r="I54" i="7"/>
  <c r="I55" i="7"/>
  <c r="I56" i="7"/>
  <c r="I57" i="7"/>
  <c r="I62" i="7"/>
  <c r="I63" i="7"/>
  <c r="I64" i="7"/>
  <c r="I65" i="7"/>
  <c r="I66" i="7"/>
  <c r="I67" i="7"/>
  <c r="I68" i="7"/>
  <c r="I69" i="7"/>
  <c r="I70" i="7"/>
  <c r="I71" i="7"/>
  <c r="I72" i="7"/>
  <c r="I73" i="7"/>
  <c r="H46" i="7"/>
  <c r="H47" i="7"/>
  <c r="H48" i="7"/>
  <c r="H49" i="7"/>
  <c r="H50" i="7"/>
  <c r="H51" i="7"/>
  <c r="H52" i="7"/>
  <c r="H53" i="7"/>
  <c r="H54" i="7"/>
  <c r="H55" i="7"/>
  <c r="H56" i="7"/>
  <c r="H57" i="7"/>
  <c r="H62" i="7"/>
  <c r="H63" i="7"/>
  <c r="H64" i="7"/>
  <c r="H65" i="7"/>
  <c r="H66" i="7"/>
  <c r="H67" i="7"/>
  <c r="H68" i="7"/>
  <c r="H69" i="7"/>
  <c r="H70" i="7"/>
  <c r="H71" i="7"/>
  <c r="H72" i="7"/>
  <c r="H73" i="7"/>
  <c r="G46" i="7"/>
  <c r="G47" i="7"/>
  <c r="G48" i="7"/>
  <c r="G49" i="7"/>
  <c r="G50" i="7"/>
  <c r="G51" i="7"/>
  <c r="G52" i="7"/>
  <c r="G53" i="7"/>
  <c r="G54" i="7"/>
  <c r="G55" i="7"/>
  <c r="G56" i="7"/>
  <c r="G57" i="7"/>
  <c r="G62" i="7"/>
  <c r="G63" i="7"/>
  <c r="G64" i="7"/>
  <c r="G65" i="7"/>
  <c r="G66" i="7"/>
  <c r="G67" i="7"/>
  <c r="G68" i="7"/>
  <c r="G69" i="7"/>
  <c r="G70" i="7"/>
  <c r="G71" i="7"/>
  <c r="G72" i="7"/>
  <c r="G73" i="7"/>
  <c r="I30" i="7"/>
  <c r="I31" i="7"/>
  <c r="I32" i="7"/>
  <c r="I33" i="7"/>
  <c r="I34" i="7"/>
  <c r="I35" i="7"/>
  <c r="I36" i="7"/>
  <c r="I37" i="7"/>
  <c r="I38" i="7"/>
  <c r="I39" i="7"/>
  <c r="I40" i="7"/>
  <c r="I41" i="7"/>
  <c r="H30" i="7"/>
  <c r="H31" i="7"/>
  <c r="H32" i="7"/>
  <c r="H33" i="7"/>
  <c r="H34" i="7"/>
  <c r="H35" i="7"/>
  <c r="H36" i="7"/>
  <c r="H37" i="7"/>
  <c r="H38" i="7"/>
  <c r="H39" i="7"/>
  <c r="H40" i="7"/>
  <c r="H41" i="7"/>
  <c r="G31" i="7"/>
  <c r="G32" i="7"/>
  <c r="G33" i="7"/>
  <c r="G34" i="7"/>
  <c r="G35" i="7"/>
  <c r="G36" i="7"/>
  <c r="G37" i="7"/>
  <c r="G38" i="7"/>
  <c r="G39" i="7"/>
  <c r="G40" i="7"/>
  <c r="G41" i="7"/>
  <c r="G30" i="7"/>
  <c r="H16" i="7"/>
  <c r="H17" i="7"/>
  <c r="H18" i="7"/>
  <c r="H19" i="7"/>
  <c r="H20" i="7"/>
  <c r="H21" i="7"/>
  <c r="H22" i="7"/>
  <c r="H23" i="7"/>
  <c r="H24" i="7"/>
  <c r="H25" i="7"/>
  <c r="H26" i="7"/>
  <c r="H15" i="7"/>
  <c r="I16" i="7"/>
  <c r="I17" i="7"/>
  <c r="I18" i="7"/>
  <c r="I19" i="7"/>
  <c r="I20" i="7"/>
  <c r="I21" i="7"/>
  <c r="I22" i="7"/>
  <c r="I23" i="7"/>
  <c r="I24" i="7"/>
  <c r="I25" i="7"/>
  <c r="I26" i="7"/>
  <c r="I15" i="7"/>
  <c r="I8" i="7"/>
  <c r="I9" i="7"/>
  <c r="I10" i="7"/>
  <c r="I7" i="7"/>
  <c r="H8" i="7"/>
  <c r="H9" i="7"/>
  <c r="H10" i="7"/>
  <c r="H7" i="7"/>
  <c r="G16" i="7"/>
  <c r="G17" i="7"/>
  <c r="G18" i="7"/>
  <c r="G19" i="7"/>
  <c r="G20" i="7"/>
  <c r="G21" i="7"/>
  <c r="G22" i="7"/>
  <c r="G23" i="7"/>
  <c r="G24" i="7"/>
  <c r="G25" i="7"/>
  <c r="G26" i="7"/>
  <c r="G15" i="7"/>
  <c r="G8" i="7"/>
  <c r="G9" i="7"/>
  <c r="G10" i="7"/>
  <c r="G7" i="7"/>
  <c r="B4" i="13" l="1"/>
  <c r="L30" i="7" l="1"/>
  <c r="L31" i="7"/>
  <c r="L32" i="7"/>
  <c r="L33" i="7"/>
  <c r="L34" i="7"/>
  <c r="L35" i="7"/>
  <c r="L36" i="7"/>
  <c r="L37" i="7"/>
  <c r="L38" i="7"/>
  <c r="L39" i="7"/>
  <c r="L40" i="7"/>
  <c r="L41" i="7"/>
  <c r="L46" i="7"/>
  <c r="L49" i="7"/>
  <c r="L53" i="7"/>
  <c r="L54" i="7"/>
  <c r="L65" i="7"/>
  <c r="L66" i="7"/>
  <c r="L69" i="7"/>
  <c r="L70" i="7"/>
  <c r="L73" i="7"/>
  <c r="L72" i="7" l="1"/>
  <c r="L68" i="7"/>
  <c r="L64" i="7"/>
  <c r="L48" i="7"/>
  <c r="L71" i="7"/>
  <c r="L63" i="7"/>
  <c r="L47" i="7"/>
  <c r="L67" i="7"/>
  <c r="L62" i="7"/>
  <c r="L19" i="7"/>
  <c r="L55" i="7"/>
  <c r="L51" i="7" s="1"/>
  <c r="L23" i="7"/>
  <c r="L20" i="7" s="1"/>
  <c r="L57" i="7"/>
  <c r="L26" i="7"/>
  <c r="L22" i="7"/>
  <c r="L56" i="7"/>
  <c r="L25" i="7"/>
  <c r="L50" i="7"/>
  <c r="L10" i="7"/>
  <c r="L9" i="7"/>
  <c r="L16" i="7"/>
  <c r="L18" i="7"/>
  <c r="L8" i="7"/>
  <c r="L7" i="7"/>
  <c r="L15" i="7"/>
  <c r="L17" i="7"/>
  <c r="L52" i="7" l="1"/>
  <c r="L24" i="7"/>
  <c r="L21" i="7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5ECB97D-28A5-41DB-A6D5-724693465D91}" keepAlive="1" name="Requête - Blum" description="Connexion à la requête « Blum » dans le classeur." type="5" refreshedVersion="8" background="1" saveData="1">
    <dbPr connection="Provider=Microsoft.Mashup.OleDb.1;Data Source=$Workbook$;Location=Blum;Extended Properties=&quot;&quot;" command="SELECT * FROM [Blum]"/>
  </connection>
  <connection id="2" xr16:uid="{9F69E91A-F1EF-47E0-8DB5-A838A5C675D1}" keepAlive="1" name="Requête - Blum+Filtre" description="Connexion à la requête « Blum+Filtre » dans le classeur." type="5" refreshedVersion="8" background="1" saveData="1">
    <dbPr connection="Provider=Microsoft.Mashup.OleDb.1;Data Source=$Workbook$;Location=Blum+Filtre;Extended Properties=&quot;&quot;" command="SELECT * FROM [Blum+Filtre]"/>
  </connection>
  <connection id="3" xr16:uid="{2C433EAE-F62A-4182-A76D-57B766AA1A7C}" keepAlive="1" name="Requête - Donnée" description="Connexion à la requête « Donnée » dans le classeur." type="5" refreshedVersion="8" background="1" saveData="1">
    <dbPr connection="Provider=Microsoft.Mashup.OleDb.1;Data Source=$Workbook$;Location=Donnée;Extended Properties=&quot;&quot;" command="SELECT * FROM [Donnée]"/>
  </connection>
  <connection id="4" xr16:uid="{775E93D0-1953-4B79-ABB3-AED67763CCC3}" keepAlive="1" name="Requête - Filtre" description="Connexion à la requête « Filtre » dans le classeur." type="5" refreshedVersion="8" background="1" saveData="1">
    <dbPr connection="Provider=Microsoft.Mashup.OleDb.1;Data Source=$Workbook$;Location=Filtre;Extended Properties=&quot;&quot;" command="SELECT * FROM [Filtre]"/>
  </connection>
  <connection id="5" xr16:uid="{62D028CD-801A-4995-A521-4754FDE48334}" keepAlive="1" name="Requête - Merivo" description="Connexion à la requête « Merivo » dans le classeur." type="5" refreshedVersion="0" background="1">
    <dbPr connection="Provider=Microsoft.Mashup.OleDb.1;Data Source=$Workbook$;Location=Merivo;Extended Properties=&quot;&quot;" command="SELECT * FROM [Merivo]"/>
  </connection>
</connections>
</file>

<file path=xl/sharedStrings.xml><?xml version="1.0" encoding="utf-8"?>
<sst xmlns="http://schemas.openxmlformats.org/spreadsheetml/2006/main" count="1408" uniqueCount="267">
  <si>
    <t>Fichier CSV</t>
  </si>
  <si>
    <t>Nom Client</t>
  </si>
  <si>
    <t>Numéro Client</t>
  </si>
  <si>
    <t>Nature Projet</t>
  </si>
  <si>
    <t>Column2</t>
  </si>
  <si>
    <t>Column3</t>
  </si>
  <si>
    <t>Column4</t>
  </si>
  <si>
    <t>Column5</t>
  </si>
  <si>
    <t>Blum</t>
  </si>
  <si>
    <t>450.3001B ZN</t>
  </si>
  <si>
    <t>MERIVOBOX attache-façade en bas, sans outil avec INSERTA, symétrique</t>
  </si>
  <si>
    <t>ZF4.10I2 ZN</t>
  </si>
  <si>
    <t/>
  </si>
  <si>
    <t>2</t>
  </si>
  <si>
    <t>Coulisse corps de meuble MERIVOBOX, 40 kg, LN=500 mm, droite + gauche</t>
  </si>
  <si>
    <t>450.5001B ZN</t>
  </si>
  <si>
    <t>1</t>
  </si>
  <si>
    <t>Coulisse corps de meuble MERIVOBOX, 70 kg, LN=500 mm, droite + gauche</t>
  </si>
  <si>
    <t>453.5001B ZN</t>
  </si>
  <si>
    <t>470K5002S OG-M</t>
  </si>
  <si>
    <t>Côté MERIVOBOX, hauteur M (91 mm), LN=500 mm, droite + gauche</t>
  </si>
  <si>
    <t>470M5002S OG-M</t>
  </si>
  <si>
    <t>6</t>
  </si>
  <si>
    <t>Embase Pied</t>
  </si>
  <si>
    <t>EMU 119</t>
  </si>
  <si>
    <t>MERIVOBOX adaptateur dos bois, hauteur E (209 mm), droite + gauche</t>
  </si>
  <si>
    <t>ZB4E000S OG-M</t>
  </si>
  <si>
    <t>ZB4K000S OG-M</t>
  </si>
  <si>
    <t>ZB4M000S OG-M</t>
  </si>
  <si>
    <t>MERIVOBOX attache-façade au-dessus, sans outil avec INSERTA, symétrique</t>
  </si>
  <si>
    <t>ZF4.50I2 ZN</t>
  </si>
  <si>
    <t>ZB4E00AK OG-M</t>
  </si>
  <si>
    <t>MERIVOBOX Tube longitudinal, LN=500 mm, droite + gauche</t>
  </si>
  <si>
    <t>ZR4.500RS.E OG-M</t>
  </si>
  <si>
    <t>Pied</t>
  </si>
  <si>
    <t>EMU 116</t>
  </si>
  <si>
    <t>ZR4.450RS.E OG-M</t>
  </si>
  <si>
    <t>470M4502S OG-M</t>
  </si>
  <si>
    <t>450.4501B ZN</t>
  </si>
  <si>
    <t>Tiroirs BLUM</t>
  </si>
  <si>
    <t>Merivobox</t>
  </si>
  <si>
    <t>Longueur</t>
  </si>
  <si>
    <t>N</t>
  </si>
  <si>
    <t>Coté</t>
  </si>
  <si>
    <t>Coulisses</t>
  </si>
  <si>
    <t>Adaptateurs dos</t>
  </si>
  <si>
    <t>M</t>
  </si>
  <si>
    <t>450 70 Kg</t>
  </si>
  <si>
    <t>500 70 Kg</t>
  </si>
  <si>
    <t>550 70 Kg</t>
  </si>
  <si>
    <t>600 70 Kg</t>
  </si>
  <si>
    <t>K</t>
  </si>
  <si>
    <t>E Tube</t>
  </si>
  <si>
    <t>Tube</t>
  </si>
  <si>
    <t>E Boxcap</t>
  </si>
  <si>
    <t>Boxcap</t>
  </si>
  <si>
    <t>Adaptateur dos</t>
  </si>
  <si>
    <t>Tube/Boxcap</t>
  </si>
  <si>
    <t>Référence Fournisseur</t>
  </si>
  <si>
    <t>Qté Projet</t>
  </si>
  <si>
    <t>450.4001B ZN</t>
  </si>
  <si>
    <t>450.5501B ZN</t>
  </si>
  <si>
    <t>450.2701B ZN</t>
  </si>
  <si>
    <t>450.3501B ZN</t>
  </si>
  <si>
    <t>450.6001B ZN</t>
  </si>
  <si>
    <t>453.4501B ZN</t>
  </si>
  <si>
    <t>453.5501B ZN</t>
  </si>
  <si>
    <t>453.6001B ZN</t>
  </si>
  <si>
    <t>470N4002S OG-M</t>
  </si>
  <si>
    <t>470N4502S OG-M</t>
  </si>
  <si>
    <t>470N5002S OG-M</t>
  </si>
  <si>
    <t>470N5502S OG-M</t>
  </si>
  <si>
    <t>470M2702S OG-M</t>
  </si>
  <si>
    <t>470M3002S OG-M</t>
  </si>
  <si>
    <t>470M3502S OG-M</t>
  </si>
  <si>
    <t>470M4002S OG-M</t>
  </si>
  <si>
    <t>470M5502S OG-M</t>
  </si>
  <si>
    <t>470M6002S OG-M</t>
  </si>
  <si>
    <t>470K2702S OG-M</t>
  </si>
  <si>
    <t>470K3002S OG-M</t>
  </si>
  <si>
    <t>470K3502S OG-M</t>
  </si>
  <si>
    <t>470K4002S OG-M</t>
  </si>
  <si>
    <t>470K4502S OG-M</t>
  </si>
  <si>
    <t>470K5502S OG-M</t>
  </si>
  <si>
    <t>470K6002S OG-M</t>
  </si>
  <si>
    <t>ZB4N000S OG-M</t>
  </si>
  <si>
    <t>ZR4.270RS.E OG-M</t>
  </si>
  <si>
    <t>ZL4.270S.E OG-M</t>
  </si>
  <si>
    <t>ZR4.300RS.E OG-M</t>
  </si>
  <si>
    <t>ZR4.350RS.E OG-M</t>
  </si>
  <si>
    <t>ZR4.400RS.E OG-M</t>
  </si>
  <si>
    <t>ZR4.550RS.E OG-M</t>
  </si>
  <si>
    <t>ZR4.600RS.E OG-M</t>
  </si>
  <si>
    <t>Nbre de tiroir</t>
  </si>
  <si>
    <t>Nom Interne</t>
  </si>
  <si>
    <t>ZL4.500S.E OG-M</t>
  </si>
  <si>
    <t>ZL4.300S.E OG-M</t>
  </si>
  <si>
    <t>ZL4.350S.E OG-M</t>
  </si>
  <si>
    <t>ZL4.400S.E OG-M</t>
  </si>
  <si>
    <t>ZL4.450S.E OG-M</t>
  </si>
  <si>
    <t>ZL4.550S.E OG-M</t>
  </si>
  <si>
    <t>ZL4.600S.E OG-M</t>
  </si>
  <si>
    <t>MERIVOBOX Tube longitudinal, LN=450 mm, droite + gauche</t>
  </si>
  <si>
    <t>Côté MERIVOBOX, hauteur M (91 mm), LN=450 mm, droite + gauche</t>
  </si>
  <si>
    <t>Coulisse corps de meuble MERIVOBOX, 40 kg, LN=450 mm, droite + gauche</t>
  </si>
  <si>
    <t>Ref</t>
  </si>
  <si>
    <t>Total Matière quincaillerie + panneaux</t>
  </si>
  <si>
    <t>Total matière + fabrication</t>
  </si>
  <si>
    <t>Total Pose</t>
  </si>
  <si>
    <t>Main d'œuvre fabrication</t>
  </si>
  <si>
    <t>Main d'œuvre pose</t>
  </si>
  <si>
    <t>Articles</t>
  </si>
  <si>
    <t>Fournisseur</t>
  </si>
  <si>
    <t>Prix net</t>
  </si>
  <si>
    <t>Nbre</t>
  </si>
  <si>
    <t>Nbre X Prix</t>
  </si>
  <si>
    <t>Qté</t>
  </si>
  <si>
    <t>Clip de Plinthe</t>
  </si>
  <si>
    <t>379 61600 00002</t>
  </si>
  <si>
    <t>10</t>
  </si>
  <si>
    <t>Butée à Frapper</t>
  </si>
  <si>
    <t>BUT591190BL</t>
  </si>
  <si>
    <t>3</t>
  </si>
  <si>
    <t>4</t>
  </si>
  <si>
    <t>110° Applique</t>
  </si>
  <si>
    <t>217462</t>
  </si>
  <si>
    <t>5</t>
  </si>
  <si>
    <t>Embase 0</t>
  </si>
  <si>
    <t>247957</t>
  </si>
  <si>
    <t>MERIVOBOX adaptateur dos bois, hauteur M (108 mm), droite + gauche</t>
  </si>
  <si>
    <t>MERIVOBOX attache-façade, hauteur M, pour tiroir à l'anglaise, droite + gauche</t>
  </si>
  <si>
    <t>8</t>
  </si>
  <si>
    <t>Pièce avant, pour tiroir à l'anglaise et bloc-tiroir à l'anglaise avec tube transversal, LCM=1200 mm, à recouper, pour MERIVOBOX</t>
  </si>
  <si>
    <t>ZI4.0MS1 OG-M</t>
  </si>
  <si>
    <t>ZV4.1042M OG-M</t>
  </si>
  <si>
    <t>12</t>
  </si>
  <si>
    <t>Nombre</t>
  </si>
  <si>
    <t>Vis de Caisson 5x50</t>
  </si>
  <si>
    <t>14</t>
  </si>
  <si>
    <t>20K2E00.06 SWIG</t>
  </si>
  <si>
    <t>177H3100E NI</t>
  </si>
  <si>
    <t>MER470N400GR</t>
  </si>
  <si>
    <t>Kit Tiroir Merivobox 400 N</t>
  </si>
  <si>
    <t>MER470N450GR</t>
  </si>
  <si>
    <t>Kit Tiroir Merivobox 450 N</t>
  </si>
  <si>
    <t>MER470N500GR</t>
  </si>
  <si>
    <t>Kit Tiroir Merivobox 500 N</t>
  </si>
  <si>
    <t>MER470N550GR</t>
  </si>
  <si>
    <t>Kit Tiroir Merivobox 550 N</t>
  </si>
  <si>
    <t>Kit MerivoBOX 270 ht M</t>
  </si>
  <si>
    <t>Kit MerivoBOX 300 ht M</t>
  </si>
  <si>
    <t>Kit MerivoBOX 350 ht M</t>
  </si>
  <si>
    <t>Kit MerivoBOX 400 ht M</t>
  </si>
  <si>
    <t>Kit MerivoBOX 450 ht M (kit indus)</t>
  </si>
  <si>
    <t>Kit MerivoBOX 500 ht M (kit indus)</t>
  </si>
  <si>
    <t>MER470M550GR</t>
  </si>
  <si>
    <t>Kit MerivoBOX 550 ht M</t>
  </si>
  <si>
    <t>MER470M600GR</t>
  </si>
  <si>
    <t>Kit MerivoBOX 600 ht M</t>
  </si>
  <si>
    <t>Kit Tiroir Merivobox 450 M 70 Kg</t>
  </si>
  <si>
    <t>Kit Tiroir Merivobox 500 M 70 Kg</t>
  </si>
  <si>
    <t>Kit Tiroir Merivobox 550 M 70 Kg</t>
  </si>
  <si>
    <t>Kit Tiroir Merivobox 600 M 70 Kg</t>
  </si>
  <si>
    <t>MER470K300GR</t>
  </si>
  <si>
    <t>Kit MerivoBOX 300 ht K</t>
  </si>
  <si>
    <t>MER470K350GR</t>
  </si>
  <si>
    <t>Kit MerivoBOX 350 ht K</t>
  </si>
  <si>
    <t>MER470K400GR</t>
  </si>
  <si>
    <t>Kit MerivoBOX 400 ht K</t>
  </si>
  <si>
    <t>MER470K450GR</t>
  </si>
  <si>
    <t>Kit MerivoBOX 450 ht K</t>
  </si>
  <si>
    <t>MER470K500GR</t>
  </si>
  <si>
    <t>Kit MerivoBOX 500 ht K</t>
  </si>
  <si>
    <t>MER470K550GR</t>
  </si>
  <si>
    <t>Kit MerivoBOX 550 ht K</t>
  </si>
  <si>
    <t>MER470K600GR</t>
  </si>
  <si>
    <t>Kit MerivoBOX 600 ht K</t>
  </si>
  <si>
    <t>Kit Tiroir Merivobox 450 K 70 Kg</t>
  </si>
  <si>
    <t>Kit Tiroir Merivobox 500 K 70 Kg</t>
  </si>
  <si>
    <t>Kit Tiroir Merivobox 550 K 70 Kg</t>
  </si>
  <si>
    <t>Kit Tiroir Merivobox 600 K 70 Kg</t>
  </si>
  <si>
    <t>MER470E270GR</t>
  </si>
  <si>
    <t>Kit MerivoBOX 270 ht E</t>
  </si>
  <si>
    <t>MER470E300GR</t>
  </si>
  <si>
    <t>Kit MerivoBOX 300 ht E</t>
  </si>
  <si>
    <t>MER470E350GR</t>
  </si>
  <si>
    <t>Kit MerivoBOX 350 ht E</t>
  </si>
  <si>
    <t>MER470E400GR</t>
  </si>
  <si>
    <t>Kit MerivoBOX 400 ht E</t>
  </si>
  <si>
    <t>Kit MerivoBOX 450 ht E (kit indus)</t>
  </si>
  <si>
    <t>Kit MerivoBOX 500 ht E (kit indus)</t>
  </si>
  <si>
    <t>Kit MerivoBOX 550 ht E</t>
  </si>
  <si>
    <t>Kit MerivoBOX 600 ht E</t>
  </si>
  <si>
    <t>Kit MerivoBOX 450 ht E 70 Kg</t>
  </si>
  <si>
    <t>Kit MerivoBOX 500 ht E 70 Kg</t>
  </si>
  <si>
    <t>Kit MerivoBOX 550 ht E 70 Kg</t>
  </si>
  <si>
    <t>Kit MerivoBOX 600 ht E 70 Kg</t>
  </si>
  <si>
    <t>MER470EB270GR</t>
  </si>
  <si>
    <t>Kit MerivoBOX 270 ht E BOXCAP</t>
  </si>
  <si>
    <t>MER470EB300GR</t>
  </si>
  <si>
    <t>Kit MerivoBOX 300 ht E BOXCAP</t>
  </si>
  <si>
    <t>MER470EB350GR</t>
  </si>
  <si>
    <t>Kit MerivoBOX 350 ht E BOXCAP</t>
  </si>
  <si>
    <t>MER470EB400GR</t>
  </si>
  <si>
    <t>Kit MerivoBOX 400 ht E BOXCAP</t>
  </si>
  <si>
    <t>MER470EB450GR</t>
  </si>
  <si>
    <t>Kit MerivoBOX 450 ht E BOXCAP</t>
  </si>
  <si>
    <t>MER470EB500GR</t>
  </si>
  <si>
    <t>Kit MerivoBOX 500 ht E BOXCAP</t>
  </si>
  <si>
    <t>MER470EB550GR</t>
  </si>
  <si>
    <t>Kit MerivoBOX 550 ht E BOXCAP</t>
  </si>
  <si>
    <t>MER470EB600GR</t>
  </si>
  <si>
    <t>Kit MerivoBOX 600 ht E BOXCAP</t>
  </si>
  <si>
    <t>Kit MerivoBOX 450 ht E BOXCAP 70 Kg</t>
  </si>
  <si>
    <t>MER473EB500GR</t>
  </si>
  <si>
    <t>Kit MerivoBOX 500 ht E BOXCAP 70 Kg</t>
  </si>
  <si>
    <t>Y:\PaletteCAD\dossiers clients\Etude\Durand_3536\Durand_3536_cuisine_Joint_et_ferrures.csv</t>
  </si>
  <si>
    <t>Edge 350</t>
  </si>
  <si>
    <t>002</t>
  </si>
  <si>
    <t>Embouts Caisson</t>
  </si>
  <si>
    <t>241967</t>
  </si>
  <si>
    <t>MERIVOBOX cache pour l’adaptateur dos, hauteur E, symétrique</t>
  </si>
  <si>
    <t xml:space="preserve">Traverse </t>
  </si>
  <si>
    <t>241960</t>
  </si>
  <si>
    <t>Charnière En applique</t>
  </si>
  <si>
    <t>Edge 200</t>
  </si>
  <si>
    <t>Coulisse corps de meuble MERIVOBOX, 40 kg, LN=550 mm, droite + gauche</t>
  </si>
  <si>
    <t>Couvercle PVC 600</t>
  </si>
  <si>
    <t>COU6610GRA</t>
  </si>
  <si>
    <t>Côté MERIVOBOX, hauteur M (91 mm), LN=550 mm, droite + gauche</t>
  </si>
  <si>
    <t>MERIVOBOX Tube longitudinal, LN=550 mm, droite + gauche</t>
  </si>
  <si>
    <t>Clamex P-14/10 Flexus</t>
  </si>
  <si>
    <t>219513</t>
  </si>
  <si>
    <t>Profil LED EO30</t>
  </si>
  <si>
    <t>F004455</t>
  </si>
  <si>
    <t>Rail de Caisson</t>
  </si>
  <si>
    <t>760H5000S</t>
  </si>
  <si>
    <t>AVENTOS HK-S Porte relevable pivotante, réservoir de force (Set), FP=960-2215 (pour 2 pièces), à visser</t>
  </si>
  <si>
    <t>CLIP Embase, droit, 0 mm, acier, avec tourillons EXPANDO, RH: excentrique</t>
  </si>
  <si>
    <t>MERIVOBOX attache-façade, hauteur E, pour tiroir à l&amp;apos</t>
  </si>
  <si>
    <t>anglaise avec tubes, droite + gauche</t>
  </si>
  <si>
    <t>MERIVOBOX Tube transversal, jusqu'à LCM=1200 mm, longueur=1059 mm, à recouper</t>
  </si>
  <si>
    <t>ZR4.1059U OG-M</t>
  </si>
  <si>
    <t>Plaque montage</t>
  </si>
  <si>
    <t>175H4130 NI</t>
  </si>
  <si>
    <t>TAQUET 5</t>
  </si>
  <si>
    <t>TAQ127NO</t>
  </si>
  <si>
    <t>37</t>
  </si>
  <si>
    <t>Eight</t>
  </si>
  <si>
    <t>Poubelle Bac 17L</t>
  </si>
  <si>
    <t>BAC5060GRA</t>
  </si>
  <si>
    <t>20K2E00.06 TGIG</t>
  </si>
  <si>
    <t>AVENTOS HL top – Porte relevable parallèle, levier (Set), H=480-580 mm, symétrique</t>
  </si>
  <si>
    <t>22L3900 NI</t>
  </si>
  <si>
    <t>AVENTOS HL top – Porte relevable parallèle, réservoir de force (Set), H=390-580 mm, à visser, adapté à SERVO-DRIVE</t>
  </si>
  <si>
    <t>22L2500 ZN</t>
  </si>
  <si>
    <t>AVENTOS HL top – Porte relevable parallèle, Stabilisateur transversal, rond, longueur: 1076 mm</t>
  </si>
  <si>
    <t>22Q1076U EV1</t>
  </si>
  <si>
    <t>CLIP Embase, droit, 0 mm, acier, pour le vissage des vis agglo, RH: excentrique</t>
  </si>
  <si>
    <t>175H3100 NI</t>
  </si>
  <si>
    <t>Fond Alu 600</t>
  </si>
  <si>
    <t>241974</t>
  </si>
  <si>
    <t>Set de caches AVENTOS HF/HS/HL top, droite + gauche</t>
  </si>
  <si>
    <t>22.8000 TGIG</t>
  </si>
  <si>
    <t>Systèmes de portes relevables AVENTOS HS/HL/HK et HK top, Attache-façade pour faces en bois (Set), par vissage</t>
  </si>
  <si>
    <t>20S4200 NI</t>
  </si>
  <si>
    <t xml:space="preserve">Total matière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</si>
</sst>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4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rgb="FF787800"/>
      <name val="Calibri"/>
      <family val="2"/>
      <scheme val="minor"/>
    </font>
    <font>
      <sz val="18"/>
      <color rgb="FFED0000"/>
      <name val="Calibri"/>
      <family val="2"/>
      <scheme val="minor"/>
    </font>
    <font>
      <b/>
      <sz val="18"/>
      <color rgb="FF7030A0"/>
      <name val="Calibri"/>
      <family val="2"/>
      <scheme val="minor"/>
    </font>
    <font>
      <b/>
      <u/>
      <sz val="22"/>
      <color rgb="FF33CC33"/>
      <name val="Calibri"/>
      <family val="2"/>
      <scheme val="minor"/>
    </font>
    <font>
      <b/>
      <sz val="9"/>
      <color theme="0"/>
      <name val="Aptos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rgb="FFCAEDFB"/>
        <bgColor rgb="FFCAEDFB"/>
      </patternFill>
    </fill>
    <fill>
      <patternFill patternType="solid">
        <fgColor rgb="FFDAF2D0"/>
        <bgColor rgb="FFDAF2D0"/>
      </patternFill>
    </fill>
    <fill>
      <patternFill patternType="solid">
        <fgColor rgb="FFFFFF99"/>
        <bgColor rgb="FFFFFF99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2" fontId="0" fillId="0" borderId="5" xfId="0" applyNumberFormat="1" applyBorder="1" applyAlignment="1">
      <alignment horizontal="center" vertical="center" wrapText="1"/>
    </xf>
    <xf numFmtId="2" fontId="0" fillId="0" borderId="6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NumberFormat="1" applyAlignment="1">
      <alignment horizontal="center" vertical="center"/>
    </xf>
    <xf numFmtId="49" fontId="0" fillId="6" borderId="0" xfId="0" applyNumberFormat="1" applyFill="1" applyAlignment="1">
      <alignment horizontal="center" vertical="center"/>
    </xf>
    <xf numFmtId="0" fontId="0" fillId="6" borderId="0" xfId="0" applyNumberFormat="1" applyFill="1" applyAlignment="1">
      <alignment horizontal="center" vertical="center"/>
    </xf>
  </cellXfs>
  <cellStyles count="1">
    <cellStyle name="Normal" xfId="0" builtinId="0"/>
  </cellStyles>
  <dxfs count="18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0</xdr:row>
      <xdr:rowOff>76200</xdr:rowOff>
    </xdr:from>
    <xdr:to>
      <xdr:col>1</xdr:col>
      <xdr:colOff>438150</xdr:colOff>
      <xdr:row>4</xdr:row>
      <xdr:rowOff>9525</xdr:rowOff>
    </xdr:to>
    <xdr:pic macro="[0]!Fichier2">
      <xdr:nvPicPr>
        <xdr:cNvPr id="2" name="Image 1">
          <a:extLst>
            <a:ext uri="{FF2B5EF4-FFF2-40B4-BE49-F238E27FC236}">
              <a16:creationId xmlns:a16="http://schemas.microsoft.com/office/drawing/2014/main" id="{FCD36AB2-7257-4E8C-A2A8-00F3D816DD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" y="76200"/>
          <a:ext cx="695325" cy="69532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9</xdr:col>
      <xdr:colOff>333375</xdr:colOff>
      <xdr:row>8</xdr:row>
      <xdr:rowOff>180975</xdr:rowOff>
    </xdr:to>
    <xdr:pic macro="[0]!Actualiser2">
      <xdr:nvPicPr>
        <xdr:cNvPr id="6" name="Image 5">
          <a:extLst>
            <a:ext uri="{FF2B5EF4-FFF2-40B4-BE49-F238E27FC236}">
              <a16:creationId xmlns:a16="http://schemas.microsoft.com/office/drawing/2014/main" id="{F0D107E2-B93D-41E6-B47D-78B95446E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0" y="762000"/>
          <a:ext cx="1095375" cy="1095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85725</xdr:colOff>
      <xdr:row>4</xdr:row>
      <xdr:rowOff>76200</xdr:rowOff>
    </xdr:from>
    <xdr:to>
      <xdr:col>7</xdr:col>
      <xdr:colOff>2657475</xdr:colOff>
      <xdr:row>6</xdr:row>
      <xdr:rowOff>97155</xdr:rowOff>
    </xdr:to>
    <xdr:sp macro="[0]!imprim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3A248DCE-0352-44C3-9619-B94C5AE9BA89}"/>
            </a:ext>
          </a:extLst>
        </xdr:cNvPr>
        <xdr:cNvSpPr/>
      </xdr:nvSpPr>
      <xdr:spPr>
        <a:xfrm>
          <a:off x="6124575" y="1028700"/>
          <a:ext cx="2571750" cy="401955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IMPRIMER</a:t>
          </a:r>
        </a:p>
      </xdr:txBody>
    </xdr:sp>
    <xdr:clientData fLocksWithSheet="0" fPrintsWithSheet="0"/>
  </xdr:twoCellAnchor>
  <xdr:twoCellAnchor>
    <xdr:from>
      <xdr:col>7</xdr:col>
      <xdr:colOff>114300</xdr:colOff>
      <xdr:row>1</xdr:row>
      <xdr:rowOff>200025</xdr:rowOff>
    </xdr:from>
    <xdr:to>
      <xdr:col>7</xdr:col>
      <xdr:colOff>2678430</xdr:colOff>
      <xdr:row>3</xdr:row>
      <xdr:rowOff>100965</xdr:rowOff>
    </xdr:to>
    <xdr:sp macro="[0]!Actualiser2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3B768FEE-2AC5-4472-9E0F-1483B2EC3528}"/>
            </a:ext>
          </a:extLst>
        </xdr:cNvPr>
        <xdr:cNvSpPr/>
      </xdr:nvSpPr>
      <xdr:spPr>
        <a:xfrm>
          <a:off x="6153150" y="390525"/>
          <a:ext cx="2564130" cy="47244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ACTUALISER LISTE</a:t>
          </a:r>
        </a:p>
      </xdr:txBody>
    </xdr:sp>
    <xdr:clientData fLocksWithSheet="0"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Valentin/Desktop/BASE1.xlsm" TargetMode="External"/><Relationship Id="rId2" Type="http://schemas.openxmlformats.org/officeDocument/2006/relationships/externalLinkPath" Target="file:///C:\Users\Valentin\Desktop\BASE1.xlsm" TargetMode="External"/><Relationship Id="rId1" Type="http://schemas.openxmlformats.org/officeDocument/2006/relationships/externalLinkPath" Target="/Users/Valentin/Desktop/BASE1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cola\Downloads\base1.xlsm" TargetMode="External"/><Relationship Id="rId1" Type="http://schemas.openxmlformats.org/officeDocument/2006/relationships/externalLinkPath" Target="base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ARTICLES"/>
      <sheetName val="BASE ARTICLES"/>
      <sheetName val="PARAMETRAGE"/>
      <sheetName val="TOUT"/>
      <sheetName val="BASE1"/>
    </sheetNames>
    <sheetDataSet>
      <sheetData sheetId="0"/>
      <sheetData sheetId="1"/>
      <sheetData sheetId="2"/>
      <sheetData sheetId="3">
        <row r="1">
          <cell r="A1" t="str">
            <v>Référence</v>
          </cell>
          <cell r="B1" t="str">
            <v>Type</v>
          </cell>
          <cell r="C1" t="str">
            <v>Articles</v>
          </cell>
          <cell r="D1" t="str">
            <v>Fournisseur</v>
          </cell>
          <cell r="E1" t="str">
            <v>Unité de Vente</v>
          </cell>
          <cell r="F1" t="str">
            <v>Prix Unité</v>
          </cell>
          <cell r="G1" t="str">
            <v>Nombre</v>
          </cell>
          <cell r="H1" t="str">
            <v>Prix Unité+Nbre</v>
          </cell>
          <cell r="I1" t="str">
            <v>MAJ</v>
          </cell>
        </row>
        <row r="2">
          <cell r="A2">
            <v>282115</v>
          </cell>
          <cell r="B2" t="str">
            <v>Tiroir</v>
          </cell>
          <cell r="C2" t="str">
            <v>Kit MerivoBOX 270 ht M</v>
          </cell>
          <cell r="D2" t="str">
            <v>LMC</v>
          </cell>
          <cell r="E2" t="str">
            <v>Unitaire</v>
          </cell>
        </row>
        <row r="3">
          <cell r="A3">
            <v>282475</v>
          </cell>
          <cell r="B3" t="str">
            <v>Tiroir</v>
          </cell>
          <cell r="C3" t="str">
            <v>Kit MerivoBOX 300 ht M</v>
          </cell>
          <cell r="D3" t="str">
            <v>FOUSSIER</v>
          </cell>
          <cell r="E3" t="str">
            <v>Unitaire</v>
          </cell>
        </row>
        <row r="4">
          <cell r="A4">
            <v>282490</v>
          </cell>
          <cell r="B4" t="str">
            <v>Tiroir</v>
          </cell>
          <cell r="C4" t="str">
            <v>Kit MerivoBOX 350 ht M</v>
          </cell>
          <cell r="D4" t="str">
            <v>FOUSSIER</v>
          </cell>
          <cell r="E4" t="str">
            <v>Unitaire</v>
          </cell>
        </row>
        <row r="5">
          <cell r="A5">
            <v>282500</v>
          </cell>
          <cell r="B5" t="str">
            <v>Tiroir</v>
          </cell>
          <cell r="C5" t="str">
            <v>Kit MerivoBOX 400 ht M</v>
          </cell>
          <cell r="D5" t="str">
            <v>FOUSSIER</v>
          </cell>
          <cell r="E5" t="str">
            <v>Unitaire</v>
          </cell>
        </row>
        <row r="6">
          <cell r="A6">
            <v>284345</v>
          </cell>
          <cell r="B6" t="str">
            <v>Tiroir</v>
          </cell>
          <cell r="C6" t="str">
            <v>Kit MerivoBOX 450 ht M (kit indus)</v>
          </cell>
          <cell r="D6" t="str">
            <v>FOUSSIER</v>
          </cell>
          <cell r="E6" t="str">
            <v>Unitaire</v>
          </cell>
        </row>
        <row r="7">
          <cell r="A7">
            <v>284355</v>
          </cell>
          <cell r="B7" t="str">
            <v>Tiroir</v>
          </cell>
          <cell r="C7" t="str">
            <v>Kit MerivoBOX 500 ht M (kit indus)</v>
          </cell>
          <cell r="D7" t="str">
            <v>FOUSSIER</v>
          </cell>
          <cell r="E7" t="str">
            <v>Unitaire</v>
          </cell>
        </row>
        <row r="8">
          <cell r="A8" t="str">
            <v>MER470M550GR</v>
          </cell>
          <cell r="B8" t="str">
            <v>Tiroir</v>
          </cell>
          <cell r="C8" t="str">
            <v>Kit MerivoBOX 550 ht M</v>
          </cell>
          <cell r="D8" t="str">
            <v>LMC</v>
          </cell>
          <cell r="E8" t="str">
            <v>Unitaire</v>
          </cell>
        </row>
        <row r="9">
          <cell r="A9" t="str">
            <v>MER470M600GR</v>
          </cell>
          <cell r="B9" t="str">
            <v>Tiroir</v>
          </cell>
          <cell r="C9" t="str">
            <v>Kit MerivoBOX 600 ht M</v>
          </cell>
          <cell r="D9" t="str">
            <v>LMC</v>
          </cell>
          <cell r="E9" t="str">
            <v>Unitaire</v>
          </cell>
        </row>
        <row r="10">
          <cell r="A10" t="str">
            <v>MER470E270GR</v>
          </cell>
          <cell r="B10" t="str">
            <v>Tiroir</v>
          </cell>
          <cell r="C10" t="str">
            <v>Kit MerivoBOX 270 ht E</v>
          </cell>
          <cell r="D10" t="str">
            <v>LMC</v>
          </cell>
          <cell r="E10" t="str">
            <v>Unitaire</v>
          </cell>
        </row>
        <row r="11">
          <cell r="A11" t="str">
            <v>MER470E300GR</v>
          </cell>
          <cell r="B11" t="str">
            <v>Tiroir</v>
          </cell>
          <cell r="C11" t="str">
            <v>Kit MerivoBOX 300 ht E</v>
          </cell>
          <cell r="D11" t="str">
            <v>FOUSSIER</v>
          </cell>
          <cell r="E11" t="str">
            <v>Unitaire</v>
          </cell>
        </row>
        <row r="12">
          <cell r="A12" t="str">
            <v>MER470E350GR</v>
          </cell>
          <cell r="B12" t="str">
            <v>Tiroir</v>
          </cell>
          <cell r="C12" t="str">
            <v>Kit MerivoBOX 350 ht E</v>
          </cell>
          <cell r="D12" t="str">
            <v>FOUSSIER</v>
          </cell>
          <cell r="E12" t="str">
            <v>Unitaire</v>
          </cell>
        </row>
        <row r="13">
          <cell r="A13" t="str">
            <v>MER470E400GR</v>
          </cell>
          <cell r="B13" t="str">
            <v>Tiroir</v>
          </cell>
          <cell r="C13" t="str">
            <v>Kit MerivoBOX 400 ht E</v>
          </cell>
          <cell r="D13" t="str">
            <v>FOUSSIER</v>
          </cell>
          <cell r="E13" t="str">
            <v>Unitaire</v>
          </cell>
        </row>
        <row r="14">
          <cell r="A14">
            <v>284485</v>
          </cell>
          <cell r="B14" t="str">
            <v>Tiroir</v>
          </cell>
          <cell r="C14" t="str">
            <v>Kit MerivoBOX 450 ht E (kit indus)</v>
          </cell>
          <cell r="D14" t="str">
            <v>FOUSSIER</v>
          </cell>
          <cell r="E14" t="str">
            <v>Unitaire</v>
          </cell>
        </row>
        <row r="15">
          <cell r="A15">
            <v>284495</v>
          </cell>
          <cell r="B15" t="str">
            <v>Tiroir</v>
          </cell>
          <cell r="C15" t="str">
            <v>Kit MerivoBOX 500 ht E (kit indus)</v>
          </cell>
          <cell r="D15" t="str">
            <v>FOUSSIER</v>
          </cell>
          <cell r="E15" t="str">
            <v>Unitaire</v>
          </cell>
        </row>
        <row r="16">
          <cell r="A16">
            <v>283140</v>
          </cell>
          <cell r="B16" t="str">
            <v>Tiroir</v>
          </cell>
          <cell r="C16" t="str">
            <v>Kit MerivoBOX 550 ht E</v>
          </cell>
          <cell r="D16" t="str">
            <v>FOUSSIER</v>
          </cell>
          <cell r="E16" t="str">
            <v>Unitaire</v>
          </cell>
        </row>
        <row r="17">
          <cell r="A17">
            <v>283155</v>
          </cell>
          <cell r="B17" t="str">
            <v>Tiroir</v>
          </cell>
          <cell r="C17" t="str">
            <v>Kit MerivoBOX 600 ht E</v>
          </cell>
          <cell r="D17" t="str">
            <v>FOUSSIER</v>
          </cell>
          <cell r="E17" t="str">
            <v>Unitaire</v>
          </cell>
        </row>
        <row r="18">
          <cell r="A18">
            <v>283175</v>
          </cell>
          <cell r="B18" t="str">
            <v>Tiroir</v>
          </cell>
          <cell r="C18" t="str">
            <v>Kit MerivoBOX 500 ht E 70 Kg</v>
          </cell>
          <cell r="D18" t="str">
            <v>FOUSSIER</v>
          </cell>
          <cell r="E18" t="str">
            <v>Unitaire</v>
          </cell>
        </row>
        <row r="19">
          <cell r="A19" t="str">
            <v>BUT591190BL</v>
          </cell>
          <cell r="B19" t="str">
            <v>Accessoire Facade</v>
          </cell>
          <cell r="C19" t="str">
            <v>Butée a Frapper</v>
          </cell>
          <cell r="D19" t="str">
            <v>LMC</v>
          </cell>
          <cell r="E19" t="str">
            <v>Unitaire</v>
          </cell>
        </row>
        <row r="20">
          <cell r="A20">
            <v>237153</v>
          </cell>
          <cell r="B20" t="str">
            <v>Accessoire Tiroir</v>
          </cell>
          <cell r="C20" t="str">
            <v>Attache Facade MérivoBOX</v>
          </cell>
          <cell r="D20" t="str">
            <v>FOUSSIER</v>
          </cell>
          <cell r="E20" t="str">
            <v>Unitaire</v>
          </cell>
        </row>
        <row r="21">
          <cell r="A21">
            <v>237174</v>
          </cell>
          <cell r="B21" t="str">
            <v>Accessoire Tiroir</v>
          </cell>
          <cell r="C21" t="str">
            <v>Attache Facade supérieur MérivoBOX</v>
          </cell>
          <cell r="D21" t="str">
            <v>FOUSSIER</v>
          </cell>
          <cell r="E21" t="str">
            <v>Unitaire</v>
          </cell>
        </row>
        <row r="22">
          <cell r="A22" t="str">
            <v>MER470EB270GR</v>
          </cell>
          <cell r="B22" t="str">
            <v>Tiroir</v>
          </cell>
          <cell r="C22" t="str">
            <v>Kit MerivoBOX 270 ht E BOXCAP</v>
          </cell>
          <cell r="D22" t="str">
            <v>LMC</v>
          </cell>
          <cell r="E22" t="str">
            <v>Unitaire</v>
          </cell>
        </row>
        <row r="23">
          <cell r="A23" t="str">
            <v>MER470EB300GR</v>
          </cell>
          <cell r="B23" t="str">
            <v>Tiroir</v>
          </cell>
          <cell r="C23" t="str">
            <v>Kit MerivoBOX 300 ht E BOXCAP</v>
          </cell>
          <cell r="D23" t="str">
            <v>LMC</v>
          </cell>
          <cell r="E23" t="str">
            <v>Unitaire</v>
          </cell>
        </row>
        <row r="24">
          <cell r="A24" t="str">
            <v>MER470EB350GR</v>
          </cell>
          <cell r="B24" t="str">
            <v>Tiroir</v>
          </cell>
          <cell r="C24" t="str">
            <v>Kit MerivoBOX 350 ht E BOXCAP</v>
          </cell>
          <cell r="D24" t="str">
            <v>LMC</v>
          </cell>
          <cell r="E24" t="str">
            <v>Unitaire</v>
          </cell>
        </row>
        <row r="25">
          <cell r="A25" t="str">
            <v>MER470EB400GR</v>
          </cell>
          <cell r="B25" t="str">
            <v>Tiroir</v>
          </cell>
          <cell r="C25" t="str">
            <v>Kit MerivoBOX 400 ht E BOXCAP</v>
          </cell>
          <cell r="D25" t="str">
            <v>LMC</v>
          </cell>
          <cell r="E25" t="str">
            <v>Unitaire</v>
          </cell>
        </row>
        <row r="26">
          <cell r="A26" t="str">
            <v>MER470EB450GR</v>
          </cell>
          <cell r="B26" t="str">
            <v>Tiroir</v>
          </cell>
          <cell r="C26" t="str">
            <v>Kit MerivoBOX 450 ht E BOXCAP</v>
          </cell>
          <cell r="D26" t="str">
            <v>LMC</v>
          </cell>
          <cell r="E26" t="str">
            <v>Unitaire</v>
          </cell>
        </row>
        <row r="27">
          <cell r="A27" t="str">
            <v>MER470EB500GR</v>
          </cell>
          <cell r="B27" t="str">
            <v>Tiroir</v>
          </cell>
          <cell r="C27" t="str">
            <v>Kit MerivoBOX 500 ht E BOXCAP</v>
          </cell>
          <cell r="D27" t="str">
            <v>LMC</v>
          </cell>
          <cell r="E27" t="str">
            <v>Unitaire</v>
          </cell>
        </row>
        <row r="28">
          <cell r="A28" t="str">
            <v>MER470EB550GR</v>
          </cell>
          <cell r="B28" t="str">
            <v>Tiroir</v>
          </cell>
          <cell r="C28" t="str">
            <v>Kit MerivoBOX 550 ht E BOXCAP</v>
          </cell>
          <cell r="D28" t="str">
            <v>LMC</v>
          </cell>
          <cell r="E28" t="str">
            <v>Unitaire</v>
          </cell>
        </row>
        <row r="29">
          <cell r="A29" t="str">
            <v>MER470EB600GR</v>
          </cell>
          <cell r="B29" t="str">
            <v>Tiroir</v>
          </cell>
          <cell r="C29" t="str">
            <v>Kit MerivoBOX 600 ht E BOXCAP</v>
          </cell>
          <cell r="D29" t="str">
            <v>LMC</v>
          </cell>
          <cell r="E29" t="str">
            <v>Unitaire</v>
          </cell>
        </row>
        <row r="30">
          <cell r="A30" t="str">
            <v>MER473EB500GR</v>
          </cell>
          <cell r="B30" t="str">
            <v>Tiroir</v>
          </cell>
          <cell r="C30" t="str">
            <v>Kit MerivoBOX 500 ht E BOXCAP 70 Kg</v>
          </cell>
          <cell r="D30" t="str">
            <v>LMC</v>
          </cell>
          <cell r="E30" t="str">
            <v>Unitaire</v>
          </cell>
        </row>
        <row r="31">
          <cell r="A31">
            <v>282150</v>
          </cell>
          <cell r="B31" t="str">
            <v>Tiroir</v>
          </cell>
          <cell r="C31" t="str">
            <v>Kit MerivoBOX 270 ht E BOXCOVER</v>
          </cell>
          <cell r="D31" t="str">
            <v>FOUSSIER</v>
          </cell>
          <cell r="E31" t="str">
            <v>Unitaire</v>
          </cell>
        </row>
        <row r="32">
          <cell r="A32">
            <v>283210</v>
          </cell>
          <cell r="B32" t="str">
            <v>Tiroir</v>
          </cell>
          <cell r="C32" t="str">
            <v>Kit MerivoBOX 300 ht E BOXCOVER</v>
          </cell>
          <cell r="D32" t="str">
            <v>FOUSSIER</v>
          </cell>
          <cell r="E32" t="str">
            <v>Unitaire</v>
          </cell>
        </row>
        <row r="33">
          <cell r="A33">
            <v>283225</v>
          </cell>
          <cell r="B33" t="str">
            <v>Tiroir</v>
          </cell>
          <cell r="C33" t="str">
            <v>Kit MerivoBOX 350 ht E BOXCOVER</v>
          </cell>
          <cell r="D33" t="str">
            <v>FOUSSIER</v>
          </cell>
          <cell r="E33" t="str">
            <v>Unitaire</v>
          </cell>
        </row>
        <row r="34">
          <cell r="A34">
            <v>283235</v>
          </cell>
          <cell r="B34" t="str">
            <v>Tiroir</v>
          </cell>
          <cell r="C34" t="str">
            <v>Kit MerivoBOX 400 ht E BOXCOVER</v>
          </cell>
          <cell r="D34" t="str">
            <v>FOUSSIER</v>
          </cell>
          <cell r="E34" t="str">
            <v>Unitaire</v>
          </cell>
        </row>
        <row r="35">
          <cell r="A35">
            <v>283245</v>
          </cell>
          <cell r="B35" t="str">
            <v>Tiroir</v>
          </cell>
          <cell r="C35" t="str">
            <v>Kit MerivoBOX 450 ht E BOXCOVER</v>
          </cell>
          <cell r="D35" t="str">
            <v>FOUSSIER</v>
          </cell>
          <cell r="E35" t="str">
            <v>Unitaire</v>
          </cell>
        </row>
        <row r="36">
          <cell r="A36">
            <v>283260</v>
          </cell>
          <cell r="B36" t="str">
            <v>Tiroir</v>
          </cell>
          <cell r="C36" t="str">
            <v>Kit MerivoBOX 500 ht E BOXCOVER</v>
          </cell>
          <cell r="D36" t="str">
            <v>FOUSSIER</v>
          </cell>
          <cell r="E36" t="str">
            <v>Unitaire</v>
          </cell>
        </row>
        <row r="37">
          <cell r="A37">
            <v>283270</v>
          </cell>
          <cell r="B37" t="str">
            <v>Tiroir</v>
          </cell>
          <cell r="C37" t="str">
            <v>Kit MerivoBOX 550 ht E BOXCOVER</v>
          </cell>
          <cell r="D37" t="str">
            <v>FOUSSIER</v>
          </cell>
          <cell r="E37" t="str">
            <v>Unitaire</v>
          </cell>
        </row>
        <row r="38">
          <cell r="A38">
            <v>283280</v>
          </cell>
          <cell r="B38" t="str">
            <v>Tiroir</v>
          </cell>
          <cell r="C38" t="str">
            <v>Kit MerivoBOX 600 ht E BOXCOVER</v>
          </cell>
          <cell r="D38" t="str">
            <v>FOUSSIER</v>
          </cell>
          <cell r="E38" t="str">
            <v>Unitaire</v>
          </cell>
        </row>
        <row r="39">
          <cell r="A39" t="str">
            <v>EMU286</v>
          </cell>
          <cell r="B39" t="str">
            <v>Accessoire Tiroir</v>
          </cell>
          <cell r="C39" t="str">
            <v>Détour de Syphon</v>
          </cell>
          <cell r="D39" t="str">
            <v>ROIMIER</v>
          </cell>
          <cell r="E39" t="str">
            <v>Unitaire</v>
          </cell>
        </row>
        <row r="40">
          <cell r="B40" t="str">
            <v>Poignée</v>
          </cell>
          <cell r="C40" t="str">
            <v>Poignée</v>
          </cell>
          <cell r="D40" t="str">
            <v>DIVERS</v>
          </cell>
          <cell r="E40" t="str">
            <v>Unitaire</v>
          </cell>
        </row>
        <row r="41">
          <cell r="A41" t="str">
            <v>PRO48120GR</v>
          </cell>
          <cell r="B41" t="str">
            <v>Accessoire Tiroir</v>
          </cell>
          <cell r="C41" t="str">
            <v>Profil AV Tiroir Anglaise MerivoBOX M</v>
          </cell>
          <cell r="D41" t="str">
            <v>LMC</v>
          </cell>
          <cell r="E41" t="str">
            <v>Unitaire</v>
          </cell>
        </row>
        <row r="42">
          <cell r="A42" t="str">
            <v>TUB47120GR</v>
          </cell>
          <cell r="B42" t="str">
            <v>Accessoire Tiroir</v>
          </cell>
          <cell r="C42" t="str">
            <v>Tube Tiroir Anglaise MerivoBOX E (et séparateurs)</v>
          </cell>
          <cell r="D42" t="str">
            <v>LMC</v>
          </cell>
          <cell r="E42" t="str">
            <v>Unitaire</v>
          </cell>
        </row>
        <row r="43">
          <cell r="A43" t="str">
            <v>SET470MGR</v>
          </cell>
          <cell r="B43" t="str">
            <v>Accessoire Tiroir</v>
          </cell>
          <cell r="C43" t="str">
            <v xml:space="preserve">Set Attache facade merviBOX M à l'Anglaise </v>
          </cell>
          <cell r="D43" t="str">
            <v>LMC</v>
          </cell>
          <cell r="E43" t="str">
            <v>Unitaire</v>
          </cell>
        </row>
        <row r="44">
          <cell r="A44" t="str">
            <v>SET480GR</v>
          </cell>
          <cell r="B44" t="str">
            <v>Accessoire Tiroir</v>
          </cell>
          <cell r="C44" t="str">
            <v xml:space="preserve">Set Attache facade merviBOX E à l'Anglaise </v>
          </cell>
          <cell r="D44" t="str">
            <v>LMC</v>
          </cell>
          <cell r="E44" t="str">
            <v>Unitaire</v>
          </cell>
        </row>
        <row r="45">
          <cell r="A45" t="str">
            <v>SET470KGR</v>
          </cell>
          <cell r="B45" t="str">
            <v>Accessoire Tiroir</v>
          </cell>
          <cell r="C45" t="str">
            <v xml:space="preserve">Set Attache facade merviBOX K à l'Anglaise </v>
          </cell>
          <cell r="D45" t="str">
            <v>LMC</v>
          </cell>
          <cell r="E45" t="str">
            <v>Unitaire</v>
          </cell>
        </row>
        <row r="46">
          <cell r="A46" t="str">
            <v>STA96GR</v>
          </cell>
          <cell r="B46" t="str">
            <v>Accessoire Tiroir</v>
          </cell>
          <cell r="C46" t="str">
            <v>Stabilisateur Facade</v>
          </cell>
          <cell r="D46" t="str">
            <v>LMC</v>
          </cell>
          <cell r="E46" t="str">
            <v>Unitaire</v>
          </cell>
        </row>
        <row r="47">
          <cell r="A47">
            <v>210937</v>
          </cell>
          <cell r="B47" t="str">
            <v>Accessoire Tiroir</v>
          </cell>
          <cell r="C47" t="str">
            <v>Tubes pour MerivoBOX 270</v>
          </cell>
          <cell r="D47" t="str">
            <v>FOUSSIER</v>
          </cell>
          <cell r="E47" t="str">
            <v>Paire</v>
          </cell>
        </row>
        <row r="48">
          <cell r="A48">
            <v>210943</v>
          </cell>
          <cell r="B48" t="str">
            <v>Accessoire Tiroir</v>
          </cell>
          <cell r="C48" t="str">
            <v>Tubes pour MerivoBOX 300</v>
          </cell>
          <cell r="D48" t="str">
            <v>FOUSSIER</v>
          </cell>
          <cell r="E48" t="str">
            <v>Paire</v>
          </cell>
        </row>
        <row r="49">
          <cell r="A49">
            <v>210949</v>
          </cell>
          <cell r="B49" t="str">
            <v>Accessoire Tiroir</v>
          </cell>
          <cell r="C49" t="str">
            <v>Tubes pour MerivoBOX 350</v>
          </cell>
          <cell r="D49" t="str">
            <v>FOUSSIER</v>
          </cell>
          <cell r="E49" t="str">
            <v>Paire</v>
          </cell>
        </row>
        <row r="50">
          <cell r="A50">
            <v>210955</v>
          </cell>
          <cell r="B50" t="str">
            <v>Accessoire Tiroir</v>
          </cell>
          <cell r="C50" t="str">
            <v>Tubes pour MerivoBOX 400</v>
          </cell>
          <cell r="D50" t="str">
            <v>FOUSSIER</v>
          </cell>
          <cell r="E50" t="str">
            <v>Paire</v>
          </cell>
        </row>
        <row r="51">
          <cell r="A51">
            <v>210961</v>
          </cell>
          <cell r="B51" t="str">
            <v>Accessoire Tiroir</v>
          </cell>
          <cell r="C51" t="str">
            <v>Tubes pour MerivoBOX 450</v>
          </cell>
          <cell r="D51" t="str">
            <v>FOUSSIER</v>
          </cell>
          <cell r="E51" t="str">
            <v>Paire</v>
          </cell>
        </row>
        <row r="52">
          <cell r="A52">
            <v>210967</v>
          </cell>
          <cell r="B52" t="str">
            <v>Accessoire Tiroir</v>
          </cell>
          <cell r="C52" t="str">
            <v>Tubes pour MerivoBOX 500</v>
          </cell>
          <cell r="D52" t="str">
            <v>FOUSSIER</v>
          </cell>
          <cell r="E52" t="str">
            <v>Paire</v>
          </cell>
        </row>
        <row r="53">
          <cell r="A53">
            <v>210979</v>
          </cell>
          <cell r="B53" t="str">
            <v>Accessoire Tiroir</v>
          </cell>
          <cell r="C53" t="str">
            <v>Tubes pour MerivoBOX 550</v>
          </cell>
          <cell r="D53" t="str">
            <v>FOUSSIER</v>
          </cell>
          <cell r="E53" t="str">
            <v>Paire</v>
          </cell>
        </row>
        <row r="54">
          <cell r="A54">
            <v>210985</v>
          </cell>
          <cell r="B54" t="str">
            <v>Accessoire Tiroir</v>
          </cell>
          <cell r="C54" t="str">
            <v>Tubes pour MerivoBOX 600</v>
          </cell>
          <cell r="D54" t="str">
            <v>FOUSSIER</v>
          </cell>
          <cell r="E54" t="str">
            <v>Paire</v>
          </cell>
        </row>
        <row r="55">
          <cell r="A55" t="str">
            <v>ATT4000GR</v>
          </cell>
          <cell r="B55" t="str">
            <v>Accessoire Tiroir</v>
          </cell>
          <cell r="C55" t="str">
            <v>Adaptateurs dos Variable MerivoBOX</v>
          </cell>
          <cell r="D55" t="str">
            <v>LMC</v>
          </cell>
          <cell r="E55" t="str">
            <v>Unitaire</v>
          </cell>
        </row>
        <row r="56">
          <cell r="A56" t="str">
            <v>MER470K300GR</v>
          </cell>
          <cell r="B56" t="str">
            <v>Tiroir</v>
          </cell>
          <cell r="C56" t="str">
            <v>Kit MerivoBOX 300 ht K</v>
          </cell>
          <cell r="D56" t="str">
            <v>LMC</v>
          </cell>
          <cell r="E56" t="str">
            <v>Unitaire</v>
          </cell>
        </row>
        <row r="57">
          <cell r="A57" t="str">
            <v>MER470K350GR</v>
          </cell>
          <cell r="B57" t="str">
            <v>Tiroir</v>
          </cell>
          <cell r="C57" t="str">
            <v>Kit MerivoBOX 350 ht K</v>
          </cell>
          <cell r="D57" t="str">
            <v>LMC</v>
          </cell>
          <cell r="E57" t="str">
            <v>Unitaire</v>
          </cell>
        </row>
        <row r="58">
          <cell r="A58" t="str">
            <v>MER470K400GR</v>
          </cell>
          <cell r="B58" t="str">
            <v>Tiroir</v>
          </cell>
          <cell r="C58" t="str">
            <v>Kit MerivoBOX 400 ht K</v>
          </cell>
          <cell r="D58" t="str">
            <v>LMC</v>
          </cell>
          <cell r="E58" t="str">
            <v>Unitaire</v>
          </cell>
        </row>
        <row r="59">
          <cell r="A59" t="str">
            <v>MER470K450GR</v>
          </cell>
          <cell r="B59" t="str">
            <v>Tiroir</v>
          </cell>
          <cell r="C59" t="str">
            <v>Kit MerivoBOX 450 ht K</v>
          </cell>
          <cell r="D59" t="str">
            <v>LMC</v>
          </cell>
          <cell r="E59" t="str">
            <v>Unitaire</v>
          </cell>
        </row>
        <row r="60">
          <cell r="A60" t="str">
            <v>MER470K500GR</v>
          </cell>
          <cell r="B60" t="str">
            <v>Tiroir</v>
          </cell>
          <cell r="C60" t="str">
            <v>Kit MerivoBOX 500 ht K</v>
          </cell>
          <cell r="D60" t="str">
            <v>LMC</v>
          </cell>
          <cell r="E60" t="str">
            <v>Unitaire</v>
          </cell>
        </row>
        <row r="61">
          <cell r="A61" t="str">
            <v>MER470K550GR</v>
          </cell>
          <cell r="B61" t="str">
            <v>Tiroir</v>
          </cell>
          <cell r="C61" t="str">
            <v>Kit MerivoBOX 550 ht K</v>
          </cell>
          <cell r="D61" t="str">
            <v>LMC</v>
          </cell>
          <cell r="E61" t="str">
            <v>Unitaire</v>
          </cell>
        </row>
        <row r="62">
          <cell r="A62" t="str">
            <v>MER470K600GR</v>
          </cell>
          <cell r="B62" t="str">
            <v>Tiroir</v>
          </cell>
          <cell r="C62" t="str">
            <v>Kit MerivoBOX 600 ht K</v>
          </cell>
          <cell r="D62" t="str">
            <v>LMC</v>
          </cell>
          <cell r="E62" t="str">
            <v>Unitaire</v>
          </cell>
        </row>
        <row r="63">
          <cell r="A63">
            <v>281001</v>
          </cell>
          <cell r="B63" t="str">
            <v>Tiroir</v>
          </cell>
          <cell r="C63" t="str">
            <v>Kit Legrabox 270 M</v>
          </cell>
          <cell r="D63" t="str">
            <v>FOUSSIER</v>
          </cell>
          <cell r="E63" t="str">
            <v>Unitaire</v>
          </cell>
        </row>
        <row r="64">
          <cell r="A64">
            <v>281008</v>
          </cell>
          <cell r="B64" t="str">
            <v>Tiroir</v>
          </cell>
          <cell r="C64" t="str">
            <v>Kit Legrabox 300 M</v>
          </cell>
          <cell r="D64" t="str">
            <v>FOUSSIER</v>
          </cell>
          <cell r="E64" t="str">
            <v>Unitaire</v>
          </cell>
        </row>
        <row r="65">
          <cell r="A65">
            <v>281015</v>
          </cell>
          <cell r="B65" t="str">
            <v>Tiroir</v>
          </cell>
          <cell r="C65" t="str">
            <v>Kit Legrabox 350 M</v>
          </cell>
          <cell r="D65" t="str">
            <v>FOUSSIER</v>
          </cell>
          <cell r="E65" t="str">
            <v>Unitaire</v>
          </cell>
        </row>
        <row r="66">
          <cell r="A66">
            <v>281022</v>
          </cell>
          <cell r="B66" t="str">
            <v>Tiroir</v>
          </cell>
          <cell r="C66" t="str">
            <v>Kit Legrabox 400 M</v>
          </cell>
          <cell r="D66" t="str">
            <v>FOUSSIER</v>
          </cell>
          <cell r="E66" t="str">
            <v>Unitaire</v>
          </cell>
        </row>
        <row r="67">
          <cell r="A67">
            <v>281029</v>
          </cell>
          <cell r="B67" t="str">
            <v>Tiroir</v>
          </cell>
          <cell r="C67" t="str">
            <v>Kit Legrabox 450 M</v>
          </cell>
          <cell r="D67" t="str">
            <v>FOUSSIER</v>
          </cell>
          <cell r="E67" t="str">
            <v>Unitaire</v>
          </cell>
        </row>
        <row r="68">
          <cell r="A68">
            <v>281036</v>
          </cell>
          <cell r="B68" t="str">
            <v>Tiroir</v>
          </cell>
          <cell r="C68" t="str">
            <v>Kit Legrabox 500 M</v>
          </cell>
          <cell r="D68" t="str">
            <v>FOUSSIER</v>
          </cell>
          <cell r="E68" t="str">
            <v>Unitaire</v>
          </cell>
        </row>
        <row r="69">
          <cell r="A69">
            <v>281043</v>
          </cell>
          <cell r="B69" t="str">
            <v>Tiroir</v>
          </cell>
          <cell r="C69" t="str">
            <v>Kit Legrabox 550 M</v>
          </cell>
          <cell r="D69" t="str">
            <v>FOUSSIER</v>
          </cell>
          <cell r="E69" t="str">
            <v>Unitaire</v>
          </cell>
        </row>
        <row r="70">
          <cell r="A70">
            <v>281078</v>
          </cell>
          <cell r="B70" t="str">
            <v>Tiroir</v>
          </cell>
          <cell r="C70" t="str">
            <v>Kit Legrabox 600 M</v>
          </cell>
          <cell r="D70" t="str">
            <v>FOUSSIER</v>
          </cell>
          <cell r="E70" t="str">
            <v>Unitaire</v>
          </cell>
        </row>
        <row r="71">
          <cell r="A71">
            <v>280805</v>
          </cell>
          <cell r="B71" t="str">
            <v>Tiroir</v>
          </cell>
          <cell r="C71" t="str">
            <v>Kit Legrabox 400 N</v>
          </cell>
          <cell r="D71" t="str">
            <v>FOUSSIER</v>
          </cell>
          <cell r="E71" t="str">
            <v>Unitaire</v>
          </cell>
        </row>
        <row r="72">
          <cell r="A72">
            <v>280812</v>
          </cell>
          <cell r="B72" t="str">
            <v>Tiroir</v>
          </cell>
          <cell r="C72" t="str">
            <v>Kit Legrabox 450 N</v>
          </cell>
          <cell r="D72" t="str">
            <v>FOUSSIER</v>
          </cell>
          <cell r="E72" t="str">
            <v>Unitaire</v>
          </cell>
        </row>
        <row r="73">
          <cell r="A73">
            <v>280819</v>
          </cell>
          <cell r="B73" t="str">
            <v>Tiroir</v>
          </cell>
          <cell r="C73" t="str">
            <v>Kit Legrabox 500 N</v>
          </cell>
          <cell r="D73" t="str">
            <v>FOUSSIER</v>
          </cell>
          <cell r="E73" t="str">
            <v>Unitaire</v>
          </cell>
        </row>
        <row r="74">
          <cell r="A74">
            <v>280826</v>
          </cell>
          <cell r="B74" t="str">
            <v>Tiroir</v>
          </cell>
          <cell r="C74" t="str">
            <v>Kit Legrabox 550 N</v>
          </cell>
          <cell r="D74" t="str">
            <v>FOUSSIER</v>
          </cell>
          <cell r="E74" t="str">
            <v>Unitaire</v>
          </cell>
        </row>
        <row r="75">
          <cell r="A75">
            <v>281435</v>
          </cell>
          <cell r="B75" t="str">
            <v>Tiroir</v>
          </cell>
          <cell r="C75" t="str">
            <v>Kit Legrabox 300 K</v>
          </cell>
          <cell r="D75" t="str">
            <v>FOUSSIER</v>
          </cell>
          <cell r="E75" t="str">
            <v>Unitaire</v>
          </cell>
        </row>
        <row r="76">
          <cell r="A76">
            <v>281442</v>
          </cell>
          <cell r="B76" t="str">
            <v>Tiroir</v>
          </cell>
          <cell r="C76" t="str">
            <v>Kit Legrabox 350 K</v>
          </cell>
          <cell r="D76" t="str">
            <v>FOUSSIER</v>
          </cell>
          <cell r="E76" t="str">
            <v>Unitaire</v>
          </cell>
        </row>
        <row r="77">
          <cell r="A77">
            <v>281449</v>
          </cell>
          <cell r="B77" t="str">
            <v>Tiroir</v>
          </cell>
          <cell r="C77" t="str">
            <v>Kit Legrabox 400 K</v>
          </cell>
          <cell r="D77" t="str">
            <v>FOUSSIER</v>
          </cell>
          <cell r="E77" t="str">
            <v>Unitaire</v>
          </cell>
        </row>
        <row r="78">
          <cell r="A78">
            <v>281456</v>
          </cell>
          <cell r="B78" t="str">
            <v>Tiroir</v>
          </cell>
          <cell r="C78" t="str">
            <v>Kit Legrabox 450 K</v>
          </cell>
          <cell r="D78" t="str">
            <v>FOUSSIER</v>
          </cell>
          <cell r="E78" t="str">
            <v>Unitaire</v>
          </cell>
        </row>
        <row r="79">
          <cell r="A79">
            <v>281463</v>
          </cell>
          <cell r="B79" t="str">
            <v>Tiroir</v>
          </cell>
          <cell r="C79" t="str">
            <v>Kit Legrabox 500 K</v>
          </cell>
          <cell r="D79" t="str">
            <v>FOUSSIER</v>
          </cell>
          <cell r="E79" t="str">
            <v>Unitaire</v>
          </cell>
        </row>
        <row r="80">
          <cell r="A80">
            <v>281470</v>
          </cell>
          <cell r="B80" t="str">
            <v>Tiroir</v>
          </cell>
          <cell r="C80" t="str">
            <v>Kit Legrabox 550 K</v>
          </cell>
          <cell r="D80" t="str">
            <v>FOUSSIER</v>
          </cell>
          <cell r="E80" t="str">
            <v>Unitaire</v>
          </cell>
        </row>
        <row r="81">
          <cell r="A81">
            <v>281930</v>
          </cell>
          <cell r="B81" t="str">
            <v>Tiroir</v>
          </cell>
          <cell r="C81" t="str">
            <v>Kit Legrabox 600 K</v>
          </cell>
          <cell r="D81" t="str">
            <v>FOUSSIER</v>
          </cell>
          <cell r="E81" t="str">
            <v>Unitaire</v>
          </cell>
        </row>
        <row r="82">
          <cell r="A82">
            <v>281792</v>
          </cell>
          <cell r="B82" t="str">
            <v>Tiroir</v>
          </cell>
          <cell r="C82" t="str">
            <v>Kit Legrabox 270 C</v>
          </cell>
          <cell r="D82" t="str">
            <v>FOUSSIER</v>
          </cell>
          <cell r="E82" t="str">
            <v>Unitaire</v>
          </cell>
        </row>
        <row r="83">
          <cell r="A83">
            <v>281799</v>
          </cell>
          <cell r="B83" t="str">
            <v>Tiroir</v>
          </cell>
          <cell r="C83" t="str">
            <v>Kit Legrabox 300 C</v>
          </cell>
          <cell r="D83" t="str">
            <v>FOUSSIER</v>
          </cell>
          <cell r="E83" t="str">
            <v>Unitaire</v>
          </cell>
        </row>
        <row r="84">
          <cell r="A84">
            <v>281806</v>
          </cell>
          <cell r="B84" t="str">
            <v>Tiroir</v>
          </cell>
          <cell r="C84" t="str">
            <v>Kit Legrabox 350 C</v>
          </cell>
          <cell r="D84" t="str">
            <v>FOUSSIER</v>
          </cell>
          <cell r="E84" t="str">
            <v>Unitaire</v>
          </cell>
        </row>
        <row r="85">
          <cell r="A85">
            <v>281813</v>
          </cell>
          <cell r="B85" t="str">
            <v>Tiroir</v>
          </cell>
          <cell r="C85" t="str">
            <v>Kit Legrabox 400 C</v>
          </cell>
          <cell r="D85" t="str">
            <v>FOUSSIER</v>
          </cell>
          <cell r="E85" t="str">
            <v>Unitaire</v>
          </cell>
        </row>
        <row r="86">
          <cell r="A86">
            <v>281820</v>
          </cell>
          <cell r="B86" t="str">
            <v>Tiroir</v>
          </cell>
          <cell r="C86" t="str">
            <v>Kit Legrabox 450 C</v>
          </cell>
          <cell r="D86" t="str">
            <v>FOUSSIER</v>
          </cell>
          <cell r="E86" t="str">
            <v>Unitaire</v>
          </cell>
        </row>
        <row r="87">
          <cell r="A87">
            <v>281827</v>
          </cell>
          <cell r="B87" t="str">
            <v>Tiroir</v>
          </cell>
          <cell r="C87" t="str">
            <v>Kit Legrabox 500 C</v>
          </cell>
          <cell r="D87" t="str">
            <v>FOUSSIER</v>
          </cell>
          <cell r="E87" t="str">
            <v>Unitaire</v>
          </cell>
        </row>
        <row r="88">
          <cell r="A88">
            <v>281834</v>
          </cell>
          <cell r="B88" t="str">
            <v>Tiroir</v>
          </cell>
          <cell r="C88" t="str">
            <v>Kit Legrabox 550 C</v>
          </cell>
          <cell r="D88" t="str">
            <v>FOUSSIER</v>
          </cell>
          <cell r="E88" t="str">
            <v>Unitaire</v>
          </cell>
        </row>
        <row r="89">
          <cell r="A89">
            <v>281841</v>
          </cell>
          <cell r="B89" t="str">
            <v>Tiroir</v>
          </cell>
          <cell r="C89" t="str">
            <v>Kit Legrabox 600 C</v>
          </cell>
          <cell r="D89" t="str">
            <v>FOUSSIER</v>
          </cell>
          <cell r="E89" t="str">
            <v>Unitaire</v>
          </cell>
        </row>
        <row r="90">
          <cell r="A90">
            <v>281415</v>
          </cell>
          <cell r="B90" t="str">
            <v>Tiroir</v>
          </cell>
          <cell r="C90" t="str">
            <v>Kit Legrabox 400 F</v>
          </cell>
          <cell r="D90" t="str">
            <v>FOUSSIER</v>
          </cell>
          <cell r="E90" t="str">
            <v>Unitaire</v>
          </cell>
        </row>
        <row r="91">
          <cell r="A91">
            <v>281425</v>
          </cell>
          <cell r="B91" t="str">
            <v>Tiroir</v>
          </cell>
          <cell r="C91" t="str">
            <v>Kit Legrabox 450 F</v>
          </cell>
          <cell r="D91" t="str">
            <v>FOUSSIER</v>
          </cell>
          <cell r="E91" t="str">
            <v>Unitaire</v>
          </cell>
        </row>
        <row r="92">
          <cell r="A92">
            <v>281440</v>
          </cell>
          <cell r="B92" t="str">
            <v>Tiroir</v>
          </cell>
          <cell r="C92" t="str">
            <v>Kit Legrabox 500 F</v>
          </cell>
          <cell r="D92" t="str">
            <v>FOUSSIER</v>
          </cell>
          <cell r="E92" t="str">
            <v>Unitaire</v>
          </cell>
        </row>
        <row r="93">
          <cell r="A93">
            <v>281450</v>
          </cell>
          <cell r="B93" t="str">
            <v>Tiroir</v>
          </cell>
          <cell r="C93" t="str">
            <v>Kit Legrabox 550 F</v>
          </cell>
          <cell r="D93" t="str">
            <v>FOUSSIER</v>
          </cell>
          <cell r="E93" t="str">
            <v>Unitaire</v>
          </cell>
        </row>
        <row r="94">
          <cell r="A94">
            <v>281460</v>
          </cell>
          <cell r="B94" t="str">
            <v>Tiroir</v>
          </cell>
          <cell r="C94" t="str">
            <v>Kit Legrabox 600 F</v>
          </cell>
          <cell r="D94" t="str">
            <v>FOUSSIER</v>
          </cell>
          <cell r="E94" t="str">
            <v>Unitaire</v>
          </cell>
        </row>
        <row r="95">
          <cell r="A95" t="str">
            <v>ATT77MGR</v>
          </cell>
          <cell r="B95" t="str">
            <v>Accessoire Tiroir</v>
          </cell>
          <cell r="C95" t="str">
            <v xml:space="preserve">Set Attache facade Legrabox M à l'Anglaise </v>
          </cell>
          <cell r="D95" t="str">
            <v>LMC</v>
          </cell>
          <cell r="E95" t="str">
            <v>Unitaire</v>
          </cell>
        </row>
        <row r="96">
          <cell r="A96" t="str">
            <v>ATT77CGR</v>
          </cell>
          <cell r="B96" t="str">
            <v>Accessoire Tiroir</v>
          </cell>
          <cell r="C96" t="str">
            <v xml:space="preserve">Set Attache facade Legrabox C à l'Anglaise </v>
          </cell>
          <cell r="D96" t="str">
            <v>LMC</v>
          </cell>
          <cell r="E96" t="str">
            <v>Unitaire</v>
          </cell>
        </row>
        <row r="97">
          <cell r="A97" t="str">
            <v>ATT77KGR</v>
          </cell>
          <cell r="B97" t="str">
            <v>Accessoire Tiroir</v>
          </cell>
          <cell r="C97" t="str">
            <v xml:space="preserve">Set Attache facade Legrabox K à l'Anglaise </v>
          </cell>
          <cell r="D97" t="str">
            <v>LMC</v>
          </cell>
          <cell r="E97" t="str">
            <v>Unitaire</v>
          </cell>
        </row>
        <row r="98">
          <cell r="A98" t="str">
            <v>PRO77GR</v>
          </cell>
          <cell r="B98" t="str">
            <v>Accessoire Tiroir</v>
          </cell>
          <cell r="C98" t="str">
            <v>Profil AV Tiroir Anglaise Legrabox</v>
          </cell>
          <cell r="D98" t="str">
            <v>LMC</v>
          </cell>
          <cell r="E98" t="str">
            <v>Unitaire</v>
          </cell>
        </row>
        <row r="99">
          <cell r="A99" t="str">
            <v>TUB77GR</v>
          </cell>
          <cell r="B99" t="str">
            <v>Accessoire Tiroir</v>
          </cell>
          <cell r="C99" t="str">
            <v>Tube Tiroir Anglaise Légrabox C</v>
          </cell>
          <cell r="D99" t="str">
            <v>LMC</v>
          </cell>
          <cell r="E99" t="str">
            <v>Unitaire</v>
          </cell>
        </row>
        <row r="100">
          <cell r="A100" t="str">
            <v>ATT780N</v>
          </cell>
          <cell r="B100" t="str">
            <v>Accessoire Facade</v>
          </cell>
          <cell r="C100" t="str">
            <v>Attache Facade Légrabox ht N</v>
          </cell>
          <cell r="D100" t="str">
            <v>LMC</v>
          </cell>
          <cell r="E100" t="str">
            <v>Unitaire</v>
          </cell>
        </row>
        <row r="101">
          <cell r="A101" t="str">
            <v>ATT780M</v>
          </cell>
          <cell r="B101" t="str">
            <v>Accessoire Facade</v>
          </cell>
          <cell r="C101" t="str">
            <v>Attache Facade Légrabox ht M</v>
          </cell>
          <cell r="D101" t="str">
            <v>LMC</v>
          </cell>
          <cell r="E101" t="str">
            <v>Unitaire</v>
          </cell>
        </row>
        <row r="102">
          <cell r="A102" t="str">
            <v>ATT780K</v>
          </cell>
          <cell r="B102" t="str">
            <v>Accessoire Facade</v>
          </cell>
          <cell r="C102" t="str">
            <v>Attache Facade Légrabox ht K</v>
          </cell>
          <cell r="D102" t="str">
            <v>LMC</v>
          </cell>
          <cell r="E102" t="str">
            <v>Unitaire</v>
          </cell>
        </row>
        <row r="103">
          <cell r="A103" t="str">
            <v>ATT780C</v>
          </cell>
          <cell r="B103" t="str">
            <v>Accessoire Facade</v>
          </cell>
          <cell r="C103" t="str">
            <v>Attache Facade Légrabox ht C</v>
          </cell>
          <cell r="D103" t="str">
            <v>LMC</v>
          </cell>
          <cell r="E103" t="str">
            <v>Unitaire</v>
          </cell>
        </row>
        <row r="104">
          <cell r="A104" t="str">
            <v>ATT780K</v>
          </cell>
          <cell r="B104" t="str">
            <v>Accessoire Facade</v>
          </cell>
          <cell r="C104" t="str">
            <v>Attache Facade Légrabox ht F</v>
          </cell>
          <cell r="D104" t="str">
            <v>LMC</v>
          </cell>
          <cell r="E104" t="str">
            <v>Unitaire</v>
          </cell>
        </row>
        <row r="105">
          <cell r="B105" t="str">
            <v>Panneau</v>
          </cell>
          <cell r="C105" t="str">
            <v>M² Fond 16mm U963</v>
          </cell>
          <cell r="D105" t="str">
            <v>MASSON</v>
          </cell>
          <cell r="E105" t="str">
            <v>Panneau</v>
          </cell>
        </row>
        <row r="106">
          <cell r="B106" t="str">
            <v>Panneau</v>
          </cell>
          <cell r="C106" t="str">
            <v>M² Dos 16mm U963</v>
          </cell>
          <cell r="D106" t="str">
            <v>MASSON</v>
          </cell>
          <cell r="E106" t="str">
            <v>Panneau</v>
          </cell>
        </row>
        <row r="107">
          <cell r="B107" t="str">
            <v>Panneau</v>
          </cell>
          <cell r="C107" t="str">
            <v>M² Panneau Caisse</v>
          </cell>
          <cell r="D107" t="str">
            <v>MASSON</v>
          </cell>
          <cell r="E107" t="str">
            <v>Panneau</v>
          </cell>
        </row>
        <row r="108">
          <cell r="A108" t="str">
            <v>MER470N400GR</v>
          </cell>
          <cell r="B108" t="str">
            <v>Tiroir</v>
          </cell>
          <cell r="C108" t="str">
            <v>Kit Tiroir Merivobox 400 N</v>
          </cell>
          <cell r="D108" t="str">
            <v>LMC</v>
          </cell>
          <cell r="E108" t="str">
            <v>Unitaire</v>
          </cell>
        </row>
        <row r="109">
          <cell r="A109" t="str">
            <v>MER470N450GR</v>
          </cell>
          <cell r="B109" t="str">
            <v>Tiroir</v>
          </cell>
          <cell r="C109" t="str">
            <v>Kit Tiroir Merivobox 450 N</v>
          </cell>
          <cell r="D109" t="str">
            <v>LMC</v>
          </cell>
          <cell r="E109" t="str">
            <v>Unitaire</v>
          </cell>
        </row>
        <row r="110">
          <cell r="A110" t="str">
            <v>MER470N500GR</v>
          </cell>
          <cell r="B110" t="str">
            <v>Tiroir</v>
          </cell>
          <cell r="C110" t="str">
            <v>Kit Tiroir Merivobox 500 N</v>
          </cell>
          <cell r="D110" t="str">
            <v>LMC</v>
          </cell>
          <cell r="E110" t="str">
            <v>Unitaire</v>
          </cell>
        </row>
        <row r="111">
          <cell r="A111" t="str">
            <v>MER470N550GR</v>
          </cell>
          <cell r="B111" t="str">
            <v>Tiroir</v>
          </cell>
          <cell r="C111" t="str">
            <v>Kit Tiroir Merivobox 550 N</v>
          </cell>
          <cell r="D111" t="str">
            <v>LMC</v>
          </cell>
          <cell r="E111" t="str">
            <v>Unitaire</v>
          </cell>
        </row>
        <row r="112">
          <cell r="A112">
            <v>282560</v>
          </cell>
          <cell r="B112" t="str">
            <v>Tiroir</v>
          </cell>
          <cell r="C112" t="str">
            <v>Kit Tiroir Merivobox 450 M 70 Kg</v>
          </cell>
          <cell r="D112" t="str">
            <v>FOUSSIER</v>
          </cell>
          <cell r="E112" t="str">
            <v>Unitaire</v>
          </cell>
        </row>
        <row r="113">
          <cell r="A113">
            <v>282570</v>
          </cell>
          <cell r="B113" t="str">
            <v>Tiroir</v>
          </cell>
          <cell r="C113" t="str">
            <v>Kit Tiroir Merivobox 500 M 70 Kg</v>
          </cell>
          <cell r="D113" t="str">
            <v>FOUSSIER</v>
          </cell>
          <cell r="E113" t="str">
            <v>Unitaire</v>
          </cell>
        </row>
        <row r="114">
          <cell r="A114">
            <v>282580</v>
          </cell>
          <cell r="B114" t="str">
            <v>Tiroir</v>
          </cell>
          <cell r="C114" t="str">
            <v>Kit Tiroir Merivobox 550 M 70 Kg</v>
          </cell>
          <cell r="D114" t="str">
            <v>FOUSSIER</v>
          </cell>
          <cell r="E114" t="str">
            <v>Unitaire</v>
          </cell>
        </row>
        <row r="115">
          <cell r="A115">
            <v>282595</v>
          </cell>
          <cell r="B115" t="str">
            <v>Tiroir</v>
          </cell>
          <cell r="C115" t="str">
            <v>Kit Tiroir Merivobox 600 M 70 Kg</v>
          </cell>
          <cell r="D115" t="str">
            <v>FOUSSIER</v>
          </cell>
          <cell r="E115" t="str">
            <v>Unitaire</v>
          </cell>
        </row>
        <row r="116">
          <cell r="A116">
            <v>282675</v>
          </cell>
          <cell r="B116" t="str">
            <v>Tiroir</v>
          </cell>
          <cell r="C116" t="str">
            <v>Kit Tiroir Merivobox 450 K 70 Kg</v>
          </cell>
          <cell r="D116" t="str">
            <v>FOUSSIER</v>
          </cell>
          <cell r="E116" t="str">
            <v>Unitaire</v>
          </cell>
        </row>
        <row r="117">
          <cell r="A117">
            <v>282685</v>
          </cell>
          <cell r="B117" t="str">
            <v>Tiroir</v>
          </cell>
          <cell r="C117" t="str">
            <v>Kit Tiroir Merivobox 500 K 70 Kg</v>
          </cell>
          <cell r="D117" t="str">
            <v>FOUSSIER</v>
          </cell>
          <cell r="E117" t="str">
            <v>Unitaire</v>
          </cell>
        </row>
        <row r="118">
          <cell r="A118">
            <v>282700</v>
          </cell>
          <cell r="B118" t="str">
            <v>Tiroir</v>
          </cell>
          <cell r="C118" t="str">
            <v>Kit Tiroir Merivobox 550 K 70 Kg</v>
          </cell>
          <cell r="D118" t="str">
            <v>FOUSSIER</v>
          </cell>
          <cell r="E118" t="str">
            <v>Unitaire</v>
          </cell>
        </row>
        <row r="119">
          <cell r="A119">
            <v>283480</v>
          </cell>
          <cell r="B119" t="str">
            <v>Tiroir</v>
          </cell>
          <cell r="C119" t="str">
            <v>Kit Tiroir Merivobox 600 K 70 Kg</v>
          </cell>
          <cell r="D119" t="str">
            <v>FOUSSIER</v>
          </cell>
          <cell r="E119" t="str">
            <v>Unitaire</v>
          </cell>
        </row>
        <row r="120">
          <cell r="A120">
            <v>217462</v>
          </cell>
          <cell r="B120" t="str">
            <v>Charniére</v>
          </cell>
          <cell r="C120" t="str">
            <v>Charnière 110° Applique</v>
          </cell>
          <cell r="D120" t="str">
            <v>FOUSSIER</v>
          </cell>
          <cell r="E120" t="str">
            <v>Unitaire</v>
          </cell>
        </row>
        <row r="121">
          <cell r="A121">
            <v>217469</v>
          </cell>
          <cell r="B121" t="str">
            <v>Charniére</v>
          </cell>
          <cell r="C121" t="str">
            <v>Charnière 110° Jumelée</v>
          </cell>
          <cell r="D121" t="str">
            <v>FOUSSIER</v>
          </cell>
          <cell r="E121" t="str">
            <v>Unitaire</v>
          </cell>
        </row>
        <row r="122">
          <cell r="A122">
            <v>217476</v>
          </cell>
          <cell r="B122" t="str">
            <v>Charniére</v>
          </cell>
          <cell r="C122" t="str">
            <v>Charnière 110° Encastrée</v>
          </cell>
          <cell r="D122" t="str">
            <v>FOUSSIER</v>
          </cell>
          <cell r="E122" t="str">
            <v>Unitaire</v>
          </cell>
        </row>
        <row r="123">
          <cell r="A123" t="str">
            <v>CHA71B759</v>
          </cell>
          <cell r="B123" t="str">
            <v>Charniére</v>
          </cell>
          <cell r="C123" t="str">
            <v>Charnière 155° Applique</v>
          </cell>
          <cell r="D123" t="str">
            <v>LMC</v>
          </cell>
          <cell r="E123" t="str">
            <v>Unitaire</v>
          </cell>
        </row>
        <row r="124">
          <cell r="A124" t="str">
            <v>CHA71B769</v>
          </cell>
          <cell r="B124" t="str">
            <v>Charniére</v>
          </cell>
          <cell r="C124" t="str">
            <v>Charnière 155° Jumelée ou Encastrée</v>
          </cell>
          <cell r="D124" t="str">
            <v>LMC</v>
          </cell>
          <cell r="E124" t="str">
            <v>Unitaire</v>
          </cell>
        </row>
        <row r="125">
          <cell r="A125">
            <v>216748</v>
          </cell>
          <cell r="B125" t="str">
            <v>Charniére</v>
          </cell>
          <cell r="C125" t="str">
            <v>Charniere Prolongement Applique</v>
          </cell>
          <cell r="D125" t="str">
            <v>FOUSSIER</v>
          </cell>
          <cell r="E125" t="str">
            <v>Unitaire</v>
          </cell>
        </row>
        <row r="126">
          <cell r="A126" t="str">
            <v>CHA79B9590</v>
          </cell>
          <cell r="B126" t="str">
            <v>Charniére</v>
          </cell>
          <cell r="C126" t="str">
            <v>Charniere Prolongement Encastrée</v>
          </cell>
          <cell r="D126" t="str">
            <v>LMC</v>
          </cell>
          <cell r="E126" t="str">
            <v>Unitaire</v>
          </cell>
        </row>
        <row r="127">
          <cell r="A127">
            <v>247957</v>
          </cell>
          <cell r="B127" t="str">
            <v>Charniére</v>
          </cell>
          <cell r="C127" t="str">
            <v xml:space="preserve">Embase Droite </v>
          </cell>
          <cell r="D127" t="str">
            <v>FOUSSIER</v>
          </cell>
          <cell r="E127" t="str">
            <v>Unitaire</v>
          </cell>
        </row>
        <row r="128">
          <cell r="A128" t="str">
            <v>SUP1501NO</v>
          </cell>
          <cell r="B128" t="str">
            <v>Tip ON</v>
          </cell>
          <cell r="C128" t="str">
            <v>Support Long</v>
          </cell>
          <cell r="D128" t="str">
            <v>LMC</v>
          </cell>
          <cell r="E128" t="str">
            <v>Unitaire</v>
          </cell>
        </row>
        <row r="129">
          <cell r="A129" t="str">
            <v>LOQ1006NO</v>
          </cell>
          <cell r="B129" t="str">
            <v>Tip ON</v>
          </cell>
          <cell r="C129" t="str">
            <v>Tip On Long avec Butée</v>
          </cell>
          <cell r="D129" t="str">
            <v>LMC</v>
          </cell>
          <cell r="E129" t="str">
            <v>Unitaire</v>
          </cell>
        </row>
        <row r="130">
          <cell r="A130">
            <v>283165</v>
          </cell>
          <cell r="B130" t="str">
            <v>Tiroir</v>
          </cell>
          <cell r="C130" t="str">
            <v>Kit MerivoBOX 450 ht E 70 Kg</v>
          </cell>
          <cell r="D130" t="str">
            <v>FOUSSIER</v>
          </cell>
          <cell r="E130" t="str">
            <v>Unitaire</v>
          </cell>
        </row>
        <row r="131">
          <cell r="A131">
            <v>283190</v>
          </cell>
          <cell r="B131" t="str">
            <v>Tiroir</v>
          </cell>
          <cell r="C131" t="str">
            <v>Kit MerivoBOX 550 ht E 70 Kg</v>
          </cell>
          <cell r="D131" t="str">
            <v>FOUSSIER</v>
          </cell>
          <cell r="E131" t="str">
            <v>Unitaire</v>
          </cell>
        </row>
        <row r="132">
          <cell r="A132">
            <v>283200</v>
          </cell>
          <cell r="B132" t="str">
            <v>Tiroir</v>
          </cell>
          <cell r="C132" t="str">
            <v>Kit MerivoBOX 600 ht E 70 Kg</v>
          </cell>
          <cell r="D132" t="str">
            <v>FOUSSIER</v>
          </cell>
          <cell r="E132" t="str">
            <v>Unitaire</v>
          </cell>
        </row>
        <row r="133">
          <cell r="A133">
            <v>283420</v>
          </cell>
          <cell r="B133" t="str">
            <v>Tiroir</v>
          </cell>
          <cell r="C133" t="str">
            <v>Kit MerivoBOX 450 ht E BOXCAP 70 Kg</v>
          </cell>
          <cell r="D133" t="str">
            <v>FOUSSIER</v>
          </cell>
          <cell r="E133" t="str">
            <v>Unitaire</v>
          </cell>
        </row>
        <row r="134">
          <cell r="A134">
            <v>283445</v>
          </cell>
          <cell r="B134" t="str">
            <v>Tiroir</v>
          </cell>
          <cell r="C134" t="str">
            <v>Kit MerivoBOX 550 ht E BOXCAP 70 Kg</v>
          </cell>
          <cell r="D134" t="str">
            <v>FOUSSIER</v>
          </cell>
          <cell r="E134" t="str">
            <v>Unitaire</v>
          </cell>
        </row>
        <row r="135">
          <cell r="A135">
            <v>283455</v>
          </cell>
          <cell r="B135" t="str">
            <v>Tiroir</v>
          </cell>
          <cell r="C135" t="str">
            <v>Kit MerivoBOX 600 ht E BOXCAP 70 Kg</v>
          </cell>
          <cell r="D135" t="str">
            <v>FOUSSIER</v>
          </cell>
          <cell r="E135" t="str">
            <v>Unitaire</v>
          </cell>
        </row>
        <row r="136">
          <cell r="A136">
            <v>283295</v>
          </cell>
          <cell r="B136" t="str">
            <v>Tiroir</v>
          </cell>
          <cell r="C136" t="str">
            <v>Kit MerivoBOX 450 ht E BOXCOVER 70 Kg</v>
          </cell>
          <cell r="D136" t="str">
            <v>FOUSSIER</v>
          </cell>
          <cell r="E136" t="str">
            <v>Unitaire</v>
          </cell>
        </row>
        <row r="137">
          <cell r="A137">
            <v>283305</v>
          </cell>
          <cell r="B137" t="str">
            <v>Tiroir</v>
          </cell>
          <cell r="C137" t="str">
            <v>Kit MerivoBOX 500 ht E BOXCOVER 70 Kg</v>
          </cell>
          <cell r="D137" t="str">
            <v>FOUSSIER</v>
          </cell>
          <cell r="E137" t="str">
            <v>Unitaire</v>
          </cell>
        </row>
        <row r="138">
          <cell r="A138">
            <v>283315</v>
          </cell>
          <cell r="B138" t="str">
            <v>Tiroir</v>
          </cell>
          <cell r="C138" t="str">
            <v>Kit MerivoBOX 550 ht E BOXCOVER 70 Kg</v>
          </cell>
          <cell r="D138" t="str">
            <v>FOUSSIER</v>
          </cell>
          <cell r="E138" t="str">
            <v>Unitaire</v>
          </cell>
        </row>
        <row r="139">
          <cell r="A139">
            <v>283330</v>
          </cell>
          <cell r="B139" t="str">
            <v>Tiroir</v>
          </cell>
          <cell r="C139" t="str">
            <v>Kit MerivoBOX 600 ht E BOXCOVER 70 Kg</v>
          </cell>
          <cell r="D139" t="str">
            <v>FOUSSIER</v>
          </cell>
          <cell r="E139" t="str">
            <v>Unitaire</v>
          </cell>
        </row>
        <row r="140">
          <cell r="A140" t="str">
            <v>TUB601125</v>
          </cell>
          <cell r="B140" t="str">
            <v>Accessoire Tiroir</v>
          </cell>
          <cell r="C140" t="str">
            <v>Axe Synchro Tip_On MerivoBox</v>
          </cell>
          <cell r="D140" t="str">
            <v>LMC</v>
          </cell>
          <cell r="E140" t="str">
            <v>Unitaire</v>
          </cell>
        </row>
        <row r="141">
          <cell r="A141" t="str">
            <v>SET60454</v>
          </cell>
          <cell r="B141" t="str">
            <v>Accessoire Tiroir</v>
          </cell>
          <cell r="C141" t="str">
            <v>Set Unité Entraineur Tip_On Merivobox</v>
          </cell>
          <cell r="D141" t="str">
            <v>LMC</v>
          </cell>
          <cell r="E141" t="str">
            <v>Unitaire</v>
          </cell>
        </row>
        <row r="142">
          <cell r="A142" t="str">
            <v>AVE2429GRA</v>
          </cell>
          <cell r="B142" t="str">
            <v>Relevant</v>
          </cell>
          <cell r="C142" t="str">
            <v>Réservoirs de force AVENTOS HK top 29</v>
          </cell>
          <cell r="D142" t="str">
            <v>LMC</v>
          </cell>
          <cell r="E142" t="str">
            <v>Unitaire</v>
          </cell>
        </row>
        <row r="143">
          <cell r="A143" t="str">
            <v>SET2042</v>
          </cell>
          <cell r="B143" t="str">
            <v>Accessoire Relevant</v>
          </cell>
          <cell r="C143" t="str">
            <v>Set Attaches Facade HK/HS/Hltop</v>
          </cell>
          <cell r="D143" t="str">
            <v>LMC</v>
          </cell>
          <cell r="E143" t="str">
            <v>Paire</v>
          </cell>
        </row>
        <row r="144">
          <cell r="A144" t="str">
            <v>AVE3429GRA</v>
          </cell>
          <cell r="B144" t="str">
            <v>Relevant</v>
          </cell>
          <cell r="C144" t="str">
            <v>Réservoirs de force AVENTOS HK top Tip_On</v>
          </cell>
          <cell r="D144" t="str">
            <v>LMC</v>
          </cell>
          <cell r="E144" t="str">
            <v>Unitaire</v>
          </cell>
        </row>
        <row r="145">
          <cell r="A145" t="str">
            <v>SET2323GRA</v>
          </cell>
          <cell r="B145" t="str">
            <v>Relevant</v>
          </cell>
          <cell r="C145" t="str">
            <v>Réservoirs de force AVENTOS HKS</v>
          </cell>
          <cell r="D145" t="str">
            <v>LMC</v>
          </cell>
          <cell r="E145" t="str">
            <v>Unitaire</v>
          </cell>
        </row>
        <row r="146">
          <cell r="A146" t="str">
            <v>SET3323GRA</v>
          </cell>
          <cell r="B146" t="str">
            <v>Relevant</v>
          </cell>
          <cell r="C146" t="str">
            <v>Réservoirs de force AVENTOS HKS Tip_ON</v>
          </cell>
          <cell r="D146" t="str">
            <v>LMC</v>
          </cell>
          <cell r="E146" t="str">
            <v>Unitaire</v>
          </cell>
        </row>
        <row r="147">
          <cell r="A147" t="str">
            <v>SET2043</v>
          </cell>
          <cell r="B147" t="str">
            <v>Accessoire Relevant</v>
          </cell>
          <cell r="C147" t="str">
            <v>Set Attaches Facade HKS</v>
          </cell>
          <cell r="D147" t="str">
            <v>LMC</v>
          </cell>
          <cell r="E147" t="str">
            <v>Paire</v>
          </cell>
        </row>
        <row r="148">
          <cell r="A148" t="str">
            <v>AVE2225GRA</v>
          </cell>
          <cell r="B148" t="str">
            <v>Relevant</v>
          </cell>
          <cell r="C148" t="str">
            <v>Réservoirs de force AVENTOS HL top</v>
          </cell>
          <cell r="D148" t="str">
            <v>LMC</v>
          </cell>
          <cell r="E148" t="str">
            <v>Unitaire</v>
          </cell>
        </row>
        <row r="149">
          <cell r="A149" t="str">
            <v>SET5238</v>
          </cell>
          <cell r="B149" t="str">
            <v>Accessoire Relevant</v>
          </cell>
          <cell r="C149" t="str">
            <v>Set de Bras HL top</v>
          </cell>
          <cell r="D149" t="str">
            <v>LMC</v>
          </cell>
          <cell r="E149" t="str">
            <v>Unitaire</v>
          </cell>
        </row>
        <row r="150">
          <cell r="A150" t="str">
            <v>TUB221076</v>
          </cell>
          <cell r="B150" t="str">
            <v>Accessoire Relevant</v>
          </cell>
          <cell r="C150" t="str">
            <v>Tube Stabilisateur HL top</v>
          </cell>
          <cell r="D150" t="str">
            <v>LMC</v>
          </cell>
          <cell r="E150" t="str">
            <v>Unitaire</v>
          </cell>
        </row>
        <row r="151">
          <cell r="A151" t="str">
            <v>AVE6225GRA</v>
          </cell>
          <cell r="B151" t="str">
            <v>Relevant</v>
          </cell>
          <cell r="C151" t="str">
            <v>Réservoirs de force AVENTOS HF</v>
          </cell>
          <cell r="D151" t="str">
            <v>LMC</v>
          </cell>
          <cell r="E151" t="str">
            <v>Unitaire</v>
          </cell>
        </row>
        <row r="152">
          <cell r="A152" t="str">
            <v>SET6235</v>
          </cell>
          <cell r="B152" t="str">
            <v>Accessoire Relevant</v>
          </cell>
          <cell r="C152" t="str">
            <v>Set de Bras HF</v>
          </cell>
          <cell r="D152" t="str">
            <v>LMC</v>
          </cell>
          <cell r="E152" t="str">
            <v>Unitaire</v>
          </cell>
        </row>
        <row r="153">
          <cell r="A153" t="str">
            <v>SET78553</v>
          </cell>
          <cell r="B153" t="str">
            <v>Accessoire Relevant</v>
          </cell>
          <cell r="C153" t="str">
            <v>Set Charnières et attaches facades HF</v>
          </cell>
          <cell r="D153" t="str">
            <v>LMC</v>
          </cell>
          <cell r="E153" t="str">
            <v>Paire</v>
          </cell>
        </row>
        <row r="154">
          <cell r="A154" t="str">
            <v>AVE4328GRA</v>
          </cell>
          <cell r="B154" t="str">
            <v>Relevant</v>
          </cell>
          <cell r="C154" t="str">
            <v>Réservoirs de force AVENTOS HS top</v>
          </cell>
          <cell r="D154" t="str">
            <v>LMC</v>
          </cell>
          <cell r="E154" t="str">
            <v>Unitaire</v>
          </cell>
        </row>
        <row r="155">
          <cell r="A155" t="str">
            <v>LOQ1004NO</v>
          </cell>
          <cell r="B155" t="str">
            <v>Tip ON</v>
          </cell>
          <cell r="C155" t="str">
            <v>TIP-ON version courte avec aimant</v>
          </cell>
          <cell r="D155" t="str">
            <v>LMC</v>
          </cell>
          <cell r="E155" t="str">
            <v>Unitaire</v>
          </cell>
        </row>
        <row r="156">
          <cell r="A156" t="str">
            <v>LEG772M450GR</v>
          </cell>
          <cell r="B156" t="str">
            <v>Tiroir</v>
          </cell>
          <cell r="C156" t="str">
            <v>Kit Legrabox 450 M 70 KG</v>
          </cell>
          <cell r="D156" t="str">
            <v>LMC</v>
          </cell>
          <cell r="E156" t="str">
            <v>Unitaire</v>
          </cell>
        </row>
        <row r="157">
          <cell r="A157" t="str">
            <v>LEG772M500GR</v>
          </cell>
          <cell r="B157" t="str">
            <v>Tiroir</v>
          </cell>
          <cell r="C157" t="str">
            <v>Kit Legrabox 500 M 70 KG</v>
          </cell>
          <cell r="D157" t="str">
            <v>LMC</v>
          </cell>
          <cell r="E157" t="str">
            <v>Unitaire</v>
          </cell>
        </row>
        <row r="158">
          <cell r="A158" t="str">
            <v>LEG772M550GR</v>
          </cell>
          <cell r="B158" t="str">
            <v>Tiroir</v>
          </cell>
          <cell r="C158" t="str">
            <v>Kit Legrabox 550 M 70 KG</v>
          </cell>
          <cell r="D158" t="str">
            <v>LMC</v>
          </cell>
          <cell r="E158" t="str">
            <v>Unitaire</v>
          </cell>
        </row>
        <row r="159">
          <cell r="A159" t="str">
            <v>LEG772M600GR</v>
          </cell>
          <cell r="B159" t="str">
            <v>Tiroir</v>
          </cell>
          <cell r="C159" t="str">
            <v>Kit Legrabox 600 M 70 KG</v>
          </cell>
          <cell r="D159" t="str">
            <v>LMC</v>
          </cell>
          <cell r="E159" t="str">
            <v>Unitaire</v>
          </cell>
        </row>
        <row r="160">
          <cell r="A160" t="str">
            <v>LEG772K450GR</v>
          </cell>
          <cell r="B160" t="str">
            <v>Tiroir</v>
          </cell>
          <cell r="C160" t="str">
            <v>Kit Legrabox 450 K 70 KG</v>
          </cell>
          <cell r="D160" t="str">
            <v>LMC</v>
          </cell>
          <cell r="E160" t="str">
            <v>Unitaire</v>
          </cell>
        </row>
        <row r="161">
          <cell r="A161" t="str">
            <v>LEG772K500GR</v>
          </cell>
          <cell r="B161" t="str">
            <v>Tiroir</v>
          </cell>
          <cell r="C161" t="str">
            <v>Kit Legrabox 500 K 70 KG</v>
          </cell>
          <cell r="D161" t="str">
            <v>LMC</v>
          </cell>
          <cell r="E161" t="str">
            <v>Unitaire</v>
          </cell>
        </row>
        <row r="162">
          <cell r="A162" t="str">
            <v>LEG772K550GR</v>
          </cell>
          <cell r="B162" t="str">
            <v>Tiroir</v>
          </cell>
          <cell r="C162" t="str">
            <v>Kit Legrabox 550 K 70 KG</v>
          </cell>
          <cell r="D162" t="str">
            <v>LMC</v>
          </cell>
          <cell r="E162" t="str">
            <v>Unitaire</v>
          </cell>
        </row>
        <row r="163">
          <cell r="A163" t="str">
            <v>LEG772K600GR</v>
          </cell>
          <cell r="B163" t="str">
            <v>Tiroir</v>
          </cell>
          <cell r="C163" t="str">
            <v>Kit Legrabox 600 K 70 kG</v>
          </cell>
          <cell r="D163" t="str">
            <v>LMC</v>
          </cell>
          <cell r="E163" t="str">
            <v>Unitaire</v>
          </cell>
        </row>
        <row r="164">
          <cell r="A164" t="str">
            <v>LEG772C450GR</v>
          </cell>
          <cell r="B164" t="str">
            <v>Tiroir</v>
          </cell>
          <cell r="C164" t="str">
            <v>Kit Legrabox 450 C 70 KG</v>
          </cell>
          <cell r="D164" t="str">
            <v>LMC</v>
          </cell>
          <cell r="E164" t="str">
            <v>Unitaire</v>
          </cell>
        </row>
        <row r="165">
          <cell r="A165" t="str">
            <v>LEG772C500GR</v>
          </cell>
          <cell r="B165" t="str">
            <v>Tiroir</v>
          </cell>
          <cell r="C165" t="str">
            <v>Kit Legrabox 500 C 70 KG</v>
          </cell>
          <cell r="D165" t="str">
            <v>LMC</v>
          </cell>
          <cell r="E165" t="str">
            <v>Unitaire</v>
          </cell>
        </row>
        <row r="166">
          <cell r="A166" t="str">
            <v>LEG772C550GR</v>
          </cell>
          <cell r="B166" t="str">
            <v>Tiroir</v>
          </cell>
          <cell r="C166" t="str">
            <v>Kit Legrabox 550 C 70 KG</v>
          </cell>
          <cell r="D166" t="str">
            <v>LMC</v>
          </cell>
          <cell r="E166" t="str">
            <v>Unitaire</v>
          </cell>
        </row>
        <row r="167">
          <cell r="A167" t="str">
            <v>LEG772C600GR</v>
          </cell>
          <cell r="B167" t="str">
            <v>Tiroir</v>
          </cell>
          <cell r="C167" t="str">
            <v>Kit Legrabox 600 C 70 KG</v>
          </cell>
          <cell r="D167" t="str">
            <v>LMC</v>
          </cell>
          <cell r="E167" t="str">
            <v>Unitaire</v>
          </cell>
        </row>
        <row r="168">
          <cell r="A168" t="str">
            <v>LEG772F450GR</v>
          </cell>
          <cell r="B168" t="str">
            <v>Tiroir</v>
          </cell>
          <cell r="C168" t="str">
            <v>Kit Legrabox 450 F 70 KG</v>
          </cell>
          <cell r="D168" t="str">
            <v>LMC</v>
          </cell>
          <cell r="E168" t="str">
            <v>Unitaire</v>
          </cell>
        </row>
        <row r="169">
          <cell r="A169" t="str">
            <v>LEG772F500GR</v>
          </cell>
          <cell r="B169" t="str">
            <v>Tiroir</v>
          </cell>
          <cell r="C169" t="str">
            <v>Kit Legrabox 500 F 70 KG</v>
          </cell>
          <cell r="D169" t="str">
            <v>LMC</v>
          </cell>
          <cell r="E169" t="str">
            <v>Unitaire</v>
          </cell>
        </row>
        <row r="170">
          <cell r="A170" t="str">
            <v>LEG772F550GR</v>
          </cell>
          <cell r="B170" t="str">
            <v>Tiroir</v>
          </cell>
          <cell r="C170" t="str">
            <v>Kit Legrabox 550 F 70 KG</v>
          </cell>
          <cell r="D170" t="str">
            <v>LMC</v>
          </cell>
          <cell r="E170" t="str">
            <v>Unitaire</v>
          </cell>
        </row>
        <row r="171">
          <cell r="A171" t="str">
            <v>LEG772F600GR</v>
          </cell>
          <cell r="B171" t="str">
            <v>Tiroir</v>
          </cell>
          <cell r="C171" t="str">
            <v>Kit Legrabox 600 F 70 KG</v>
          </cell>
          <cell r="D171" t="str">
            <v>LMC</v>
          </cell>
          <cell r="E171" t="str">
            <v>Unitaire</v>
          </cell>
        </row>
        <row r="172">
          <cell r="A172" t="str">
            <v>SET60540</v>
          </cell>
          <cell r="B172" t="str">
            <v>Accessoire Tiroir</v>
          </cell>
          <cell r="C172" t="str">
            <v>Set entraîneur TIP-ON Legrabox/Movento</v>
          </cell>
          <cell r="D172" t="str">
            <v>LMC</v>
          </cell>
          <cell r="E172" t="str">
            <v>Unitaire</v>
          </cell>
        </row>
        <row r="173">
          <cell r="A173" t="str">
            <v>TUB601125</v>
          </cell>
          <cell r="B173" t="str">
            <v>Accessoire Tiroir</v>
          </cell>
          <cell r="C173" t="str">
            <v>Axe de synchro TIP-ON Legrabox/Movento</v>
          </cell>
          <cell r="D173" t="str">
            <v>LMC</v>
          </cell>
          <cell r="E173" t="str">
            <v>Unitaire</v>
          </cell>
        </row>
        <row r="174">
          <cell r="A174" t="str">
            <v>COU760H250BT</v>
          </cell>
          <cell r="B174" t="str">
            <v>Tiroir</v>
          </cell>
          <cell r="C174" t="str">
            <v xml:space="preserve">Movento 250 BLUMOTION </v>
          </cell>
          <cell r="D174" t="str">
            <v>LMC</v>
          </cell>
          <cell r="E174" t="str">
            <v>Paire</v>
          </cell>
        </row>
        <row r="175">
          <cell r="A175" t="str">
            <v>COU760H270BT</v>
          </cell>
          <cell r="B175" t="str">
            <v>Tiroir</v>
          </cell>
          <cell r="C175" t="str">
            <v xml:space="preserve">Movento 270 BLUMOTION </v>
          </cell>
          <cell r="D175" t="str">
            <v>LMC</v>
          </cell>
          <cell r="E175" t="str">
            <v>Paire</v>
          </cell>
        </row>
        <row r="176">
          <cell r="A176" t="str">
            <v>COU760H300BT</v>
          </cell>
          <cell r="B176" t="str">
            <v>Tiroir</v>
          </cell>
          <cell r="C176" t="str">
            <v xml:space="preserve">Movento 300 BLUMOTION </v>
          </cell>
          <cell r="D176" t="str">
            <v>LMC</v>
          </cell>
          <cell r="E176" t="str">
            <v>Paire</v>
          </cell>
        </row>
        <row r="177">
          <cell r="A177" t="str">
            <v>COU760H320BT</v>
          </cell>
          <cell r="B177" t="str">
            <v>Tiroir</v>
          </cell>
          <cell r="C177" t="str">
            <v xml:space="preserve">Movento 320 BLUMOTION </v>
          </cell>
          <cell r="D177" t="str">
            <v>LMC</v>
          </cell>
          <cell r="E177" t="str">
            <v>Paire</v>
          </cell>
        </row>
        <row r="178">
          <cell r="A178" t="str">
            <v>COU760H350BT</v>
          </cell>
          <cell r="B178" t="str">
            <v>Tiroir</v>
          </cell>
          <cell r="C178" t="str">
            <v xml:space="preserve">Movento 350 BLUMOTION </v>
          </cell>
          <cell r="D178" t="str">
            <v>LMC</v>
          </cell>
          <cell r="E178" t="str">
            <v>Paire</v>
          </cell>
        </row>
        <row r="179">
          <cell r="A179" t="str">
            <v>COU760H380BT</v>
          </cell>
          <cell r="B179" t="str">
            <v>Tiroir</v>
          </cell>
          <cell r="C179" t="str">
            <v xml:space="preserve">Movento 380 BLUMOTION </v>
          </cell>
          <cell r="D179" t="str">
            <v>LMC</v>
          </cell>
          <cell r="E179" t="str">
            <v>Paire</v>
          </cell>
        </row>
        <row r="180">
          <cell r="A180" t="str">
            <v>COU760H400BT</v>
          </cell>
          <cell r="B180" t="str">
            <v>Tiroir</v>
          </cell>
          <cell r="C180" t="str">
            <v xml:space="preserve">Movento 400 BLUMOTION </v>
          </cell>
          <cell r="D180" t="str">
            <v>LMC</v>
          </cell>
          <cell r="E180" t="str">
            <v>Paire</v>
          </cell>
        </row>
        <row r="181">
          <cell r="A181" t="str">
            <v>COU760H420BT</v>
          </cell>
          <cell r="B181" t="str">
            <v>Tiroir</v>
          </cell>
          <cell r="C181" t="str">
            <v xml:space="preserve">Movento 420 BLUMOTION </v>
          </cell>
          <cell r="D181" t="str">
            <v>LMC</v>
          </cell>
          <cell r="E181" t="str">
            <v>Paire</v>
          </cell>
        </row>
        <row r="182">
          <cell r="A182" t="str">
            <v>COU760H450BT</v>
          </cell>
          <cell r="B182" t="str">
            <v>Tiroir</v>
          </cell>
          <cell r="C182" t="str">
            <v xml:space="preserve">Movento 450 BLUMOTION </v>
          </cell>
          <cell r="D182" t="str">
            <v>LMC</v>
          </cell>
          <cell r="E182" t="str">
            <v>Paire</v>
          </cell>
        </row>
        <row r="183">
          <cell r="A183" t="str">
            <v>COU760H480BT</v>
          </cell>
          <cell r="B183" t="str">
            <v>Tiroir</v>
          </cell>
          <cell r="C183" t="str">
            <v xml:space="preserve">Movento 480 BLUMOTION </v>
          </cell>
          <cell r="D183" t="str">
            <v>LMC</v>
          </cell>
          <cell r="E183" t="str">
            <v>Paire</v>
          </cell>
        </row>
        <row r="184">
          <cell r="A184" t="str">
            <v>COU760H500BT</v>
          </cell>
          <cell r="B184" t="str">
            <v>Tiroir</v>
          </cell>
          <cell r="C184" t="str">
            <v xml:space="preserve">Movento 500 BLUMOTION </v>
          </cell>
          <cell r="D184" t="str">
            <v>LMC</v>
          </cell>
          <cell r="E184" t="str">
            <v>Paire</v>
          </cell>
        </row>
        <row r="185">
          <cell r="A185" t="str">
            <v>COU760H520BT</v>
          </cell>
          <cell r="B185" t="str">
            <v>Tiroir</v>
          </cell>
          <cell r="C185" t="str">
            <v xml:space="preserve">Movento 520 BLUMOTION </v>
          </cell>
          <cell r="D185" t="str">
            <v>LMC</v>
          </cell>
          <cell r="E185" t="str">
            <v>Paire</v>
          </cell>
        </row>
        <row r="186">
          <cell r="A186" t="str">
            <v>COU760H550BT</v>
          </cell>
          <cell r="B186" t="str">
            <v>Tiroir</v>
          </cell>
          <cell r="C186" t="str">
            <v xml:space="preserve">Movento 550 BLUMOTION </v>
          </cell>
          <cell r="D186" t="str">
            <v>LMC</v>
          </cell>
          <cell r="E186" t="str">
            <v>Paire</v>
          </cell>
        </row>
        <row r="187">
          <cell r="A187" t="str">
            <v>COU760H600BT</v>
          </cell>
          <cell r="B187" t="str">
            <v>Tiroir</v>
          </cell>
          <cell r="C187" t="str">
            <v xml:space="preserve">Movento 600 BLUMOTION </v>
          </cell>
          <cell r="D187" t="str">
            <v>LMC</v>
          </cell>
          <cell r="E187" t="str">
            <v>Paire</v>
          </cell>
        </row>
        <row r="188">
          <cell r="A188" t="str">
            <v>ATT76D</v>
          </cell>
          <cell r="B188" t="str">
            <v>Accessoire Tiroir</v>
          </cell>
          <cell r="C188" t="str">
            <v>Attache façade MOVENTO</v>
          </cell>
          <cell r="D188" t="str">
            <v>LMC</v>
          </cell>
          <cell r="E188" t="str">
            <v>Unitaire</v>
          </cell>
        </row>
        <row r="189">
          <cell r="A189" t="str">
            <v>SET295</v>
          </cell>
          <cell r="B189" t="str">
            <v>Accessoire Tiroir</v>
          </cell>
          <cell r="C189" t="str">
            <v>Blocage de TAB MOVENTO/TANDEM</v>
          </cell>
          <cell r="D189" t="str">
            <v>LMC</v>
          </cell>
          <cell r="E189" t="str">
            <v>Unitaire</v>
          </cell>
        </row>
        <row r="190">
          <cell r="A190" t="str">
            <v>TUB2951400</v>
          </cell>
          <cell r="B190" t="str">
            <v>Accessoire Tiroir</v>
          </cell>
          <cell r="C190" t="str">
            <v>Tube de synchro blocage de tablette</v>
          </cell>
          <cell r="D190" t="str">
            <v>LMC</v>
          </cell>
          <cell r="E190" t="str">
            <v>Unitaire</v>
          </cell>
        </row>
        <row r="191">
          <cell r="A191" t="str">
            <v>581575</v>
          </cell>
          <cell r="B191" t="str">
            <v>Abattant</v>
          </cell>
          <cell r="C191" t="str">
            <v>PACTA</v>
          </cell>
          <cell r="D191" t="str">
            <v>LEGALLAIS</v>
          </cell>
          <cell r="E191" t="str">
            <v>Unitaire</v>
          </cell>
        </row>
        <row r="192">
          <cell r="A192" t="str">
            <v>581603</v>
          </cell>
          <cell r="B192" t="str">
            <v>Accesoire Abattant</v>
          </cell>
          <cell r="C192" t="str">
            <v>Cache Charniére PACTA</v>
          </cell>
          <cell r="D192" t="str">
            <v>LEGALLAIS</v>
          </cell>
          <cell r="E192" t="str">
            <v>Unitaire</v>
          </cell>
        </row>
        <row r="193">
          <cell r="A193" t="str">
            <v>581624</v>
          </cell>
          <cell r="B193" t="str">
            <v>Accessoire Abattant</v>
          </cell>
          <cell r="C193" t="str">
            <v>Charnière Centrale PACTA</v>
          </cell>
          <cell r="D193" t="str">
            <v>LEGALLAIS</v>
          </cell>
          <cell r="E193" t="str">
            <v>Unitaire</v>
          </cell>
        </row>
        <row r="194">
          <cell r="A194" t="str">
            <v>487838</v>
          </cell>
          <cell r="B194" t="str">
            <v>Tip ON</v>
          </cell>
          <cell r="C194" t="str">
            <v>Tip On Magnétique PACTA</v>
          </cell>
          <cell r="D194" t="str">
            <v>LEGALLAIS</v>
          </cell>
          <cell r="E194" t="str">
            <v>Unitaire</v>
          </cell>
        </row>
        <row r="195">
          <cell r="A195" t="str">
            <v>487845</v>
          </cell>
          <cell r="B195" t="str">
            <v>Tip ON</v>
          </cell>
          <cell r="C195" t="str">
            <v>Gache Acier a pointe PACTA</v>
          </cell>
          <cell r="D195" t="str">
            <v>LEGALLAIS</v>
          </cell>
          <cell r="E195" t="str">
            <v>Unitaire</v>
          </cell>
        </row>
        <row r="196">
          <cell r="A196" t="str">
            <v>EMU 116</v>
          </cell>
          <cell r="B196" t="str">
            <v>Pied &amp; Accessoire</v>
          </cell>
          <cell r="C196" t="str">
            <v>Pied de Meuble ABS</v>
          </cell>
          <cell r="D196" t="str">
            <v>ROIMIER</v>
          </cell>
          <cell r="E196" t="str">
            <v>Unitaire</v>
          </cell>
        </row>
        <row r="197">
          <cell r="A197" t="str">
            <v>EMU 119</v>
          </cell>
          <cell r="B197" t="str">
            <v>Pied &amp; Accessoire</v>
          </cell>
          <cell r="C197" t="str">
            <v>Embase pour Pied ABS</v>
          </cell>
          <cell r="D197" t="str">
            <v>ROIMIER</v>
          </cell>
          <cell r="E197" t="str">
            <v>Unitaire</v>
          </cell>
        </row>
        <row r="198">
          <cell r="A198" t="str">
            <v>379 61600 00002</v>
          </cell>
          <cell r="B198" t="str">
            <v>Pied &amp; Accessoire</v>
          </cell>
          <cell r="C198" t="str">
            <v>Clips de Plinthes</v>
          </cell>
          <cell r="D198" t="str">
            <v>QAMA</v>
          </cell>
          <cell r="E198" t="str">
            <v>Unitaire</v>
          </cell>
        </row>
        <row r="199">
          <cell r="A199" t="str">
            <v>TAQ127NO</v>
          </cell>
          <cell r="B199" t="str">
            <v>divers quincailleries agenc.</v>
          </cell>
          <cell r="C199" t="str">
            <v>Taquets noir</v>
          </cell>
          <cell r="D199" t="str">
            <v>LMC</v>
          </cell>
          <cell r="E199" t="str">
            <v>Unitaire</v>
          </cell>
        </row>
        <row r="200">
          <cell r="A200" t="str">
            <v>166 06080 01711</v>
          </cell>
          <cell r="B200" t="str">
            <v>Pied &amp; Accessoire</v>
          </cell>
          <cell r="C200" t="str">
            <v>Joint de Plinthe</v>
          </cell>
          <cell r="D200" t="str">
            <v>QAMA</v>
          </cell>
          <cell r="E200" t="str">
            <v>Ml</v>
          </cell>
        </row>
        <row r="201">
          <cell r="A201">
            <v>241974</v>
          </cell>
          <cell r="B201" t="str">
            <v>Accessoire Cuisine</v>
          </cell>
          <cell r="C201" t="str">
            <v>Fond Alu 600</v>
          </cell>
          <cell r="D201" t="str">
            <v>FOUSSIER</v>
          </cell>
          <cell r="E201" t="str">
            <v>Unitaire</v>
          </cell>
        </row>
        <row r="202">
          <cell r="A202">
            <v>242258</v>
          </cell>
          <cell r="B202" t="str">
            <v>Accessoire Cuisine</v>
          </cell>
          <cell r="C202" t="str">
            <v>RC Cuisio 600</v>
          </cell>
          <cell r="D202" t="str">
            <v>FOUSSIER</v>
          </cell>
          <cell r="E202" t="str">
            <v>Unitaire</v>
          </cell>
        </row>
        <row r="203">
          <cell r="A203">
            <v>242268</v>
          </cell>
          <cell r="B203" t="str">
            <v>Accessoire Cuisine</v>
          </cell>
          <cell r="C203" t="str">
            <v>RC Cuisio 800</v>
          </cell>
          <cell r="D203" t="str">
            <v>FOUSSIER</v>
          </cell>
          <cell r="E203" t="str">
            <v>Unitaire</v>
          </cell>
        </row>
        <row r="204">
          <cell r="A204">
            <v>242278</v>
          </cell>
          <cell r="B204" t="str">
            <v>Accessoire Cuisine</v>
          </cell>
          <cell r="C204" t="str">
            <v>RC Cuisio 900</v>
          </cell>
          <cell r="D204" t="str">
            <v>FOUSSIER</v>
          </cell>
          <cell r="E204" t="str">
            <v>Unitaire</v>
          </cell>
        </row>
        <row r="205">
          <cell r="A205" t="str">
            <v>BAC5060GRA</v>
          </cell>
          <cell r="B205" t="str">
            <v>Accessoire Cuisine</v>
          </cell>
          <cell r="C205" t="str">
            <v>Poubelle bac 17 L</v>
          </cell>
          <cell r="D205" t="str">
            <v>LMC</v>
          </cell>
          <cell r="E205" t="str">
            <v>Unitaire</v>
          </cell>
        </row>
        <row r="206">
          <cell r="A206" t="str">
            <v>BAC4258GRA</v>
          </cell>
          <cell r="B206" t="str">
            <v>Accessoire Cuisine</v>
          </cell>
          <cell r="C206" t="str">
            <v>Poubelle bac 26 L</v>
          </cell>
          <cell r="D206" t="str">
            <v>LMC</v>
          </cell>
          <cell r="E206" t="str">
            <v>Unitaire</v>
          </cell>
        </row>
        <row r="207">
          <cell r="B207" t="str">
            <v>Panneau</v>
          </cell>
          <cell r="C207" t="str">
            <v>M² Panneau Dos 8 mm</v>
          </cell>
          <cell r="E207" t="str">
            <v>M²</v>
          </cell>
        </row>
        <row r="208">
          <cell r="A208">
            <v>210877</v>
          </cell>
          <cell r="B208" t="str">
            <v>Accessoire Tiroir</v>
          </cell>
          <cell r="C208" t="str">
            <v>Tube Mérivobox 270</v>
          </cell>
          <cell r="D208" t="str">
            <v>FOUSSIER</v>
          </cell>
          <cell r="E208" t="str">
            <v>Paire</v>
          </cell>
        </row>
        <row r="209">
          <cell r="A209">
            <v>210883</v>
          </cell>
          <cell r="B209" t="str">
            <v>Accessoire Tiroir</v>
          </cell>
          <cell r="C209" t="str">
            <v>Tube Mérivobox 300</v>
          </cell>
          <cell r="D209" t="str">
            <v>FOUSSIER</v>
          </cell>
          <cell r="E209" t="str">
            <v>Paire</v>
          </cell>
        </row>
        <row r="210">
          <cell r="A210">
            <v>210895</v>
          </cell>
          <cell r="B210" t="str">
            <v>Accessoire Tiroir</v>
          </cell>
          <cell r="C210" t="str">
            <v>Tube Mérivobox 350</v>
          </cell>
          <cell r="D210" t="str">
            <v>FOUSSIER</v>
          </cell>
          <cell r="E210" t="str">
            <v>Paire</v>
          </cell>
        </row>
        <row r="211">
          <cell r="A211">
            <v>210901</v>
          </cell>
          <cell r="B211" t="str">
            <v>Accessoire Tiroir</v>
          </cell>
          <cell r="C211" t="str">
            <v>Tube Mérivobox 400</v>
          </cell>
          <cell r="D211" t="str">
            <v>FOUSSIER</v>
          </cell>
          <cell r="E211" t="str">
            <v>Paire</v>
          </cell>
        </row>
        <row r="212">
          <cell r="A212">
            <v>210907</v>
          </cell>
          <cell r="B212" t="str">
            <v>Accessoire Tiroir</v>
          </cell>
          <cell r="C212" t="str">
            <v>Tube Mérivobox 450</v>
          </cell>
          <cell r="D212" t="str">
            <v>FOUSSIER</v>
          </cell>
          <cell r="E212" t="str">
            <v>Paire</v>
          </cell>
        </row>
        <row r="213">
          <cell r="A213">
            <v>210913</v>
          </cell>
          <cell r="B213" t="str">
            <v>Accessoire Tiroir</v>
          </cell>
          <cell r="C213" t="str">
            <v>Tube Mérivobox 500</v>
          </cell>
          <cell r="D213" t="str">
            <v>FOUSSIER</v>
          </cell>
          <cell r="E213" t="str">
            <v>Paire</v>
          </cell>
        </row>
        <row r="214">
          <cell r="A214">
            <v>210919</v>
          </cell>
          <cell r="B214" t="str">
            <v>Accessoire Tiroir</v>
          </cell>
          <cell r="C214" t="str">
            <v>Tube Mérivobox 550</v>
          </cell>
          <cell r="D214" t="str">
            <v>FOUSSIER</v>
          </cell>
          <cell r="E214" t="str">
            <v>Paire</v>
          </cell>
        </row>
        <row r="215">
          <cell r="A215">
            <v>210925</v>
          </cell>
          <cell r="B215" t="str">
            <v>Accessoire Tiroir</v>
          </cell>
          <cell r="C215" t="str">
            <v>Tube Mérivobox 600</v>
          </cell>
          <cell r="D215" t="str">
            <v>FOUSSIER</v>
          </cell>
          <cell r="E215" t="str">
            <v>Paire</v>
          </cell>
        </row>
        <row r="216">
          <cell r="B216" t="str">
            <v>Chant</v>
          </cell>
          <cell r="C216" t="str">
            <v>Chant ABS 1X23</v>
          </cell>
          <cell r="D216" t="str">
            <v>HRANIPEX</v>
          </cell>
          <cell r="E216" t="str">
            <v>Ml</v>
          </cell>
        </row>
        <row r="217">
          <cell r="B217" t="str">
            <v>Chant</v>
          </cell>
          <cell r="C217" t="str">
            <v>Chant ABS 1X33 ou 1X43</v>
          </cell>
          <cell r="D217" t="str">
            <v>HRANIPEX</v>
          </cell>
          <cell r="E217" t="str">
            <v>Ml</v>
          </cell>
        </row>
        <row r="218">
          <cell r="A218" t="str">
            <v>TRA1562</v>
          </cell>
          <cell r="B218" t="str">
            <v>Accessoire Caisse</v>
          </cell>
          <cell r="C218" t="str">
            <v>Traverses Caisson 600</v>
          </cell>
          <cell r="D218" t="str">
            <v>LMC</v>
          </cell>
          <cell r="E218" t="str">
            <v>Unitaire</v>
          </cell>
        </row>
        <row r="219">
          <cell r="A219" t="str">
            <v>TRA1762</v>
          </cell>
          <cell r="B219" t="str">
            <v>Accessoire Caisse</v>
          </cell>
          <cell r="C219" t="str">
            <v>Traverses Caisson 800</v>
          </cell>
          <cell r="D219" t="str">
            <v>LMC</v>
          </cell>
          <cell r="E219" t="str">
            <v>Unitaire</v>
          </cell>
        </row>
        <row r="220">
          <cell r="A220" t="str">
            <v>TRA1862</v>
          </cell>
          <cell r="B220" t="str">
            <v>Accessoire Caisse</v>
          </cell>
          <cell r="C220" t="str">
            <v>Traverses Caisson 900</v>
          </cell>
          <cell r="D220" t="str">
            <v>LMC</v>
          </cell>
          <cell r="E220" t="str">
            <v>Unitaire</v>
          </cell>
        </row>
        <row r="221">
          <cell r="A221" t="str">
            <v>TRA1962</v>
          </cell>
          <cell r="B221" t="str">
            <v>Accessoire Caisse</v>
          </cell>
          <cell r="C221" t="str">
            <v>Traverses Caisson 1000</v>
          </cell>
          <cell r="D221" t="str">
            <v>LMC</v>
          </cell>
          <cell r="E221" t="str">
            <v>Unitaire</v>
          </cell>
        </row>
        <row r="222">
          <cell r="A222" t="str">
            <v>TRA11162</v>
          </cell>
          <cell r="B222" t="str">
            <v>Accessoire Caisse</v>
          </cell>
          <cell r="C222" t="str">
            <v>Traverses Caisson 1200</v>
          </cell>
          <cell r="D222" t="str">
            <v>LMC</v>
          </cell>
          <cell r="E222" t="str">
            <v>Unitaire</v>
          </cell>
        </row>
        <row r="223">
          <cell r="A223">
            <v>241960</v>
          </cell>
          <cell r="B223" t="str">
            <v>Accessoire Caisse</v>
          </cell>
          <cell r="C223" t="str">
            <v>Traverse de renfort pour caisson (lg4100)</v>
          </cell>
          <cell r="D223" t="str">
            <v>FOUSSIER</v>
          </cell>
          <cell r="E223" t="str">
            <v>Unitaire</v>
          </cell>
        </row>
        <row r="224">
          <cell r="A224">
            <v>241967</v>
          </cell>
          <cell r="B224" t="str">
            <v>Accessoire Caisse</v>
          </cell>
          <cell r="C224" t="str">
            <v>Set pour traverse de renfort caissons</v>
          </cell>
          <cell r="D224" t="str">
            <v>FOUSSIER</v>
          </cell>
          <cell r="E224" t="str">
            <v>Unitaire</v>
          </cell>
        </row>
        <row r="225">
          <cell r="A225">
            <v>252181</v>
          </cell>
          <cell r="B225" t="str">
            <v>Accessoire Caisse</v>
          </cell>
          <cell r="C225" t="str">
            <v>Vis pour supports trav. Renforts caissons (x1)</v>
          </cell>
          <cell r="D225" t="str">
            <v>FOUSSIER</v>
          </cell>
          <cell r="E225" t="str">
            <v>Unitaire</v>
          </cell>
        </row>
        <row r="226">
          <cell r="A226">
            <v>241378</v>
          </cell>
          <cell r="B226" t="str">
            <v>Equip. de meubles cuisine</v>
          </cell>
          <cell r="C226" t="str">
            <v>Magic corner fioro (gauche)</v>
          </cell>
          <cell r="D226" t="str">
            <v>FOUSSIER</v>
          </cell>
          <cell r="E226" t="str">
            <v>Unitaire</v>
          </cell>
        </row>
        <row r="227">
          <cell r="A227">
            <v>241368</v>
          </cell>
          <cell r="B227" t="str">
            <v>Equip. de meubles cuisine</v>
          </cell>
          <cell r="C227" t="str">
            <v>Magic corner fioro (droite)</v>
          </cell>
          <cell r="D227" t="str">
            <v>FOUSSIER</v>
          </cell>
          <cell r="E227" t="str">
            <v>Unitaire</v>
          </cell>
        </row>
        <row r="228">
          <cell r="A228" t="str">
            <v>F005493</v>
          </cell>
          <cell r="B228" t="str">
            <v>Equip. de meubles cuisine</v>
          </cell>
          <cell r="C228" t="str">
            <v>Plateaux Le Mans 2 (400) gauche</v>
          </cell>
          <cell r="D228" t="str">
            <v>HRANIPEX</v>
          </cell>
          <cell r="E228" t="str">
            <v>Unitaire</v>
          </cell>
        </row>
        <row r="229">
          <cell r="A229" t="str">
            <v>F005492</v>
          </cell>
          <cell r="B229" t="str">
            <v>Equip. de meubles cuisine</v>
          </cell>
          <cell r="C229" t="str">
            <v>Plateaux Le Mans 2 (400) droite</v>
          </cell>
          <cell r="D229" t="str">
            <v>HRANIPEX</v>
          </cell>
          <cell r="E229" t="str">
            <v>Unitaire</v>
          </cell>
        </row>
        <row r="230">
          <cell r="A230">
            <v>249513</v>
          </cell>
          <cell r="B230" t="str">
            <v>Equip. de meubles cuisine</v>
          </cell>
          <cell r="C230" t="str">
            <v>Kit complet Le Mans 2 (450) gauche</v>
          </cell>
          <cell r="D230" t="str">
            <v>FOUSSIER</v>
          </cell>
          <cell r="E230" t="str">
            <v>Unitaire</v>
          </cell>
        </row>
        <row r="231">
          <cell r="A231">
            <v>249503</v>
          </cell>
          <cell r="B231" t="str">
            <v>Equip. de meubles cuisine</v>
          </cell>
          <cell r="C231" t="str">
            <v>Kit complet Le Mans 2 (450) droite</v>
          </cell>
          <cell r="D231" t="str">
            <v>FOUSSIER</v>
          </cell>
          <cell r="E231" t="str">
            <v>Unitaire</v>
          </cell>
        </row>
        <row r="232">
          <cell r="A232">
            <v>249533</v>
          </cell>
          <cell r="B232" t="str">
            <v>Equip. de meubles cuisine</v>
          </cell>
          <cell r="C232" t="str">
            <v>Kit complet Le Mans 2 (500) gauche</v>
          </cell>
          <cell r="D232" t="str">
            <v>FOUSSIER</v>
          </cell>
          <cell r="E232" t="str">
            <v>Unitaire</v>
          </cell>
        </row>
        <row r="233">
          <cell r="A233">
            <v>249523</v>
          </cell>
          <cell r="B233" t="str">
            <v>Equip. de meubles cuisine</v>
          </cell>
          <cell r="C233" t="str">
            <v>Kit complet Le Mans 2 (500) droite</v>
          </cell>
          <cell r="D233" t="str">
            <v>FOUSSIER</v>
          </cell>
          <cell r="E233" t="str">
            <v>Unitaire</v>
          </cell>
        </row>
        <row r="234">
          <cell r="A234">
            <v>249548</v>
          </cell>
          <cell r="B234" t="str">
            <v>Equip. de meubles cuisine</v>
          </cell>
          <cell r="C234" t="str">
            <v>Kit complet Le Mans 2 (600) gauche</v>
          </cell>
          <cell r="D234" t="str">
            <v>FOUSSIER</v>
          </cell>
          <cell r="E234" t="str">
            <v>Unitaire</v>
          </cell>
        </row>
        <row r="235">
          <cell r="A235">
            <v>249538</v>
          </cell>
          <cell r="B235" t="str">
            <v>Equip. de meubles cuisine</v>
          </cell>
          <cell r="C235" t="str">
            <v>Kit complet Le Mans 2 (600) droite</v>
          </cell>
          <cell r="D235" t="str">
            <v>FOUSSIER</v>
          </cell>
          <cell r="E235" t="str">
            <v>Unitaire</v>
          </cell>
        </row>
        <row r="236">
          <cell r="A236" t="str">
            <v>F005416</v>
          </cell>
          <cell r="B236" t="str">
            <v>Equip. de meubles cuisine</v>
          </cell>
          <cell r="C236" t="str">
            <v>Axe réglable pour plateaux le mans 2 (ht600-750)</v>
          </cell>
          <cell r="D236" t="str">
            <v>HRANIPEX</v>
          </cell>
          <cell r="E236" t="str">
            <v>Unitaire</v>
          </cell>
        </row>
        <row r="237">
          <cell r="A237" t="str">
            <v>F005422</v>
          </cell>
          <cell r="B237" t="str">
            <v>Equip. de meubles cuisine</v>
          </cell>
          <cell r="C237" t="str">
            <v>Paire amortisseur pour plateaux le mans 2</v>
          </cell>
          <cell r="D237" t="str">
            <v>HRANIPEX</v>
          </cell>
          <cell r="E237" t="str">
            <v>Unitaire</v>
          </cell>
        </row>
        <row r="238">
          <cell r="A238" t="str">
            <v>TAQ127NI</v>
          </cell>
          <cell r="B238" t="str">
            <v>divers quincailleries agenc.</v>
          </cell>
          <cell r="C238" t="str">
            <v>Taquets nickelé</v>
          </cell>
          <cell r="D238" t="str">
            <v>LMC</v>
          </cell>
          <cell r="E238" t="str">
            <v>Unitaire</v>
          </cell>
        </row>
        <row r="239">
          <cell r="A239">
            <v>241981</v>
          </cell>
          <cell r="B239" t="str">
            <v>Accessoire Cuisine</v>
          </cell>
          <cell r="C239" t="str">
            <v>Fond Alu 900</v>
          </cell>
          <cell r="D239" t="str">
            <v>FOUSSIER</v>
          </cell>
          <cell r="E239" t="str">
            <v>Unitaire</v>
          </cell>
        </row>
        <row r="240">
          <cell r="A240">
            <v>242233</v>
          </cell>
          <cell r="B240" t="str">
            <v>Accessoire Cuisine</v>
          </cell>
          <cell r="C240" t="str">
            <v>RC Cuisio 400</v>
          </cell>
          <cell r="D240" t="str">
            <v>FOUSSIER</v>
          </cell>
          <cell r="E240" t="str">
            <v>Unitaire</v>
          </cell>
        </row>
        <row r="241">
          <cell r="A241">
            <v>242243</v>
          </cell>
          <cell r="B241" t="str">
            <v>Accessoire Cuisine</v>
          </cell>
          <cell r="C241" t="str">
            <v>RC Cuisio 450</v>
          </cell>
          <cell r="D241" t="str">
            <v>FOUSSIER</v>
          </cell>
          <cell r="E241" t="str">
            <v>Unitaire</v>
          </cell>
        </row>
        <row r="242">
          <cell r="A242">
            <v>242253</v>
          </cell>
          <cell r="B242" t="str">
            <v>Accessoire Cuisine</v>
          </cell>
          <cell r="C242" t="str">
            <v>RC Cuisio 500</v>
          </cell>
          <cell r="D242" t="str">
            <v>FOUSSIER</v>
          </cell>
          <cell r="E242" t="str">
            <v>Unitaire</v>
          </cell>
        </row>
        <row r="243">
          <cell r="A243">
            <v>242288</v>
          </cell>
          <cell r="B243" t="str">
            <v>Accessoire Cuisine</v>
          </cell>
          <cell r="C243" t="str">
            <v>RC Cuisio 1000</v>
          </cell>
          <cell r="D243" t="str">
            <v>FOUSSIER</v>
          </cell>
          <cell r="E243" t="str">
            <v>Unitaire</v>
          </cell>
        </row>
        <row r="244">
          <cell r="A244" t="str">
            <v>BAC5150GRA</v>
          </cell>
          <cell r="B244" t="str">
            <v>Accessoire Cuisine</v>
          </cell>
          <cell r="C244" t="str">
            <v>Poubelle bac 8 L</v>
          </cell>
          <cell r="D244" t="str">
            <v>LMC</v>
          </cell>
          <cell r="E244" t="str">
            <v>Unitaire</v>
          </cell>
        </row>
        <row r="245">
          <cell r="A245" t="str">
            <v>BAC5179GRA</v>
          </cell>
          <cell r="B245" t="str">
            <v>Accessoire Cuisine</v>
          </cell>
          <cell r="C245" t="str">
            <v>Poubelle bac 32 L</v>
          </cell>
          <cell r="D245" t="str">
            <v>LMC</v>
          </cell>
          <cell r="E245" t="str">
            <v>Unitaire</v>
          </cell>
        </row>
        <row r="246">
          <cell r="A246">
            <v>151509</v>
          </cell>
          <cell r="B246" t="str">
            <v>Equip. de meubles cuisine</v>
          </cell>
          <cell r="C246" t="str">
            <v>Coulissant pain-bouteilles ecos 300</v>
          </cell>
          <cell r="D246" t="str">
            <v>FOUSSIER</v>
          </cell>
          <cell r="E246" t="str">
            <v>Unitaire</v>
          </cell>
        </row>
        <row r="247">
          <cell r="A247">
            <v>151510</v>
          </cell>
          <cell r="B247" t="str">
            <v>Equip. de meubles cuisine</v>
          </cell>
          <cell r="C247" t="str">
            <v>Coulissant pain-bouteilles ecos 400</v>
          </cell>
          <cell r="D247" t="str">
            <v>FOUSSIER</v>
          </cell>
          <cell r="E247" t="str">
            <v>Unitaire</v>
          </cell>
        </row>
        <row r="248">
          <cell r="A248">
            <v>151505</v>
          </cell>
          <cell r="B248" t="str">
            <v>Equip. de meubles cuisine</v>
          </cell>
          <cell r="C248" t="str">
            <v>Coulissant bouteilles-épices ecos 200</v>
          </cell>
          <cell r="D248" t="str">
            <v>FOUSSIER</v>
          </cell>
          <cell r="E248" t="str">
            <v>Unitaire</v>
          </cell>
        </row>
        <row r="249">
          <cell r="A249">
            <v>151506</v>
          </cell>
          <cell r="B249" t="str">
            <v>Equip. de meubles cuisine</v>
          </cell>
          <cell r="C249" t="str">
            <v>Coulissant bouteilles-épices ecos 300</v>
          </cell>
          <cell r="D249" t="str">
            <v>FOUSSIER</v>
          </cell>
          <cell r="E249" t="str">
            <v>Unitaire</v>
          </cell>
        </row>
        <row r="250">
          <cell r="A250">
            <v>151507</v>
          </cell>
          <cell r="B250" t="str">
            <v>Equip. de meubles cuisine</v>
          </cell>
          <cell r="C250" t="str">
            <v>Coulissant bouteilles-épices ecos 400</v>
          </cell>
          <cell r="D250" t="str">
            <v>FOUSSIER</v>
          </cell>
          <cell r="E250" t="str">
            <v>Unitaire</v>
          </cell>
        </row>
        <row r="251">
          <cell r="B251" t="str">
            <v>Equip. de meubles cuisine</v>
          </cell>
          <cell r="C251" t="str">
            <v>Coulissant bouteilles-épices ecos 500</v>
          </cell>
          <cell r="E251" t="str">
            <v>Unitaire</v>
          </cell>
        </row>
        <row r="252">
          <cell r="A252">
            <v>4233460015002</v>
          </cell>
          <cell r="B252" t="str">
            <v>Equip. de meubles cuisine</v>
          </cell>
          <cell r="C252" t="str">
            <v>Coulissant bouteilles-épices bc15 150</v>
          </cell>
          <cell r="D252" t="str">
            <v>QAMA</v>
          </cell>
          <cell r="E252" t="str">
            <v>Unitaire</v>
          </cell>
        </row>
        <row r="253">
          <cell r="A253" t="str">
            <v>ENS195</v>
          </cell>
          <cell r="B253" t="str">
            <v>Equip. de meubles cuisine</v>
          </cell>
          <cell r="C253" t="str">
            <v>Coulissant bouteilles-torchons 150</v>
          </cell>
          <cell r="D253" t="str">
            <v>LMC</v>
          </cell>
          <cell r="E253" t="str">
            <v>Unitaire</v>
          </cell>
        </row>
        <row r="254">
          <cell r="B254" t="str">
            <v>Equip. de meubles cuisine</v>
          </cell>
          <cell r="C254" t="str">
            <v>Rideau caissette</v>
          </cell>
          <cell r="E254" t="str">
            <v>Unitaire</v>
          </cell>
        </row>
        <row r="255">
          <cell r="A255" t="str">
            <v>COU5001GRA</v>
          </cell>
          <cell r="B255" t="str">
            <v>Accessoire Cuisine</v>
          </cell>
          <cell r="C255" t="str">
            <v>couvercle pour sceau poubelle 8 L</v>
          </cell>
          <cell r="D255" t="str">
            <v>LMC</v>
          </cell>
          <cell r="E255" t="str">
            <v>Unitaire</v>
          </cell>
        </row>
        <row r="256">
          <cell r="A256" t="str">
            <v>COU5000GRA</v>
          </cell>
          <cell r="B256" t="str">
            <v>Accessoire Cuisine</v>
          </cell>
          <cell r="C256" t="str">
            <v>couvercle pour sceau poubelle 17-26-32 L</v>
          </cell>
          <cell r="D256" t="str">
            <v>LMC</v>
          </cell>
          <cell r="E256" t="str">
            <v>Unitaire</v>
          </cell>
        </row>
        <row r="257">
          <cell r="A257" t="str">
            <v>COU6450GRA</v>
          </cell>
          <cell r="B257" t="str">
            <v>Equip. de meubles cuisine</v>
          </cell>
          <cell r="C257" t="str">
            <v>Tablette pvc dessus poubelles 450</v>
          </cell>
          <cell r="D257" t="str">
            <v>LMC</v>
          </cell>
          <cell r="E257" t="str">
            <v>Unitaire</v>
          </cell>
        </row>
        <row r="258">
          <cell r="A258" t="str">
            <v>COU6610GRA</v>
          </cell>
          <cell r="B258" t="str">
            <v>Equip. de meubles cuisine</v>
          </cell>
          <cell r="C258" t="str">
            <v>Tablette pvc dessus poubelles 600</v>
          </cell>
          <cell r="D258" t="str">
            <v>LMC</v>
          </cell>
          <cell r="E258" t="str">
            <v>Unitaire</v>
          </cell>
        </row>
        <row r="259">
          <cell r="A259">
            <v>242523</v>
          </cell>
          <cell r="B259" t="str">
            <v>Equip. de meubles cuisine</v>
          </cell>
          <cell r="C259" t="str">
            <v>Tablette pvc dessus poubelles 900</v>
          </cell>
          <cell r="D259" t="str">
            <v>FOUSSIER</v>
          </cell>
          <cell r="E259" t="str">
            <v>Unitaire</v>
          </cell>
        </row>
        <row r="260">
          <cell r="A260" t="str">
            <v>SET4450GRA</v>
          </cell>
          <cell r="B260" t="str">
            <v>Equip. de meubles cuisine</v>
          </cell>
          <cell r="C260" t="str">
            <v>Cadre poubelles suspendus 450</v>
          </cell>
          <cell r="D260" t="str">
            <v>LMC</v>
          </cell>
          <cell r="E260" t="str">
            <v>Unitaire</v>
          </cell>
        </row>
        <row r="261">
          <cell r="A261" t="str">
            <v>SET4500GRA</v>
          </cell>
          <cell r="B261" t="str">
            <v>Equip. de meubles cuisine</v>
          </cell>
          <cell r="C261" t="str">
            <v>Cadre poubelles suspendus 500</v>
          </cell>
          <cell r="D261" t="str">
            <v>LMC</v>
          </cell>
          <cell r="E261" t="str">
            <v>Unitaire</v>
          </cell>
        </row>
        <row r="262">
          <cell r="A262" t="str">
            <v>SET4600GRA</v>
          </cell>
          <cell r="B262" t="str">
            <v>Equip. de meubles cuisine</v>
          </cell>
          <cell r="C262" t="str">
            <v>Cadre poubelles suspendus 600</v>
          </cell>
          <cell r="D262" t="str">
            <v>LMC</v>
          </cell>
          <cell r="E262" t="str">
            <v>Unitaire</v>
          </cell>
        </row>
        <row r="263">
          <cell r="A263" t="str">
            <v>SIR001</v>
          </cell>
          <cell r="B263" t="str">
            <v>Accessoire Cuisine</v>
          </cell>
          <cell r="C263" t="str">
            <v>Poubelle coulissante 20 L</v>
          </cell>
          <cell r="D263" t="str">
            <v>ROIMIER</v>
          </cell>
          <cell r="E263" t="str">
            <v>Unitaire</v>
          </cell>
        </row>
        <row r="264">
          <cell r="A264">
            <v>233660</v>
          </cell>
          <cell r="B264" t="str">
            <v>Accessoire Cuisine</v>
          </cell>
          <cell r="C264" t="str">
            <v>Poubelle ronde pivotante 13 L</v>
          </cell>
          <cell r="D264" t="str">
            <v>FOUSSIER</v>
          </cell>
          <cell r="E264" t="str">
            <v>Unitaire</v>
          </cell>
        </row>
        <row r="265">
          <cell r="A265" t="str">
            <v>F000998</v>
          </cell>
          <cell r="B265" t="str">
            <v>Accessoire Cuisine</v>
          </cell>
          <cell r="C265" t="str">
            <v>grille aération alu blanc</v>
          </cell>
          <cell r="D265" t="str">
            <v>HRANIPEX</v>
          </cell>
          <cell r="E265" t="str">
            <v>Unitaire</v>
          </cell>
        </row>
        <row r="266">
          <cell r="A266" t="str">
            <v>F007364</v>
          </cell>
          <cell r="B266" t="str">
            <v>Accessoire Cuisine</v>
          </cell>
          <cell r="C266" t="str">
            <v>grille aération alu noir</v>
          </cell>
          <cell r="D266" t="str">
            <v>HRANIPEX</v>
          </cell>
          <cell r="E266" t="str">
            <v>Unitaire</v>
          </cell>
        </row>
        <row r="267">
          <cell r="A267" t="str">
            <v>F000952</v>
          </cell>
          <cell r="B267" t="str">
            <v>Accessoire Cuisine</v>
          </cell>
          <cell r="C267" t="str">
            <v xml:space="preserve">grille aération alu </v>
          </cell>
          <cell r="D267" t="str">
            <v>HRANIPEX</v>
          </cell>
          <cell r="E267" t="str">
            <v>Unitaire</v>
          </cell>
        </row>
        <row r="268">
          <cell r="A268" t="str">
            <v>LIM7035</v>
          </cell>
          <cell r="B268" t="str">
            <v>Charniére</v>
          </cell>
          <cell r="C268" t="str">
            <v>Limiteur 86° charnières 110</v>
          </cell>
          <cell r="D268" t="str">
            <v>LMC</v>
          </cell>
          <cell r="E268" t="str">
            <v>Unitaire</v>
          </cell>
        </row>
        <row r="269">
          <cell r="A269">
            <v>219639</v>
          </cell>
          <cell r="B269" t="str">
            <v>Charniére</v>
          </cell>
          <cell r="C269" t="str">
            <v>Limiteur 92° charnières 155</v>
          </cell>
          <cell r="D269" t="str">
            <v>FOUSSIER</v>
          </cell>
          <cell r="E269" t="str">
            <v>Unitaire</v>
          </cell>
        </row>
        <row r="270">
          <cell r="A270" t="str">
            <v>LIM2375</v>
          </cell>
          <cell r="B270" t="str">
            <v>Accessoire Relevant</v>
          </cell>
          <cell r="C270" t="str">
            <v>Limiteur 75° relevant hks</v>
          </cell>
          <cell r="D270" t="str">
            <v>LMC</v>
          </cell>
          <cell r="E270" t="str">
            <v>Unitaire</v>
          </cell>
        </row>
        <row r="271">
          <cell r="A271">
            <v>3260508000583</v>
          </cell>
          <cell r="B271" t="str">
            <v>divers quincailleries agenc.</v>
          </cell>
          <cell r="C271" t="str">
            <v>Taquet ventouse diam 5</v>
          </cell>
          <cell r="D271" t="str">
            <v>QAMA</v>
          </cell>
          <cell r="E271" t="str">
            <v>Unitaire</v>
          </cell>
        </row>
        <row r="272">
          <cell r="A272" t="str">
            <v>CAL470GRA</v>
          </cell>
          <cell r="B272" t="str">
            <v>Accessoire Tiroir</v>
          </cell>
          <cell r="C272" t="str">
            <v>Cale pour coulisses mérivobox (prévoir 2)</v>
          </cell>
          <cell r="D272" t="str">
            <v>LMC</v>
          </cell>
          <cell r="E272" t="str">
            <v>Unitaire</v>
          </cell>
        </row>
        <row r="273">
          <cell r="A273" t="str">
            <v>ATT47GR</v>
          </cell>
          <cell r="B273" t="str">
            <v>Accessoire Tiroir</v>
          </cell>
          <cell r="C273" t="str">
            <v>Attache tube transversal (pour sép tiroirs)</v>
          </cell>
          <cell r="D273" t="str">
            <v>LMC</v>
          </cell>
          <cell r="E273" t="str">
            <v>Unitaire</v>
          </cell>
        </row>
        <row r="274">
          <cell r="A274" t="str">
            <v>SEP47GR</v>
          </cell>
          <cell r="B274" t="str">
            <v>Accessoire Tiroir</v>
          </cell>
          <cell r="C274" t="str">
            <v>Séparateur longitudinal (pour sép tiroirs)</v>
          </cell>
          <cell r="D274" t="str">
            <v>LMC</v>
          </cell>
          <cell r="E274" t="str">
            <v>Unitaire</v>
          </cell>
        </row>
        <row r="275">
          <cell r="A275" t="str">
            <v>ENT77GR</v>
          </cell>
          <cell r="B275" t="str">
            <v>Accessoire Tiroir</v>
          </cell>
          <cell r="C275" t="str">
            <v>Entraineur façade à l'anglaise</v>
          </cell>
          <cell r="D275" t="str">
            <v>LMC</v>
          </cell>
          <cell r="E275" t="str">
            <v>Unitaire</v>
          </cell>
        </row>
        <row r="276">
          <cell r="A276" t="str">
            <v>C301</v>
          </cell>
          <cell r="B276" t="str">
            <v>Accessoire Cuisine</v>
          </cell>
          <cell r="C276" t="str">
            <v>Barre dépose torchons</v>
          </cell>
          <cell r="D276" t="str">
            <v>MSA</v>
          </cell>
          <cell r="E276" t="str">
            <v>Unitaire</v>
          </cell>
        </row>
        <row r="277">
          <cell r="A277" t="str">
            <v>CON112</v>
          </cell>
          <cell r="B277" t="str">
            <v>Fixation/supports</v>
          </cell>
          <cell r="C277" t="str">
            <v>Console invisible diam 12</v>
          </cell>
          <cell r="D277" t="str">
            <v>LMC</v>
          </cell>
          <cell r="E277" t="str">
            <v>Unitaire</v>
          </cell>
        </row>
        <row r="278">
          <cell r="A278">
            <v>953013002536</v>
          </cell>
          <cell r="B278" t="str">
            <v>divers quincailleries agenc.</v>
          </cell>
          <cell r="C278" t="str">
            <v>Taquet diam 5 anti recul</v>
          </cell>
          <cell r="D278" t="str">
            <v>QAMA</v>
          </cell>
          <cell r="E278" t="str">
            <v>Unitaire</v>
          </cell>
        </row>
        <row r="279">
          <cell r="A279" t="str">
            <v>BLU014</v>
          </cell>
          <cell r="B279" t="str">
            <v>Accessoire Cuisine</v>
          </cell>
          <cell r="C279" t="str">
            <v>Servo drive uno posé</v>
          </cell>
          <cell r="D279" t="str">
            <v>ROIMIER</v>
          </cell>
          <cell r="E279" t="str">
            <v>Unitaire</v>
          </cell>
        </row>
        <row r="280">
          <cell r="A280">
            <v>245339</v>
          </cell>
          <cell r="B280" t="str">
            <v>Accessoire Cuisine</v>
          </cell>
          <cell r="C280" t="str">
            <v>Servo drive uno suspendu</v>
          </cell>
          <cell r="D280" t="str">
            <v>FOUSSIER</v>
          </cell>
          <cell r="E280" t="str">
            <v>Unitaire</v>
          </cell>
        </row>
        <row r="281">
          <cell r="A281" t="str">
            <v>D9106</v>
          </cell>
          <cell r="B281" t="str">
            <v>Fixation/supports</v>
          </cell>
          <cell r="C281" t="str">
            <v>Console pelican tablettes alu (unitée)</v>
          </cell>
          <cell r="D281" t="str">
            <v>MSA</v>
          </cell>
          <cell r="E281" t="str">
            <v>Unitaire</v>
          </cell>
        </row>
        <row r="282">
          <cell r="A282" t="str">
            <v>D9107</v>
          </cell>
          <cell r="B282" t="str">
            <v>Fixation/supports</v>
          </cell>
          <cell r="C282" t="str">
            <v>Console pelican tablettes noir (unitée)</v>
          </cell>
          <cell r="D282" t="str">
            <v>MSA</v>
          </cell>
          <cell r="E282" t="str">
            <v>Unitaire</v>
          </cell>
        </row>
        <row r="283">
          <cell r="A283" t="str">
            <v>D9922</v>
          </cell>
          <cell r="B283" t="str">
            <v>Fixation/supports</v>
          </cell>
          <cell r="C283" t="str">
            <v>Console cube tablettes alu (unitée)</v>
          </cell>
          <cell r="D283" t="str">
            <v>MSA</v>
          </cell>
          <cell r="E283" t="str">
            <v>Unitaire</v>
          </cell>
        </row>
        <row r="284">
          <cell r="A284" t="str">
            <v>D9923</v>
          </cell>
          <cell r="B284" t="str">
            <v>Fixation/supports</v>
          </cell>
          <cell r="C284" t="str">
            <v>Console cube tablettes noir (unitée)</v>
          </cell>
          <cell r="D284" t="str">
            <v>MSA</v>
          </cell>
          <cell r="E284" t="str">
            <v>Unitaire</v>
          </cell>
        </row>
        <row r="285">
          <cell r="A285" t="str">
            <v>COU19001040</v>
          </cell>
          <cell r="B285" t="str">
            <v>quincaillerie meubles</v>
          </cell>
          <cell r="C285" t="str">
            <v>Coulisses de table synchronisées (ouv. 1040)</v>
          </cell>
          <cell r="D285" t="str">
            <v>LMC</v>
          </cell>
          <cell r="E285" t="str">
            <v>Unitaire</v>
          </cell>
        </row>
        <row r="286">
          <cell r="A286" t="str">
            <v>039 18180 10083</v>
          </cell>
          <cell r="B286" t="str">
            <v>quincaillerie meubles</v>
          </cell>
          <cell r="C286" t="str">
            <v>Roulettes pour allonges table</v>
          </cell>
          <cell r="D286" t="str">
            <v>QAMA</v>
          </cell>
          <cell r="E286" t="str">
            <v>Unitaire</v>
          </cell>
        </row>
        <row r="287">
          <cell r="A287" t="str">
            <v>FER825100</v>
          </cell>
          <cell r="B287" t="str">
            <v>Assemblage</v>
          </cell>
          <cell r="C287" t="str">
            <v>Assembleur plan de travail (faible épaiss)</v>
          </cell>
          <cell r="D287" t="str">
            <v>LMC</v>
          </cell>
          <cell r="E287" t="str">
            <v>Unitaire</v>
          </cell>
        </row>
        <row r="288">
          <cell r="A288" t="str">
            <v>FER835120</v>
          </cell>
          <cell r="B288" t="str">
            <v>Assemblage</v>
          </cell>
          <cell r="C288" t="str">
            <v>Assembleur plan de travail (forte épaiss)</v>
          </cell>
          <cell r="D288" t="str">
            <v>LMC</v>
          </cell>
          <cell r="E288" t="str">
            <v>Unitaire</v>
          </cell>
        </row>
        <row r="289">
          <cell r="A289" t="str">
            <v>LAM202</v>
          </cell>
          <cell r="B289" t="str">
            <v>Assemblage</v>
          </cell>
          <cell r="C289" t="str">
            <v>P14 Flexus</v>
          </cell>
          <cell r="D289" t="str">
            <v>ROIMIER</v>
          </cell>
          <cell r="E289" t="str">
            <v>Unitaire</v>
          </cell>
        </row>
        <row r="290">
          <cell r="A290">
            <v>219513</v>
          </cell>
          <cell r="B290" t="str">
            <v>Assemblage</v>
          </cell>
          <cell r="C290" t="str">
            <v>P14/10 P. Medius</v>
          </cell>
          <cell r="D290" t="str">
            <v>FOUSSIER</v>
          </cell>
          <cell r="E290" t="str">
            <v>Unitaire</v>
          </cell>
        </row>
        <row r="291">
          <cell r="A291">
            <v>240400</v>
          </cell>
          <cell r="B291" t="str">
            <v>Assemblage</v>
          </cell>
          <cell r="C291" t="str">
            <v>Tenso P14</v>
          </cell>
          <cell r="D291" t="str">
            <v>FOUSSIER</v>
          </cell>
          <cell r="E291" t="str">
            <v>Unitaire</v>
          </cell>
        </row>
        <row r="292">
          <cell r="A292">
            <v>240183</v>
          </cell>
          <cell r="B292" t="str">
            <v>Assemblage</v>
          </cell>
          <cell r="C292" t="str">
            <v>Divario P18</v>
          </cell>
          <cell r="D292" t="str">
            <v>FOUSSIER</v>
          </cell>
          <cell r="E292" t="str">
            <v>Unitaire</v>
          </cell>
        </row>
        <row r="293">
          <cell r="A293">
            <v>240141</v>
          </cell>
          <cell r="B293" t="str">
            <v>Assemblage</v>
          </cell>
          <cell r="C293" t="str">
            <v>Bisco P15/14</v>
          </cell>
          <cell r="D293" t="str">
            <v>FOUSSIER</v>
          </cell>
          <cell r="E293" t="str">
            <v>Unitaire</v>
          </cell>
        </row>
        <row r="294">
          <cell r="A294" t="str">
            <v>LAM190</v>
          </cell>
          <cell r="B294" t="str">
            <v>Assemblage</v>
          </cell>
          <cell r="C294" t="str">
            <v>Tenso P10</v>
          </cell>
          <cell r="D294" t="str">
            <v>ROIMIER</v>
          </cell>
          <cell r="E294" t="str">
            <v>Unitaire</v>
          </cell>
        </row>
        <row r="295">
          <cell r="A295">
            <v>240162</v>
          </cell>
          <cell r="B295" t="str">
            <v>Assemblage</v>
          </cell>
          <cell r="C295" t="str">
            <v>Bisco P10</v>
          </cell>
          <cell r="D295" t="str">
            <v>FOUSSIER</v>
          </cell>
          <cell r="E295" t="str">
            <v>Unitaire</v>
          </cell>
        </row>
        <row r="296">
          <cell r="A296" t="str">
            <v>017 30450 00001</v>
          </cell>
          <cell r="B296" t="str">
            <v>Assemblage</v>
          </cell>
          <cell r="C296" t="str">
            <v>Equerre de fixation blanche simple</v>
          </cell>
          <cell r="D296" t="str">
            <v>QAMA</v>
          </cell>
          <cell r="E296" t="str">
            <v>Unitaire</v>
          </cell>
        </row>
        <row r="297">
          <cell r="A297" t="str">
            <v>017 30460 00001</v>
          </cell>
          <cell r="B297" t="str">
            <v>Assemblage</v>
          </cell>
          <cell r="C297" t="str">
            <v>Equerre de fixation blanche double</v>
          </cell>
          <cell r="D297" t="str">
            <v>QAMA</v>
          </cell>
          <cell r="E297" t="str">
            <v>Unitaire</v>
          </cell>
        </row>
        <row r="298">
          <cell r="A298" t="str">
            <v>013 09000 04083</v>
          </cell>
          <cell r="B298" t="str">
            <v>Assemblage</v>
          </cell>
          <cell r="C298" t="str">
            <v>Equerre de chaise 40x40</v>
          </cell>
          <cell r="D298" t="str">
            <v>QAMA</v>
          </cell>
          <cell r="E298" t="str">
            <v>Unitaire</v>
          </cell>
        </row>
        <row r="299">
          <cell r="A299" t="str">
            <v>013 09000 06083</v>
          </cell>
          <cell r="B299" t="str">
            <v>Assemblage</v>
          </cell>
          <cell r="C299" t="str">
            <v>Equerre de chaise 60x60</v>
          </cell>
          <cell r="D299" t="str">
            <v>QAMA</v>
          </cell>
          <cell r="E299" t="str">
            <v>Unitaire</v>
          </cell>
        </row>
        <row r="300">
          <cell r="A300">
            <v>296807</v>
          </cell>
          <cell r="B300" t="str">
            <v>Accessoire Relevant</v>
          </cell>
          <cell r="C300" t="str">
            <v>Vérin de rechange kessebohmer 200N</v>
          </cell>
          <cell r="D300" t="str">
            <v>FOUSSIER</v>
          </cell>
          <cell r="E300" t="str">
            <v>Unitaire</v>
          </cell>
        </row>
        <row r="301">
          <cell r="A301">
            <v>246991</v>
          </cell>
          <cell r="B301" t="str">
            <v>Accessoire Relevant</v>
          </cell>
          <cell r="C301" t="str">
            <v>Vérin de rechange kessebohmer 250N</v>
          </cell>
          <cell r="D301" t="str">
            <v>FOUSSIER</v>
          </cell>
          <cell r="E301" t="str">
            <v>Unitaire</v>
          </cell>
        </row>
        <row r="302">
          <cell r="A302">
            <v>296800</v>
          </cell>
          <cell r="B302" t="str">
            <v>Accessoire Relevant</v>
          </cell>
          <cell r="C302" t="str">
            <v>Vérin de rechange kessebohmer 380N</v>
          </cell>
          <cell r="D302" t="str">
            <v>FOUSSIER</v>
          </cell>
          <cell r="E302" t="str">
            <v>Unitaire</v>
          </cell>
        </row>
        <row r="303">
          <cell r="A303" t="str">
            <v>LOQR4BL</v>
          </cell>
          <cell r="B303" t="str">
            <v>Assemblage</v>
          </cell>
          <cell r="C303" t="str">
            <v>Loqueteau magnétique rally 4</v>
          </cell>
          <cell r="D303" t="str">
            <v>LMC</v>
          </cell>
          <cell r="E303" t="str">
            <v>Unitaire</v>
          </cell>
        </row>
        <row r="304">
          <cell r="A304" t="str">
            <v>LOQ188BL</v>
          </cell>
          <cell r="B304" t="str">
            <v>Assemblage</v>
          </cell>
          <cell r="C304" t="str">
            <v>Loqueteau touche/lache</v>
          </cell>
          <cell r="D304" t="str">
            <v>LMC</v>
          </cell>
          <cell r="E304" t="str">
            <v>Unitaire</v>
          </cell>
        </row>
        <row r="305">
          <cell r="A305" t="str">
            <v>339 01000 00101</v>
          </cell>
          <cell r="B305" t="str">
            <v>Assemblage</v>
          </cell>
          <cell r="C305" t="str">
            <v>Loqueteau magnétique invisible</v>
          </cell>
          <cell r="D305" t="str">
            <v>QAMA</v>
          </cell>
          <cell r="E305" t="str">
            <v>Unitaire</v>
          </cell>
        </row>
        <row r="306">
          <cell r="A306" t="str">
            <v>339 01000 00201</v>
          </cell>
          <cell r="B306" t="str">
            <v>Assemblage</v>
          </cell>
          <cell r="C306" t="str">
            <v>Bouton ouverture loqueteau magnétique invisible</v>
          </cell>
          <cell r="D306" t="str">
            <v>QAMA</v>
          </cell>
          <cell r="E306" t="str">
            <v>Unitaire</v>
          </cell>
        </row>
        <row r="307">
          <cell r="A307">
            <v>176869</v>
          </cell>
          <cell r="B307" t="str">
            <v>Fixation/supports</v>
          </cell>
          <cell r="C307" t="str">
            <v>support de rampe mural noir</v>
          </cell>
          <cell r="D307" t="str">
            <v>FOUSSIER</v>
          </cell>
          <cell r="E307" t="str">
            <v>Unitaire</v>
          </cell>
        </row>
        <row r="308">
          <cell r="A308" t="str">
            <v>BT3014</v>
          </cell>
          <cell r="B308" t="str">
            <v>Fixation/supports</v>
          </cell>
          <cell r="C308" t="str">
            <v>support de rampe mural alu</v>
          </cell>
          <cell r="D308" t="str">
            <v>ROIMIER</v>
          </cell>
          <cell r="E308" t="str">
            <v>Unitaire</v>
          </cell>
        </row>
        <row r="309">
          <cell r="A309">
            <v>344156</v>
          </cell>
          <cell r="B309" t="str">
            <v>Fixation/supports</v>
          </cell>
          <cell r="C309" t="str">
            <v>support de rampe mural (réglable) zingué jaune</v>
          </cell>
          <cell r="D309" t="str">
            <v>LEGALLAIS</v>
          </cell>
          <cell r="E309" t="str">
            <v>Unitaire</v>
          </cell>
        </row>
        <row r="310">
          <cell r="A310" t="str">
            <v>BI2057</v>
          </cell>
          <cell r="B310" t="str">
            <v>Menuiserie</v>
          </cell>
          <cell r="C310" t="str">
            <v>Main courante hêtre ronde 40 mm</v>
          </cell>
          <cell r="D310" t="str">
            <v>ROIMIER</v>
          </cell>
          <cell r="E310" t="str">
            <v>Unitaire</v>
          </cell>
        </row>
        <row r="311">
          <cell r="A311">
            <v>120037</v>
          </cell>
          <cell r="B311" t="str">
            <v>Menuiserie</v>
          </cell>
          <cell r="C311" t="str">
            <v>Plinthe automatique paj100 (730)</v>
          </cell>
          <cell r="D311" t="str">
            <v>FOUSSIER</v>
          </cell>
          <cell r="E311" t="str">
            <v>Unitaire</v>
          </cell>
        </row>
        <row r="312">
          <cell r="A312">
            <v>120044</v>
          </cell>
          <cell r="B312" t="str">
            <v>Menuiserie</v>
          </cell>
          <cell r="C312" t="str">
            <v>Plinthe automatique paj100 (830)</v>
          </cell>
          <cell r="D312" t="str">
            <v>FOUSSIER</v>
          </cell>
          <cell r="E312" t="str">
            <v>Unitaire</v>
          </cell>
        </row>
        <row r="313">
          <cell r="A313">
            <v>120051</v>
          </cell>
          <cell r="B313" t="str">
            <v>Menuiserie</v>
          </cell>
          <cell r="C313" t="str">
            <v>Plinthe automatique paj100 (930)</v>
          </cell>
          <cell r="D313" t="str">
            <v>FOUSSIER</v>
          </cell>
          <cell r="E313" t="str">
            <v>Unitaire</v>
          </cell>
        </row>
        <row r="314">
          <cell r="A314">
            <v>121171</v>
          </cell>
          <cell r="B314" t="str">
            <v>Menuiserie</v>
          </cell>
          <cell r="C314" t="str">
            <v>Joint mince adhésif périphérie d'huisserie</v>
          </cell>
          <cell r="D314" t="str">
            <v>FOUSSIER</v>
          </cell>
          <cell r="E314" t="str">
            <v>Unitaire</v>
          </cell>
        </row>
        <row r="315">
          <cell r="A315">
            <v>932622</v>
          </cell>
          <cell r="B315" t="str">
            <v>Menuiserie</v>
          </cell>
          <cell r="C315" t="str">
            <v>Rail alu porte coulissante applique porta 60 hmd</v>
          </cell>
          <cell r="D315" t="str">
            <v>FOUSSIER</v>
          </cell>
          <cell r="E315" t="str">
            <v>Unitaire</v>
          </cell>
        </row>
        <row r="316">
          <cell r="A316">
            <v>932623</v>
          </cell>
          <cell r="B316" t="str">
            <v>Menuiserie</v>
          </cell>
          <cell r="C316" t="str">
            <v>Rail noir porte coulissante applique porta hmd</v>
          </cell>
          <cell r="D316" t="str">
            <v>FOUSSIER</v>
          </cell>
          <cell r="E316" t="str">
            <v>Unitaire</v>
          </cell>
        </row>
        <row r="317">
          <cell r="A317">
            <v>219485</v>
          </cell>
          <cell r="B317" t="str">
            <v>Menuiserie</v>
          </cell>
          <cell r="C317" t="str">
            <v>Rail indus. Bario1 set complet</v>
          </cell>
          <cell r="D317" t="str">
            <v>FOUSSIER</v>
          </cell>
          <cell r="E317" t="str">
            <v>Unitaire</v>
          </cell>
        </row>
        <row r="318">
          <cell r="A318">
            <v>219492</v>
          </cell>
          <cell r="B318" t="str">
            <v>Menuiserie</v>
          </cell>
          <cell r="C318" t="str">
            <v xml:space="preserve">Amortisseur pour rail Bario </v>
          </cell>
          <cell r="D318" t="str">
            <v>FOUSSIER</v>
          </cell>
          <cell r="E318" t="str">
            <v>Unitaire</v>
          </cell>
        </row>
        <row r="319">
          <cell r="A319">
            <v>258558</v>
          </cell>
          <cell r="B319" t="str">
            <v>Menuiserie</v>
          </cell>
          <cell r="C319" t="str">
            <v>Porte coulissante verrière Bario (730)</v>
          </cell>
          <cell r="D319" t="str">
            <v>FOUSSIER</v>
          </cell>
          <cell r="E319" t="str">
            <v>Unitaire</v>
          </cell>
        </row>
        <row r="320">
          <cell r="A320">
            <v>258565</v>
          </cell>
          <cell r="B320" t="str">
            <v>Menuiserie</v>
          </cell>
          <cell r="C320" t="str">
            <v>Porte coulissante verrière Bario (830)</v>
          </cell>
          <cell r="D320" t="str">
            <v>FOUSSIER</v>
          </cell>
          <cell r="E320" t="str">
            <v>Unitaire</v>
          </cell>
        </row>
        <row r="321">
          <cell r="A321">
            <v>258572</v>
          </cell>
          <cell r="B321" t="str">
            <v>Menuiserie</v>
          </cell>
          <cell r="C321" t="str">
            <v>Porte coulissante verrière Bario (930)</v>
          </cell>
          <cell r="D321" t="str">
            <v>FOUSSIER</v>
          </cell>
          <cell r="E321" t="str">
            <v>Unitaire</v>
          </cell>
        </row>
        <row r="322">
          <cell r="A322" t="str">
            <v>068064</v>
          </cell>
          <cell r="B322" t="str">
            <v>Menuiserie</v>
          </cell>
          <cell r="C322" t="str">
            <v>Kit cuvettes pour porte coulissante alu bdc</v>
          </cell>
          <cell r="D322" t="str">
            <v>FOUSSIER</v>
          </cell>
          <cell r="E322" t="str">
            <v>Unitaire</v>
          </cell>
        </row>
        <row r="323">
          <cell r="A323" t="str">
            <v>143360</v>
          </cell>
          <cell r="B323" t="str">
            <v>Menuiserie</v>
          </cell>
          <cell r="C323" t="str">
            <v>Kit cuvettes pour porte coulissante noir bdc</v>
          </cell>
          <cell r="D323" t="str">
            <v>FOUSSIER</v>
          </cell>
          <cell r="E323" t="str">
            <v>Unitaire</v>
          </cell>
        </row>
        <row r="324">
          <cell r="A324" t="str">
            <v>068050</v>
          </cell>
          <cell r="B324" t="str">
            <v>Menuiserie</v>
          </cell>
          <cell r="C324" t="str">
            <v>Kit cuvettes pour porte coulissante alu conda</v>
          </cell>
          <cell r="D324" t="str">
            <v>FOUSSIER</v>
          </cell>
          <cell r="E324" t="str">
            <v>Unitaire</v>
          </cell>
        </row>
        <row r="325">
          <cell r="A325" t="str">
            <v>143353</v>
          </cell>
          <cell r="B325" t="str">
            <v>Menuiserie</v>
          </cell>
          <cell r="C325" t="str">
            <v>Kit cuvettes pour porte coulissante noir conda</v>
          </cell>
          <cell r="D325" t="str">
            <v>FOUSSIER</v>
          </cell>
          <cell r="E325" t="str">
            <v>Unitaire</v>
          </cell>
        </row>
        <row r="326">
          <cell r="A326">
            <v>139909</v>
          </cell>
          <cell r="B326" t="str">
            <v>Menuiserie</v>
          </cell>
          <cell r="C326" t="str">
            <v>Butoir de porte anodisé</v>
          </cell>
          <cell r="D326" t="str">
            <v>FOUSSIER</v>
          </cell>
          <cell r="E326" t="str">
            <v>Unitaire</v>
          </cell>
        </row>
        <row r="327">
          <cell r="A327">
            <v>126014</v>
          </cell>
          <cell r="B327" t="str">
            <v>Menuiserie</v>
          </cell>
          <cell r="C327" t="str">
            <v>Paumelles 110x55 gauche</v>
          </cell>
          <cell r="D327" t="str">
            <v>FOUSSIER</v>
          </cell>
          <cell r="E327" t="str">
            <v>Unitaire</v>
          </cell>
        </row>
        <row r="328">
          <cell r="A328">
            <v>126021</v>
          </cell>
          <cell r="B328" t="str">
            <v>Menuiserie</v>
          </cell>
          <cell r="C328" t="str">
            <v>Paumelles 110x55 droite</v>
          </cell>
          <cell r="D328" t="str">
            <v>FOUSSIER</v>
          </cell>
          <cell r="E328" t="str">
            <v>Unitaire</v>
          </cell>
        </row>
        <row r="329">
          <cell r="A329" t="str">
            <v>000119</v>
          </cell>
          <cell r="B329" t="str">
            <v>Menuiserie</v>
          </cell>
          <cell r="C329" t="str">
            <v>serrure à larder axe 40 bdc</v>
          </cell>
          <cell r="D329" t="str">
            <v>FOUSSIER</v>
          </cell>
          <cell r="E329" t="str">
            <v>Unitaire</v>
          </cell>
        </row>
        <row r="330">
          <cell r="A330" t="str">
            <v>000147</v>
          </cell>
          <cell r="B330" t="str">
            <v>Menuiserie</v>
          </cell>
          <cell r="C330" t="str">
            <v>serrure à larder axe 40 clé L</v>
          </cell>
          <cell r="D330" t="str">
            <v>FOUSSIER</v>
          </cell>
          <cell r="E330" t="str">
            <v>Unitaire</v>
          </cell>
        </row>
        <row r="331">
          <cell r="A331" t="str">
            <v>000133</v>
          </cell>
          <cell r="B331" t="str">
            <v>Menuiserie</v>
          </cell>
          <cell r="C331" t="str">
            <v>serrure à larder axe 40 conda</v>
          </cell>
          <cell r="D331" t="str">
            <v>FOUSSIER</v>
          </cell>
          <cell r="E331" t="str">
            <v>Unitaire</v>
          </cell>
        </row>
        <row r="332">
          <cell r="A332" t="str">
            <v>011291</v>
          </cell>
          <cell r="B332" t="str">
            <v>Menuiserie</v>
          </cell>
          <cell r="C332" t="str">
            <v>serrure à larder axe 40 clé i</v>
          </cell>
          <cell r="D332" t="str">
            <v>FOUSSIER</v>
          </cell>
          <cell r="E332" t="str">
            <v>Unitaire</v>
          </cell>
        </row>
        <row r="333">
          <cell r="A333" t="str">
            <v>004389</v>
          </cell>
          <cell r="B333" t="str">
            <v>Menuiserie</v>
          </cell>
          <cell r="C333" t="str">
            <v>Gâche plate pour serrure à larder</v>
          </cell>
          <cell r="D333" t="str">
            <v>FOUSSIER</v>
          </cell>
          <cell r="E333" t="str">
            <v>Unitaire</v>
          </cell>
        </row>
        <row r="334">
          <cell r="A334" t="str">
            <v>002468</v>
          </cell>
          <cell r="B334" t="str">
            <v>Menuiserie</v>
          </cell>
          <cell r="C334" t="str">
            <v>serrure à larder axe 50 bdc</v>
          </cell>
          <cell r="D334" t="str">
            <v>FOUSSIER</v>
          </cell>
          <cell r="E334" t="str">
            <v>Unitaire</v>
          </cell>
        </row>
        <row r="335">
          <cell r="A335" t="str">
            <v>002475</v>
          </cell>
          <cell r="B335" t="str">
            <v>Menuiserie</v>
          </cell>
          <cell r="C335" t="str">
            <v>serrure à larder axe 50 clé L</v>
          </cell>
          <cell r="D335" t="str">
            <v>FOUSSIER</v>
          </cell>
          <cell r="E335" t="str">
            <v>Unitaire</v>
          </cell>
        </row>
        <row r="336">
          <cell r="A336" t="str">
            <v>002482</v>
          </cell>
          <cell r="B336" t="str">
            <v>Menuiserie</v>
          </cell>
          <cell r="C336" t="str">
            <v>serrure à larder axe 50 conda</v>
          </cell>
          <cell r="D336" t="str">
            <v>FOUSSIER</v>
          </cell>
          <cell r="E336" t="str">
            <v>Unitaire</v>
          </cell>
        </row>
        <row r="337">
          <cell r="A337" t="str">
            <v>006255</v>
          </cell>
          <cell r="B337" t="str">
            <v>Menuiserie</v>
          </cell>
          <cell r="C337" t="str">
            <v>serrure à larder axe 50 clé i</v>
          </cell>
          <cell r="D337" t="str">
            <v>FOUSSIER</v>
          </cell>
          <cell r="E337" t="str">
            <v>Unitaire</v>
          </cell>
        </row>
        <row r="338">
          <cell r="A338">
            <v>247868</v>
          </cell>
          <cell r="B338" t="str">
            <v>Fixation/supports</v>
          </cell>
          <cell r="C338" t="str">
            <v>patère zoot bois 60 doré/bois noir</v>
          </cell>
          <cell r="D338" t="str">
            <v>FOUSSIER</v>
          </cell>
          <cell r="E338" t="str">
            <v>Unitaire</v>
          </cell>
        </row>
        <row r="339">
          <cell r="A339">
            <v>247878</v>
          </cell>
          <cell r="B339" t="str">
            <v>Fixation/supports</v>
          </cell>
          <cell r="C339" t="str">
            <v>patère zoot bois 90 doré/bois noir</v>
          </cell>
          <cell r="D339" t="str">
            <v>FOUSSIER</v>
          </cell>
          <cell r="E339" t="str">
            <v>Unitaire</v>
          </cell>
        </row>
        <row r="340">
          <cell r="A340">
            <v>247888</v>
          </cell>
          <cell r="B340" t="str">
            <v>Fixation/supports</v>
          </cell>
          <cell r="C340" t="str">
            <v>patère zoot bois 60 noir/noyer</v>
          </cell>
          <cell r="D340" t="str">
            <v>FOUSSIER</v>
          </cell>
          <cell r="E340" t="str">
            <v>Unitaire</v>
          </cell>
        </row>
        <row r="341">
          <cell r="A341">
            <v>247893</v>
          </cell>
          <cell r="B341" t="str">
            <v>Fixation/supports</v>
          </cell>
          <cell r="C341" t="str">
            <v>patère zoot bois 90 noir/noyer</v>
          </cell>
          <cell r="D341" t="str">
            <v>FOUSSIER</v>
          </cell>
          <cell r="E341" t="str">
            <v>Unitaire</v>
          </cell>
        </row>
        <row r="342">
          <cell r="A342">
            <v>247903</v>
          </cell>
          <cell r="B342" t="str">
            <v>Fixation/supports</v>
          </cell>
          <cell r="C342" t="str">
            <v>patère zoot bois 60 doré/noyer</v>
          </cell>
          <cell r="D342" t="str">
            <v>FOUSSIER</v>
          </cell>
          <cell r="E342" t="str">
            <v>Unitaire</v>
          </cell>
        </row>
        <row r="343">
          <cell r="A343">
            <v>247913</v>
          </cell>
          <cell r="B343" t="str">
            <v>Fixation/supports</v>
          </cell>
          <cell r="C343" t="str">
            <v>patère zoot bois 90 doré/noyer</v>
          </cell>
          <cell r="D343" t="str">
            <v>FOUSSIER</v>
          </cell>
          <cell r="E343" t="str">
            <v>Unitaire</v>
          </cell>
        </row>
        <row r="344">
          <cell r="A344">
            <v>247923</v>
          </cell>
          <cell r="B344" t="str">
            <v>Fixation/supports</v>
          </cell>
          <cell r="C344" t="str">
            <v>patère zoot bois 60 noir/chêne</v>
          </cell>
          <cell r="D344" t="str">
            <v>FOUSSIER</v>
          </cell>
          <cell r="E344" t="str">
            <v>Unitaire</v>
          </cell>
        </row>
        <row r="345">
          <cell r="A345">
            <v>247928</v>
          </cell>
          <cell r="B345" t="str">
            <v>Fixation/supports</v>
          </cell>
          <cell r="C345" t="str">
            <v>patère zoot bois 90 noir/chêne</v>
          </cell>
          <cell r="D345" t="str">
            <v>FOUSSIER</v>
          </cell>
          <cell r="E345" t="str">
            <v>Unitaire</v>
          </cell>
        </row>
        <row r="346">
          <cell r="A346" t="str">
            <v>F002464</v>
          </cell>
          <cell r="B346" t="str">
            <v>Fixation/supports</v>
          </cell>
          <cell r="C346" t="str">
            <v>patère riex alu (double crochet)</v>
          </cell>
          <cell r="D346" t="str">
            <v>HRANIPEX</v>
          </cell>
          <cell r="E346" t="str">
            <v>Unitaire</v>
          </cell>
        </row>
        <row r="347">
          <cell r="A347" t="str">
            <v>F002465</v>
          </cell>
          <cell r="B347" t="str">
            <v>Fixation/supports</v>
          </cell>
          <cell r="C347" t="str">
            <v>patère riex noir (double crochet)</v>
          </cell>
          <cell r="D347" t="str">
            <v>HRANIPEX</v>
          </cell>
          <cell r="E347" t="str">
            <v>Unitaire</v>
          </cell>
        </row>
        <row r="348">
          <cell r="A348" t="str">
            <v>F002466</v>
          </cell>
          <cell r="B348" t="str">
            <v>Fixation/supports</v>
          </cell>
          <cell r="C348" t="str">
            <v>patère riex blanc (double crochet)</v>
          </cell>
          <cell r="D348" t="str">
            <v>HRANIPEX</v>
          </cell>
          <cell r="E348" t="str">
            <v>Unitaire</v>
          </cell>
        </row>
        <row r="349">
          <cell r="A349">
            <v>247948</v>
          </cell>
          <cell r="B349" t="str">
            <v>Fixation/supports</v>
          </cell>
          <cell r="C349" t="str">
            <v>patère orbit ronde or</v>
          </cell>
          <cell r="D349" t="str">
            <v>FOUSSIER</v>
          </cell>
          <cell r="E349" t="str">
            <v>Unitaire</v>
          </cell>
        </row>
        <row r="350">
          <cell r="A350">
            <v>247938</v>
          </cell>
          <cell r="B350" t="str">
            <v>Fixation/supports</v>
          </cell>
          <cell r="C350" t="str">
            <v>patère orbit ovale or</v>
          </cell>
          <cell r="D350" t="str">
            <v>FOUSSIER</v>
          </cell>
          <cell r="E350" t="str">
            <v>Unitaire</v>
          </cell>
        </row>
        <row r="351">
          <cell r="A351">
            <v>247963</v>
          </cell>
          <cell r="B351" t="str">
            <v>Fixation/supports</v>
          </cell>
          <cell r="C351" t="str">
            <v>patère orbit ronde cuivre</v>
          </cell>
          <cell r="D351" t="str">
            <v>FOUSSIER</v>
          </cell>
          <cell r="E351" t="str">
            <v>Unitaire</v>
          </cell>
        </row>
        <row r="352">
          <cell r="A352">
            <v>247958</v>
          </cell>
          <cell r="B352" t="str">
            <v>Fixation/supports</v>
          </cell>
          <cell r="C352" t="str">
            <v>patère orbit ovale cuivre</v>
          </cell>
          <cell r="D352" t="str">
            <v>FOUSSIER</v>
          </cell>
          <cell r="E352" t="str">
            <v>Unitaire</v>
          </cell>
        </row>
        <row r="353">
          <cell r="A353">
            <v>247973</v>
          </cell>
          <cell r="B353" t="str">
            <v>Fixation/supports</v>
          </cell>
          <cell r="C353" t="str">
            <v>patère takk noir</v>
          </cell>
          <cell r="D353" t="str">
            <v>FOUSSIER</v>
          </cell>
          <cell r="E353" t="str">
            <v>Unitaire</v>
          </cell>
        </row>
        <row r="354">
          <cell r="A354">
            <v>247983</v>
          </cell>
          <cell r="B354" t="str">
            <v>Fixation/supports</v>
          </cell>
          <cell r="C354" t="str">
            <v>patère takk doré</v>
          </cell>
          <cell r="D354" t="str">
            <v>FOUSSIER</v>
          </cell>
          <cell r="E354" t="str">
            <v>Unitaire</v>
          </cell>
        </row>
        <row r="355">
          <cell r="A355" t="str">
            <v>PAT1542IN</v>
          </cell>
          <cell r="B355" t="str">
            <v>Fixation/supports</v>
          </cell>
          <cell r="C355" t="str">
            <v>patère inox ronde</v>
          </cell>
          <cell r="D355" t="str">
            <v>LMC</v>
          </cell>
          <cell r="E355" t="str">
            <v>Unitaire</v>
          </cell>
        </row>
        <row r="356">
          <cell r="A356" t="str">
            <v>PAT1542NO</v>
          </cell>
          <cell r="B356" t="str">
            <v>Fixation/supports</v>
          </cell>
          <cell r="C356" t="str">
            <v>patère noir ronde</v>
          </cell>
          <cell r="D356" t="str">
            <v>LMC</v>
          </cell>
          <cell r="E356" t="str">
            <v>Unitaire</v>
          </cell>
        </row>
        <row r="357">
          <cell r="A357" t="str">
            <v>PAT1542OR</v>
          </cell>
          <cell r="B357" t="str">
            <v>Fixation/supports</v>
          </cell>
          <cell r="C357" t="str">
            <v>patère doré ronde</v>
          </cell>
          <cell r="D357" t="str">
            <v>LMC</v>
          </cell>
          <cell r="E357" t="str">
            <v>Unitaire</v>
          </cell>
        </row>
        <row r="358">
          <cell r="A358" t="str">
            <v>PAT272NM</v>
          </cell>
          <cell r="B358" t="str">
            <v>Fixation/supports</v>
          </cell>
          <cell r="C358" t="str">
            <v>patère ovale alu</v>
          </cell>
          <cell r="D358" t="str">
            <v>LMC</v>
          </cell>
          <cell r="E358" t="str">
            <v>Unitaire</v>
          </cell>
        </row>
        <row r="359">
          <cell r="A359" t="str">
            <v>PAT272NO</v>
          </cell>
          <cell r="B359" t="str">
            <v>Fixation/supports</v>
          </cell>
          <cell r="C359" t="str">
            <v>Patère ovale noir</v>
          </cell>
          <cell r="D359" t="str">
            <v>LMC</v>
          </cell>
          <cell r="E359" t="str">
            <v>Unitaire</v>
          </cell>
        </row>
        <row r="360">
          <cell r="A360" t="str">
            <v>PAT272OR</v>
          </cell>
          <cell r="B360" t="str">
            <v>Fixation/supports</v>
          </cell>
          <cell r="C360" t="str">
            <v>patère ovale doré</v>
          </cell>
          <cell r="D360" t="str">
            <v>LMC</v>
          </cell>
          <cell r="E360" t="str">
            <v>Unitaire</v>
          </cell>
        </row>
        <row r="361">
          <cell r="A361">
            <v>124078</v>
          </cell>
          <cell r="B361" t="str">
            <v>Fixation/supports</v>
          </cell>
          <cell r="C361" t="str">
            <v>patère belt blanc</v>
          </cell>
          <cell r="D361" t="str">
            <v>FOUSSIER</v>
          </cell>
          <cell r="E361" t="str">
            <v>Unitaire</v>
          </cell>
        </row>
        <row r="362">
          <cell r="A362">
            <v>124080</v>
          </cell>
          <cell r="B362" t="str">
            <v>Fixation/supports</v>
          </cell>
          <cell r="C362" t="str">
            <v>patère belt gris mousse</v>
          </cell>
          <cell r="D362" t="str">
            <v>FOUSSIER</v>
          </cell>
          <cell r="E362" t="str">
            <v>Unitaire</v>
          </cell>
        </row>
        <row r="363">
          <cell r="A363">
            <v>124083</v>
          </cell>
          <cell r="B363" t="str">
            <v>Fixation/supports</v>
          </cell>
          <cell r="C363" t="str">
            <v>patère belt marron mocca</v>
          </cell>
          <cell r="D363" t="str">
            <v>FOUSSIER</v>
          </cell>
          <cell r="E363" t="str">
            <v>Unitaire</v>
          </cell>
        </row>
        <row r="364">
          <cell r="A364">
            <v>124079</v>
          </cell>
          <cell r="B364" t="str">
            <v>Fixation/supports</v>
          </cell>
          <cell r="C364" t="str">
            <v>patère belt noir mat</v>
          </cell>
          <cell r="D364" t="str">
            <v>FOUSSIER</v>
          </cell>
          <cell r="E364" t="str">
            <v>Unitaire</v>
          </cell>
        </row>
        <row r="365">
          <cell r="A365">
            <v>124084</v>
          </cell>
          <cell r="B365" t="str">
            <v>Fixation/supports</v>
          </cell>
          <cell r="C365" t="str">
            <v>patère belt rouge volcan</v>
          </cell>
          <cell r="D365" t="str">
            <v>FOUSSIER</v>
          </cell>
          <cell r="E365" t="str">
            <v>Unitaire</v>
          </cell>
        </row>
        <row r="366">
          <cell r="A366">
            <v>124081</v>
          </cell>
          <cell r="B366" t="str">
            <v>Fixation/supports</v>
          </cell>
          <cell r="C366" t="str">
            <v>patère belt vert forêt</v>
          </cell>
          <cell r="D366" t="str">
            <v>FOUSSIER</v>
          </cell>
          <cell r="E366" t="str">
            <v>Unitaire</v>
          </cell>
        </row>
        <row r="367">
          <cell r="A367">
            <v>124085</v>
          </cell>
          <cell r="B367" t="str">
            <v>Fixation/supports</v>
          </cell>
          <cell r="C367" t="str">
            <v>patère LUV wood chêne</v>
          </cell>
          <cell r="D367" t="str">
            <v>FOUSSIER</v>
          </cell>
          <cell r="E367" t="str">
            <v>Unitaire</v>
          </cell>
        </row>
        <row r="368">
          <cell r="A368">
            <v>124086</v>
          </cell>
          <cell r="B368" t="str">
            <v>Fixation/supports</v>
          </cell>
          <cell r="C368" t="str">
            <v>patère LUV wood Noyer</v>
          </cell>
          <cell r="D368" t="str">
            <v>FOUSSIER</v>
          </cell>
          <cell r="E368" t="str">
            <v>Unitaire</v>
          </cell>
        </row>
        <row r="369">
          <cell r="A369">
            <v>251040</v>
          </cell>
          <cell r="B369" t="str">
            <v>Fixation/supports</v>
          </cell>
          <cell r="C369" t="str">
            <v>patte à glace argent</v>
          </cell>
          <cell r="D369" t="str">
            <v>FOUSSIER</v>
          </cell>
          <cell r="E369" t="str">
            <v>Unitaire</v>
          </cell>
        </row>
        <row r="370">
          <cell r="A370">
            <v>121882</v>
          </cell>
          <cell r="B370" t="str">
            <v>Fixation/supports</v>
          </cell>
          <cell r="C370" t="str">
            <v>patte à glace noir</v>
          </cell>
          <cell r="D370" t="str">
            <v>FOUSSIER</v>
          </cell>
          <cell r="E370" t="str">
            <v>Unitaire</v>
          </cell>
        </row>
        <row r="371">
          <cell r="A371">
            <v>212429</v>
          </cell>
          <cell r="B371" t="str">
            <v>Fixation/supports</v>
          </cell>
          <cell r="C371" t="str">
            <v>patte à glace doré</v>
          </cell>
          <cell r="D371" t="str">
            <v>FOUSSIER</v>
          </cell>
          <cell r="E371" t="str">
            <v>Unitaire</v>
          </cell>
        </row>
        <row r="372">
          <cell r="A372" t="str">
            <v>PIN2109IN</v>
          </cell>
          <cell r="B372" t="str">
            <v>Fixation/supports</v>
          </cell>
          <cell r="C372" t="str">
            <v>Pince verre feuilleté 44/2 inox</v>
          </cell>
          <cell r="D372" t="str">
            <v>LMC</v>
          </cell>
          <cell r="E372" t="str">
            <v>Unitaire</v>
          </cell>
        </row>
        <row r="373">
          <cell r="A373" t="str">
            <v>PIN2109NO</v>
          </cell>
          <cell r="B373" t="str">
            <v>Fixation/supports</v>
          </cell>
          <cell r="C373" t="str">
            <v>Pince verre feuilleté 44/2 noir</v>
          </cell>
          <cell r="D373" t="str">
            <v>LMC</v>
          </cell>
          <cell r="E373" t="str">
            <v>Unitaire</v>
          </cell>
        </row>
        <row r="374">
          <cell r="A374" t="str">
            <v>490.8150</v>
          </cell>
          <cell r="B374" t="str">
            <v>divers quincailleries agenc.</v>
          </cell>
          <cell r="C374" t="str">
            <v>socle jambage 19 mm inox (2500)</v>
          </cell>
          <cell r="D374" t="str">
            <v>OSTERMANN</v>
          </cell>
          <cell r="E374" t="str">
            <v>Unitaire</v>
          </cell>
        </row>
        <row r="375">
          <cell r="A375" t="str">
            <v>490.8152</v>
          </cell>
          <cell r="B375" t="str">
            <v>divers quincailleries agenc.</v>
          </cell>
          <cell r="C375" t="str">
            <v>socle jambage 40 mm inox (2500)</v>
          </cell>
          <cell r="D375" t="str">
            <v>OSTERMANN</v>
          </cell>
          <cell r="E375" t="str">
            <v>Unitaire</v>
          </cell>
        </row>
        <row r="376">
          <cell r="A376" t="str">
            <v>490.8160</v>
          </cell>
          <cell r="B376" t="str">
            <v>divers quincailleries agenc.</v>
          </cell>
          <cell r="C376" t="str">
            <v>socle jambage 19 mm noir (2500)</v>
          </cell>
          <cell r="D376" t="str">
            <v>OSTERMANN</v>
          </cell>
          <cell r="E376" t="str">
            <v>Unitaire</v>
          </cell>
        </row>
        <row r="377">
          <cell r="A377" t="str">
            <v>490.8162</v>
          </cell>
          <cell r="B377" t="str">
            <v>divers quincailleries agenc.</v>
          </cell>
          <cell r="C377" t="str">
            <v>socle jambage 40 mm inox (2500)</v>
          </cell>
          <cell r="D377" t="str">
            <v>OSTERMANN</v>
          </cell>
          <cell r="E377" t="str">
            <v>Unitaire</v>
          </cell>
        </row>
        <row r="378">
          <cell r="A378" t="str">
            <v>490.8153</v>
          </cell>
          <cell r="B378" t="str">
            <v>divers quincailleries agenc.</v>
          </cell>
          <cell r="C378" t="str">
            <v>Lot d'embouts pour socle 19 mm inox</v>
          </cell>
          <cell r="D378" t="str">
            <v>OSTERMANN</v>
          </cell>
          <cell r="E378" t="str">
            <v>Paire</v>
          </cell>
        </row>
        <row r="379">
          <cell r="A379" t="str">
            <v>490.8155</v>
          </cell>
          <cell r="B379" t="str">
            <v>divers quincailleries agenc.</v>
          </cell>
          <cell r="C379" t="str">
            <v>Lot d'embouts pour socle 40 mm inox</v>
          </cell>
          <cell r="D379" t="str">
            <v>OSTERMANN</v>
          </cell>
          <cell r="E379" t="str">
            <v>Paire</v>
          </cell>
        </row>
        <row r="380">
          <cell r="A380" t="str">
            <v>490.8163</v>
          </cell>
          <cell r="B380" t="str">
            <v>divers quincailleries agenc.</v>
          </cell>
          <cell r="C380" t="str">
            <v>Lot d'embouts pour socle 19 mm noir</v>
          </cell>
          <cell r="D380" t="str">
            <v>OSTERMANN</v>
          </cell>
          <cell r="E380" t="str">
            <v>Paire</v>
          </cell>
        </row>
        <row r="381">
          <cell r="A381" t="str">
            <v>490.8165</v>
          </cell>
          <cell r="B381" t="str">
            <v>divers quincailleries agenc.</v>
          </cell>
          <cell r="C381" t="str">
            <v>Lot d'embouts pour socle 40 mm noir</v>
          </cell>
          <cell r="D381" t="str">
            <v>OSTERMANN</v>
          </cell>
          <cell r="E381" t="str">
            <v>Paire</v>
          </cell>
        </row>
        <row r="382">
          <cell r="A382" t="str">
            <v>F003405</v>
          </cell>
          <cell r="B382" t="str">
            <v>divers quincailleries agenc.</v>
          </cell>
          <cell r="C382" t="str">
            <v>tendeur de porte blanc</v>
          </cell>
          <cell r="D382" t="str">
            <v>HRANIPEX</v>
          </cell>
          <cell r="E382" t="str">
            <v>Unitaire</v>
          </cell>
        </row>
        <row r="383">
          <cell r="A383" t="str">
            <v>F003404</v>
          </cell>
          <cell r="B383" t="str">
            <v>divers quincailleries agenc.</v>
          </cell>
          <cell r="C383" t="str">
            <v>tendeur de porte noir</v>
          </cell>
          <cell r="D383" t="str">
            <v>HRANIPEX</v>
          </cell>
          <cell r="E383" t="str">
            <v>Unitaire</v>
          </cell>
        </row>
        <row r="384">
          <cell r="A384" t="str">
            <v>POU174GR</v>
          </cell>
          <cell r="B384" t="str">
            <v>Accessoire SDB</v>
          </cell>
          <cell r="C384" t="str">
            <v>poubelle 5 litres</v>
          </cell>
          <cell r="D384" t="str">
            <v>LMC</v>
          </cell>
          <cell r="E384" t="str">
            <v>Unitaire</v>
          </cell>
        </row>
        <row r="385">
          <cell r="A385" t="str">
            <v>FIX174GR</v>
          </cell>
          <cell r="B385" t="str">
            <v>Accessoire SDB</v>
          </cell>
          <cell r="C385" t="str">
            <v>Fixation façade poubelle sdb</v>
          </cell>
          <cell r="D385" t="str">
            <v>LMC</v>
          </cell>
          <cell r="E385" t="str">
            <v>Unitaire</v>
          </cell>
        </row>
        <row r="386">
          <cell r="A386" t="str">
            <v>A7503</v>
          </cell>
          <cell r="B386" t="str">
            <v>Eclairage</v>
          </cell>
          <cell r="C386" t="str">
            <v>Applique luminaire leds sdb chrome</v>
          </cell>
          <cell r="D386" t="str">
            <v>MSA</v>
          </cell>
          <cell r="E386" t="str">
            <v>Unitaire</v>
          </cell>
        </row>
        <row r="387">
          <cell r="A387" t="str">
            <v>A7503N</v>
          </cell>
          <cell r="B387" t="str">
            <v>Eclairage</v>
          </cell>
          <cell r="C387" t="str">
            <v>Applique luminaire leds sdb noir</v>
          </cell>
          <cell r="D387" t="str">
            <v>MSA</v>
          </cell>
          <cell r="E387" t="str">
            <v>Unitaire</v>
          </cell>
        </row>
        <row r="388">
          <cell r="A388" t="str">
            <v>PAN590</v>
          </cell>
          <cell r="B388" t="str">
            <v>Equip. Sdb/Buanderie</v>
          </cell>
          <cell r="C388" t="str">
            <v>Panier à linge coulissant simple 450</v>
          </cell>
          <cell r="D388" t="str">
            <v>LMC</v>
          </cell>
          <cell r="E388" t="str">
            <v>Unitaire</v>
          </cell>
        </row>
        <row r="389">
          <cell r="A389" t="str">
            <v>RAN3221GR</v>
          </cell>
          <cell r="B389" t="str">
            <v>Accessoire SDB</v>
          </cell>
          <cell r="C389" t="str">
            <v>Range accessoires tiroir sdb (307-402)</v>
          </cell>
          <cell r="D389" t="str">
            <v>LMC</v>
          </cell>
          <cell r="E389" t="str">
            <v>Unitaire</v>
          </cell>
        </row>
        <row r="390">
          <cell r="A390" t="str">
            <v>RAN3220GR</v>
          </cell>
          <cell r="B390" t="str">
            <v>Accessoire SDB</v>
          </cell>
          <cell r="C390" t="str">
            <v>Range accessoires tiroir sdb (436-506)</v>
          </cell>
          <cell r="D390" t="str">
            <v>LMC</v>
          </cell>
          <cell r="E390" t="str">
            <v>Unitaire</v>
          </cell>
        </row>
        <row r="391">
          <cell r="A391" t="str">
            <v>PAN3261</v>
          </cell>
          <cell r="B391" t="str">
            <v>Equip. Sdb/Buanderie</v>
          </cell>
          <cell r="C391" t="str">
            <v>Panier à linge coulissant double 600</v>
          </cell>
          <cell r="D391" t="str">
            <v>LMC</v>
          </cell>
          <cell r="E391" t="str">
            <v>Unitaire</v>
          </cell>
        </row>
        <row r="392">
          <cell r="A392" t="str">
            <v>PAN3245</v>
          </cell>
          <cell r="B392" t="str">
            <v>Equip. Sdb/Buanderie</v>
          </cell>
          <cell r="C392" t="str">
            <v>Panier à linge coulissant double 450</v>
          </cell>
          <cell r="D392" t="str">
            <v>LMC</v>
          </cell>
          <cell r="E392" t="str">
            <v>Unitaire</v>
          </cell>
        </row>
        <row r="393">
          <cell r="A393" t="str">
            <v>PAN5045</v>
          </cell>
          <cell r="B393" t="str">
            <v>Equip. Sdb/Buanderie</v>
          </cell>
          <cell r="C393" t="str">
            <v>Panier à linge basculant 450</v>
          </cell>
          <cell r="D393" t="str">
            <v>LMC</v>
          </cell>
          <cell r="E393" t="str">
            <v>Unitaire</v>
          </cell>
        </row>
        <row r="394">
          <cell r="A394" t="str">
            <v>TAB3519BL</v>
          </cell>
          <cell r="B394" t="str">
            <v>Equip. Sdb/Buanderie</v>
          </cell>
          <cell r="C394" t="str">
            <v>Tablette coulissante pour panier à linge buanderie</v>
          </cell>
          <cell r="D394" t="str">
            <v>LMC</v>
          </cell>
          <cell r="E394" t="str">
            <v>Unitaire</v>
          </cell>
        </row>
        <row r="395">
          <cell r="A395" t="str">
            <v>PAN361BLE</v>
          </cell>
          <cell r="B395" t="str">
            <v>Equip. Sdb/Buanderie</v>
          </cell>
          <cell r="C395" t="str">
            <v>Panier à linge à poser buanderie</v>
          </cell>
          <cell r="D395" t="str">
            <v>LMC</v>
          </cell>
          <cell r="E395" t="str">
            <v>Unitaire</v>
          </cell>
        </row>
        <row r="396">
          <cell r="A396" t="str">
            <v>POR1025NO</v>
          </cell>
          <cell r="B396" t="str">
            <v>Accessoire SDB</v>
          </cell>
          <cell r="C396" t="str">
            <v>barre serviettes fermé 290 noir</v>
          </cell>
          <cell r="D396" t="str">
            <v>LMC</v>
          </cell>
          <cell r="E396" t="str">
            <v>Unitaire</v>
          </cell>
        </row>
        <row r="397">
          <cell r="A397" t="str">
            <v>POR1042NO</v>
          </cell>
          <cell r="B397" t="str">
            <v>Accessoire SDB</v>
          </cell>
          <cell r="C397" t="str">
            <v>barre serviettes fermé 465 noir</v>
          </cell>
          <cell r="D397" t="str">
            <v>LMC</v>
          </cell>
          <cell r="E397" t="str">
            <v>Unitaire</v>
          </cell>
        </row>
        <row r="398">
          <cell r="A398">
            <v>114875</v>
          </cell>
          <cell r="B398" t="str">
            <v>Accessoire SDB</v>
          </cell>
          <cell r="C398" t="str">
            <v>barre serviettes fermé 550 noir</v>
          </cell>
          <cell r="D398" t="str">
            <v>FOUSSIER</v>
          </cell>
          <cell r="E398" t="str">
            <v>Unitaire</v>
          </cell>
        </row>
        <row r="399">
          <cell r="A399" t="str">
            <v>JUN015</v>
          </cell>
          <cell r="B399" t="str">
            <v>Accessoire SDB</v>
          </cell>
          <cell r="C399" t="str">
            <v>barre serviettes ouvert 325 chromé</v>
          </cell>
          <cell r="D399" t="str">
            <v>ROIMIER</v>
          </cell>
          <cell r="E399" t="str">
            <v>Unitaire</v>
          </cell>
        </row>
        <row r="400">
          <cell r="A400" t="str">
            <v>JUN093</v>
          </cell>
          <cell r="B400" t="str">
            <v>Accessoire SDB</v>
          </cell>
          <cell r="C400" t="str">
            <v>barre serviettes ouvert 325 noir</v>
          </cell>
          <cell r="D400" t="str">
            <v>ROIMIER</v>
          </cell>
          <cell r="E400" t="str">
            <v>Unitaire</v>
          </cell>
        </row>
        <row r="401">
          <cell r="A401" t="str">
            <v>SPO158BLC</v>
          </cell>
          <cell r="B401" t="str">
            <v>Eclairage</v>
          </cell>
          <cell r="C401" t="str">
            <v>spot leds 230v inox blanc chaud</v>
          </cell>
          <cell r="D401" t="str">
            <v>LMC</v>
          </cell>
          <cell r="E401" t="str">
            <v>Unitaire</v>
          </cell>
        </row>
        <row r="402">
          <cell r="A402" t="str">
            <v>SPO158BLF</v>
          </cell>
          <cell r="B402" t="str">
            <v>Eclairage</v>
          </cell>
          <cell r="C402" t="str">
            <v>spot leds 230v inox blanc neutre</v>
          </cell>
          <cell r="D402" t="str">
            <v>LMC</v>
          </cell>
          <cell r="E402" t="str">
            <v>Unitaire</v>
          </cell>
        </row>
        <row r="403">
          <cell r="A403" t="str">
            <v>SPO158BLCNO</v>
          </cell>
          <cell r="B403" t="str">
            <v>Eclairage</v>
          </cell>
          <cell r="C403" t="str">
            <v>spot leds 230v noir blanc chaud</v>
          </cell>
          <cell r="D403" t="str">
            <v>LMC</v>
          </cell>
          <cell r="E403" t="str">
            <v>Unitaire</v>
          </cell>
        </row>
        <row r="404">
          <cell r="A404" t="str">
            <v>SPO158BLFNO</v>
          </cell>
          <cell r="B404" t="str">
            <v>Eclairage</v>
          </cell>
          <cell r="C404" t="str">
            <v>Spot leds 230v noir blanc neutre</v>
          </cell>
          <cell r="D404" t="str">
            <v>LMC</v>
          </cell>
          <cell r="E404" t="str">
            <v>Unitaire</v>
          </cell>
        </row>
        <row r="405">
          <cell r="A405" t="str">
            <v>467 30030 00000</v>
          </cell>
          <cell r="B405" t="str">
            <v>Equip.dressing</v>
          </cell>
          <cell r="C405" t="str">
            <v>Roulettes basses seed (paire)</v>
          </cell>
          <cell r="D405" t="str">
            <v>QAMA</v>
          </cell>
          <cell r="E405" t="str">
            <v>Paire</v>
          </cell>
        </row>
        <row r="406">
          <cell r="A406" t="str">
            <v>467 10060 00000</v>
          </cell>
          <cell r="B406" t="str">
            <v>Equip.dressing</v>
          </cell>
          <cell r="C406" t="str">
            <v>roulette haute seed 96</v>
          </cell>
          <cell r="D406" t="str">
            <v>QAMA</v>
          </cell>
          <cell r="E406" t="str">
            <v>Unitaire</v>
          </cell>
        </row>
        <row r="407">
          <cell r="A407" t="str">
            <v>254775</v>
          </cell>
          <cell r="B407" t="str">
            <v>Equip.dressing</v>
          </cell>
          <cell r="C407" t="str">
            <v>roulette haute seed 82</v>
          </cell>
          <cell r="D407" t="str">
            <v>FOUSSIER</v>
          </cell>
          <cell r="E407" t="str">
            <v>Unitaire</v>
          </cell>
        </row>
        <row r="408">
          <cell r="A408" t="str">
            <v>467 30060 00000</v>
          </cell>
          <cell r="B408" t="str">
            <v>Equip.dressing</v>
          </cell>
          <cell r="C408" t="str">
            <v>kit amortisseur placard seed 82</v>
          </cell>
          <cell r="D408" t="str">
            <v>QAMA</v>
          </cell>
          <cell r="E408" t="str">
            <v>Paire</v>
          </cell>
        </row>
        <row r="409">
          <cell r="A409" t="str">
            <v>467 87000 00000</v>
          </cell>
          <cell r="B409" t="str">
            <v>Equip.dressing</v>
          </cell>
          <cell r="C409" t="str">
            <v>kit amortisseur placard seed 96</v>
          </cell>
          <cell r="D409" t="str">
            <v>QAMA</v>
          </cell>
          <cell r="E409" t="str">
            <v>Paire</v>
          </cell>
        </row>
        <row r="410">
          <cell r="A410" t="str">
            <v>467 10120 05000</v>
          </cell>
          <cell r="B410" t="str">
            <v>Equip.dressing</v>
          </cell>
          <cell r="C410" t="str">
            <v>brosses de côté profils seed (50ml)</v>
          </cell>
          <cell r="D410" t="str">
            <v>QAMA</v>
          </cell>
          <cell r="E410" t="str">
            <v>Unitaire</v>
          </cell>
        </row>
        <row r="411">
          <cell r="A411" t="str">
            <v>467 10130 00061</v>
          </cell>
          <cell r="B411" t="str">
            <v>Equip.dressing</v>
          </cell>
          <cell r="C411" t="str">
            <v>rail bas 5100 seed 96 argent</v>
          </cell>
          <cell r="D411" t="str">
            <v>QAMA</v>
          </cell>
          <cell r="E411" t="str">
            <v>Unitaire</v>
          </cell>
        </row>
        <row r="412">
          <cell r="A412" t="str">
            <v>467 09200 51002</v>
          </cell>
          <cell r="B412" t="str">
            <v>Equip.dressing</v>
          </cell>
          <cell r="C412" t="str">
            <v>rail bas 5100 seed 96 noir granité</v>
          </cell>
          <cell r="D412" t="str">
            <v>QAMA</v>
          </cell>
          <cell r="E412" t="str">
            <v>Unitaire</v>
          </cell>
        </row>
        <row r="413">
          <cell r="A413" t="str">
            <v>467 09200 51001</v>
          </cell>
          <cell r="B413" t="str">
            <v>Equip.dressing</v>
          </cell>
          <cell r="C413" t="str">
            <v>rail bas 5100 seed 96 blanc granité</v>
          </cell>
          <cell r="D413" t="str">
            <v>QAMA</v>
          </cell>
          <cell r="E413" t="str">
            <v>Unitaire</v>
          </cell>
        </row>
        <row r="414">
          <cell r="A414" t="str">
            <v>467 10130 25561</v>
          </cell>
          <cell r="B414" t="str">
            <v>Equip.dressing</v>
          </cell>
          <cell r="C414" t="str">
            <v>rail bas 2500 seed 96 argent</v>
          </cell>
          <cell r="D414" t="str">
            <v>QAMA</v>
          </cell>
          <cell r="E414" t="str">
            <v>Unitaire</v>
          </cell>
        </row>
        <row r="415">
          <cell r="A415" t="str">
            <v>467 09200 25002</v>
          </cell>
          <cell r="B415" t="str">
            <v>Equip.dressing</v>
          </cell>
          <cell r="C415" t="str">
            <v>rail bas 2500 seed 96 noir granité</v>
          </cell>
          <cell r="D415" t="str">
            <v>QAMA</v>
          </cell>
          <cell r="E415" t="str">
            <v>Unitaire</v>
          </cell>
        </row>
        <row r="416">
          <cell r="A416" t="str">
            <v>467 09200 25001</v>
          </cell>
          <cell r="B416" t="str">
            <v>Equip.dressing</v>
          </cell>
          <cell r="C416" t="str">
            <v>rail bas 2500 seed 96 blanc granité</v>
          </cell>
          <cell r="D416" t="str">
            <v>QAMA</v>
          </cell>
          <cell r="E416" t="str">
            <v>Unitaire</v>
          </cell>
        </row>
        <row r="417">
          <cell r="A417" t="str">
            <v>467 10020 00061</v>
          </cell>
          <cell r="B417" t="str">
            <v>Equip.dressing</v>
          </cell>
          <cell r="C417" t="str">
            <v>rail haut 5100 seed 96 argent</v>
          </cell>
          <cell r="D417" t="str">
            <v>QAMA</v>
          </cell>
          <cell r="E417" t="str">
            <v>Unitaire</v>
          </cell>
        </row>
        <row r="418">
          <cell r="A418" t="str">
            <v>467 09100 51002</v>
          </cell>
          <cell r="B418" t="str">
            <v>Equip.dressing</v>
          </cell>
          <cell r="C418" t="str">
            <v>rail haut 5100 seed 96 noir granité</v>
          </cell>
          <cell r="D418" t="str">
            <v>QAMA</v>
          </cell>
          <cell r="E418" t="str">
            <v>Unitaire</v>
          </cell>
        </row>
        <row r="419">
          <cell r="A419" t="str">
            <v>467 09100 51001</v>
          </cell>
          <cell r="B419" t="str">
            <v>Equip.dressing</v>
          </cell>
          <cell r="C419" t="str">
            <v>rail haut 5100 seed 96 blanc granité</v>
          </cell>
          <cell r="D419" t="str">
            <v>QAMA</v>
          </cell>
          <cell r="E419" t="str">
            <v>Unitaire</v>
          </cell>
        </row>
        <row r="420">
          <cell r="A420" t="str">
            <v>467 10020 25561</v>
          </cell>
          <cell r="B420" t="str">
            <v>Equip.dressing</v>
          </cell>
          <cell r="C420" t="str">
            <v>rail haut 2500 seed 96 argent</v>
          </cell>
          <cell r="D420" t="str">
            <v>QAMA</v>
          </cell>
          <cell r="E420" t="str">
            <v>Unitaire</v>
          </cell>
        </row>
        <row r="421">
          <cell r="A421" t="str">
            <v>467 09100 25002</v>
          </cell>
          <cell r="B421" t="str">
            <v>Equip.dressing</v>
          </cell>
          <cell r="C421" t="str">
            <v>rail haut 2500 seed 96 noir granité</v>
          </cell>
          <cell r="D421" t="str">
            <v>QAMA</v>
          </cell>
          <cell r="E421" t="str">
            <v>Unitaire</v>
          </cell>
        </row>
        <row r="422">
          <cell r="A422" t="str">
            <v>467 09100 25001</v>
          </cell>
          <cell r="B422" t="str">
            <v>Equip.dressing</v>
          </cell>
          <cell r="C422" t="str">
            <v>rail haut 2500 seed 96 blanc granité</v>
          </cell>
          <cell r="D422" t="str">
            <v>QAMA</v>
          </cell>
          <cell r="E422" t="str">
            <v>Unitaire</v>
          </cell>
        </row>
        <row r="423">
          <cell r="A423" t="str">
            <v>467 10040 25561</v>
          </cell>
          <cell r="B423" t="str">
            <v>Equip.dressing</v>
          </cell>
          <cell r="C423" t="str">
            <v>Profil u 2500 seed argent</v>
          </cell>
          <cell r="D423" t="str">
            <v>QAMA</v>
          </cell>
          <cell r="E423" t="str">
            <v>Unitaire</v>
          </cell>
        </row>
        <row r="424">
          <cell r="A424" t="str">
            <v>467 10040 25002</v>
          </cell>
          <cell r="B424" t="str">
            <v>Equip.dressing</v>
          </cell>
          <cell r="C424" t="str">
            <v>Profil u 2500 seed noir granité</v>
          </cell>
          <cell r="D424" t="str">
            <v>QAMA</v>
          </cell>
          <cell r="E424" t="str">
            <v>Unitaire</v>
          </cell>
        </row>
        <row r="425">
          <cell r="A425" t="str">
            <v>467 10040 25501</v>
          </cell>
          <cell r="B425" t="str">
            <v>Equip.dressing</v>
          </cell>
          <cell r="C425" t="str">
            <v>Profil u 2500 seed blanc lisse</v>
          </cell>
          <cell r="D425" t="str">
            <v>QAMA</v>
          </cell>
          <cell r="E425" t="str">
            <v>Unitaire</v>
          </cell>
        </row>
        <row r="426">
          <cell r="A426" t="str">
            <v>467 10150 25561</v>
          </cell>
          <cell r="B426" t="str">
            <v>Equip.dressing</v>
          </cell>
          <cell r="C426" t="str">
            <v>Profil H 2500 seed argent</v>
          </cell>
          <cell r="D426" t="str">
            <v>QAMA</v>
          </cell>
          <cell r="E426" t="str">
            <v>Unitaire</v>
          </cell>
        </row>
        <row r="427">
          <cell r="A427" t="str">
            <v>467 10150 25002</v>
          </cell>
          <cell r="B427" t="str">
            <v>Equip.dressing</v>
          </cell>
          <cell r="C427" t="str">
            <v>Profil H 2500 seed noir granité</v>
          </cell>
          <cell r="D427" t="str">
            <v>QAMA</v>
          </cell>
          <cell r="E427" t="str">
            <v>Unitaire</v>
          </cell>
        </row>
        <row r="428">
          <cell r="A428" t="str">
            <v>467 10150 25501</v>
          </cell>
          <cell r="B428" t="str">
            <v>Equip.dressing</v>
          </cell>
          <cell r="C428" t="str">
            <v>Profil H 2500 seed blanc lisse</v>
          </cell>
          <cell r="D428" t="str">
            <v>QAMA</v>
          </cell>
          <cell r="E428" t="str">
            <v>Unitaire</v>
          </cell>
        </row>
        <row r="429">
          <cell r="A429" t="str">
            <v>467 30000 00061</v>
          </cell>
          <cell r="B429" t="str">
            <v>Equip.dressing</v>
          </cell>
          <cell r="C429" t="str">
            <v xml:space="preserve">profil poignée proline 2550 seed 82 argent </v>
          </cell>
          <cell r="D429" t="str">
            <v>QAMA</v>
          </cell>
          <cell r="E429" t="str">
            <v>Unitaire</v>
          </cell>
        </row>
        <row r="430">
          <cell r="A430" t="str">
            <v>467 30000 00001</v>
          </cell>
          <cell r="B430" t="str">
            <v>Equip.dressing</v>
          </cell>
          <cell r="C430" t="str">
            <v>profil poignée proline 2550 seed 82 blanc</v>
          </cell>
          <cell r="D430" t="str">
            <v>QAMA</v>
          </cell>
          <cell r="E430" t="str">
            <v>Unitaire</v>
          </cell>
        </row>
        <row r="431">
          <cell r="A431" t="str">
            <v>467 77000 25561</v>
          </cell>
          <cell r="B431" t="str">
            <v>Equip.dressing</v>
          </cell>
          <cell r="C431" t="str">
            <v>profil poignée p710 2500 seed argent</v>
          </cell>
          <cell r="D431" t="str">
            <v>QAMA</v>
          </cell>
          <cell r="E431" t="str">
            <v>Unitaire</v>
          </cell>
        </row>
        <row r="432">
          <cell r="A432" t="str">
            <v>467 77000 25002</v>
          </cell>
          <cell r="B432" t="str">
            <v>Equip.dressing</v>
          </cell>
          <cell r="C432" t="str">
            <v>profil poignée p710 2500 seed noir granité</v>
          </cell>
          <cell r="D432" t="str">
            <v>QAMA</v>
          </cell>
          <cell r="E432" t="str">
            <v>Unitaire</v>
          </cell>
        </row>
        <row r="433">
          <cell r="A433" t="str">
            <v>467 77000 25501</v>
          </cell>
          <cell r="B433" t="str">
            <v>Equip.dressing</v>
          </cell>
          <cell r="C433" t="str">
            <v>profil poignée p710 2500 seed blanc</v>
          </cell>
          <cell r="D433" t="str">
            <v>QAMA</v>
          </cell>
          <cell r="E433" t="str">
            <v>Unitaire</v>
          </cell>
        </row>
        <row r="434">
          <cell r="A434" t="str">
            <v>467 77000 51461</v>
          </cell>
          <cell r="B434" t="str">
            <v>Equip.dressing</v>
          </cell>
          <cell r="C434" t="str">
            <v>profil poignée p710 5100 seed argent</v>
          </cell>
          <cell r="D434" t="str">
            <v>QAMA</v>
          </cell>
          <cell r="E434" t="str">
            <v>Unitaire</v>
          </cell>
        </row>
        <row r="435">
          <cell r="A435" t="str">
            <v>467 77000 51002</v>
          </cell>
          <cell r="B435" t="str">
            <v>Equip.dressing</v>
          </cell>
          <cell r="C435" t="str">
            <v>profil poignée p710 5100 seed noir granité</v>
          </cell>
          <cell r="D435" t="str">
            <v>QAMA</v>
          </cell>
          <cell r="E435" t="str">
            <v>Unitaire</v>
          </cell>
        </row>
        <row r="436">
          <cell r="A436" t="str">
            <v>467 77000 51401</v>
          </cell>
          <cell r="B436" t="str">
            <v>Equip.dressing</v>
          </cell>
          <cell r="C436" t="str">
            <v>profil poignée p710 5100 seed blanc</v>
          </cell>
          <cell r="D436" t="str">
            <v>QAMA</v>
          </cell>
          <cell r="E436" t="str">
            <v>Unitaire</v>
          </cell>
        </row>
        <row r="437">
          <cell r="A437">
            <v>251390</v>
          </cell>
          <cell r="B437" t="str">
            <v>Equip.dressing</v>
          </cell>
          <cell r="C437" t="str">
            <v>inclinofix système placard sous pente</v>
          </cell>
          <cell r="D437" t="str">
            <v>FOUSSIER</v>
          </cell>
          <cell r="E437" t="str">
            <v>Unitaire</v>
          </cell>
        </row>
        <row r="438">
          <cell r="A438" t="str">
            <v>TUB6600GRA</v>
          </cell>
          <cell r="B438" t="str">
            <v>Equip.dressing</v>
          </cell>
          <cell r="C438" t="str">
            <v>tube de penderie diam 32 lg 600</v>
          </cell>
          <cell r="D438" t="str">
            <v>LMC</v>
          </cell>
          <cell r="E438" t="str">
            <v>Unitaire</v>
          </cell>
        </row>
        <row r="439">
          <cell r="A439" t="str">
            <v>TUB6800GRA</v>
          </cell>
          <cell r="B439" t="str">
            <v>Equip.dressing</v>
          </cell>
          <cell r="C439" t="str">
            <v>tube de penderie diam 32 lg 800</v>
          </cell>
          <cell r="D439" t="str">
            <v>LMC</v>
          </cell>
          <cell r="E439" t="str">
            <v>Unitaire</v>
          </cell>
        </row>
        <row r="440">
          <cell r="A440" t="str">
            <v>SUP163GRA</v>
          </cell>
          <cell r="B440" t="str">
            <v>Equip.dressing</v>
          </cell>
          <cell r="C440" t="str">
            <v>tube de penderie déporté diam 32 lg 466</v>
          </cell>
          <cell r="D440" t="str">
            <v>LMC</v>
          </cell>
          <cell r="E440" t="str">
            <v>Unitaire</v>
          </cell>
        </row>
        <row r="441">
          <cell r="A441" t="str">
            <v>CRO16GRA</v>
          </cell>
          <cell r="B441" t="str">
            <v>Equip.dressing</v>
          </cell>
          <cell r="C441" t="str">
            <v>Set de crochets pour tube penderie diam 32 (nbre5)</v>
          </cell>
          <cell r="D441" t="str">
            <v>LMC</v>
          </cell>
          <cell r="E441" t="str">
            <v>Unitaire</v>
          </cell>
        </row>
        <row r="442">
          <cell r="A442" t="str">
            <v>F001119</v>
          </cell>
          <cell r="B442" t="str">
            <v>Equip.dressing</v>
          </cell>
          <cell r="C442" t="str">
            <v>support extremité tube penderie ovale chrome</v>
          </cell>
          <cell r="D442" t="str">
            <v>HRANIPEX</v>
          </cell>
          <cell r="E442" t="str">
            <v>Unitaire</v>
          </cell>
        </row>
        <row r="443">
          <cell r="A443" t="str">
            <v>F001099</v>
          </cell>
          <cell r="B443" t="str">
            <v>Equip.dressing</v>
          </cell>
          <cell r="C443" t="str">
            <v>tube de penderie ovale 30x15 chromé 3ml</v>
          </cell>
          <cell r="D443" t="str">
            <v>HRANIPEX</v>
          </cell>
          <cell r="E443" t="str">
            <v>Unitaire</v>
          </cell>
        </row>
        <row r="444">
          <cell r="A444" t="str">
            <v>F001100</v>
          </cell>
          <cell r="B444" t="str">
            <v>Equip.dressing</v>
          </cell>
          <cell r="C444" t="str">
            <v>tube de penderie ovale 30x15 noir 3ml</v>
          </cell>
          <cell r="D444" t="str">
            <v>HRANIPEX</v>
          </cell>
          <cell r="E444" t="str">
            <v>Unitaire</v>
          </cell>
        </row>
        <row r="445">
          <cell r="A445" t="str">
            <v>F001121</v>
          </cell>
          <cell r="B445" t="str">
            <v>Equip.dressing</v>
          </cell>
          <cell r="C445" t="str">
            <v>support extremité tube penderie ovale noir</v>
          </cell>
          <cell r="D445" t="str">
            <v>HRANIPEX</v>
          </cell>
          <cell r="E445" t="str">
            <v>Unitaire</v>
          </cell>
        </row>
        <row r="446">
          <cell r="A446" t="str">
            <v>F008629</v>
          </cell>
          <cell r="B446" t="str">
            <v>Equip.dressing</v>
          </cell>
          <cell r="C446" t="str">
            <v>tube de penderie carré anti bruit gris foncé 3ml</v>
          </cell>
          <cell r="D446" t="str">
            <v>HRANIPEX</v>
          </cell>
          <cell r="E446" t="str">
            <v>Unitaire</v>
          </cell>
        </row>
        <row r="447">
          <cell r="A447" t="str">
            <v>F000597</v>
          </cell>
          <cell r="B447" t="str">
            <v>Equip.dressing</v>
          </cell>
          <cell r="C447" t="str">
            <v>support extremité tube penderie carré gris foncé (x2)</v>
          </cell>
          <cell r="D447" t="str">
            <v>HRANIPEX</v>
          </cell>
          <cell r="E447" t="str">
            <v>Paire</v>
          </cell>
        </row>
        <row r="448">
          <cell r="A448" t="str">
            <v>MIR6565GRA</v>
          </cell>
          <cell r="B448" t="str">
            <v>Equip.dressing</v>
          </cell>
          <cell r="C448" t="str">
            <v>Miroir escamotable pivotant (ht 565)</v>
          </cell>
          <cell r="D448" t="str">
            <v>LMC</v>
          </cell>
          <cell r="E448" t="str">
            <v>Unitaire</v>
          </cell>
        </row>
        <row r="449">
          <cell r="A449" t="str">
            <v>MIR61153GRA</v>
          </cell>
          <cell r="B449" t="str">
            <v>Equip.dressing</v>
          </cell>
          <cell r="C449" t="str">
            <v>Miroir escamotable pivotant (ht 1153)</v>
          </cell>
          <cell r="D449" t="str">
            <v>LMC</v>
          </cell>
          <cell r="E449" t="str">
            <v>Unitaire</v>
          </cell>
        </row>
        <row r="450">
          <cell r="A450">
            <v>112159</v>
          </cell>
          <cell r="B450" t="str">
            <v>Equip.dressing</v>
          </cell>
          <cell r="C450" t="str">
            <v>Porte pantalons coulissant avec 7 barres (lim457)</v>
          </cell>
          <cell r="D450" t="str">
            <v>FOUSSIER</v>
          </cell>
          <cell r="E450" t="str">
            <v>Unitaire</v>
          </cell>
        </row>
        <row r="451">
          <cell r="A451" t="str">
            <v>375 40080 02910</v>
          </cell>
          <cell r="B451" t="str">
            <v>Equip.dressing</v>
          </cell>
          <cell r="C451" t="str">
            <v>penderie de face coulissante 300</v>
          </cell>
          <cell r="D451" t="str">
            <v>QAMA</v>
          </cell>
          <cell r="E451" t="str">
            <v>Unitaire</v>
          </cell>
        </row>
        <row r="452">
          <cell r="A452" t="str">
            <v>375 40080 03610</v>
          </cell>
          <cell r="B452" t="str">
            <v>Equip.dressing</v>
          </cell>
          <cell r="C452" t="str">
            <v>penderie de face coulissante 370</v>
          </cell>
          <cell r="D452" t="str">
            <v>QAMA</v>
          </cell>
          <cell r="E452" t="str">
            <v>Unitaire</v>
          </cell>
        </row>
        <row r="453">
          <cell r="A453" t="str">
            <v>375 40080 04410</v>
          </cell>
          <cell r="B453" t="str">
            <v>Equip.dressing</v>
          </cell>
          <cell r="C453" t="str">
            <v>penderie de face coulissante 455</v>
          </cell>
          <cell r="D453" t="str">
            <v>QAMA</v>
          </cell>
          <cell r="E453" t="str">
            <v>Unitaire</v>
          </cell>
        </row>
        <row r="454">
          <cell r="A454" t="str">
            <v>TIR6500GRA</v>
          </cell>
          <cell r="B454" t="str">
            <v>Equip.dressing</v>
          </cell>
          <cell r="C454" t="str">
            <v>Tiroir range accessoires dressing (lim462)</v>
          </cell>
          <cell r="D454" t="str">
            <v>LMC</v>
          </cell>
          <cell r="E454" t="str">
            <v>Unitaire</v>
          </cell>
        </row>
        <row r="455">
          <cell r="A455" t="str">
            <v>TIR6600GRA</v>
          </cell>
          <cell r="B455" t="str">
            <v>Equip.dressing</v>
          </cell>
          <cell r="C455" t="str">
            <v>Tiroir range accessoires dressing (lim562)</v>
          </cell>
          <cell r="D455" t="str">
            <v>LMC</v>
          </cell>
          <cell r="E455" t="str">
            <v>Unitaire</v>
          </cell>
        </row>
        <row r="456">
          <cell r="A456" t="str">
            <v>TIR6800GRA</v>
          </cell>
          <cell r="B456" t="str">
            <v>Equip.dressing</v>
          </cell>
          <cell r="C456" t="str">
            <v>Tiroir range accessoires dressing (lim762)</v>
          </cell>
          <cell r="D456" t="str">
            <v>LMC</v>
          </cell>
          <cell r="E456" t="str">
            <v>Unitaire</v>
          </cell>
        </row>
        <row r="457">
          <cell r="A457" t="str">
            <v>EMU366</v>
          </cell>
          <cell r="B457" t="str">
            <v>Equip.dressing</v>
          </cell>
          <cell r="C457" t="str">
            <v>penderie basculante 450-600</v>
          </cell>
          <cell r="D457" t="str">
            <v>ROIMIER</v>
          </cell>
          <cell r="E457" t="str">
            <v>Unitaire</v>
          </cell>
        </row>
        <row r="458">
          <cell r="A458" t="str">
            <v>EMU367</v>
          </cell>
          <cell r="B458" t="str">
            <v>Equip.dressing</v>
          </cell>
          <cell r="C458" t="str">
            <v>penderie basculante 600-830</v>
          </cell>
          <cell r="D458" t="str">
            <v>ROIMIER</v>
          </cell>
          <cell r="E458" t="str">
            <v>Unitaire</v>
          </cell>
        </row>
        <row r="459">
          <cell r="A459" t="str">
            <v>EMU368</v>
          </cell>
          <cell r="B459" t="str">
            <v>Equip.dressing</v>
          </cell>
          <cell r="C459" t="str">
            <v>penderie basculante 830-1150</v>
          </cell>
          <cell r="D459" t="str">
            <v>ROIMIER</v>
          </cell>
          <cell r="E459" t="str">
            <v>Unitaire</v>
          </cell>
        </row>
        <row r="460">
          <cell r="A460" t="str">
            <v>467 40000 25502</v>
          </cell>
          <cell r="B460" t="str">
            <v>divers quincailleries agenc.</v>
          </cell>
          <cell r="C460" t="str">
            <v>Profil carré structure airgo 2550</v>
          </cell>
          <cell r="D460" t="str">
            <v>QAMA</v>
          </cell>
          <cell r="E460" t="str">
            <v>Unitaire</v>
          </cell>
        </row>
        <row r="461">
          <cell r="A461" t="str">
            <v>467 40010 25502</v>
          </cell>
          <cell r="C461" t="str">
            <v>Profil carré structure avec levre pour étagère airgo 2550</v>
          </cell>
          <cell r="D461" t="str">
            <v>QAMA</v>
          </cell>
          <cell r="E461" t="str">
            <v>Unitaire</v>
          </cell>
        </row>
        <row r="462">
          <cell r="A462" t="str">
            <v>467 40030 00102</v>
          </cell>
          <cell r="C462" t="str">
            <v>Jonction pour raccords profils airgo</v>
          </cell>
          <cell r="D462" t="str">
            <v>QAMA</v>
          </cell>
          <cell r="E462" t="str">
            <v>Unitaire</v>
          </cell>
        </row>
        <row r="463">
          <cell r="A463" t="str">
            <v>467 40060 00002</v>
          </cell>
          <cell r="C463" t="str">
            <v>Pied vérin réglbale airgo</v>
          </cell>
          <cell r="D463" t="str">
            <v>QAMA</v>
          </cell>
          <cell r="E463" t="str">
            <v>Unitaire</v>
          </cell>
        </row>
        <row r="464">
          <cell r="C464" t="str">
            <v>Connecteur airgo 2 voies</v>
          </cell>
        </row>
        <row r="465">
          <cell r="C465" t="str">
            <v>Connecteur airgo 3 voies (coin)</v>
          </cell>
        </row>
        <row r="466">
          <cell r="C466" t="str">
            <v>Connecteur airgo 3 voies (ligne)</v>
          </cell>
        </row>
        <row r="467">
          <cell r="C467" t="str">
            <v>connecteur airgo 2 voies</v>
          </cell>
        </row>
        <row r="468">
          <cell r="C468" t="str">
            <v>connecteur airgo 2 voies</v>
          </cell>
        </row>
        <row r="469">
          <cell r="A469" t="str">
            <v>AVE2425GRA</v>
          </cell>
          <cell r="B469" t="str">
            <v>Relevant</v>
          </cell>
          <cell r="C469" t="str">
            <v>Réservoirs de force AVENTOS HK top 25</v>
          </cell>
          <cell r="D469" t="str">
            <v>LMC</v>
          </cell>
          <cell r="E469" t="str">
            <v>Unitaire</v>
          </cell>
        </row>
        <row r="470">
          <cell r="A470" t="str">
            <v>F004456</v>
          </cell>
          <cell r="B470" t="str">
            <v>Eclairage</v>
          </cell>
          <cell r="C470" t="str">
            <v>Profilé pour leds encastré lg 3ml noir</v>
          </cell>
          <cell r="D470" t="str">
            <v>HRANIPEX</v>
          </cell>
          <cell r="E470" t="str">
            <v>Unitaire</v>
          </cell>
        </row>
        <row r="471">
          <cell r="A471" t="str">
            <v>F004503</v>
          </cell>
          <cell r="B471" t="str">
            <v>Eclairage</v>
          </cell>
          <cell r="C471" t="str">
            <v>Diffuseur transparent 3ml pour profilés leds</v>
          </cell>
          <cell r="D471" t="str">
            <v>HRANIPEX</v>
          </cell>
          <cell r="E471" t="str">
            <v>Unitaire</v>
          </cell>
        </row>
        <row r="472">
          <cell r="A472" t="str">
            <v>F003532</v>
          </cell>
          <cell r="B472" t="str">
            <v>Eclairage</v>
          </cell>
          <cell r="C472" t="str">
            <v>Sensor détecteur allumage pour leds intégré invisible</v>
          </cell>
          <cell r="D472" t="str">
            <v>HRANIPEX</v>
          </cell>
          <cell r="E472" t="str">
            <v>Unitaire</v>
          </cell>
        </row>
        <row r="473">
          <cell r="A473" t="str">
            <v>F004344</v>
          </cell>
          <cell r="B473" t="str">
            <v>Eclairage</v>
          </cell>
          <cell r="C473" t="str">
            <v>Transformateur pour ruban leds 60w</v>
          </cell>
          <cell r="D473" t="str">
            <v>HRANIPEX</v>
          </cell>
          <cell r="E473" t="str">
            <v>Unitaire</v>
          </cell>
        </row>
        <row r="474">
          <cell r="A474" t="str">
            <v>F003544</v>
          </cell>
          <cell r="B474" t="str">
            <v>Eclairage</v>
          </cell>
          <cell r="C474" t="str">
            <v>Cable de connection pour ruban leds</v>
          </cell>
          <cell r="D474" t="str">
            <v>HRANIPEX</v>
          </cell>
          <cell r="E474" t="str">
            <v>Unitaire</v>
          </cell>
        </row>
        <row r="475">
          <cell r="A475" t="str">
            <v>F004477</v>
          </cell>
          <cell r="B475" t="str">
            <v>Eclairage</v>
          </cell>
          <cell r="C475" t="str">
            <v>Paire d'embouts pour profilés leds</v>
          </cell>
          <cell r="D475" t="str">
            <v>HRANIPEX</v>
          </cell>
          <cell r="E475" t="str">
            <v>Unitaire</v>
          </cell>
        </row>
        <row r="476">
          <cell r="A476" t="str">
            <v>F004682</v>
          </cell>
          <cell r="B476" t="str">
            <v>Eclairage</v>
          </cell>
          <cell r="C476" t="str">
            <v>Ruban leds 12v 120 leds/ m blanc chaud /5ml</v>
          </cell>
          <cell r="D476" t="str">
            <v>HRANIPEX</v>
          </cell>
          <cell r="E476" t="str">
            <v>Unitaire</v>
          </cell>
        </row>
        <row r="477">
          <cell r="A477" t="str">
            <v>022 00390 00000</v>
          </cell>
          <cell r="B477" t="str">
            <v>Tip ON</v>
          </cell>
          <cell r="C477" t="str">
            <v>Platine magnétique réglable à enfoncer</v>
          </cell>
          <cell r="D477" t="str">
            <v>QAMA</v>
          </cell>
          <cell r="E477" t="str">
            <v>Unitaire</v>
          </cell>
        </row>
        <row r="478">
          <cell r="A478" t="str">
            <v>HD74110</v>
          </cell>
          <cell r="B478" t="str">
            <v>Chant</v>
          </cell>
          <cell r="C478" t="str">
            <v>Chant placage bois 23 mm chêne par 200 ml(prix du ml)</v>
          </cell>
          <cell r="D478" t="str">
            <v>HRANIPEX</v>
          </cell>
          <cell r="E478" t="str">
            <v>Ml</v>
          </cell>
        </row>
        <row r="479">
          <cell r="A479" t="str">
            <v>000805</v>
          </cell>
          <cell r="B479" t="str">
            <v>Menuiserie</v>
          </cell>
          <cell r="C479" t="str">
            <v>Serrure 3 points decena ajustable axe 40 mm</v>
          </cell>
          <cell r="D479" t="str">
            <v>FOUSSIER</v>
          </cell>
          <cell r="E479" t="str">
            <v>Unitaire</v>
          </cell>
        </row>
        <row r="480">
          <cell r="A480" t="str">
            <v>000812</v>
          </cell>
          <cell r="B480" t="str">
            <v>Menuiserie</v>
          </cell>
          <cell r="C480" t="str">
            <v>Serrure 3 points decena ajustable axe 50 mm</v>
          </cell>
          <cell r="D480" t="str">
            <v>FOUSSIER</v>
          </cell>
          <cell r="E480" t="str">
            <v>Unitaire</v>
          </cell>
        </row>
        <row r="481">
          <cell r="A481" t="str">
            <v>A60019</v>
          </cell>
          <cell r="B481" t="str">
            <v>Accessoire SDB</v>
          </cell>
          <cell r="C481" t="str">
            <v>Bonde de vidage déclic ou écoulement libre</v>
          </cell>
          <cell r="D481" t="str">
            <v>BRADANO</v>
          </cell>
          <cell r="E481" t="str">
            <v>Unitaire</v>
          </cell>
        </row>
        <row r="482">
          <cell r="A482" t="str">
            <v>242258</v>
          </cell>
          <cell r="B482" t="str">
            <v>Accessoire Cuisine</v>
          </cell>
          <cell r="C482" t="str">
            <v>RC Cuisio 600</v>
          </cell>
          <cell r="D482" t="str">
            <v>FOUSSIER</v>
          </cell>
          <cell r="E482" t="str">
            <v>Unitaire</v>
          </cell>
        </row>
        <row r="483">
          <cell r="A483" t="str">
            <v>242268</v>
          </cell>
          <cell r="B483" t="str">
            <v>Accessoire Cuisine</v>
          </cell>
          <cell r="C483" t="str">
            <v>RC Cuisio 800</v>
          </cell>
          <cell r="D483" t="str">
            <v>FOUSSIER</v>
          </cell>
          <cell r="E483" t="str">
            <v>Unitaire</v>
          </cell>
        </row>
        <row r="484">
          <cell r="A484">
            <v>242200</v>
          </cell>
          <cell r="B484" t="str">
            <v>Accessoire Cuisine</v>
          </cell>
          <cell r="C484" t="str">
            <v>RC Cuisio 900</v>
          </cell>
          <cell r="D484" t="str">
            <v>FOUSSIER</v>
          </cell>
          <cell r="E484" t="str">
            <v>Unitaire</v>
          </cell>
        </row>
        <row r="485">
          <cell r="A485">
            <v>151127</v>
          </cell>
          <cell r="B485" t="str">
            <v>Menuiserie</v>
          </cell>
          <cell r="C485" t="str">
            <v>Seuil avec joint porte exterieur en 930 mm</v>
          </cell>
          <cell r="D485" t="str">
            <v>FOUSSIER</v>
          </cell>
          <cell r="E485" t="str">
            <v>Unitaire</v>
          </cell>
        </row>
        <row r="486">
          <cell r="A486" t="str">
            <v>210055</v>
          </cell>
          <cell r="B486" t="str">
            <v>Charniére</v>
          </cell>
          <cell r="C486" t="str">
            <v>Embase droite 3mm</v>
          </cell>
          <cell r="D486" t="str">
            <v>FOUSSIER</v>
          </cell>
          <cell r="E486" t="str">
            <v>Unitaire</v>
          </cell>
        </row>
        <row r="487">
          <cell r="H487">
            <v>0</v>
          </cell>
        </row>
        <row r="488">
          <cell r="H488">
            <v>0</v>
          </cell>
        </row>
        <row r="489">
          <cell r="H489">
            <v>0</v>
          </cell>
        </row>
        <row r="490">
          <cell r="H490">
            <v>0</v>
          </cell>
        </row>
        <row r="491">
          <cell r="H491">
            <v>0</v>
          </cell>
        </row>
        <row r="492">
          <cell r="H492">
            <v>0</v>
          </cell>
        </row>
        <row r="493">
          <cell r="H493">
            <v>0</v>
          </cell>
        </row>
        <row r="494">
          <cell r="H494">
            <v>0</v>
          </cell>
        </row>
        <row r="495">
          <cell r="H495">
            <v>0</v>
          </cell>
        </row>
        <row r="496">
          <cell r="H496">
            <v>0</v>
          </cell>
        </row>
        <row r="497">
          <cell r="H497">
            <v>0</v>
          </cell>
        </row>
        <row r="498">
          <cell r="H498">
            <v>0</v>
          </cell>
        </row>
        <row r="499">
          <cell r="H499">
            <v>0</v>
          </cell>
        </row>
        <row r="500">
          <cell r="H500">
            <v>0</v>
          </cell>
        </row>
        <row r="501">
          <cell r="H501">
            <v>0</v>
          </cell>
        </row>
        <row r="502">
          <cell r="H502">
            <v>0</v>
          </cell>
        </row>
        <row r="503">
          <cell r="H503">
            <v>0</v>
          </cell>
        </row>
        <row r="504">
          <cell r="H504">
            <v>0</v>
          </cell>
        </row>
        <row r="505">
          <cell r="H505">
            <v>0</v>
          </cell>
        </row>
        <row r="506">
          <cell r="H506">
            <v>0</v>
          </cell>
        </row>
        <row r="507">
          <cell r="H507">
            <v>0</v>
          </cell>
        </row>
        <row r="508">
          <cell r="H508">
            <v>0</v>
          </cell>
        </row>
        <row r="509">
          <cell r="H509">
            <v>0</v>
          </cell>
        </row>
        <row r="510">
          <cell r="H510">
            <v>0</v>
          </cell>
        </row>
        <row r="511">
          <cell r="H511">
            <v>0</v>
          </cell>
        </row>
        <row r="512">
          <cell r="H512">
            <v>0</v>
          </cell>
        </row>
        <row r="513">
          <cell r="H513">
            <v>0</v>
          </cell>
        </row>
        <row r="514">
          <cell r="H514">
            <v>0</v>
          </cell>
        </row>
        <row r="515">
          <cell r="H515">
            <v>0</v>
          </cell>
        </row>
        <row r="516">
          <cell r="H516">
            <v>0</v>
          </cell>
        </row>
        <row r="517">
          <cell r="H517">
            <v>0</v>
          </cell>
        </row>
        <row r="518">
          <cell r="H518">
            <v>0</v>
          </cell>
        </row>
        <row r="519">
          <cell r="H519">
            <v>0</v>
          </cell>
        </row>
        <row r="520">
          <cell r="H520">
            <v>0</v>
          </cell>
        </row>
        <row r="521">
          <cell r="H521">
            <v>0</v>
          </cell>
        </row>
        <row r="522">
          <cell r="H522">
            <v>0</v>
          </cell>
        </row>
        <row r="523">
          <cell r="H523">
            <v>0</v>
          </cell>
        </row>
        <row r="524">
          <cell r="H524">
            <v>0</v>
          </cell>
        </row>
        <row r="525">
          <cell r="H525">
            <v>0</v>
          </cell>
        </row>
        <row r="526">
          <cell r="H526">
            <v>0</v>
          </cell>
        </row>
        <row r="527">
          <cell r="H527">
            <v>0</v>
          </cell>
        </row>
        <row r="528">
          <cell r="H528">
            <v>0</v>
          </cell>
        </row>
        <row r="529">
          <cell r="H529">
            <v>0</v>
          </cell>
        </row>
        <row r="530">
          <cell r="H530">
            <v>0</v>
          </cell>
        </row>
        <row r="531">
          <cell r="H531">
            <v>0</v>
          </cell>
        </row>
        <row r="532">
          <cell r="H532">
            <v>0</v>
          </cell>
        </row>
        <row r="533">
          <cell r="H533">
            <v>0</v>
          </cell>
        </row>
        <row r="534">
          <cell r="H534">
            <v>0</v>
          </cell>
        </row>
        <row r="535">
          <cell r="H535">
            <v>0</v>
          </cell>
        </row>
        <row r="536">
          <cell r="H536">
            <v>0</v>
          </cell>
        </row>
        <row r="537">
          <cell r="H537">
            <v>0</v>
          </cell>
        </row>
        <row r="538">
          <cell r="H538">
            <v>0</v>
          </cell>
        </row>
        <row r="539">
          <cell r="H539">
            <v>0</v>
          </cell>
        </row>
        <row r="540">
          <cell r="H540">
            <v>0</v>
          </cell>
        </row>
        <row r="541">
          <cell r="H541">
            <v>0</v>
          </cell>
        </row>
        <row r="542">
          <cell r="H542">
            <v>0</v>
          </cell>
        </row>
        <row r="543">
          <cell r="H543">
            <v>0</v>
          </cell>
        </row>
        <row r="544">
          <cell r="H544">
            <v>0</v>
          </cell>
        </row>
        <row r="545">
          <cell r="H545">
            <v>0</v>
          </cell>
        </row>
        <row r="546">
          <cell r="H546">
            <v>0</v>
          </cell>
        </row>
        <row r="547">
          <cell r="H547">
            <v>0</v>
          </cell>
        </row>
        <row r="548">
          <cell r="H548">
            <v>0</v>
          </cell>
        </row>
        <row r="549">
          <cell r="H549">
            <v>0</v>
          </cell>
        </row>
        <row r="550">
          <cell r="H550">
            <v>0</v>
          </cell>
        </row>
        <row r="551">
          <cell r="H551">
            <v>0</v>
          </cell>
        </row>
        <row r="552">
          <cell r="H552">
            <v>0</v>
          </cell>
        </row>
        <row r="553">
          <cell r="H553">
            <v>0</v>
          </cell>
        </row>
        <row r="554">
          <cell r="H554">
            <v>0</v>
          </cell>
        </row>
        <row r="555">
          <cell r="H555">
            <v>0</v>
          </cell>
        </row>
        <row r="556">
          <cell r="H556">
            <v>0</v>
          </cell>
        </row>
        <row r="557">
          <cell r="H557">
            <v>0</v>
          </cell>
        </row>
        <row r="558">
          <cell r="H558">
            <v>0</v>
          </cell>
        </row>
        <row r="559">
          <cell r="H559">
            <v>0</v>
          </cell>
        </row>
        <row r="560">
          <cell r="H560">
            <v>0</v>
          </cell>
        </row>
        <row r="561">
          <cell r="H561">
            <v>0</v>
          </cell>
        </row>
        <row r="562">
          <cell r="H562">
            <v>0</v>
          </cell>
        </row>
        <row r="563">
          <cell r="H563">
            <v>0</v>
          </cell>
        </row>
        <row r="564">
          <cell r="H564">
            <v>0</v>
          </cell>
        </row>
        <row r="565">
          <cell r="H565">
            <v>0</v>
          </cell>
        </row>
        <row r="566">
          <cell r="H566">
            <v>0</v>
          </cell>
        </row>
        <row r="567">
          <cell r="H567">
            <v>0</v>
          </cell>
        </row>
        <row r="568">
          <cell r="H568">
            <v>0</v>
          </cell>
        </row>
        <row r="569">
          <cell r="H569">
            <v>0</v>
          </cell>
        </row>
        <row r="570">
          <cell r="H570">
            <v>0</v>
          </cell>
        </row>
        <row r="571">
          <cell r="H571">
            <v>0</v>
          </cell>
        </row>
        <row r="572">
          <cell r="H572">
            <v>0</v>
          </cell>
        </row>
        <row r="573">
          <cell r="H573">
            <v>0</v>
          </cell>
        </row>
        <row r="574">
          <cell r="H574">
            <v>0</v>
          </cell>
        </row>
        <row r="575">
          <cell r="H575">
            <v>0</v>
          </cell>
        </row>
        <row r="576">
          <cell r="H576">
            <v>0</v>
          </cell>
        </row>
        <row r="577">
          <cell r="H577">
            <v>0</v>
          </cell>
        </row>
        <row r="578">
          <cell r="H578">
            <v>0</v>
          </cell>
        </row>
        <row r="579">
          <cell r="H579">
            <v>0</v>
          </cell>
        </row>
        <row r="580">
          <cell r="H580">
            <v>0</v>
          </cell>
        </row>
        <row r="581">
          <cell r="H581">
            <v>0</v>
          </cell>
        </row>
        <row r="582">
          <cell r="H582">
            <v>0</v>
          </cell>
        </row>
        <row r="583">
          <cell r="H583">
            <v>0</v>
          </cell>
        </row>
        <row r="584">
          <cell r="H584">
            <v>0</v>
          </cell>
        </row>
        <row r="585">
          <cell r="H585">
            <v>0</v>
          </cell>
        </row>
        <row r="586">
          <cell r="H586">
            <v>0</v>
          </cell>
        </row>
        <row r="587">
          <cell r="H587">
            <v>0</v>
          </cell>
        </row>
        <row r="588">
          <cell r="H588">
            <v>0</v>
          </cell>
        </row>
        <row r="589">
          <cell r="H589">
            <v>0</v>
          </cell>
        </row>
        <row r="590">
          <cell r="H590">
            <v>0</v>
          </cell>
        </row>
        <row r="591">
          <cell r="H591">
            <v>0</v>
          </cell>
        </row>
        <row r="592">
          <cell r="H592">
            <v>0</v>
          </cell>
        </row>
        <row r="593">
          <cell r="H593">
            <v>0</v>
          </cell>
        </row>
        <row r="594">
          <cell r="H594">
            <v>0</v>
          </cell>
        </row>
        <row r="595">
          <cell r="H595">
            <v>0</v>
          </cell>
        </row>
        <row r="596">
          <cell r="H596">
            <v>0</v>
          </cell>
        </row>
        <row r="597">
          <cell r="H597">
            <v>0</v>
          </cell>
        </row>
        <row r="598">
          <cell r="H598">
            <v>0</v>
          </cell>
        </row>
        <row r="599">
          <cell r="H599">
            <v>0</v>
          </cell>
        </row>
        <row r="600">
          <cell r="H600">
            <v>0</v>
          </cell>
        </row>
        <row r="601">
          <cell r="H601">
            <v>0</v>
          </cell>
        </row>
        <row r="602">
          <cell r="H602">
            <v>0</v>
          </cell>
        </row>
        <row r="603">
          <cell r="H603">
            <v>0</v>
          </cell>
        </row>
        <row r="604">
          <cell r="H604">
            <v>0</v>
          </cell>
        </row>
        <row r="605">
          <cell r="H605">
            <v>0</v>
          </cell>
        </row>
        <row r="606">
          <cell r="H606">
            <v>0</v>
          </cell>
        </row>
        <row r="607">
          <cell r="H607">
            <v>0</v>
          </cell>
        </row>
        <row r="608">
          <cell r="H608">
            <v>0</v>
          </cell>
        </row>
        <row r="609">
          <cell r="H609">
            <v>0</v>
          </cell>
        </row>
        <row r="610">
          <cell r="H610">
            <v>0</v>
          </cell>
        </row>
        <row r="611">
          <cell r="H611">
            <v>0</v>
          </cell>
        </row>
        <row r="612">
          <cell r="H612">
            <v>0</v>
          </cell>
        </row>
        <row r="613">
          <cell r="H613">
            <v>0</v>
          </cell>
        </row>
        <row r="614">
          <cell r="H614">
            <v>0</v>
          </cell>
        </row>
        <row r="615">
          <cell r="H615">
            <v>0</v>
          </cell>
        </row>
        <row r="616">
          <cell r="H616">
            <v>0</v>
          </cell>
        </row>
        <row r="617">
          <cell r="H617">
            <v>0</v>
          </cell>
        </row>
        <row r="618">
          <cell r="H618">
            <v>0</v>
          </cell>
        </row>
        <row r="619">
          <cell r="H619">
            <v>0</v>
          </cell>
        </row>
        <row r="620">
          <cell r="H620">
            <v>0</v>
          </cell>
        </row>
        <row r="621">
          <cell r="H621">
            <v>0</v>
          </cell>
        </row>
        <row r="622">
          <cell r="H622">
            <v>0</v>
          </cell>
        </row>
        <row r="623">
          <cell r="H623">
            <v>0</v>
          </cell>
        </row>
        <row r="624">
          <cell r="H624">
            <v>0</v>
          </cell>
        </row>
        <row r="625">
          <cell r="H625">
            <v>0</v>
          </cell>
        </row>
        <row r="626">
          <cell r="H626">
            <v>0</v>
          </cell>
        </row>
        <row r="627">
          <cell r="H627">
            <v>0</v>
          </cell>
        </row>
        <row r="628">
          <cell r="H628">
            <v>0</v>
          </cell>
        </row>
        <row r="629">
          <cell r="H629">
            <v>0</v>
          </cell>
        </row>
        <row r="630">
          <cell r="H630">
            <v>0</v>
          </cell>
        </row>
        <row r="631">
          <cell r="H631">
            <v>0</v>
          </cell>
        </row>
        <row r="632">
          <cell r="H632">
            <v>0</v>
          </cell>
        </row>
        <row r="633">
          <cell r="H633">
            <v>0</v>
          </cell>
        </row>
        <row r="634">
          <cell r="H634">
            <v>0</v>
          </cell>
        </row>
        <row r="635">
          <cell r="H635">
            <v>0</v>
          </cell>
        </row>
        <row r="636">
          <cell r="H636">
            <v>0</v>
          </cell>
        </row>
        <row r="637">
          <cell r="H637">
            <v>0</v>
          </cell>
        </row>
        <row r="638">
          <cell r="H638">
            <v>0</v>
          </cell>
        </row>
        <row r="639">
          <cell r="H639">
            <v>0</v>
          </cell>
        </row>
        <row r="640">
          <cell r="H640">
            <v>0</v>
          </cell>
        </row>
        <row r="641">
          <cell r="H641">
            <v>0</v>
          </cell>
        </row>
        <row r="642">
          <cell r="H642">
            <v>0</v>
          </cell>
        </row>
        <row r="643">
          <cell r="H643">
            <v>0</v>
          </cell>
        </row>
        <row r="644">
          <cell r="H644">
            <v>0</v>
          </cell>
        </row>
        <row r="645">
          <cell r="H645">
            <v>0</v>
          </cell>
        </row>
        <row r="646">
          <cell r="H646">
            <v>0</v>
          </cell>
        </row>
        <row r="647">
          <cell r="H647">
            <v>0</v>
          </cell>
        </row>
        <row r="648">
          <cell r="H648">
            <v>0</v>
          </cell>
        </row>
        <row r="649">
          <cell r="H649">
            <v>0</v>
          </cell>
        </row>
        <row r="650">
          <cell r="H650">
            <v>0</v>
          </cell>
        </row>
        <row r="651">
          <cell r="H651">
            <v>0</v>
          </cell>
        </row>
        <row r="652">
          <cell r="H652">
            <v>0</v>
          </cell>
        </row>
        <row r="653">
          <cell r="H653">
            <v>0</v>
          </cell>
        </row>
        <row r="654">
          <cell r="H654">
            <v>0</v>
          </cell>
        </row>
        <row r="655">
          <cell r="H655">
            <v>0</v>
          </cell>
        </row>
        <row r="656">
          <cell r="H656">
            <v>0</v>
          </cell>
        </row>
        <row r="657">
          <cell r="H657">
            <v>0</v>
          </cell>
        </row>
        <row r="658">
          <cell r="H658">
            <v>0</v>
          </cell>
        </row>
        <row r="659">
          <cell r="H659">
            <v>0</v>
          </cell>
        </row>
        <row r="660">
          <cell r="H660">
            <v>0</v>
          </cell>
        </row>
        <row r="661">
          <cell r="H661">
            <v>0</v>
          </cell>
        </row>
        <row r="662">
          <cell r="H662">
            <v>0</v>
          </cell>
        </row>
        <row r="663">
          <cell r="H663">
            <v>0</v>
          </cell>
        </row>
        <row r="664">
          <cell r="H664">
            <v>0</v>
          </cell>
        </row>
        <row r="665">
          <cell r="H665">
            <v>0</v>
          </cell>
        </row>
        <row r="666">
          <cell r="H666">
            <v>0</v>
          </cell>
        </row>
        <row r="667">
          <cell r="H667">
            <v>0</v>
          </cell>
        </row>
        <row r="668">
          <cell r="H668">
            <v>0</v>
          </cell>
        </row>
        <row r="669">
          <cell r="H669">
            <v>0</v>
          </cell>
        </row>
        <row r="670">
          <cell r="H670">
            <v>0</v>
          </cell>
        </row>
        <row r="671">
          <cell r="H671">
            <v>0</v>
          </cell>
        </row>
        <row r="672">
          <cell r="H672">
            <v>0</v>
          </cell>
        </row>
        <row r="673">
          <cell r="H673">
            <v>0</v>
          </cell>
        </row>
        <row r="674">
          <cell r="H674">
            <v>0</v>
          </cell>
        </row>
        <row r="675">
          <cell r="H675">
            <v>0</v>
          </cell>
        </row>
        <row r="676">
          <cell r="H676">
            <v>0</v>
          </cell>
        </row>
        <row r="677">
          <cell r="H677">
            <v>0</v>
          </cell>
        </row>
        <row r="678">
          <cell r="H678">
            <v>0</v>
          </cell>
        </row>
        <row r="679">
          <cell r="H679">
            <v>0</v>
          </cell>
        </row>
        <row r="680">
          <cell r="H680">
            <v>0</v>
          </cell>
        </row>
        <row r="681">
          <cell r="H681">
            <v>0</v>
          </cell>
        </row>
        <row r="682">
          <cell r="H682">
            <v>0</v>
          </cell>
        </row>
        <row r="683">
          <cell r="H683">
            <v>0</v>
          </cell>
        </row>
        <row r="684">
          <cell r="H684">
            <v>0</v>
          </cell>
        </row>
        <row r="685">
          <cell r="H685">
            <v>0</v>
          </cell>
        </row>
        <row r="686">
          <cell r="H686">
            <v>0</v>
          </cell>
        </row>
        <row r="687">
          <cell r="H687">
            <v>0</v>
          </cell>
        </row>
        <row r="688">
          <cell r="H688">
            <v>0</v>
          </cell>
        </row>
        <row r="689">
          <cell r="H689">
            <v>0</v>
          </cell>
        </row>
        <row r="690">
          <cell r="H690">
            <v>0</v>
          </cell>
        </row>
        <row r="691">
          <cell r="H691">
            <v>0</v>
          </cell>
        </row>
        <row r="692">
          <cell r="H692">
            <v>0</v>
          </cell>
        </row>
        <row r="693">
          <cell r="H693">
            <v>0</v>
          </cell>
        </row>
        <row r="694">
          <cell r="H694">
            <v>0</v>
          </cell>
        </row>
        <row r="695">
          <cell r="H695">
            <v>0</v>
          </cell>
        </row>
        <row r="696">
          <cell r="H696">
            <v>0</v>
          </cell>
        </row>
        <row r="697">
          <cell r="H697">
            <v>0</v>
          </cell>
        </row>
        <row r="698">
          <cell r="H698">
            <v>0</v>
          </cell>
        </row>
        <row r="699">
          <cell r="H699">
            <v>0</v>
          </cell>
        </row>
        <row r="700">
          <cell r="H700">
            <v>0</v>
          </cell>
        </row>
        <row r="701">
          <cell r="H701">
            <v>0</v>
          </cell>
        </row>
        <row r="702">
          <cell r="H702">
            <v>0</v>
          </cell>
        </row>
        <row r="703">
          <cell r="H703">
            <v>0</v>
          </cell>
        </row>
        <row r="704">
          <cell r="H704">
            <v>0</v>
          </cell>
        </row>
        <row r="705">
          <cell r="H705">
            <v>0</v>
          </cell>
        </row>
        <row r="706">
          <cell r="H706">
            <v>0</v>
          </cell>
        </row>
        <row r="707">
          <cell r="H707">
            <v>0</v>
          </cell>
        </row>
        <row r="708">
          <cell r="H708">
            <v>0</v>
          </cell>
        </row>
        <row r="709">
          <cell r="H709">
            <v>0</v>
          </cell>
        </row>
        <row r="710">
          <cell r="H710">
            <v>0</v>
          </cell>
        </row>
        <row r="711">
          <cell r="H711">
            <v>0</v>
          </cell>
        </row>
        <row r="712">
          <cell r="H712">
            <v>0</v>
          </cell>
        </row>
        <row r="713">
          <cell r="H713">
            <v>0</v>
          </cell>
        </row>
        <row r="714">
          <cell r="H714">
            <v>0</v>
          </cell>
        </row>
        <row r="715">
          <cell r="H715">
            <v>0</v>
          </cell>
        </row>
        <row r="716">
          <cell r="H716">
            <v>0</v>
          </cell>
        </row>
        <row r="717">
          <cell r="H717">
            <v>0</v>
          </cell>
        </row>
        <row r="718">
          <cell r="H718">
            <v>0</v>
          </cell>
        </row>
        <row r="719">
          <cell r="H719">
            <v>0</v>
          </cell>
        </row>
        <row r="720">
          <cell r="H720">
            <v>0</v>
          </cell>
        </row>
        <row r="721">
          <cell r="H721">
            <v>0</v>
          </cell>
        </row>
        <row r="722">
          <cell r="H722">
            <v>0</v>
          </cell>
        </row>
        <row r="723">
          <cell r="H723">
            <v>0</v>
          </cell>
        </row>
        <row r="724">
          <cell r="H724">
            <v>0</v>
          </cell>
        </row>
        <row r="725">
          <cell r="H725">
            <v>0</v>
          </cell>
        </row>
        <row r="726">
          <cell r="H726">
            <v>0</v>
          </cell>
        </row>
        <row r="727">
          <cell r="H727">
            <v>0</v>
          </cell>
        </row>
        <row r="728">
          <cell r="H728">
            <v>0</v>
          </cell>
        </row>
        <row r="729">
          <cell r="H729">
            <v>0</v>
          </cell>
        </row>
        <row r="730">
          <cell r="H730">
            <v>0</v>
          </cell>
        </row>
        <row r="731">
          <cell r="H731">
            <v>0</v>
          </cell>
        </row>
        <row r="732">
          <cell r="H732">
            <v>0</v>
          </cell>
        </row>
        <row r="733">
          <cell r="H733">
            <v>0</v>
          </cell>
        </row>
        <row r="734">
          <cell r="H734">
            <v>0</v>
          </cell>
        </row>
        <row r="735">
          <cell r="H735">
            <v>0</v>
          </cell>
        </row>
        <row r="736">
          <cell r="H736">
            <v>0</v>
          </cell>
        </row>
        <row r="737">
          <cell r="H737">
            <v>0</v>
          </cell>
        </row>
        <row r="738">
          <cell r="H738">
            <v>0</v>
          </cell>
        </row>
        <row r="739">
          <cell r="H739">
            <v>0</v>
          </cell>
        </row>
        <row r="740">
          <cell r="H740">
            <v>0</v>
          </cell>
        </row>
        <row r="741">
          <cell r="H741">
            <v>0</v>
          </cell>
        </row>
        <row r="742">
          <cell r="H742">
            <v>0</v>
          </cell>
        </row>
        <row r="743">
          <cell r="H743">
            <v>0</v>
          </cell>
        </row>
        <row r="744">
          <cell r="H744">
            <v>0</v>
          </cell>
        </row>
        <row r="745">
          <cell r="H745">
            <v>0</v>
          </cell>
        </row>
        <row r="746">
          <cell r="H746">
            <v>0</v>
          </cell>
        </row>
        <row r="747">
          <cell r="H747">
            <v>0</v>
          </cell>
        </row>
        <row r="748">
          <cell r="H748">
            <v>0</v>
          </cell>
        </row>
        <row r="749">
          <cell r="H749">
            <v>0</v>
          </cell>
        </row>
        <row r="750">
          <cell r="H750">
            <v>0</v>
          </cell>
        </row>
        <row r="751">
          <cell r="H751">
            <v>0</v>
          </cell>
        </row>
        <row r="752">
          <cell r="H752">
            <v>0</v>
          </cell>
        </row>
        <row r="753">
          <cell r="H753">
            <v>0</v>
          </cell>
        </row>
        <row r="754">
          <cell r="H754">
            <v>0</v>
          </cell>
        </row>
        <row r="755">
          <cell r="H755">
            <v>0</v>
          </cell>
        </row>
        <row r="756">
          <cell r="H756">
            <v>0</v>
          </cell>
        </row>
        <row r="757">
          <cell r="H757">
            <v>0</v>
          </cell>
        </row>
        <row r="758">
          <cell r="H758">
            <v>0</v>
          </cell>
        </row>
        <row r="759">
          <cell r="H759">
            <v>0</v>
          </cell>
        </row>
        <row r="760">
          <cell r="H760">
            <v>0</v>
          </cell>
        </row>
        <row r="761">
          <cell r="H761">
            <v>0</v>
          </cell>
        </row>
        <row r="762">
          <cell r="H762">
            <v>0</v>
          </cell>
        </row>
        <row r="763">
          <cell r="H763">
            <v>0</v>
          </cell>
        </row>
        <row r="764">
          <cell r="H764">
            <v>0</v>
          </cell>
        </row>
        <row r="765">
          <cell r="H765">
            <v>0</v>
          </cell>
        </row>
        <row r="766">
          <cell r="H766">
            <v>0</v>
          </cell>
        </row>
        <row r="767">
          <cell r="H767">
            <v>0</v>
          </cell>
        </row>
        <row r="768">
          <cell r="H768">
            <v>0</v>
          </cell>
        </row>
        <row r="769">
          <cell r="H769">
            <v>0</v>
          </cell>
        </row>
        <row r="770">
          <cell r="H770">
            <v>0</v>
          </cell>
        </row>
        <row r="771">
          <cell r="H771">
            <v>0</v>
          </cell>
        </row>
        <row r="772">
          <cell r="H772">
            <v>0</v>
          </cell>
        </row>
        <row r="773">
          <cell r="H773">
            <v>0</v>
          </cell>
        </row>
        <row r="774">
          <cell r="H774">
            <v>0</v>
          </cell>
        </row>
        <row r="775">
          <cell r="H775">
            <v>0</v>
          </cell>
        </row>
        <row r="776">
          <cell r="H776">
            <v>0</v>
          </cell>
        </row>
        <row r="777">
          <cell r="H777">
            <v>0</v>
          </cell>
        </row>
        <row r="778">
          <cell r="H778">
            <v>0</v>
          </cell>
        </row>
        <row r="779">
          <cell r="H779">
            <v>0</v>
          </cell>
        </row>
        <row r="780">
          <cell r="H780">
            <v>0</v>
          </cell>
        </row>
        <row r="781">
          <cell r="H781">
            <v>0</v>
          </cell>
        </row>
        <row r="782">
          <cell r="H782">
            <v>0</v>
          </cell>
        </row>
        <row r="783">
          <cell r="H783">
            <v>0</v>
          </cell>
        </row>
        <row r="784">
          <cell r="H784">
            <v>0</v>
          </cell>
        </row>
        <row r="785">
          <cell r="H785">
            <v>0</v>
          </cell>
        </row>
        <row r="786">
          <cell r="H786">
            <v>0</v>
          </cell>
        </row>
        <row r="787">
          <cell r="H787">
            <v>0</v>
          </cell>
        </row>
        <row r="788">
          <cell r="H788">
            <v>0</v>
          </cell>
        </row>
        <row r="789">
          <cell r="H789">
            <v>0</v>
          </cell>
        </row>
        <row r="790">
          <cell r="H790">
            <v>0</v>
          </cell>
        </row>
        <row r="791">
          <cell r="H791">
            <v>0</v>
          </cell>
        </row>
        <row r="792">
          <cell r="H792">
            <v>0</v>
          </cell>
        </row>
        <row r="793">
          <cell r="H793">
            <v>0</v>
          </cell>
        </row>
        <row r="794">
          <cell r="H794">
            <v>0</v>
          </cell>
        </row>
        <row r="795">
          <cell r="H795">
            <v>0</v>
          </cell>
        </row>
        <row r="796">
          <cell r="H796">
            <v>0</v>
          </cell>
        </row>
        <row r="797">
          <cell r="H797">
            <v>0</v>
          </cell>
        </row>
        <row r="798">
          <cell r="H798">
            <v>0</v>
          </cell>
        </row>
        <row r="799">
          <cell r="H799">
            <v>0</v>
          </cell>
        </row>
        <row r="800">
          <cell r="H800">
            <v>0</v>
          </cell>
        </row>
        <row r="801">
          <cell r="H801">
            <v>0</v>
          </cell>
        </row>
        <row r="802">
          <cell r="H802">
            <v>0</v>
          </cell>
        </row>
        <row r="803">
          <cell r="H803">
            <v>0</v>
          </cell>
        </row>
        <row r="804">
          <cell r="H804">
            <v>0</v>
          </cell>
        </row>
        <row r="805">
          <cell r="H805">
            <v>0</v>
          </cell>
        </row>
        <row r="806">
          <cell r="H806">
            <v>0</v>
          </cell>
        </row>
        <row r="807">
          <cell r="H807">
            <v>0</v>
          </cell>
        </row>
        <row r="808">
          <cell r="H808">
            <v>0</v>
          </cell>
        </row>
        <row r="809">
          <cell r="H809">
            <v>0</v>
          </cell>
        </row>
        <row r="810">
          <cell r="H810">
            <v>0</v>
          </cell>
        </row>
        <row r="811">
          <cell r="H811">
            <v>0</v>
          </cell>
        </row>
        <row r="812">
          <cell r="H812">
            <v>0</v>
          </cell>
        </row>
        <row r="813">
          <cell r="H813">
            <v>0</v>
          </cell>
        </row>
        <row r="814">
          <cell r="H814">
            <v>0</v>
          </cell>
        </row>
        <row r="815">
          <cell r="H815">
            <v>0</v>
          </cell>
        </row>
        <row r="816">
          <cell r="H816">
            <v>0</v>
          </cell>
        </row>
        <row r="817">
          <cell r="H817">
            <v>0</v>
          </cell>
        </row>
        <row r="818">
          <cell r="H818">
            <v>0</v>
          </cell>
        </row>
        <row r="819">
          <cell r="H819">
            <v>0</v>
          </cell>
        </row>
        <row r="820">
          <cell r="H820">
            <v>0</v>
          </cell>
        </row>
        <row r="821">
          <cell r="H821">
            <v>0</v>
          </cell>
        </row>
        <row r="822">
          <cell r="H822">
            <v>0</v>
          </cell>
        </row>
        <row r="823">
          <cell r="H823">
            <v>0</v>
          </cell>
        </row>
        <row r="824">
          <cell r="H824">
            <v>0</v>
          </cell>
        </row>
        <row r="825">
          <cell r="H825">
            <v>0</v>
          </cell>
        </row>
        <row r="826">
          <cell r="H826">
            <v>0</v>
          </cell>
        </row>
        <row r="827">
          <cell r="H827">
            <v>0</v>
          </cell>
        </row>
        <row r="828">
          <cell r="H828">
            <v>0</v>
          </cell>
        </row>
        <row r="829">
          <cell r="H829">
            <v>0</v>
          </cell>
        </row>
        <row r="830">
          <cell r="H830">
            <v>0</v>
          </cell>
        </row>
        <row r="831">
          <cell r="H831">
            <v>0</v>
          </cell>
        </row>
        <row r="832">
          <cell r="H832">
            <v>0</v>
          </cell>
        </row>
        <row r="833">
          <cell r="H833">
            <v>0</v>
          </cell>
        </row>
        <row r="834">
          <cell r="H834">
            <v>0</v>
          </cell>
        </row>
        <row r="835">
          <cell r="H835">
            <v>0</v>
          </cell>
        </row>
        <row r="836">
          <cell r="H836">
            <v>0</v>
          </cell>
        </row>
        <row r="837">
          <cell r="H837">
            <v>0</v>
          </cell>
        </row>
        <row r="838">
          <cell r="H838">
            <v>0</v>
          </cell>
        </row>
        <row r="839">
          <cell r="H839">
            <v>0</v>
          </cell>
        </row>
        <row r="840">
          <cell r="H840">
            <v>0</v>
          </cell>
        </row>
        <row r="841">
          <cell r="H841">
            <v>0</v>
          </cell>
        </row>
        <row r="842">
          <cell r="H842">
            <v>0</v>
          </cell>
        </row>
        <row r="843">
          <cell r="H843">
            <v>0</v>
          </cell>
        </row>
        <row r="844">
          <cell r="H844">
            <v>0</v>
          </cell>
        </row>
        <row r="845">
          <cell r="H845">
            <v>0</v>
          </cell>
        </row>
        <row r="846">
          <cell r="H846">
            <v>0</v>
          </cell>
        </row>
        <row r="847">
          <cell r="H847">
            <v>0</v>
          </cell>
        </row>
        <row r="848">
          <cell r="H848">
            <v>0</v>
          </cell>
        </row>
        <row r="849">
          <cell r="H849">
            <v>0</v>
          </cell>
        </row>
        <row r="850">
          <cell r="H850">
            <v>0</v>
          </cell>
        </row>
        <row r="851">
          <cell r="H851">
            <v>0</v>
          </cell>
        </row>
        <row r="852">
          <cell r="H852">
            <v>0</v>
          </cell>
        </row>
        <row r="853">
          <cell r="H853">
            <v>0</v>
          </cell>
        </row>
        <row r="854">
          <cell r="H854">
            <v>0</v>
          </cell>
        </row>
        <row r="855">
          <cell r="H855">
            <v>0</v>
          </cell>
        </row>
        <row r="856">
          <cell r="H856">
            <v>0</v>
          </cell>
        </row>
        <row r="857">
          <cell r="H857">
            <v>0</v>
          </cell>
        </row>
        <row r="858">
          <cell r="H858">
            <v>0</v>
          </cell>
        </row>
        <row r="859">
          <cell r="H859">
            <v>0</v>
          </cell>
        </row>
        <row r="860">
          <cell r="H860">
            <v>0</v>
          </cell>
        </row>
        <row r="861">
          <cell r="H861">
            <v>0</v>
          </cell>
        </row>
        <row r="862">
          <cell r="H862">
            <v>0</v>
          </cell>
        </row>
        <row r="863">
          <cell r="H863">
            <v>0</v>
          </cell>
        </row>
        <row r="864">
          <cell r="H864">
            <v>0</v>
          </cell>
        </row>
        <row r="865">
          <cell r="H865">
            <v>0</v>
          </cell>
        </row>
        <row r="866">
          <cell r="H866">
            <v>0</v>
          </cell>
        </row>
        <row r="867">
          <cell r="H867">
            <v>0</v>
          </cell>
        </row>
        <row r="868">
          <cell r="H868">
            <v>0</v>
          </cell>
        </row>
        <row r="869">
          <cell r="H869">
            <v>0</v>
          </cell>
        </row>
        <row r="870">
          <cell r="H870">
            <v>0</v>
          </cell>
        </row>
        <row r="871">
          <cell r="H871">
            <v>0</v>
          </cell>
        </row>
        <row r="872">
          <cell r="H872">
            <v>0</v>
          </cell>
        </row>
        <row r="873">
          <cell r="H873">
            <v>0</v>
          </cell>
        </row>
        <row r="874">
          <cell r="H874">
            <v>0</v>
          </cell>
        </row>
        <row r="875">
          <cell r="H875">
            <v>0</v>
          </cell>
        </row>
        <row r="876">
          <cell r="H876">
            <v>0</v>
          </cell>
        </row>
        <row r="877">
          <cell r="H877">
            <v>0</v>
          </cell>
        </row>
        <row r="878">
          <cell r="H878">
            <v>0</v>
          </cell>
        </row>
        <row r="879">
          <cell r="H879">
            <v>0</v>
          </cell>
        </row>
        <row r="880">
          <cell r="H880">
            <v>0</v>
          </cell>
        </row>
        <row r="881">
          <cell r="H881">
            <v>0</v>
          </cell>
        </row>
        <row r="882">
          <cell r="H882">
            <v>0</v>
          </cell>
        </row>
        <row r="883">
          <cell r="H883">
            <v>0</v>
          </cell>
        </row>
        <row r="884">
          <cell r="H884">
            <v>0</v>
          </cell>
        </row>
        <row r="885">
          <cell r="H885">
            <v>0</v>
          </cell>
        </row>
        <row r="886">
          <cell r="H886">
            <v>0</v>
          </cell>
        </row>
        <row r="887">
          <cell r="H887">
            <v>0</v>
          </cell>
        </row>
        <row r="888">
          <cell r="H888">
            <v>0</v>
          </cell>
        </row>
        <row r="889">
          <cell r="H889">
            <v>0</v>
          </cell>
        </row>
        <row r="890">
          <cell r="H890">
            <v>0</v>
          </cell>
        </row>
        <row r="891">
          <cell r="H891">
            <v>0</v>
          </cell>
        </row>
        <row r="892">
          <cell r="H892">
            <v>0</v>
          </cell>
        </row>
        <row r="893">
          <cell r="H893">
            <v>0</v>
          </cell>
        </row>
        <row r="894">
          <cell r="H894">
            <v>0</v>
          </cell>
        </row>
        <row r="895">
          <cell r="H895">
            <v>0</v>
          </cell>
        </row>
        <row r="896">
          <cell r="H896">
            <v>0</v>
          </cell>
        </row>
        <row r="897">
          <cell r="H897">
            <v>0</v>
          </cell>
        </row>
        <row r="898">
          <cell r="H898">
            <v>0</v>
          </cell>
        </row>
        <row r="899">
          <cell r="H899">
            <v>0</v>
          </cell>
        </row>
        <row r="900">
          <cell r="H900">
            <v>0</v>
          </cell>
        </row>
        <row r="901">
          <cell r="H901">
            <v>0</v>
          </cell>
        </row>
        <row r="902">
          <cell r="H902">
            <v>0</v>
          </cell>
        </row>
        <row r="903">
          <cell r="H903">
            <v>0</v>
          </cell>
        </row>
        <row r="904">
          <cell r="H904">
            <v>0</v>
          </cell>
        </row>
        <row r="905">
          <cell r="H905">
            <v>0</v>
          </cell>
        </row>
        <row r="906">
          <cell r="H906">
            <v>0</v>
          </cell>
        </row>
        <row r="907">
          <cell r="H907">
            <v>0</v>
          </cell>
        </row>
        <row r="908">
          <cell r="H908">
            <v>0</v>
          </cell>
        </row>
        <row r="909">
          <cell r="H909">
            <v>0</v>
          </cell>
        </row>
        <row r="910">
          <cell r="H910">
            <v>0</v>
          </cell>
        </row>
        <row r="911">
          <cell r="H911">
            <v>0</v>
          </cell>
        </row>
        <row r="912">
          <cell r="H912">
            <v>0</v>
          </cell>
        </row>
        <row r="913">
          <cell r="H913">
            <v>0</v>
          </cell>
        </row>
        <row r="914">
          <cell r="H914">
            <v>0</v>
          </cell>
        </row>
        <row r="915">
          <cell r="H915">
            <v>0</v>
          </cell>
        </row>
        <row r="916">
          <cell r="H916">
            <v>0</v>
          </cell>
        </row>
        <row r="917">
          <cell r="H917">
            <v>0</v>
          </cell>
        </row>
        <row r="918">
          <cell r="H918">
            <v>0</v>
          </cell>
        </row>
        <row r="919">
          <cell r="H919">
            <v>0</v>
          </cell>
        </row>
        <row r="920">
          <cell r="H920">
            <v>0</v>
          </cell>
        </row>
        <row r="921">
          <cell r="H921">
            <v>0</v>
          </cell>
        </row>
        <row r="922">
          <cell r="H922">
            <v>0</v>
          </cell>
        </row>
        <row r="923">
          <cell r="H923">
            <v>0</v>
          </cell>
        </row>
        <row r="924">
          <cell r="H924">
            <v>0</v>
          </cell>
        </row>
        <row r="925">
          <cell r="H925">
            <v>0</v>
          </cell>
        </row>
        <row r="926">
          <cell r="H926">
            <v>0</v>
          </cell>
        </row>
        <row r="927">
          <cell r="H927">
            <v>0</v>
          </cell>
        </row>
        <row r="928">
          <cell r="H928">
            <v>0</v>
          </cell>
        </row>
        <row r="929">
          <cell r="H929">
            <v>0</v>
          </cell>
        </row>
        <row r="930">
          <cell r="H930">
            <v>0</v>
          </cell>
        </row>
        <row r="931">
          <cell r="H931">
            <v>0</v>
          </cell>
        </row>
        <row r="932">
          <cell r="H932">
            <v>0</v>
          </cell>
        </row>
        <row r="933">
          <cell r="H933">
            <v>0</v>
          </cell>
        </row>
        <row r="934">
          <cell r="H934">
            <v>0</v>
          </cell>
        </row>
        <row r="935">
          <cell r="H935">
            <v>0</v>
          </cell>
        </row>
        <row r="936">
          <cell r="H936">
            <v>0</v>
          </cell>
        </row>
        <row r="937">
          <cell r="H937">
            <v>0</v>
          </cell>
        </row>
        <row r="938">
          <cell r="H938">
            <v>0</v>
          </cell>
        </row>
        <row r="939">
          <cell r="H939">
            <v>0</v>
          </cell>
        </row>
        <row r="940">
          <cell r="H940">
            <v>0</v>
          </cell>
        </row>
        <row r="941">
          <cell r="H941">
            <v>0</v>
          </cell>
        </row>
        <row r="942">
          <cell r="H942">
            <v>0</v>
          </cell>
        </row>
        <row r="943">
          <cell r="H943">
            <v>0</v>
          </cell>
        </row>
        <row r="944">
          <cell r="H944">
            <v>0</v>
          </cell>
        </row>
        <row r="945">
          <cell r="H945">
            <v>0</v>
          </cell>
        </row>
        <row r="946">
          <cell r="H946">
            <v>0</v>
          </cell>
        </row>
        <row r="947">
          <cell r="H947">
            <v>0</v>
          </cell>
        </row>
        <row r="948">
          <cell r="H948">
            <v>0</v>
          </cell>
        </row>
        <row r="949">
          <cell r="H949">
            <v>0</v>
          </cell>
        </row>
        <row r="950">
          <cell r="H950">
            <v>0</v>
          </cell>
        </row>
        <row r="951">
          <cell r="H951">
            <v>0</v>
          </cell>
        </row>
        <row r="952">
          <cell r="H952">
            <v>0</v>
          </cell>
        </row>
        <row r="953">
          <cell r="H953">
            <v>0</v>
          </cell>
        </row>
        <row r="954">
          <cell r="H954">
            <v>0</v>
          </cell>
        </row>
        <row r="955">
          <cell r="H955">
            <v>0</v>
          </cell>
        </row>
        <row r="956">
          <cell r="H956">
            <v>0</v>
          </cell>
        </row>
        <row r="957">
          <cell r="H957">
            <v>0</v>
          </cell>
        </row>
        <row r="958">
          <cell r="H958">
            <v>0</v>
          </cell>
        </row>
        <row r="959">
          <cell r="H959">
            <v>0</v>
          </cell>
        </row>
        <row r="960">
          <cell r="H960">
            <v>0</v>
          </cell>
        </row>
        <row r="961">
          <cell r="H961">
            <v>0</v>
          </cell>
        </row>
        <row r="962">
          <cell r="H962">
            <v>0</v>
          </cell>
        </row>
        <row r="963">
          <cell r="H963">
            <v>0</v>
          </cell>
        </row>
        <row r="964">
          <cell r="H964">
            <v>0</v>
          </cell>
        </row>
        <row r="965">
          <cell r="H965">
            <v>0</v>
          </cell>
        </row>
        <row r="966">
          <cell r="H966">
            <v>0</v>
          </cell>
        </row>
        <row r="967">
          <cell r="H967">
            <v>0</v>
          </cell>
        </row>
        <row r="968">
          <cell r="H968">
            <v>0</v>
          </cell>
        </row>
        <row r="969">
          <cell r="H969">
            <v>0</v>
          </cell>
        </row>
        <row r="970">
          <cell r="H970">
            <v>0</v>
          </cell>
        </row>
        <row r="971">
          <cell r="H971">
            <v>0</v>
          </cell>
        </row>
        <row r="972">
          <cell r="H972">
            <v>0</v>
          </cell>
        </row>
        <row r="973">
          <cell r="H973">
            <v>0</v>
          </cell>
        </row>
        <row r="974">
          <cell r="H974">
            <v>0</v>
          </cell>
        </row>
        <row r="975">
          <cell r="H975">
            <v>0</v>
          </cell>
        </row>
        <row r="976">
          <cell r="H976">
            <v>0</v>
          </cell>
        </row>
        <row r="977">
          <cell r="H977">
            <v>0</v>
          </cell>
        </row>
        <row r="978">
          <cell r="H978">
            <v>0</v>
          </cell>
        </row>
        <row r="979">
          <cell r="H979">
            <v>0</v>
          </cell>
        </row>
        <row r="980">
          <cell r="H980">
            <v>0</v>
          </cell>
        </row>
        <row r="981">
          <cell r="H981">
            <v>0</v>
          </cell>
        </row>
        <row r="982">
          <cell r="H982">
            <v>0</v>
          </cell>
        </row>
        <row r="983">
          <cell r="H983">
            <v>0</v>
          </cell>
        </row>
        <row r="984">
          <cell r="H984">
            <v>0</v>
          </cell>
        </row>
        <row r="985">
          <cell r="H985">
            <v>0</v>
          </cell>
        </row>
        <row r="986">
          <cell r="H986">
            <v>0</v>
          </cell>
        </row>
        <row r="987">
          <cell r="H987">
            <v>0</v>
          </cell>
        </row>
        <row r="988">
          <cell r="H988">
            <v>0</v>
          </cell>
        </row>
        <row r="989">
          <cell r="H989">
            <v>0</v>
          </cell>
        </row>
        <row r="990">
          <cell r="H990">
            <v>0</v>
          </cell>
        </row>
        <row r="991">
          <cell r="H991">
            <v>0</v>
          </cell>
        </row>
        <row r="992">
          <cell r="H992">
            <v>0</v>
          </cell>
        </row>
        <row r="993">
          <cell r="H993">
            <v>0</v>
          </cell>
        </row>
        <row r="994">
          <cell r="H994">
            <v>0</v>
          </cell>
        </row>
        <row r="995">
          <cell r="H995">
            <v>0</v>
          </cell>
        </row>
        <row r="996">
          <cell r="H996">
            <v>0</v>
          </cell>
        </row>
        <row r="997">
          <cell r="H997">
            <v>0</v>
          </cell>
        </row>
        <row r="998">
          <cell r="H998">
            <v>0</v>
          </cell>
        </row>
        <row r="999">
          <cell r="H999">
            <v>0</v>
          </cell>
        </row>
        <row r="1000">
          <cell r="H1000">
            <v>0</v>
          </cell>
        </row>
        <row r="1001">
          <cell r="H1001">
            <v>0</v>
          </cell>
        </row>
        <row r="1002">
          <cell r="H1002">
            <v>0</v>
          </cell>
        </row>
        <row r="1003">
          <cell r="H1003">
            <v>0</v>
          </cell>
        </row>
        <row r="1004">
          <cell r="H1004">
            <v>0</v>
          </cell>
        </row>
        <row r="1005">
          <cell r="H1005">
            <v>0</v>
          </cell>
        </row>
        <row r="1006">
          <cell r="H1006">
            <v>0</v>
          </cell>
        </row>
        <row r="1007">
          <cell r="H1007">
            <v>0</v>
          </cell>
        </row>
        <row r="1008">
          <cell r="H1008">
            <v>0</v>
          </cell>
        </row>
        <row r="1009">
          <cell r="H1009">
            <v>0</v>
          </cell>
        </row>
        <row r="1010">
          <cell r="H1010">
            <v>0</v>
          </cell>
        </row>
        <row r="1011">
          <cell r="H1011">
            <v>0</v>
          </cell>
        </row>
        <row r="1012">
          <cell r="H1012">
            <v>0</v>
          </cell>
        </row>
        <row r="1013">
          <cell r="H1013">
            <v>0</v>
          </cell>
        </row>
        <row r="1014">
          <cell r="H1014">
            <v>0</v>
          </cell>
        </row>
        <row r="1015">
          <cell r="H1015">
            <v>0</v>
          </cell>
        </row>
        <row r="1016">
          <cell r="H1016">
            <v>0</v>
          </cell>
        </row>
        <row r="1017">
          <cell r="H1017">
            <v>0</v>
          </cell>
        </row>
        <row r="1018">
          <cell r="H1018">
            <v>0</v>
          </cell>
        </row>
        <row r="1019">
          <cell r="H1019">
            <v>0</v>
          </cell>
        </row>
        <row r="1020">
          <cell r="H1020">
            <v>0</v>
          </cell>
        </row>
        <row r="1021">
          <cell r="H1021">
            <v>0</v>
          </cell>
        </row>
        <row r="1022">
          <cell r="H1022">
            <v>0</v>
          </cell>
        </row>
        <row r="1023">
          <cell r="H1023">
            <v>0</v>
          </cell>
        </row>
        <row r="1024">
          <cell r="H1024">
            <v>0</v>
          </cell>
        </row>
        <row r="1025">
          <cell r="H1025">
            <v>0</v>
          </cell>
        </row>
        <row r="1026">
          <cell r="H1026">
            <v>0</v>
          </cell>
        </row>
        <row r="1027">
          <cell r="H1027">
            <v>0</v>
          </cell>
        </row>
        <row r="1028">
          <cell r="H1028">
            <v>0</v>
          </cell>
        </row>
        <row r="1029">
          <cell r="H1029">
            <v>0</v>
          </cell>
        </row>
        <row r="1030">
          <cell r="H1030">
            <v>0</v>
          </cell>
        </row>
        <row r="1031">
          <cell r="H1031">
            <v>0</v>
          </cell>
        </row>
        <row r="1032">
          <cell r="H1032">
            <v>0</v>
          </cell>
        </row>
        <row r="1033">
          <cell r="H1033">
            <v>0</v>
          </cell>
        </row>
        <row r="1034">
          <cell r="H1034">
            <v>0</v>
          </cell>
        </row>
        <row r="1035">
          <cell r="H1035">
            <v>0</v>
          </cell>
        </row>
        <row r="1036">
          <cell r="H1036">
            <v>0</v>
          </cell>
        </row>
        <row r="1037">
          <cell r="H1037">
            <v>0</v>
          </cell>
        </row>
        <row r="1038">
          <cell r="H1038">
            <v>0</v>
          </cell>
        </row>
        <row r="1039">
          <cell r="H1039">
            <v>0</v>
          </cell>
        </row>
        <row r="1040">
          <cell r="H1040">
            <v>0</v>
          </cell>
        </row>
        <row r="1041">
          <cell r="H1041">
            <v>0</v>
          </cell>
        </row>
        <row r="1042">
          <cell r="H1042">
            <v>0</v>
          </cell>
        </row>
        <row r="1043">
          <cell r="H1043">
            <v>0</v>
          </cell>
        </row>
        <row r="1044">
          <cell r="H1044">
            <v>0</v>
          </cell>
        </row>
        <row r="1045">
          <cell r="H1045">
            <v>0</v>
          </cell>
        </row>
        <row r="1046">
          <cell r="H1046">
            <v>0</v>
          </cell>
        </row>
        <row r="1047">
          <cell r="H1047">
            <v>0</v>
          </cell>
        </row>
        <row r="1048">
          <cell r="H1048">
            <v>0</v>
          </cell>
        </row>
        <row r="1049">
          <cell r="H1049">
            <v>0</v>
          </cell>
        </row>
        <row r="1050">
          <cell r="H1050">
            <v>0</v>
          </cell>
        </row>
        <row r="1051">
          <cell r="H1051">
            <v>0</v>
          </cell>
        </row>
        <row r="1052">
          <cell r="H1052">
            <v>0</v>
          </cell>
        </row>
        <row r="1053">
          <cell r="H1053">
            <v>0</v>
          </cell>
        </row>
        <row r="1054">
          <cell r="H1054">
            <v>0</v>
          </cell>
        </row>
        <row r="1055">
          <cell r="H1055">
            <v>0</v>
          </cell>
        </row>
        <row r="1056">
          <cell r="H1056">
            <v>0</v>
          </cell>
        </row>
        <row r="1057">
          <cell r="H1057">
            <v>0</v>
          </cell>
        </row>
        <row r="1058">
          <cell r="H1058">
            <v>0</v>
          </cell>
        </row>
        <row r="1059">
          <cell r="H1059">
            <v>0</v>
          </cell>
        </row>
        <row r="1060">
          <cell r="H1060">
            <v>0</v>
          </cell>
        </row>
        <row r="1061">
          <cell r="H1061">
            <v>0</v>
          </cell>
        </row>
        <row r="1062">
          <cell r="H1062">
            <v>0</v>
          </cell>
        </row>
        <row r="1063">
          <cell r="H1063">
            <v>0</v>
          </cell>
        </row>
        <row r="1064">
          <cell r="H1064">
            <v>0</v>
          </cell>
        </row>
        <row r="1065">
          <cell r="H1065">
            <v>0</v>
          </cell>
        </row>
        <row r="1066">
          <cell r="H1066">
            <v>0</v>
          </cell>
        </row>
        <row r="1067">
          <cell r="H1067">
            <v>0</v>
          </cell>
        </row>
        <row r="1068">
          <cell r="H1068">
            <v>0</v>
          </cell>
        </row>
        <row r="1069">
          <cell r="H1069">
            <v>0</v>
          </cell>
        </row>
        <row r="1070">
          <cell r="H1070">
            <v>0</v>
          </cell>
        </row>
        <row r="1071">
          <cell r="H1071">
            <v>0</v>
          </cell>
        </row>
        <row r="1072">
          <cell r="H1072">
            <v>0</v>
          </cell>
        </row>
        <row r="1073">
          <cell r="H1073">
            <v>0</v>
          </cell>
        </row>
        <row r="1074">
          <cell r="H1074">
            <v>0</v>
          </cell>
        </row>
        <row r="1075">
          <cell r="H1075">
            <v>0</v>
          </cell>
        </row>
        <row r="1076">
          <cell r="H1076">
            <v>0</v>
          </cell>
        </row>
        <row r="1077">
          <cell r="H1077">
            <v>0</v>
          </cell>
        </row>
        <row r="1078">
          <cell r="H1078">
            <v>0</v>
          </cell>
        </row>
        <row r="1079">
          <cell r="H1079">
            <v>0</v>
          </cell>
        </row>
        <row r="1080">
          <cell r="H1080">
            <v>0</v>
          </cell>
        </row>
        <row r="1081">
          <cell r="H1081">
            <v>0</v>
          </cell>
        </row>
        <row r="1082">
          <cell r="H1082">
            <v>0</v>
          </cell>
        </row>
        <row r="1083">
          <cell r="H1083">
            <v>0</v>
          </cell>
        </row>
        <row r="1084">
          <cell r="H1084">
            <v>0</v>
          </cell>
        </row>
        <row r="1085">
          <cell r="H1085">
            <v>0</v>
          </cell>
        </row>
        <row r="1086">
          <cell r="H1086">
            <v>0</v>
          </cell>
        </row>
        <row r="1087">
          <cell r="H1087">
            <v>0</v>
          </cell>
        </row>
        <row r="1088">
          <cell r="H1088">
            <v>0</v>
          </cell>
        </row>
        <row r="1089">
          <cell r="H1089">
            <v>0</v>
          </cell>
        </row>
        <row r="1090">
          <cell r="H1090">
            <v>0</v>
          </cell>
        </row>
        <row r="1091">
          <cell r="H1091">
            <v>0</v>
          </cell>
        </row>
        <row r="1092">
          <cell r="H1092">
            <v>0</v>
          </cell>
        </row>
        <row r="1093">
          <cell r="H1093">
            <v>0</v>
          </cell>
        </row>
        <row r="1094">
          <cell r="H1094">
            <v>0</v>
          </cell>
        </row>
        <row r="1095">
          <cell r="H1095">
            <v>0</v>
          </cell>
        </row>
        <row r="1096">
          <cell r="H1096">
            <v>0</v>
          </cell>
        </row>
        <row r="1097">
          <cell r="H1097">
            <v>0</v>
          </cell>
        </row>
        <row r="1098">
          <cell r="H1098">
            <v>0</v>
          </cell>
        </row>
        <row r="1099">
          <cell r="H1099">
            <v>0</v>
          </cell>
        </row>
        <row r="1100">
          <cell r="H1100">
            <v>0</v>
          </cell>
        </row>
        <row r="1101">
          <cell r="H1101">
            <v>0</v>
          </cell>
        </row>
        <row r="1102">
          <cell r="H1102">
            <v>0</v>
          </cell>
        </row>
        <row r="1103">
          <cell r="H1103">
            <v>0</v>
          </cell>
        </row>
        <row r="1104">
          <cell r="H1104">
            <v>0</v>
          </cell>
        </row>
        <row r="1105">
          <cell r="H1105">
            <v>0</v>
          </cell>
        </row>
        <row r="1106">
          <cell r="H1106">
            <v>0</v>
          </cell>
        </row>
        <row r="1107">
          <cell r="H1107">
            <v>0</v>
          </cell>
        </row>
        <row r="1108">
          <cell r="H1108">
            <v>0</v>
          </cell>
        </row>
        <row r="1109">
          <cell r="H1109">
            <v>0</v>
          </cell>
        </row>
        <row r="1110">
          <cell r="H1110">
            <v>0</v>
          </cell>
        </row>
        <row r="1111">
          <cell r="H1111">
            <v>0</v>
          </cell>
        </row>
        <row r="1112">
          <cell r="H1112">
            <v>0</v>
          </cell>
        </row>
        <row r="1113">
          <cell r="H1113">
            <v>0</v>
          </cell>
        </row>
        <row r="1114">
          <cell r="H1114">
            <v>0</v>
          </cell>
        </row>
        <row r="1115">
          <cell r="H1115">
            <v>0</v>
          </cell>
        </row>
        <row r="1116">
          <cell r="H1116">
            <v>0</v>
          </cell>
        </row>
        <row r="1117">
          <cell r="H1117">
            <v>0</v>
          </cell>
        </row>
        <row r="1118">
          <cell r="H1118">
            <v>0</v>
          </cell>
        </row>
        <row r="1119">
          <cell r="H1119">
            <v>0</v>
          </cell>
        </row>
        <row r="1120">
          <cell r="H1120">
            <v>0</v>
          </cell>
        </row>
        <row r="1121">
          <cell r="H1121">
            <v>0</v>
          </cell>
        </row>
        <row r="1122">
          <cell r="H1122">
            <v>0</v>
          </cell>
        </row>
        <row r="1123">
          <cell r="H1123">
            <v>0</v>
          </cell>
        </row>
        <row r="1124">
          <cell r="H1124">
            <v>0</v>
          </cell>
        </row>
        <row r="1125">
          <cell r="H1125">
            <v>0</v>
          </cell>
        </row>
        <row r="1126">
          <cell r="H1126">
            <v>0</v>
          </cell>
        </row>
        <row r="1127">
          <cell r="H1127">
            <v>0</v>
          </cell>
        </row>
        <row r="1128">
          <cell r="H1128">
            <v>0</v>
          </cell>
        </row>
        <row r="1129">
          <cell r="H1129">
            <v>0</v>
          </cell>
        </row>
        <row r="1130">
          <cell r="H1130">
            <v>0</v>
          </cell>
        </row>
        <row r="1131">
          <cell r="H1131">
            <v>0</v>
          </cell>
        </row>
        <row r="1132">
          <cell r="H1132">
            <v>0</v>
          </cell>
        </row>
        <row r="1133">
          <cell r="H1133">
            <v>0</v>
          </cell>
        </row>
        <row r="1134">
          <cell r="H1134">
            <v>0</v>
          </cell>
        </row>
        <row r="1135">
          <cell r="H1135">
            <v>0</v>
          </cell>
        </row>
        <row r="1136">
          <cell r="H1136">
            <v>0</v>
          </cell>
        </row>
        <row r="1137">
          <cell r="H1137">
            <v>0</v>
          </cell>
        </row>
        <row r="1138">
          <cell r="H1138">
            <v>0</v>
          </cell>
        </row>
        <row r="1139">
          <cell r="H1139">
            <v>0</v>
          </cell>
        </row>
        <row r="1140">
          <cell r="H1140">
            <v>0</v>
          </cell>
        </row>
        <row r="1141">
          <cell r="H1141">
            <v>0</v>
          </cell>
        </row>
        <row r="1142">
          <cell r="H1142">
            <v>0</v>
          </cell>
        </row>
        <row r="1143">
          <cell r="H1143">
            <v>0</v>
          </cell>
        </row>
        <row r="1144">
          <cell r="H1144">
            <v>0</v>
          </cell>
        </row>
        <row r="1145">
          <cell r="H1145">
            <v>0</v>
          </cell>
        </row>
        <row r="1146">
          <cell r="H1146">
            <v>0</v>
          </cell>
        </row>
        <row r="1147">
          <cell r="H1147">
            <v>0</v>
          </cell>
        </row>
        <row r="1148">
          <cell r="H1148">
            <v>0</v>
          </cell>
        </row>
        <row r="1149">
          <cell r="H1149">
            <v>0</v>
          </cell>
        </row>
        <row r="1150">
          <cell r="H1150">
            <v>0</v>
          </cell>
        </row>
        <row r="1151">
          <cell r="H1151">
            <v>0</v>
          </cell>
        </row>
        <row r="1152">
          <cell r="H1152">
            <v>0</v>
          </cell>
        </row>
        <row r="1153">
          <cell r="H1153">
            <v>0</v>
          </cell>
        </row>
        <row r="1154">
          <cell r="H1154">
            <v>0</v>
          </cell>
        </row>
        <row r="1155">
          <cell r="H1155">
            <v>0</v>
          </cell>
        </row>
        <row r="1156">
          <cell r="H1156">
            <v>0</v>
          </cell>
        </row>
        <row r="1157">
          <cell r="H1157">
            <v>0</v>
          </cell>
        </row>
        <row r="1158">
          <cell r="H1158">
            <v>0</v>
          </cell>
        </row>
        <row r="1159">
          <cell r="H1159">
            <v>0</v>
          </cell>
        </row>
        <row r="1160">
          <cell r="H1160">
            <v>0</v>
          </cell>
        </row>
        <row r="1161">
          <cell r="H1161">
            <v>0</v>
          </cell>
        </row>
        <row r="1162">
          <cell r="H1162">
            <v>0</v>
          </cell>
        </row>
        <row r="1163">
          <cell r="H1163">
            <v>0</v>
          </cell>
        </row>
        <row r="1164">
          <cell r="H1164">
            <v>0</v>
          </cell>
        </row>
        <row r="1165">
          <cell r="H1165">
            <v>0</v>
          </cell>
        </row>
        <row r="1166">
          <cell r="H1166">
            <v>0</v>
          </cell>
        </row>
        <row r="1167">
          <cell r="H1167">
            <v>0</v>
          </cell>
        </row>
        <row r="1168">
          <cell r="H1168">
            <v>0</v>
          </cell>
        </row>
        <row r="1169">
          <cell r="H1169">
            <v>0</v>
          </cell>
        </row>
        <row r="1170">
          <cell r="H1170">
            <v>0</v>
          </cell>
        </row>
        <row r="1171">
          <cell r="H1171">
            <v>0</v>
          </cell>
        </row>
        <row r="1172">
          <cell r="H1172">
            <v>0</v>
          </cell>
        </row>
        <row r="1173">
          <cell r="H1173">
            <v>0</v>
          </cell>
        </row>
        <row r="1174">
          <cell r="H1174">
            <v>0</v>
          </cell>
        </row>
        <row r="1175">
          <cell r="H1175">
            <v>0</v>
          </cell>
        </row>
        <row r="1176">
          <cell r="H1176">
            <v>0</v>
          </cell>
        </row>
        <row r="1177">
          <cell r="H1177">
            <v>0</v>
          </cell>
        </row>
        <row r="1178">
          <cell r="H1178">
            <v>0</v>
          </cell>
        </row>
        <row r="1179">
          <cell r="H1179">
            <v>0</v>
          </cell>
        </row>
        <row r="1180">
          <cell r="H1180">
            <v>0</v>
          </cell>
        </row>
        <row r="1181">
          <cell r="H1181">
            <v>0</v>
          </cell>
        </row>
        <row r="1182">
          <cell r="H1182">
            <v>0</v>
          </cell>
        </row>
        <row r="1183">
          <cell r="H1183">
            <v>0</v>
          </cell>
        </row>
        <row r="1184">
          <cell r="H1184">
            <v>0</v>
          </cell>
        </row>
        <row r="1185">
          <cell r="H1185">
            <v>0</v>
          </cell>
        </row>
        <row r="1186">
          <cell r="H1186">
            <v>0</v>
          </cell>
        </row>
        <row r="1187">
          <cell r="H1187">
            <v>0</v>
          </cell>
        </row>
        <row r="1188">
          <cell r="H1188">
            <v>0</v>
          </cell>
        </row>
        <row r="1189">
          <cell r="H1189">
            <v>0</v>
          </cell>
        </row>
        <row r="1190">
          <cell r="H1190">
            <v>0</v>
          </cell>
        </row>
        <row r="1191">
          <cell r="H1191">
            <v>0</v>
          </cell>
        </row>
        <row r="1192">
          <cell r="H1192">
            <v>0</v>
          </cell>
        </row>
        <row r="1193">
          <cell r="H1193">
            <v>0</v>
          </cell>
        </row>
        <row r="1194">
          <cell r="H1194">
            <v>0</v>
          </cell>
        </row>
        <row r="1195">
          <cell r="H1195">
            <v>0</v>
          </cell>
        </row>
        <row r="1196">
          <cell r="H1196">
            <v>0</v>
          </cell>
        </row>
        <row r="1197">
          <cell r="H1197">
            <v>0</v>
          </cell>
        </row>
        <row r="1198">
          <cell r="H1198">
            <v>0</v>
          </cell>
        </row>
        <row r="1199">
          <cell r="H1199">
            <v>0</v>
          </cell>
        </row>
        <row r="1200">
          <cell r="H1200">
            <v>0</v>
          </cell>
        </row>
        <row r="1201">
          <cell r="H1201">
            <v>0</v>
          </cell>
        </row>
        <row r="1202">
          <cell r="H1202">
            <v>0</v>
          </cell>
        </row>
        <row r="1203">
          <cell r="H1203">
            <v>0</v>
          </cell>
        </row>
        <row r="1204">
          <cell r="H1204">
            <v>0</v>
          </cell>
        </row>
        <row r="1205">
          <cell r="H1205">
            <v>0</v>
          </cell>
        </row>
        <row r="1206">
          <cell r="H1206">
            <v>0</v>
          </cell>
        </row>
        <row r="1207">
          <cell r="H1207">
            <v>0</v>
          </cell>
        </row>
        <row r="1208">
          <cell r="H1208">
            <v>0</v>
          </cell>
        </row>
        <row r="1209">
          <cell r="H1209">
            <v>0</v>
          </cell>
        </row>
        <row r="1210">
          <cell r="H1210">
            <v>0</v>
          </cell>
        </row>
        <row r="1211">
          <cell r="H1211">
            <v>0</v>
          </cell>
        </row>
        <row r="1212">
          <cell r="H1212">
            <v>0</v>
          </cell>
        </row>
        <row r="1213">
          <cell r="H1213">
            <v>0</v>
          </cell>
        </row>
        <row r="1214">
          <cell r="H1214">
            <v>0</v>
          </cell>
        </row>
        <row r="1215">
          <cell r="H1215">
            <v>0</v>
          </cell>
        </row>
        <row r="1216">
          <cell r="H1216">
            <v>0</v>
          </cell>
        </row>
        <row r="1217">
          <cell r="H1217">
            <v>0</v>
          </cell>
        </row>
        <row r="1218">
          <cell r="H1218">
            <v>0</v>
          </cell>
        </row>
        <row r="1219">
          <cell r="H1219">
            <v>0</v>
          </cell>
        </row>
        <row r="1220">
          <cell r="H1220">
            <v>0</v>
          </cell>
        </row>
        <row r="1221">
          <cell r="H1221">
            <v>0</v>
          </cell>
        </row>
        <row r="1222">
          <cell r="H1222">
            <v>0</v>
          </cell>
        </row>
        <row r="1223">
          <cell r="H1223">
            <v>0</v>
          </cell>
        </row>
        <row r="1224">
          <cell r="H1224">
            <v>0</v>
          </cell>
        </row>
        <row r="1225">
          <cell r="H1225">
            <v>0</v>
          </cell>
        </row>
        <row r="1226">
          <cell r="H1226">
            <v>0</v>
          </cell>
        </row>
        <row r="1227">
          <cell r="H1227">
            <v>0</v>
          </cell>
        </row>
        <row r="1228">
          <cell r="H1228">
            <v>0</v>
          </cell>
        </row>
        <row r="1229">
          <cell r="H1229">
            <v>0</v>
          </cell>
        </row>
        <row r="1230">
          <cell r="H1230">
            <v>0</v>
          </cell>
        </row>
        <row r="1231">
          <cell r="H1231">
            <v>0</v>
          </cell>
        </row>
        <row r="1232">
          <cell r="H1232">
            <v>0</v>
          </cell>
        </row>
        <row r="1233">
          <cell r="H1233">
            <v>0</v>
          </cell>
        </row>
        <row r="1234">
          <cell r="H1234">
            <v>0</v>
          </cell>
        </row>
        <row r="1235">
          <cell r="H1235">
            <v>0</v>
          </cell>
        </row>
        <row r="1236">
          <cell r="H1236">
            <v>0</v>
          </cell>
        </row>
        <row r="1237">
          <cell r="H1237">
            <v>0</v>
          </cell>
        </row>
        <row r="1238">
          <cell r="H1238">
            <v>0</v>
          </cell>
        </row>
        <row r="1239">
          <cell r="H1239">
            <v>0</v>
          </cell>
        </row>
        <row r="1240">
          <cell r="H1240">
            <v>0</v>
          </cell>
        </row>
        <row r="1241">
          <cell r="H1241">
            <v>0</v>
          </cell>
        </row>
        <row r="1242">
          <cell r="H1242">
            <v>0</v>
          </cell>
        </row>
        <row r="1243">
          <cell r="H1243">
            <v>0</v>
          </cell>
        </row>
        <row r="1244">
          <cell r="H1244">
            <v>0</v>
          </cell>
        </row>
        <row r="1245">
          <cell r="H1245">
            <v>0</v>
          </cell>
        </row>
        <row r="1246">
          <cell r="H1246">
            <v>0</v>
          </cell>
        </row>
        <row r="1247">
          <cell r="H1247">
            <v>0</v>
          </cell>
        </row>
        <row r="1248">
          <cell r="H1248">
            <v>0</v>
          </cell>
        </row>
        <row r="1249">
          <cell r="H1249">
            <v>0</v>
          </cell>
        </row>
        <row r="1250">
          <cell r="H1250">
            <v>0</v>
          </cell>
        </row>
        <row r="1251">
          <cell r="H1251">
            <v>0</v>
          </cell>
        </row>
        <row r="1252">
          <cell r="H1252">
            <v>0</v>
          </cell>
        </row>
        <row r="1253">
          <cell r="H1253">
            <v>0</v>
          </cell>
        </row>
        <row r="1254">
          <cell r="H1254">
            <v>0</v>
          </cell>
        </row>
        <row r="1255">
          <cell r="H1255">
            <v>0</v>
          </cell>
        </row>
        <row r="1256">
          <cell r="H1256">
            <v>0</v>
          </cell>
        </row>
        <row r="1257">
          <cell r="H1257">
            <v>0</v>
          </cell>
        </row>
        <row r="1258">
          <cell r="H1258">
            <v>0</v>
          </cell>
        </row>
        <row r="1259">
          <cell r="H1259">
            <v>0</v>
          </cell>
        </row>
        <row r="1260">
          <cell r="H1260">
            <v>0</v>
          </cell>
        </row>
        <row r="1261">
          <cell r="H1261">
            <v>0</v>
          </cell>
        </row>
        <row r="1262">
          <cell r="H1262">
            <v>0</v>
          </cell>
        </row>
        <row r="1263">
          <cell r="H1263">
            <v>0</v>
          </cell>
        </row>
        <row r="1264">
          <cell r="H1264">
            <v>0</v>
          </cell>
        </row>
        <row r="1265">
          <cell r="H1265">
            <v>0</v>
          </cell>
        </row>
        <row r="1266">
          <cell r="H1266">
            <v>0</v>
          </cell>
        </row>
        <row r="1267">
          <cell r="H1267">
            <v>0</v>
          </cell>
        </row>
        <row r="1268">
          <cell r="H1268">
            <v>0</v>
          </cell>
        </row>
        <row r="1269">
          <cell r="H1269">
            <v>0</v>
          </cell>
        </row>
        <row r="1270">
          <cell r="H1270">
            <v>0</v>
          </cell>
        </row>
        <row r="1271">
          <cell r="H1271">
            <v>0</v>
          </cell>
        </row>
        <row r="1272">
          <cell r="H1272">
            <v>0</v>
          </cell>
        </row>
        <row r="1273">
          <cell r="H1273">
            <v>0</v>
          </cell>
        </row>
        <row r="1274">
          <cell r="H1274">
            <v>0</v>
          </cell>
        </row>
        <row r="1275">
          <cell r="H1275">
            <v>0</v>
          </cell>
        </row>
        <row r="1276">
          <cell r="H1276">
            <v>0</v>
          </cell>
        </row>
        <row r="1277">
          <cell r="H1277">
            <v>0</v>
          </cell>
        </row>
        <row r="1278">
          <cell r="H1278">
            <v>0</v>
          </cell>
        </row>
        <row r="1279">
          <cell r="H1279">
            <v>0</v>
          </cell>
        </row>
        <row r="1280">
          <cell r="H1280">
            <v>0</v>
          </cell>
        </row>
        <row r="1281">
          <cell r="H1281">
            <v>0</v>
          </cell>
        </row>
        <row r="1282">
          <cell r="H1282">
            <v>0</v>
          </cell>
        </row>
        <row r="1283">
          <cell r="H1283">
            <v>0</v>
          </cell>
        </row>
        <row r="1284">
          <cell r="H1284">
            <v>0</v>
          </cell>
        </row>
        <row r="1285">
          <cell r="H1285">
            <v>0</v>
          </cell>
        </row>
        <row r="1286">
          <cell r="H1286">
            <v>0</v>
          </cell>
        </row>
        <row r="1287">
          <cell r="H1287">
            <v>0</v>
          </cell>
        </row>
        <row r="1288">
          <cell r="H1288">
            <v>0</v>
          </cell>
        </row>
        <row r="1289">
          <cell r="H1289">
            <v>0</v>
          </cell>
        </row>
        <row r="1290">
          <cell r="H1290">
            <v>0</v>
          </cell>
        </row>
        <row r="1291">
          <cell r="H1291">
            <v>0</v>
          </cell>
        </row>
        <row r="1292">
          <cell r="H1292">
            <v>0</v>
          </cell>
        </row>
        <row r="1293">
          <cell r="H1293">
            <v>0</v>
          </cell>
        </row>
        <row r="1294">
          <cell r="H1294">
            <v>0</v>
          </cell>
        </row>
        <row r="1295">
          <cell r="H1295">
            <v>0</v>
          </cell>
        </row>
        <row r="1296">
          <cell r="H1296">
            <v>0</v>
          </cell>
        </row>
        <row r="1297">
          <cell r="H1297">
            <v>0</v>
          </cell>
        </row>
        <row r="1298">
          <cell r="H1298">
            <v>0</v>
          </cell>
        </row>
        <row r="1299">
          <cell r="H1299">
            <v>0</v>
          </cell>
        </row>
        <row r="1300">
          <cell r="H1300">
            <v>0</v>
          </cell>
        </row>
        <row r="1301">
          <cell r="H1301">
            <v>0</v>
          </cell>
        </row>
        <row r="1302">
          <cell r="H1302">
            <v>0</v>
          </cell>
        </row>
        <row r="1303">
          <cell r="H1303">
            <v>0</v>
          </cell>
        </row>
        <row r="1304">
          <cell r="H1304">
            <v>0</v>
          </cell>
        </row>
        <row r="1305">
          <cell r="H1305">
            <v>0</v>
          </cell>
        </row>
        <row r="1306">
          <cell r="H1306">
            <v>0</v>
          </cell>
        </row>
        <row r="1307">
          <cell r="H1307">
            <v>0</v>
          </cell>
        </row>
        <row r="1308">
          <cell r="H1308">
            <v>0</v>
          </cell>
        </row>
        <row r="1309">
          <cell r="H1309">
            <v>0</v>
          </cell>
        </row>
        <row r="1310">
          <cell r="H1310">
            <v>0</v>
          </cell>
        </row>
        <row r="1311">
          <cell r="H1311">
            <v>0</v>
          </cell>
        </row>
        <row r="1312">
          <cell r="H1312">
            <v>0</v>
          </cell>
        </row>
        <row r="1313">
          <cell r="H1313">
            <v>0</v>
          </cell>
        </row>
        <row r="1314">
          <cell r="H1314">
            <v>0</v>
          </cell>
        </row>
        <row r="1315">
          <cell r="H1315">
            <v>0</v>
          </cell>
        </row>
        <row r="1316">
          <cell r="H1316">
            <v>0</v>
          </cell>
        </row>
        <row r="1317">
          <cell r="H1317">
            <v>0</v>
          </cell>
        </row>
        <row r="1318">
          <cell r="H1318">
            <v>0</v>
          </cell>
        </row>
        <row r="1319">
          <cell r="H1319">
            <v>0</v>
          </cell>
        </row>
        <row r="1320">
          <cell r="H1320">
            <v>0</v>
          </cell>
        </row>
        <row r="1321">
          <cell r="H1321">
            <v>0</v>
          </cell>
        </row>
        <row r="1322">
          <cell r="H1322">
            <v>0</v>
          </cell>
        </row>
        <row r="1323">
          <cell r="H1323">
            <v>0</v>
          </cell>
        </row>
        <row r="1324">
          <cell r="H1324">
            <v>0</v>
          </cell>
        </row>
        <row r="1325">
          <cell r="H1325">
            <v>0</v>
          </cell>
        </row>
        <row r="1326">
          <cell r="H1326">
            <v>0</v>
          </cell>
        </row>
        <row r="1327">
          <cell r="H1327">
            <v>0</v>
          </cell>
        </row>
        <row r="1328">
          <cell r="H1328">
            <v>0</v>
          </cell>
        </row>
        <row r="1329">
          <cell r="H1329">
            <v>0</v>
          </cell>
        </row>
        <row r="1330">
          <cell r="H1330">
            <v>0</v>
          </cell>
        </row>
        <row r="1331">
          <cell r="H1331">
            <v>0</v>
          </cell>
        </row>
        <row r="1332">
          <cell r="H1332">
            <v>0</v>
          </cell>
        </row>
        <row r="1333">
          <cell r="H1333">
            <v>0</v>
          </cell>
        </row>
        <row r="1334">
          <cell r="H1334">
            <v>0</v>
          </cell>
        </row>
        <row r="1335">
          <cell r="H1335">
            <v>0</v>
          </cell>
        </row>
        <row r="1336">
          <cell r="H1336">
            <v>0</v>
          </cell>
        </row>
        <row r="1337">
          <cell r="H1337">
            <v>0</v>
          </cell>
        </row>
        <row r="1338">
          <cell r="H1338">
            <v>0</v>
          </cell>
        </row>
        <row r="1339">
          <cell r="H1339">
            <v>0</v>
          </cell>
        </row>
        <row r="1340">
          <cell r="H1340">
            <v>0</v>
          </cell>
        </row>
        <row r="1341">
          <cell r="H1341">
            <v>0</v>
          </cell>
        </row>
        <row r="1342">
          <cell r="H1342">
            <v>0</v>
          </cell>
        </row>
        <row r="1343">
          <cell r="H1343">
            <v>0</v>
          </cell>
        </row>
        <row r="1344">
          <cell r="H1344">
            <v>0</v>
          </cell>
        </row>
        <row r="1345">
          <cell r="H1345">
            <v>0</v>
          </cell>
        </row>
        <row r="1346">
          <cell r="H1346">
            <v>0</v>
          </cell>
        </row>
        <row r="1347">
          <cell r="H1347">
            <v>0</v>
          </cell>
        </row>
        <row r="1348">
          <cell r="H1348">
            <v>0</v>
          </cell>
        </row>
        <row r="1349">
          <cell r="H1349">
            <v>0</v>
          </cell>
        </row>
        <row r="1350">
          <cell r="H1350">
            <v>0</v>
          </cell>
        </row>
        <row r="1351">
          <cell r="H1351">
            <v>0</v>
          </cell>
        </row>
        <row r="1352">
          <cell r="H1352">
            <v>0</v>
          </cell>
        </row>
        <row r="1353">
          <cell r="H1353">
            <v>0</v>
          </cell>
        </row>
        <row r="1354">
          <cell r="H1354">
            <v>0</v>
          </cell>
        </row>
        <row r="1355">
          <cell r="H1355">
            <v>0</v>
          </cell>
        </row>
        <row r="1356">
          <cell r="H1356">
            <v>0</v>
          </cell>
        </row>
        <row r="1357">
          <cell r="H1357">
            <v>0</v>
          </cell>
        </row>
        <row r="1358">
          <cell r="H1358">
            <v>0</v>
          </cell>
        </row>
        <row r="1359">
          <cell r="H1359">
            <v>0</v>
          </cell>
        </row>
        <row r="1360">
          <cell r="H1360">
            <v>0</v>
          </cell>
        </row>
        <row r="1361">
          <cell r="H1361">
            <v>0</v>
          </cell>
        </row>
        <row r="1362">
          <cell r="H1362">
            <v>0</v>
          </cell>
        </row>
        <row r="1363">
          <cell r="H1363">
            <v>0</v>
          </cell>
        </row>
        <row r="1364">
          <cell r="H1364">
            <v>0</v>
          </cell>
        </row>
        <row r="1365">
          <cell r="H1365">
            <v>0</v>
          </cell>
        </row>
        <row r="1366">
          <cell r="H1366">
            <v>0</v>
          </cell>
        </row>
        <row r="1367">
          <cell r="H1367">
            <v>0</v>
          </cell>
        </row>
        <row r="1368">
          <cell r="H1368">
            <v>0</v>
          </cell>
        </row>
        <row r="1369">
          <cell r="H1369">
            <v>0</v>
          </cell>
        </row>
        <row r="1370">
          <cell r="H1370">
            <v>0</v>
          </cell>
        </row>
        <row r="1371">
          <cell r="H1371">
            <v>0</v>
          </cell>
        </row>
        <row r="1372">
          <cell r="H1372">
            <v>0</v>
          </cell>
        </row>
        <row r="1373">
          <cell r="H1373">
            <v>0</v>
          </cell>
        </row>
        <row r="1374">
          <cell r="H1374">
            <v>0</v>
          </cell>
        </row>
        <row r="1375">
          <cell r="H1375">
            <v>0</v>
          </cell>
        </row>
        <row r="1376">
          <cell r="H1376">
            <v>0</v>
          </cell>
        </row>
        <row r="1377">
          <cell r="H1377">
            <v>0</v>
          </cell>
        </row>
        <row r="1378">
          <cell r="H1378">
            <v>0</v>
          </cell>
        </row>
        <row r="1379">
          <cell r="H1379">
            <v>0</v>
          </cell>
        </row>
        <row r="1380">
          <cell r="H1380">
            <v>0</v>
          </cell>
        </row>
        <row r="1381">
          <cell r="H1381">
            <v>0</v>
          </cell>
        </row>
        <row r="1382">
          <cell r="H1382">
            <v>0</v>
          </cell>
        </row>
        <row r="1383">
          <cell r="H1383">
            <v>0</v>
          </cell>
        </row>
        <row r="1384">
          <cell r="H1384">
            <v>0</v>
          </cell>
        </row>
        <row r="1385">
          <cell r="H1385">
            <v>0</v>
          </cell>
        </row>
        <row r="1386">
          <cell r="H1386">
            <v>0</v>
          </cell>
        </row>
        <row r="1387">
          <cell r="H1387">
            <v>0</v>
          </cell>
        </row>
        <row r="1388">
          <cell r="H1388">
            <v>0</v>
          </cell>
        </row>
        <row r="1389">
          <cell r="H1389">
            <v>0</v>
          </cell>
        </row>
        <row r="1390">
          <cell r="H1390">
            <v>0</v>
          </cell>
        </row>
        <row r="1391">
          <cell r="H1391">
            <v>0</v>
          </cell>
        </row>
        <row r="1392">
          <cell r="H1392">
            <v>0</v>
          </cell>
        </row>
        <row r="1393">
          <cell r="H1393">
            <v>0</v>
          </cell>
        </row>
        <row r="1394">
          <cell r="H1394">
            <v>0</v>
          </cell>
        </row>
        <row r="1395">
          <cell r="H1395">
            <v>0</v>
          </cell>
        </row>
        <row r="1396">
          <cell r="H1396">
            <v>0</v>
          </cell>
        </row>
        <row r="1397">
          <cell r="H1397">
            <v>0</v>
          </cell>
        </row>
        <row r="1398">
          <cell r="H1398">
            <v>0</v>
          </cell>
        </row>
        <row r="1399">
          <cell r="H1399">
            <v>0</v>
          </cell>
        </row>
        <row r="1400">
          <cell r="H1400">
            <v>0</v>
          </cell>
        </row>
        <row r="1401">
          <cell r="H1401">
            <v>0</v>
          </cell>
        </row>
        <row r="1402">
          <cell r="H1402">
            <v>0</v>
          </cell>
        </row>
        <row r="1403">
          <cell r="H1403">
            <v>0</v>
          </cell>
        </row>
        <row r="1404">
          <cell r="H1404">
            <v>0</v>
          </cell>
        </row>
        <row r="1405">
          <cell r="H1405">
            <v>0</v>
          </cell>
        </row>
        <row r="1406">
          <cell r="H1406">
            <v>0</v>
          </cell>
        </row>
        <row r="1407">
          <cell r="H1407">
            <v>0</v>
          </cell>
        </row>
        <row r="1408">
          <cell r="H1408">
            <v>0</v>
          </cell>
        </row>
        <row r="1409">
          <cell r="H1409">
            <v>0</v>
          </cell>
        </row>
        <row r="1410">
          <cell r="H1410">
            <v>0</v>
          </cell>
        </row>
        <row r="1411">
          <cell r="H1411">
            <v>0</v>
          </cell>
        </row>
        <row r="1412">
          <cell r="H1412">
            <v>0</v>
          </cell>
        </row>
        <row r="1413">
          <cell r="H1413">
            <v>0</v>
          </cell>
        </row>
        <row r="1414">
          <cell r="H1414">
            <v>0</v>
          </cell>
        </row>
        <row r="1415">
          <cell r="H1415">
            <v>0</v>
          </cell>
        </row>
        <row r="1416">
          <cell r="H1416">
            <v>0</v>
          </cell>
        </row>
        <row r="1417">
          <cell r="H1417">
            <v>0</v>
          </cell>
        </row>
        <row r="1418">
          <cell r="H1418">
            <v>0</v>
          </cell>
        </row>
        <row r="1419">
          <cell r="H1419">
            <v>0</v>
          </cell>
        </row>
        <row r="1420">
          <cell r="H1420">
            <v>0</v>
          </cell>
        </row>
        <row r="1421">
          <cell r="H1421">
            <v>0</v>
          </cell>
        </row>
        <row r="1422">
          <cell r="H1422">
            <v>0</v>
          </cell>
        </row>
        <row r="1423">
          <cell r="H1423">
            <v>0</v>
          </cell>
        </row>
        <row r="1424">
          <cell r="H1424">
            <v>0</v>
          </cell>
        </row>
        <row r="1425">
          <cell r="H1425">
            <v>0</v>
          </cell>
        </row>
        <row r="1426">
          <cell r="H1426">
            <v>0</v>
          </cell>
        </row>
        <row r="1427">
          <cell r="H1427">
            <v>0</v>
          </cell>
        </row>
        <row r="1428">
          <cell r="H1428">
            <v>0</v>
          </cell>
        </row>
        <row r="1429">
          <cell r="H1429">
            <v>0</v>
          </cell>
        </row>
        <row r="1430">
          <cell r="H1430">
            <v>0</v>
          </cell>
        </row>
        <row r="1431">
          <cell r="H1431">
            <v>0</v>
          </cell>
        </row>
        <row r="1432">
          <cell r="H1432">
            <v>0</v>
          </cell>
        </row>
        <row r="1433">
          <cell r="H1433">
            <v>0</v>
          </cell>
        </row>
        <row r="1434">
          <cell r="H1434">
            <v>0</v>
          </cell>
        </row>
        <row r="1435">
          <cell r="H1435">
            <v>0</v>
          </cell>
        </row>
        <row r="1436">
          <cell r="H1436">
            <v>0</v>
          </cell>
        </row>
        <row r="1437">
          <cell r="H1437">
            <v>0</v>
          </cell>
        </row>
        <row r="1438">
          <cell r="H1438">
            <v>0</v>
          </cell>
        </row>
        <row r="1439">
          <cell r="H1439">
            <v>0</v>
          </cell>
        </row>
        <row r="1440">
          <cell r="H1440">
            <v>0</v>
          </cell>
        </row>
        <row r="1441">
          <cell r="H1441">
            <v>0</v>
          </cell>
        </row>
        <row r="1442">
          <cell r="H1442">
            <v>0</v>
          </cell>
        </row>
        <row r="1443">
          <cell r="H1443">
            <v>0</v>
          </cell>
        </row>
        <row r="1444">
          <cell r="H1444">
            <v>0</v>
          </cell>
        </row>
        <row r="1445">
          <cell r="H1445">
            <v>0</v>
          </cell>
        </row>
        <row r="1446">
          <cell r="H1446">
            <v>0</v>
          </cell>
        </row>
        <row r="1447">
          <cell r="H1447">
            <v>0</v>
          </cell>
        </row>
        <row r="1448">
          <cell r="H1448">
            <v>0</v>
          </cell>
        </row>
        <row r="1449">
          <cell r="H1449">
            <v>0</v>
          </cell>
        </row>
        <row r="1450">
          <cell r="H1450">
            <v>0</v>
          </cell>
        </row>
        <row r="1451">
          <cell r="H1451">
            <v>0</v>
          </cell>
        </row>
        <row r="1452">
          <cell r="H1452">
            <v>0</v>
          </cell>
        </row>
        <row r="1453">
          <cell r="H1453">
            <v>0</v>
          </cell>
        </row>
        <row r="1454">
          <cell r="H1454">
            <v>0</v>
          </cell>
        </row>
        <row r="1455">
          <cell r="H1455">
            <v>0</v>
          </cell>
        </row>
        <row r="1456">
          <cell r="H1456">
            <v>0</v>
          </cell>
        </row>
        <row r="1457">
          <cell r="H1457">
            <v>0</v>
          </cell>
        </row>
        <row r="1458">
          <cell r="H1458">
            <v>0</v>
          </cell>
        </row>
        <row r="1459">
          <cell r="H1459">
            <v>0</v>
          </cell>
        </row>
        <row r="1460">
          <cell r="H1460">
            <v>0</v>
          </cell>
        </row>
        <row r="1461">
          <cell r="H1461">
            <v>0</v>
          </cell>
        </row>
        <row r="1462">
          <cell r="H1462">
            <v>0</v>
          </cell>
        </row>
        <row r="1463">
          <cell r="H1463">
            <v>0</v>
          </cell>
        </row>
        <row r="1464">
          <cell r="H1464">
            <v>0</v>
          </cell>
        </row>
        <row r="1465">
          <cell r="H1465">
            <v>0</v>
          </cell>
        </row>
        <row r="1466">
          <cell r="H1466">
            <v>0</v>
          </cell>
        </row>
        <row r="1467">
          <cell r="H1467">
            <v>0</v>
          </cell>
        </row>
        <row r="1468">
          <cell r="H1468">
            <v>0</v>
          </cell>
        </row>
        <row r="1469">
          <cell r="H1469">
            <v>0</v>
          </cell>
        </row>
        <row r="1470">
          <cell r="H1470">
            <v>0</v>
          </cell>
        </row>
        <row r="1471">
          <cell r="H1471">
            <v>0</v>
          </cell>
        </row>
        <row r="1472">
          <cell r="H1472">
            <v>0</v>
          </cell>
        </row>
        <row r="1473">
          <cell r="H1473">
            <v>0</v>
          </cell>
        </row>
        <row r="1474">
          <cell r="H1474">
            <v>0</v>
          </cell>
        </row>
        <row r="1475">
          <cell r="H1475">
            <v>0</v>
          </cell>
        </row>
        <row r="1476">
          <cell r="H1476">
            <v>0</v>
          </cell>
        </row>
        <row r="1477">
          <cell r="H1477">
            <v>0</v>
          </cell>
        </row>
        <row r="1478">
          <cell r="H1478">
            <v>0</v>
          </cell>
        </row>
        <row r="1479">
          <cell r="H1479">
            <v>0</v>
          </cell>
        </row>
        <row r="1480">
          <cell r="H1480">
            <v>0</v>
          </cell>
        </row>
        <row r="1481">
          <cell r="H1481">
            <v>0</v>
          </cell>
        </row>
        <row r="1482">
          <cell r="H1482">
            <v>0</v>
          </cell>
        </row>
        <row r="1483">
          <cell r="H1483">
            <v>0</v>
          </cell>
        </row>
        <row r="1484">
          <cell r="H1484">
            <v>0</v>
          </cell>
        </row>
        <row r="1485">
          <cell r="H1485">
            <v>0</v>
          </cell>
        </row>
        <row r="1486">
          <cell r="H1486">
            <v>0</v>
          </cell>
        </row>
        <row r="1487">
          <cell r="H1487">
            <v>0</v>
          </cell>
        </row>
        <row r="1488">
          <cell r="H1488">
            <v>0</v>
          </cell>
        </row>
        <row r="1489">
          <cell r="H1489">
            <v>0</v>
          </cell>
        </row>
        <row r="1490">
          <cell r="H1490">
            <v>0</v>
          </cell>
        </row>
        <row r="1491">
          <cell r="H1491">
            <v>0</v>
          </cell>
        </row>
        <row r="1492">
          <cell r="H1492">
            <v>0</v>
          </cell>
        </row>
        <row r="1493">
          <cell r="H1493">
            <v>0</v>
          </cell>
        </row>
        <row r="1494">
          <cell r="H1494">
            <v>0</v>
          </cell>
        </row>
        <row r="1495">
          <cell r="H1495">
            <v>0</v>
          </cell>
        </row>
        <row r="1496">
          <cell r="H1496">
            <v>0</v>
          </cell>
        </row>
        <row r="1497">
          <cell r="H1497">
            <v>0</v>
          </cell>
        </row>
        <row r="1498">
          <cell r="H1498">
            <v>0</v>
          </cell>
        </row>
        <row r="1499">
          <cell r="H1499">
            <v>0</v>
          </cell>
        </row>
        <row r="1500">
          <cell r="H1500">
            <v>0</v>
          </cell>
        </row>
        <row r="1501">
          <cell r="H1501">
            <v>0</v>
          </cell>
        </row>
        <row r="1502">
          <cell r="H1502">
            <v>0</v>
          </cell>
        </row>
        <row r="1503">
          <cell r="H1503">
            <v>0</v>
          </cell>
        </row>
        <row r="1504">
          <cell r="H1504">
            <v>0</v>
          </cell>
        </row>
        <row r="1505">
          <cell r="H1505">
            <v>0</v>
          </cell>
        </row>
        <row r="1506">
          <cell r="H1506">
            <v>0</v>
          </cell>
        </row>
        <row r="1507">
          <cell r="H1507">
            <v>0</v>
          </cell>
        </row>
        <row r="1508">
          <cell r="H1508">
            <v>0</v>
          </cell>
        </row>
        <row r="1509">
          <cell r="H1509">
            <v>0</v>
          </cell>
        </row>
        <row r="1510">
          <cell r="H1510">
            <v>0</v>
          </cell>
        </row>
        <row r="1511">
          <cell r="H1511">
            <v>0</v>
          </cell>
        </row>
        <row r="1512">
          <cell r="H1512">
            <v>0</v>
          </cell>
        </row>
        <row r="1513">
          <cell r="H1513">
            <v>0</v>
          </cell>
        </row>
        <row r="1514">
          <cell r="H1514">
            <v>0</v>
          </cell>
        </row>
        <row r="1515">
          <cell r="H1515">
            <v>0</v>
          </cell>
        </row>
        <row r="1516">
          <cell r="H1516">
            <v>0</v>
          </cell>
        </row>
        <row r="1517">
          <cell r="H1517">
            <v>0</v>
          </cell>
        </row>
        <row r="1518">
          <cell r="H1518">
            <v>0</v>
          </cell>
        </row>
        <row r="1519">
          <cell r="H1519">
            <v>0</v>
          </cell>
        </row>
        <row r="1520">
          <cell r="H1520">
            <v>0</v>
          </cell>
        </row>
        <row r="1521">
          <cell r="H1521">
            <v>0</v>
          </cell>
        </row>
        <row r="1522">
          <cell r="H1522">
            <v>0</v>
          </cell>
        </row>
        <row r="1523">
          <cell r="H1523">
            <v>0</v>
          </cell>
        </row>
        <row r="1524">
          <cell r="H1524">
            <v>0</v>
          </cell>
        </row>
        <row r="1525">
          <cell r="H1525">
            <v>0</v>
          </cell>
        </row>
        <row r="1526">
          <cell r="H1526">
            <v>0</v>
          </cell>
        </row>
        <row r="1527">
          <cell r="H1527">
            <v>0</v>
          </cell>
        </row>
        <row r="1528">
          <cell r="H1528">
            <v>0</v>
          </cell>
        </row>
        <row r="1529">
          <cell r="H1529">
            <v>0</v>
          </cell>
        </row>
        <row r="1530">
          <cell r="H1530">
            <v>0</v>
          </cell>
        </row>
        <row r="1531">
          <cell r="H1531">
            <v>0</v>
          </cell>
        </row>
        <row r="1532">
          <cell r="H1532">
            <v>0</v>
          </cell>
        </row>
        <row r="1533">
          <cell r="H1533">
            <v>0</v>
          </cell>
        </row>
        <row r="1534">
          <cell r="H1534">
            <v>0</v>
          </cell>
        </row>
        <row r="1535">
          <cell r="H1535">
            <v>0</v>
          </cell>
        </row>
        <row r="1536">
          <cell r="H1536">
            <v>0</v>
          </cell>
        </row>
        <row r="1537">
          <cell r="H1537">
            <v>0</v>
          </cell>
        </row>
        <row r="1538">
          <cell r="H1538">
            <v>0</v>
          </cell>
        </row>
        <row r="1539">
          <cell r="H1539">
            <v>0</v>
          </cell>
        </row>
        <row r="1540">
          <cell r="H1540">
            <v>0</v>
          </cell>
        </row>
        <row r="1541">
          <cell r="H1541">
            <v>0</v>
          </cell>
        </row>
        <row r="1542">
          <cell r="H1542">
            <v>0</v>
          </cell>
        </row>
        <row r="1543">
          <cell r="H1543">
            <v>0</v>
          </cell>
        </row>
        <row r="1544">
          <cell r="H1544">
            <v>0</v>
          </cell>
        </row>
        <row r="1545">
          <cell r="H1545">
            <v>0</v>
          </cell>
        </row>
        <row r="1546">
          <cell r="H1546">
            <v>0</v>
          </cell>
        </row>
        <row r="1547">
          <cell r="H1547">
            <v>0</v>
          </cell>
        </row>
        <row r="1548">
          <cell r="H1548">
            <v>0</v>
          </cell>
        </row>
        <row r="1549">
          <cell r="H1549">
            <v>0</v>
          </cell>
        </row>
        <row r="1550">
          <cell r="H1550">
            <v>0</v>
          </cell>
        </row>
        <row r="1551">
          <cell r="H1551">
            <v>0</v>
          </cell>
        </row>
        <row r="1552">
          <cell r="H1552">
            <v>0</v>
          </cell>
        </row>
        <row r="1553">
          <cell r="H1553">
            <v>0</v>
          </cell>
        </row>
        <row r="1554">
          <cell r="H1554">
            <v>0</v>
          </cell>
        </row>
        <row r="1555">
          <cell r="H1555">
            <v>0</v>
          </cell>
        </row>
        <row r="1556">
          <cell r="H1556">
            <v>0</v>
          </cell>
        </row>
        <row r="1557">
          <cell r="H1557">
            <v>0</v>
          </cell>
        </row>
        <row r="1558">
          <cell r="H1558">
            <v>0</v>
          </cell>
        </row>
        <row r="1559">
          <cell r="H1559">
            <v>0</v>
          </cell>
        </row>
        <row r="1560">
          <cell r="H1560">
            <v>0</v>
          </cell>
        </row>
        <row r="1561">
          <cell r="H1561">
            <v>0</v>
          </cell>
        </row>
        <row r="1562">
          <cell r="H1562">
            <v>0</v>
          </cell>
        </row>
        <row r="1563">
          <cell r="H1563">
            <v>0</v>
          </cell>
        </row>
        <row r="1564">
          <cell r="H1564">
            <v>0</v>
          </cell>
        </row>
        <row r="1565">
          <cell r="H1565">
            <v>0</v>
          </cell>
        </row>
        <row r="1566">
          <cell r="H1566">
            <v>0</v>
          </cell>
        </row>
        <row r="1567">
          <cell r="H1567">
            <v>0</v>
          </cell>
        </row>
        <row r="1568">
          <cell r="H1568">
            <v>0</v>
          </cell>
        </row>
        <row r="1569">
          <cell r="H1569">
            <v>0</v>
          </cell>
        </row>
        <row r="1570">
          <cell r="H1570">
            <v>0</v>
          </cell>
        </row>
        <row r="1571">
          <cell r="H1571">
            <v>0</v>
          </cell>
        </row>
        <row r="1572">
          <cell r="H1572">
            <v>0</v>
          </cell>
        </row>
        <row r="1573">
          <cell r="H1573">
            <v>0</v>
          </cell>
        </row>
        <row r="1574">
          <cell r="H1574">
            <v>0</v>
          </cell>
        </row>
        <row r="1575">
          <cell r="H1575">
            <v>0</v>
          </cell>
        </row>
        <row r="1576">
          <cell r="H1576">
            <v>0</v>
          </cell>
        </row>
        <row r="1577">
          <cell r="H1577">
            <v>0</v>
          </cell>
        </row>
        <row r="1578">
          <cell r="H1578">
            <v>0</v>
          </cell>
        </row>
        <row r="1579">
          <cell r="H1579">
            <v>0</v>
          </cell>
        </row>
        <row r="1580">
          <cell r="H1580">
            <v>0</v>
          </cell>
        </row>
        <row r="1581">
          <cell r="H1581">
            <v>0</v>
          </cell>
        </row>
        <row r="1582">
          <cell r="H1582">
            <v>0</v>
          </cell>
        </row>
        <row r="1583">
          <cell r="H1583">
            <v>0</v>
          </cell>
        </row>
        <row r="1584">
          <cell r="H1584">
            <v>0</v>
          </cell>
        </row>
        <row r="1585">
          <cell r="H1585">
            <v>0</v>
          </cell>
        </row>
        <row r="1586">
          <cell r="H1586">
            <v>0</v>
          </cell>
        </row>
        <row r="1587">
          <cell r="H1587">
            <v>0</v>
          </cell>
        </row>
        <row r="1588">
          <cell r="H1588">
            <v>0</v>
          </cell>
        </row>
        <row r="1589">
          <cell r="H1589">
            <v>0</v>
          </cell>
        </row>
        <row r="1590">
          <cell r="H1590">
            <v>0</v>
          </cell>
        </row>
        <row r="1591">
          <cell r="H1591">
            <v>0</v>
          </cell>
        </row>
        <row r="1592">
          <cell r="H1592">
            <v>0</v>
          </cell>
        </row>
        <row r="1593">
          <cell r="H1593">
            <v>0</v>
          </cell>
        </row>
        <row r="1594">
          <cell r="H1594">
            <v>0</v>
          </cell>
        </row>
        <row r="1595">
          <cell r="H1595">
            <v>0</v>
          </cell>
        </row>
        <row r="1596">
          <cell r="H1596">
            <v>0</v>
          </cell>
        </row>
        <row r="1597">
          <cell r="H1597">
            <v>0</v>
          </cell>
        </row>
        <row r="1598">
          <cell r="H1598">
            <v>0</v>
          </cell>
        </row>
        <row r="1599">
          <cell r="H1599">
            <v>0</v>
          </cell>
        </row>
        <row r="1600">
          <cell r="H1600">
            <v>0</v>
          </cell>
        </row>
        <row r="1601">
          <cell r="H1601">
            <v>0</v>
          </cell>
        </row>
        <row r="1602">
          <cell r="H1602">
            <v>0</v>
          </cell>
        </row>
        <row r="1603">
          <cell r="H1603">
            <v>0</v>
          </cell>
        </row>
        <row r="1604">
          <cell r="H1604">
            <v>0</v>
          </cell>
        </row>
        <row r="1605">
          <cell r="H1605">
            <v>0</v>
          </cell>
        </row>
        <row r="1606">
          <cell r="H1606">
            <v>0</v>
          </cell>
        </row>
        <row r="1607">
          <cell r="H1607">
            <v>0</v>
          </cell>
        </row>
        <row r="1608">
          <cell r="H1608">
            <v>0</v>
          </cell>
        </row>
        <row r="1609">
          <cell r="H1609">
            <v>0</v>
          </cell>
        </row>
        <row r="1610">
          <cell r="H1610">
            <v>0</v>
          </cell>
        </row>
        <row r="1611">
          <cell r="H1611">
            <v>0</v>
          </cell>
        </row>
        <row r="1612">
          <cell r="H1612">
            <v>0</v>
          </cell>
        </row>
        <row r="1613">
          <cell r="H1613">
            <v>0</v>
          </cell>
        </row>
        <row r="1614">
          <cell r="H1614">
            <v>0</v>
          </cell>
        </row>
        <row r="1615">
          <cell r="H1615">
            <v>0</v>
          </cell>
        </row>
        <row r="1616">
          <cell r="H1616">
            <v>0</v>
          </cell>
        </row>
        <row r="1617">
          <cell r="H1617">
            <v>0</v>
          </cell>
        </row>
        <row r="1618">
          <cell r="H1618">
            <v>0</v>
          </cell>
        </row>
        <row r="1619">
          <cell r="H1619">
            <v>0</v>
          </cell>
        </row>
        <row r="1620">
          <cell r="H1620">
            <v>0</v>
          </cell>
        </row>
        <row r="1621">
          <cell r="H1621">
            <v>0</v>
          </cell>
        </row>
        <row r="1622">
          <cell r="H1622">
            <v>0</v>
          </cell>
        </row>
        <row r="1623">
          <cell r="H1623">
            <v>0</v>
          </cell>
        </row>
        <row r="1624">
          <cell r="H1624">
            <v>0</v>
          </cell>
        </row>
        <row r="1625">
          <cell r="H1625">
            <v>0</v>
          </cell>
        </row>
        <row r="1626">
          <cell r="H1626">
            <v>0</v>
          </cell>
        </row>
        <row r="1627">
          <cell r="H1627">
            <v>0</v>
          </cell>
        </row>
        <row r="1628">
          <cell r="H1628">
            <v>0</v>
          </cell>
        </row>
        <row r="1629">
          <cell r="H1629">
            <v>0</v>
          </cell>
        </row>
        <row r="1630">
          <cell r="H1630">
            <v>0</v>
          </cell>
        </row>
        <row r="1631">
          <cell r="H1631">
            <v>0</v>
          </cell>
        </row>
        <row r="1632">
          <cell r="H1632">
            <v>0</v>
          </cell>
        </row>
        <row r="1633">
          <cell r="H1633">
            <v>0</v>
          </cell>
        </row>
        <row r="1634">
          <cell r="H1634">
            <v>0</v>
          </cell>
        </row>
        <row r="1635">
          <cell r="H1635">
            <v>0</v>
          </cell>
        </row>
        <row r="1636">
          <cell r="H1636">
            <v>0</v>
          </cell>
        </row>
        <row r="1637">
          <cell r="H1637">
            <v>0</v>
          </cell>
        </row>
        <row r="1638">
          <cell r="H1638">
            <v>0</v>
          </cell>
        </row>
        <row r="1639">
          <cell r="H1639">
            <v>0</v>
          </cell>
        </row>
        <row r="1640">
          <cell r="H1640">
            <v>0</v>
          </cell>
        </row>
        <row r="1641">
          <cell r="H1641">
            <v>0</v>
          </cell>
        </row>
        <row r="1642">
          <cell r="H1642">
            <v>0</v>
          </cell>
        </row>
        <row r="1643">
          <cell r="H1643">
            <v>0</v>
          </cell>
        </row>
        <row r="1644">
          <cell r="H1644">
            <v>0</v>
          </cell>
        </row>
        <row r="1645">
          <cell r="H1645">
            <v>0</v>
          </cell>
        </row>
        <row r="1646">
          <cell r="H1646">
            <v>0</v>
          </cell>
        </row>
        <row r="1647">
          <cell r="H1647">
            <v>0</v>
          </cell>
        </row>
        <row r="1648">
          <cell r="H1648">
            <v>0</v>
          </cell>
        </row>
        <row r="1649">
          <cell r="H1649">
            <v>0</v>
          </cell>
        </row>
        <row r="1650">
          <cell r="H1650">
            <v>0</v>
          </cell>
        </row>
        <row r="1651">
          <cell r="H1651">
            <v>0</v>
          </cell>
        </row>
        <row r="1652">
          <cell r="H1652">
            <v>0</v>
          </cell>
        </row>
        <row r="1653">
          <cell r="H1653">
            <v>0</v>
          </cell>
        </row>
        <row r="1654">
          <cell r="H1654">
            <v>0</v>
          </cell>
        </row>
        <row r="1655">
          <cell r="H1655">
            <v>0</v>
          </cell>
        </row>
        <row r="1656">
          <cell r="H1656">
            <v>0</v>
          </cell>
        </row>
        <row r="1657">
          <cell r="H1657">
            <v>0</v>
          </cell>
        </row>
        <row r="1658">
          <cell r="H1658">
            <v>0</v>
          </cell>
        </row>
        <row r="1659">
          <cell r="H1659">
            <v>0</v>
          </cell>
        </row>
        <row r="1660">
          <cell r="H1660">
            <v>0</v>
          </cell>
        </row>
        <row r="1661">
          <cell r="H1661">
            <v>0</v>
          </cell>
        </row>
        <row r="1662">
          <cell r="H1662">
            <v>0</v>
          </cell>
        </row>
        <row r="1663">
          <cell r="H1663">
            <v>0</v>
          </cell>
        </row>
        <row r="1664">
          <cell r="H1664">
            <v>0</v>
          </cell>
        </row>
        <row r="1665">
          <cell r="H1665">
            <v>0</v>
          </cell>
        </row>
        <row r="1666">
          <cell r="H1666">
            <v>0</v>
          </cell>
        </row>
        <row r="1667">
          <cell r="H1667">
            <v>0</v>
          </cell>
        </row>
        <row r="1668">
          <cell r="H1668">
            <v>0</v>
          </cell>
        </row>
        <row r="1669">
          <cell r="H1669">
            <v>0</v>
          </cell>
        </row>
        <row r="1670">
          <cell r="H1670">
            <v>0</v>
          </cell>
        </row>
        <row r="1671">
          <cell r="H1671">
            <v>0</v>
          </cell>
        </row>
        <row r="1672">
          <cell r="H1672">
            <v>0</v>
          </cell>
        </row>
        <row r="1673">
          <cell r="H1673">
            <v>0</v>
          </cell>
        </row>
        <row r="1674">
          <cell r="H1674">
            <v>0</v>
          </cell>
        </row>
        <row r="1675">
          <cell r="H1675">
            <v>0</v>
          </cell>
        </row>
        <row r="1676">
          <cell r="H1676">
            <v>0</v>
          </cell>
        </row>
        <row r="1677">
          <cell r="H1677">
            <v>0</v>
          </cell>
        </row>
        <row r="1678">
          <cell r="H1678">
            <v>0</v>
          </cell>
        </row>
        <row r="1679">
          <cell r="H1679">
            <v>0</v>
          </cell>
        </row>
        <row r="1680">
          <cell r="H1680">
            <v>0</v>
          </cell>
        </row>
        <row r="1681">
          <cell r="H1681">
            <v>0</v>
          </cell>
        </row>
        <row r="1682">
          <cell r="H1682">
            <v>0</v>
          </cell>
        </row>
        <row r="1683">
          <cell r="H1683">
            <v>0</v>
          </cell>
        </row>
        <row r="1684">
          <cell r="H1684">
            <v>0</v>
          </cell>
        </row>
        <row r="1685">
          <cell r="H1685">
            <v>0</v>
          </cell>
        </row>
        <row r="1686">
          <cell r="H1686">
            <v>0</v>
          </cell>
        </row>
        <row r="1687">
          <cell r="H1687">
            <v>0</v>
          </cell>
        </row>
        <row r="1688">
          <cell r="H1688">
            <v>0</v>
          </cell>
        </row>
        <row r="1689">
          <cell r="H1689">
            <v>0</v>
          </cell>
        </row>
        <row r="1690">
          <cell r="H1690">
            <v>0</v>
          </cell>
        </row>
        <row r="1691">
          <cell r="H1691">
            <v>0</v>
          </cell>
        </row>
        <row r="1692">
          <cell r="H1692">
            <v>0</v>
          </cell>
        </row>
        <row r="1693">
          <cell r="H1693">
            <v>0</v>
          </cell>
        </row>
        <row r="1694">
          <cell r="H1694">
            <v>0</v>
          </cell>
        </row>
        <row r="1695">
          <cell r="H1695">
            <v>0</v>
          </cell>
        </row>
        <row r="1696">
          <cell r="H1696">
            <v>0</v>
          </cell>
        </row>
        <row r="1697">
          <cell r="H1697">
            <v>0</v>
          </cell>
        </row>
        <row r="1698">
          <cell r="H1698">
            <v>0</v>
          </cell>
        </row>
        <row r="1699">
          <cell r="H1699">
            <v>0</v>
          </cell>
        </row>
        <row r="1700">
          <cell r="H1700">
            <v>0</v>
          </cell>
        </row>
        <row r="1701">
          <cell r="H1701">
            <v>0</v>
          </cell>
        </row>
        <row r="1702">
          <cell r="H1702">
            <v>0</v>
          </cell>
        </row>
        <row r="1703">
          <cell r="H1703">
            <v>0</v>
          </cell>
        </row>
        <row r="1704">
          <cell r="H1704">
            <v>0</v>
          </cell>
        </row>
        <row r="1705">
          <cell r="H1705">
            <v>0</v>
          </cell>
        </row>
        <row r="1706">
          <cell r="H1706">
            <v>0</v>
          </cell>
        </row>
        <row r="1707">
          <cell r="H1707">
            <v>0</v>
          </cell>
        </row>
        <row r="1708">
          <cell r="H1708">
            <v>0</v>
          </cell>
        </row>
        <row r="1709">
          <cell r="H1709">
            <v>0</v>
          </cell>
        </row>
        <row r="1710">
          <cell r="H1710">
            <v>0</v>
          </cell>
        </row>
        <row r="1711">
          <cell r="H1711">
            <v>0</v>
          </cell>
        </row>
        <row r="1712">
          <cell r="H1712">
            <v>0</v>
          </cell>
        </row>
        <row r="1713">
          <cell r="H1713">
            <v>0</v>
          </cell>
        </row>
        <row r="1714">
          <cell r="H1714">
            <v>0</v>
          </cell>
        </row>
        <row r="1715">
          <cell r="H1715">
            <v>0</v>
          </cell>
        </row>
        <row r="1716">
          <cell r="H1716">
            <v>0</v>
          </cell>
        </row>
        <row r="1717">
          <cell r="H1717">
            <v>0</v>
          </cell>
        </row>
        <row r="1718">
          <cell r="H1718">
            <v>0</v>
          </cell>
        </row>
        <row r="1719">
          <cell r="H1719">
            <v>0</v>
          </cell>
        </row>
        <row r="1720">
          <cell r="H1720">
            <v>0</v>
          </cell>
        </row>
        <row r="1721">
          <cell r="H1721">
            <v>0</v>
          </cell>
        </row>
        <row r="1722">
          <cell r="H1722">
            <v>0</v>
          </cell>
        </row>
        <row r="1723">
          <cell r="H1723">
            <v>0</v>
          </cell>
        </row>
        <row r="1724">
          <cell r="H1724">
            <v>0</v>
          </cell>
        </row>
        <row r="1725">
          <cell r="H1725">
            <v>0</v>
          </cell>
        </row>
        <row r="1726">
          <cell r="H1726">
            <v>0</v>
          </cell>
        </row>
        <row r="1727">
          <cell r="H1727">
            <v>0</v>
          </cell>
        </row>
        <row r="1728">
          <cell r="H1728">
            <v>0</v>
          </cell>
        </row>
        <row r="1729">
          <cell r="H1729">
            <v>0</v>
          </cell>
        </row>
        <row r="1730">
          <cell r="H1730">
            <v>0</v>
          </cell>
        </row>
        <row r="1731">
          <cell r="H1731">
            <v>0</v>
          </cell>
        </row>
        <row r="1732">
          <cell r="H1732">
            <v>0</v>
          </cell>
        </row>
        <row r="1733">
          <cell r="H1733">
            <v>0</v>
          </cell>
        </row>
        <row r="1734">
          <cell r="H1734">
            <v>0</v>
          </cell>
        </row>
        <row r="1735">
          <cell r="H1735">
            <v>0</v>
          </cell>
        </row>
        <row r="1736">
          <cell r="H1736">
            <v>0</v>
          </cell>
        </row>
        <row r="1737">
          <cell r="H1737">
            <v>0</v>
          </cell>
        </row>
        <row r="1738">
          <cell r="H1738">
            <v>0</v>
          </cell>
        </row>
        <row r="1739">
          <cell r="H1739">
            <v>0</v>
          </cell>
        </row>
        <row r="1740">
          <cell r="H1740">
            <v>0</v>
          </cell>
        </row>
        <row r="1741">
          <cell r="H1741">
            <v>0</v>
          </cell>
        </row>
        <row r="1742">
          <cell r="H1742">
            <v>0</v>
          </cell>
        </row>
        <row r="1743">
          <cell r="H1743">
            <v>0</v>
          </cell>
        </row>
        <row r="1744">
          <cell r="H1744">
            <v>0</v>
          </cell>
        </row>
        <row r="1745">
          <cell r="H1745">
            <v>0</v>
          </cell>
        </row>
        <row r="1746">
          <cell r="H1746">
            <v>0</v>
          </cell>
        </row>
        <row r="1747">
          <cell r="H1747">
            <v>0</v>
          </cell>
        </row>
        <row r="1748">
          <cell r="H1748">
            <v>0</v>
          </cell>
        </row>
        <row r="1749">
          <cell r="H1749">
            <v>0</v>
          </cell>
        </row>
        <row r="1750">
          <cell r="H1750">
            <v>0</v>
          </cell>
        </row>
        <row r="1751">
          <cell r="H1751">
            <v>0</v>
          </cell>
        </row>
        <row r="1752">
          <cell r="H1752">
            <v>0</v>
          </cell>
        </row>
        <row r="1753">
          <cell r="H1753">
            <v>0</v>
          </cell>
        </row>
        <row r="1754">
          <cell r="H1754">
            <v>0</v>
          </cell>
        </row>
        <row r="1755">
          <cell r="H1755">
            <v>0</v>
          </cell>
        </row>
        <row r="1756">
          <cell r="H1756">
            <v>0</v>
          </cell>
        </row>
        <row r="1757">
          <cell r="H1757">
            <v>0</v>
          </cell>
        </row>
        <row r="1758">
          <cell r="H1758">
            <v>0</v>
          </cell>
        </row>
        <row r="1759">
          <cell r="H1759">
            <v>0</v>
          </cell>
        </row>
        <row r="1760">
          <cell r="H1760">
            <v>0</v>
          </cell>
        </row>
        <row r="1761">
          <cell r="H1761">
            <v>0</v>
          </cell>
        </row>
        <row r="1762">
          <cell r="H1762">
            <v>0</v>
          </cell>
        </row>
        <row r="1763">
          <cell r="H1763">
            <v>0</v>
          </cell>
        </row>
        <row r="1764">
          <cell r="H1764">
            <v>0</v>
          </cell>
        </row>
        <row r="1765">
          <cell r="H1765">
            <v>0</v>
          </cell>
        </row>
        <row r="1766">
          <cell r="H1766">
            <v>0</v>
          </cell>
        </row>
        <row r="1767">
          <cell r="H1767">
            <v>0</v>
          </cell>
        </row>
        <row r="1768">
          <cell r="H1768">
            <v>0</v>
          </cell>
        </row>
        <row r="1769">
          <cell r="H1769">
            <v>0</v>
          </cell>
        </row>
        <row r="1770">
          <cell r="H1770">
            <v>0</v>
          </cell>
        </row>
        <row r="1771">
          <cell r="H1771">
            <v>0</v>
          </cell>
        </row>
        <row r="1772">
          <cell r="H1772">
            <v>0</v>
          </cell>
        </row>
        <row r="1773">
          <cell r="H1773">
            <v>0</v>
          </cell>
        </row>
        <row r="1774">
          <cell r="H1774">
            <v>0</v>
          </cell>
        </row>
        <row r="1775">
          <cell r="H1775">
            <v>0</v>
          </cell>
        </row>
        <row r="1776">
          <cell r="H1776">
            <v>0</v>
          </cell>
        </row>
        <row r="1777">
          <cell r="H1777">
            <v>0</v>
          </cell>
        </row>
        <row r="1778">
          <cell r="H1778">
            <v>0</v>
          </cell>
        </row>
        <row r="1779">
          <cell r="H1779">
            <v>0</v>
          </cell>
        </row>
        <row r="1780">
          <cell r="H1780">
            <v>0</v>
          </cell>
        </row>
        <row r="1781">
          <cell r="H1781">
            <v>0</v>
          </cell>
        </row>
        <row r="1782">
          <cell r="H1782">
            <v>0</v>
          </cell>
        </row>
        <row r="1783">
          <cell r="H1783">
            <v>0</v>
          </cell>
        </row>
        <row r="1784">
          <cell r="H1784">
            <v>0</v>
          </cell>
        </row>
        <row r="1785">
          <cell r="H1785">
            <v>0</v>
          </cell>
        </row>
        <row r="1786">
          <cell r="H1786">
            <v>0</v>
          </cell>
        </row>
        <row r="1787">
          <cell r="H1787">
            <v>0</v>
          </cell>
        </row>
        <row r="1788">
          <cell r="H1788">
            <v>0</v>
          </cell>
        </row>
        <row r="1789">
          <cell r="H1789">
            <v>0</v>
          </cell>
        </row>
        <row r="1790">
          <cell r="H1790">
            <v>0</v>
          </cell>
        </row>
        <row r="1791">
          <cell r="H1791">
            <v>0</v>
          </cell>
        </row>
        <row r="1792">
          <cell r="H1792">
            <v>0</v>
          </cell>
        </row>
        <row r="1793">
          <cell r="H1793">
            <v>0</v>
          </cell>
        </row>
        <row r="1794">
          <cell r="H1794">
            <v>0</v>
          </cell>
        </row>
        <row r="1795">
          <cell r="H1795">
            <v>0</v>
          </cell>
        </row>
        <row r="1796">
          <cell r="H1796">
            <v>0</v>
          </cell>
        </row>
        <row r="1797">
          <cell r="H1797">
            <v>0</v>
          </cell>
        </row>
        <row r="1798">
          <cell r="H1798">
            <v>0</v>
          </cell>
        </row>
        <row r="1799">
          <cell r="H1799">
            <v>0</v>
          </cell>
        </row>
        <row r="1800">
          <cell r="H1800">
            <v>0</v>
          </cell>
        </row>
        <row r="1801">
          <cell r="H1801">
            <v>0</v>
          </cell>
        </row>
        <row r="1802">
          <cell r="H1802">
            <v>0</v>
          </cell>
        </row>
        <row r="1803">
          <cell r="H1803">
            <v>0</v>
          </cell>
        </row>
        <row r="1804">
          <cell r="H1804">
            <v>0</v>
          </cell>
        </row>
        <row r="1805">
          <cell r="H1805">
            <v>0</v>
          </cell>
        </row>
        <row r="1806">
          <cell r="H1806">
            <v>0</v>
          </cell>
        </row>
        <row r="1807">
          <cell r="H1807">
            <v>0</v>
          </cell>
        </row>
        <row r="1808">
          <cell r="H1808">
            <v>0</v>
          </cell>
        </row>
        <row r="1809">
          <cell r="H1809">
            <v>0</v>
          </cell>
        </row>
        <row r="1810">
          <cell r="H1810">
            <v>0</v>
          </cell>
        </row>
        <row r="1811">
          <cell r="H1811">
            <v>0</v>
          </cell>
        </row>
        <row r="1812">
          <cell r="H1812">
            <v>0</v>
          </cell>
        </row>
        <row r="1813">
          <cell r="H1813">
            <v>0</v>
          </cell>
        </row>
        <row r="1814">
          <cell r="H1814">
            <v>0</v>
          </cell>
        </row>
        <row r="1815">
          <cell r="H1815">
            <v>0</v>
          </cell>
        </row>
        <row r="1816">
          <cell r="H1816">
            <v>0</v>
          </cell>
        </row>
        <row r="1817">
          <cell r="H1817">
            <v>0</v>
          </cell>
        </row>
        <row r="1818">
          <cell r="H1818">
            <v>0</v>
          </cell>
        </row>
        <row r="1819">
          <cell r="H1819">
            <v>0</v>
          </cell>
        </row>
        <row r="1820">
          <cell r="H1820">
            <v>0</v>
          </cell>
        </row>
        <row r="1821">
          <cell r="H1821">
            <v>0</v>
          </cell>
        </row>
        <row r="1822">
          <cell r="H1822">
            <v>0</v>
          </cell>
        </row>
        <row r="1823">
          <cell r="H1823">
            <v>0</v>
          </cell>
        </row>
        <row r="1824">
          <cell r="H1824">
            <v>0</v>
          </cell>
        </row>
        <row r="1825">
          <cell r="H1825">
            <v>0</v>
          </cell>
        </row>
        <row r="1826">
          <cell r="H1826">
            <v>0</v>
          </cell>
        </row>
        <row r="1827">
          <cell r="H1827">
            <v>0</v>
          </cell>
        </row>
        <row r="1828">
          <cell r="H1828">
            <v>0</v>
          </cell>
        </row>
        <row r="1829">
          <cell r="H1829">
            <v>0</v>
          </cell>
        </row>
        <row r="1830">
          <cell r="H1830">
            <v>0</v>
          </cell>
        </row>
        <row r="1831">
          <cell r="H1831">
            <v>0</v>
          </cell>
        </row>
        <row r="1832">
          <cell r="H1832">
            <v>0</v>
          </cell>
        </row>
        <row r="1833">
          <cell r="H1833">
            <v>0</v>
          </cell>
        </row>
        <row r="1834">
          <cell r="H1834">
            <v>0</v>
          </cell>
        </row>
        <row r="1835">
          <cell r="H1835">
            <v>0</v>
          </cell>
        </row>
        <row r="1836">
          <cell r="H1836">
            <v>0</v>
          </cell>
        </row>
        <row r="1837">
          <cell r="H1837">
            <v>0</v>
          </cell>
        </row>
        <row r="1838">
          <cell r="H1838">
            <v>0</v>
          </cell>
        </row>
        <row r="1839">
          <cell r="H1839">
            <v>0</v>
          </cell>
        </row>
        <row r="1840">
          <cell r="H1840">
            <v>0</v>
          </cell>
        </row>
        <row r="1841">
          <cell r="H1841">
            <v>0</v>
          </cell>
        </row>
        <row r="1842">
          <cell r="H1842">
            <v>0</v>
          </cell>
        </row>
        <row r="1843">
          <cell r="H1843">
            <v>0</v>
          </cell>
        </row>
        <row r="1844">
          <cell r="H1844">
            <v>0</v>
          </cell>
        </row>
        <row r="1845">
          <cell r="H1845">
            <v>0</v>
          </cell>
        </row>
        <row r="1846">
          <cell r="H1846">
            <v>0</v>
          </cell>
        </row>
        <row r="1847">
          <cell r="H1847">
            <v>0</v>
          </cell>
        </row>
        <row r="1848">
          <cell r="H1848">
            <v>0</v>
          </cell>
        </row>
        <row r="1849">
          <cell r="H1849">
            <v>0</v>
          </cell>
        </row>
        <row r="1850">
          <cell r="H1850">
            <v>0</v>
          </cell>
        </row>
        <row r="1851">
          <cell r="H1851">
            <v>0</v>
          </cell>
        </row>
        <row r="1852">
          <cell r="H1852">
            <v>0</v>
          </cell>
        </row>
        <row r="1853">
          <cell r="H1853">
            <v>0</v>
          </cell>
        </row>
        <row r="1854">
          <cell r="H1854">
            <v>0</v>
          </cell>
        </row>
        <row r="1855">
          <cell r="H1855">
            <v>0</v>
          </cell>
        </row>
        <row r="1856">
          <cell r="H1856">
            <v>0</v>
          </cell>
        </row>
        <row r="1857">
          <cell r="H1857">
            <v>0</v>
          </cell>
        </row>
        <row r="1858">
          <cell r="H1858">
            <v>0</v>
          </cell>
        </row>
        <row r="1859">
          <cell r="H1859">
            <v>0</v>
          </cell>
        </row>
        <row r="1860">
          <cell r="H1860">
            <v>0</v>
          </cell>
        </row>
        <row r="1861">
          <cell r="H1861">
            <v>0</v>
          </cell>
        </row>
        <row r="1862">
          <cell r="H1862">
            <v>0</v>
          </cell>
        </row>
        <row r="1863">
          <cell r="H1863">
            <v>0</v>
          </cell>
        </row>
        <row r="1864">
          <cell r="H1864">
            <v>0</v>
          </cell>
        </row>
        <row r="1865">
          <cell r="H1865">
            <v>0</v>
          </cell>
        </row>
        <row r="1866">
          <cell r="H1866">
            <v>0</v>
          </cell>
        </row>
        <row r="1867">
          <cell r="H1867">
            <v>0</v>
          </cell>
        </row>
        <row r="1868">
          <cell r="H1868">
            <v>0</v>
          </cell>
        </row>
        <row r="1869">
          <cell r="H1869">
            <v>0</v>
          </cell>
        </row>
        <row r="1870">
          <cell r="H1870">
            <v>0</v>
          </cell>
        </row>
        <row r="1871">
          <cell r="H1871">
            <v>0</v>
          </cell>
        </row>
        <row r="1872">
          <cell r="H1872">
            <v>0</v>
          </cell>
        </row>
        <row r="1873">
          <cell r="H1873">
            <v>0</v>
          </cell>
        </row>
        <row r="1874">
          <cell r="H1874">
            <v>0</v>
          </cell>
        </row>
        <row r="1875">
          <cell r="H1875">
            <v>0</v>
          </cell>
        </row>
        <row r="1876">
          <cell r="H1876">
            <v>0</v>
          </cell>
        </row>
        <row r="1877">
          <cell r="H1877">
            <v>0</v>
          </cell>
        </row>
        <row r="1878">
          <cell r="H1878">
            <v>0</v>
          </cell>
        </row>
        <row r="1879">
          <cell r="H1879">
            <v>0</v>
          </cell>
        </row>
        <row r="1880">
          <cell r="H1880">
            <v>0</v>
          </cell>
        </row>
        <row r="1881">
          <cell r="H1881">
            <v>0</v>
          </cell>
        </row>
        <row r="1882">
          <cell r="H1882">
            <v>0</v>
          </cell>
        </row>
        <row r="1883">
          <cell r="H1883">
            <v>0</v>
          </cell>
        </row>
        <row r="1884">
          <cell r="H1884">
            <v>0</v>
          </cell>
        </row>
        <row r="1885">
          <cell r="H1885">
            <v>0</v>
          </cell>
        </row>
        <row r="1886">
          <cell r="H1886">
            <v>0</v>
          </cell>
        </row>
        <row r="1887">
          <cell r="H1887">
            <v>0</v>
          </cell>
        </row>
        <row r="1888">
          <cell r="H1888">
            <v>0</v>
          </cell>
        </row>
        <row r="1889">
          <cell r="H1889">
            <v>0</v>
          </cell>
        </row>
        <row r="1890">
          <cell r="H1890">
            <v>0</v>
          </cell>
        </row>
        <row r="1891">
          <cell r="H1891">
            <v>0</v>
          </cell>
        </row>
        <row r="1892">
          <cell r="H1892">
            <v>0</v>
          </cell>
        </row>
        <row r="1893">
          <cell r="H1893">
            <v>0</v>
          </cell>
        </row>
        <row r="1894">
          <cell r="H1894">
            <v>0</v>
          </cell>
        </row>
        <row r="1895">
          <cell r="H1895">
            <v>0</v>
          </cell>
        </row>
        <row r="1896">
          <cell r="H1896">
            <v>0</v>
          </cell>
        </row>
        <row r="1897">
          <cell r="H1897">
            <v>0</v>
          </cell>
        </row>
        <row r="1898">
          <cell r="H1898">
            <v>0</v>
          </cell>
        </row>
        <row r="1899">
          <cell r="H1899">
            <v>0</v>
          </cell>
        </row>
        <row r="1900">
          <cell r="H1900">
            <v>0</v>
          </cell>
        </row>
        <row r="1901">
          <cell r="H1901">
            <v>0</v>
          </cell>
        </row>
        <row r="1902">
          <cell r="H1902">
            <v>0</v>
          </cell>
        </row>
        <row r="1903">
          <cell r="H1903">
            <v>0</v>
          </cell>
        </row>
        <row r="1904">
          <cell r="H1904">
            <v>0</v>
          </cell>
        </row>
        <row r="1905">
          <cell r="H1905">
            <v>0</v>
          </cell>
        </row>
        <row r="1906">
          <cell r="H1906">
            <v>0</v>
          </cell>
        </row>
        <row r="1907">
          <cell r="H1907">
            <v>0</v>
          </cell>
        </row>
        <row r="1908">
          <cell r="H1908">
            <v>0</v>
          </cell>
        </row>
        <row r="1909">
          <cell r="H1909">
            <v>0</v>
          </cell>
        </row>
        <row r="1910">
          <cell r="H1910">
            <v>0</v>
          </cell>
        </row>
        <row r="1911">
          <cell r="H1911">
            <v>0</v>
          </cell>
        </row>
        <row r="1912">
          <cell r="H1912">
            <v>0</v>
          </cell>
        </row>
        <row r="1913">
          <cell r="H1913">
            <v>0</v>
          </cell>
        </row>
        <row r="1914">
          <cell r="H1914">
            <v>0</v>
          </cell>
        </row>
        <row r="1915">
          <cell r="H1915">
            <v>0</v>
          </cell>
        </row>
        <row r="1916">
          <cell r="H1916">
            <v>0</v>
          </cell>
        </row>
        <row r="1917">
          <cell r="H1917">
            <v>0</v>
          </cell>
        </row>
        <row r="1918">
          <cell r="H1918">
            <v>0</v>
          </cell>
        </row>
        <row r="1919">
          <cell r="H1919">
            <v>0</v>
          </cell>
        </row>
        <row r="1920">
          <cell r="H1920">
            <v>0</v>
          </cell>
        </row>
        <row r="1921">
          <cell r="H1921">
            <v>0</v>
          </cell>
        </row>
        <row r="1922">
          <cell r="H1922">
            <v>0</v>
          </cell>
        </row>
        <row r="1923">
          <cell r="H1923">
            <v>0</v>
          </cell>
        </row>
        <row r="1924">
          <cell r="H1924">
            <v>0</v>
          </cell>
        </row>
        <row r="1925">
          <cell r="H1925">
            <v>0</v>
          </cell>
        </row>
        <row r="1926">
          <cell r="H1926">
            <v>0</v>
          </cell>
        </row>
        <row r="1927">
          <cell r="H1927">
            <v>0</v>
          </cell>
        </row>
        <row r="1928">
          <cell r="H1928">
            <v>0</v>
          </cell>
        </row>
        <row r="1929">
          <cell r="H1929">
            <v>0</v>
          </cell>
        </row>
        <row r="1930">
          <cell r="H1930">
            <v>0</v>
          </cell>
        </row>
        <row r="1931">
          <cell r="H1931">
            <v>0</v>
          </cell>
        </row>
        <row r="1932">
          <cell r="H1932">
            <v>0</v>
          </cell>
        </row>
        <row r="1933">
          <cell r="H1933">
            <v>0</v>
          </cell>
        </row>
        <row r="1934">
          <cell r="H1934">
            <v>0</v>
          </cell>
        </row>
        <row r="1935">
          <cell r="H1935">
            <v>0</v>
          </cell>
        </row>
        <row r="1936">
          <cell r="H1936">
            <v>0</v>
          </cell>
        </row>
        <row r="1937">
          <cell r="H1937">
            <v>0</v>
          </cell>
        </row>
        <row r="1938">
          <cell r="H1938">
            <v>0</v>
          </cell>
        </row>
        <row r="1939">
          <cell r="H1939">
            <v>0</v>
          </cell>
        </row>
        <row r="1940">
          <cell r="H1940">
            <v>0</v>
          </cell>
        </row>
        <row r="1941">
          <cell r="H1941">
            <v>0</v>
          </cell>
        </row>
        <row r="1942">
          <cell r="H1942">
            <v>0</v>
          </cell>
        </row>
        <row r="1943">
          <cell r="H1943">
            <v>0</v>
          </cell>
        </row>
        <row r="1944">
          <cell r="H1944">
            <v>0</v>
          </cell>
        </row>
        <row r="1945">
          <cell r="H1945">
            <v>0</v>
          </cell>
        </row>
        <row r="1946">
          <cell r="H1946">
            <v>0</v>
          </cell>
        </row>
        <row r="1947">
          <cell r="H1947">
            <v>0</v>
          </cell>
        </row>
        <row r="1948">
          <cell r="H1948">
            <v>0</v>
          </cell>
        </row>
        <row r="1949">
          <cell r="H1949">
            <v>0</v>
          </cell>
        </row>
        <row r="1950">
          <cell r="H1950">
            <v>0</v>
          </cell>
        </row>
        <row r="1951">
          <cell r="H1951">
            <v>0</v>
          </cell>
        </row>
        <row r="1952">
          <cell r="H1952">
            <v>0</v>
          </cell>
        </row>
        <row r="1953">
          <cell r="H1953">
            <v>0</v>
          </cell>
        </row>
        <row r="1954">
          <cell r="H1954">
            <v>0</v>
          </cell>
        </row>
        <row r="1955">
          <cell r="H1955">
            <v>0</v>
          </cell>
        </row>
        <row r="1956">
          <cell r="H1956">
            <v>0</v>
          </cell>
        </row>
        <row r="1957">
          <cell r="H1957">
            <v>0</v>
          </cell>
        </row>
        <row r="1958">
          <cell r="H1958">
            <v>0</v>
          </cell>
        </row>
        <row r="1959">
          <cell r="H1959">
            <v>0</v>
          </cell>
        </row>
        <row r="1960">
          <cell r="H1960">
            <v>0</v>
          </cell>
        </row>
        <row r="1961">
          <cell r="H1961">
            <v>0</v>
          </cell>
        </row>
        <row r="1962">
          <cell r="H1962">
            <v>0</v>
          </cell>
        </row>
        <row r="1963">
          <cell r="H1963">
            <v>0</v>
          </cell>
        </row>
        <row r="1964">
          <cell r="H1964">
            <v>0</v>
          </cell>
        </row>
        <row r="1965">
          <cell r="H1965">
            <v>0</v>
          </cell>
        </row>
        <row r="1966">
          <cell r="H1966">
            <v>0</v>
          </cell>
        </row>
        <row r="1967">
          <cell r="H1967">
            <v>0</v>
          </cell>
        </row>
        <row r="1968">
          <cell r="H1968">
            <v>0</v>
          </cell>
        </row>
        <row r="1969">
          <cell r="H1969">
            <v>0</v>
          </cell>
        </row>
        <row r="1970">
          <cell r="H1970">
            <v>0</v>
          </cell>
        </row>
        <row r="1971">
          <cell r="H1971">
            <v>0</v>
          </cell>
        </row>
        <row r="1972">
          <cell r="H1972">
            <v>0</v>
          </cell>
        </row>
        <row r="1973">
          <cell r="H1973">
            <v>0</v>
          </cell>
        </row>
        <row r="1974">
          <cell r="H1974">
            <v>0</v>
          </cell>
        </row>
        <row r="1975">
          <cell r="H1975">
            <v>0</v>
          </cell>
        </row>
        <row r="1976">
          <cell r="H1976">
            <v>0</v>
          </cell>
        </row>
        <row r="1977">
          <cell r="H1977">
            <v>0</v>
          </cell>
        </row>
        <row r="1978">
          <cell r="H1978">
            <v>0</v>
          </cell>
        </row>
        <row r="1979">
          <cell r="H1979">
            <v>0</v>
          </cell>
        </row>
        <row r="1980">
          <cell r="H1980">
            <v>0</v>
          </cell>
        </row>
        <row r="1981">
          <cell r="H1981">
            <v>0</v>
          </cell>
        </row>
        <row r="1982">
          <cell r="H1982">
            <v>0</v>
          </cell>
        </row>
        <row r="1983">
          <cell r="H1983">
            <v>0</v>
          </cell>
        </row>
        <row r="1984">
          <cell r="H1984">
            <v>0</v>
          </cell>
        </row>
        <row r="1985">
          <cell r="H1985">
            <v>0</v>
          </cell>
        </row>
        <row r="1986">
          <cell r="H1986">
            <v>0</v>
          </cell>
        </row>
        <row r="1987">
          <cell r="H1987">
            <v>0</v>
          </cell>
        </row>
        <row r="1988">
          <cell r="H1988">
            <v>0</v>
          </cell>
        </row>
        <row r="1989">
          <cell r="H1989">
            <v>0</v>
          </cell>
        </row>
        <row r="1990">
          <cell r="H1990">
            <v>0</v>
          </cell>
        </row>
        <row r="1991">
          <cell r="H1991">
            <v>0</v>
          </cell>
        </row>
        <row r="1992">
          <cell r="H1992">
            <v>0</v>
          </cell>
        </row>
        <row r="1993">
          <cell r="H1993">
            <v>0</v>
          </cell>
        </row>
        <row r="1994">
          <cell r="H1994">
            <v>0</v>
          </cell>
        </row>
        <row r="1995">
          <cell r="H1995">
            <v>0</v>
          </cell>
        </row>
        <row r="1996">
          <cell r="H1996">
            <v>0</v>
          </cell>
        </row>
        <row r="1997">
          <cell r="H1997">
            <v>0</v>
          </cell>
        </row>
        <row r="1998">
          <cell r="H1998">
            <v>0</v>
          </cell>
        </row>
        <row r="1999">
          <cell r="H1999">
            <v>0</v>
          </cell>
        </row>
        <row r="2000">
          <cell r="H2000">
            <v>0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RTICLES"/>
      <sheetName val="BASE ARTICLES"/>
      <sheetName val="PARAMETRAGE"/>
      <sheetName val="TOUT"/>
    </sheetNames>
    <sheetDataSet>
      <sheetData sheetId="0"/>
      <sheetData sheetId="1"/>
      <sheetData sheetId="2"/>
      <sheetData sheetId="3">
        <row r="1">
          <cell r="A1" t="str">
            <v>Référence</v>
          </cell>
          <cell r="B1" t="str">
            <v>Type</v>
          </cell>
          <cell r="C1" t="str">
            <v>Articles</v>
          </cell>
          <cell r="D1" t="str">
            <v>Fournisseur</v>
          </cell>
          <cell r="E1" t="str">
            <v>Unité de Vente</v>
          </cell>
          <cell r="F1" t="str">
            <v>Prix Unité</v>
          </cell>
          <cell r="G1" t="str">
            <v>Nombre</v>
          </cell>
          <cell r="H1" t="str">
            <v>Prix Unité+Nbre</v>
          </cell>
          <cell r="I1" t="str">
            <v>MAJ</v>
          </cell>
        </row>
        <row r="2">
          <cell r="A2">
            <v>282115</v>
          </cell>
          <cell r="B2" t="str">
            <v>Tiroir</v>
          </cell>
          <cell r="C2" t="str">
            <v>Kit MerivoBOX 270 ht M</v>
          </cell>
          <cell r="D2" t="str">
            <v>LMC</v>
          </cell>
          <cell r="E2" t="str">
            <v>Unitaire</v>
          </cell>
        </row>
        <row r="3">
          <cell r="A3">
            <v>282475</v>
          </cell>
          <cell r="B3" t="str">
            <v>Tiroir</v>
          </cell>
          <cell r="C3" t="str">
            <v>Kit MerivoBOX 300 ht M</v>
          </cell>
          <cell r="D3" t="str">
            <v>FOUSSIER</v>
          </cell>
          <cell r="E3" t="str">
            <v>Unitaire</v>
          </cell>
        </row>
        <row r="4">
          <cell r="A4">
            <v>282490</v>
          </cell>
          <cell r="B4" t="str">
            <v>Tiroir</v>
          </cell>
          <cell r="C4" t="str">
            <v>Kit MerivoBOX 350 ht M</v>
          </cell>
          <cell r="D4" t="str">
            <v>FOUSSIER</v>
          </cell>
          <cell r="E4" t="str">
            <v>Unitaire</v>
          </cell>
        </row>
        <row r="5">
          <cell r="A5">
            <v>282500</v>
          </cell>
          <cell r="B5" t="str">
            <v>Tiroir</v>
          </cell>
          <cell r="C5" t="str">
            <v>Kit MerivoBOX 400 ht M</v>
          </cell>
          <cell r="D5" t="str">
            <v>FOUSSIER</v>
          </cell>
          <cell r="E5" t="str">
            <v>Unitaire</v>
          </cell>
        </row>
        <row r="6">
          <cell r="A6">
            <v>284345</v>
          </cell>
          <cell r="B6" t="str">
            <v>Tiroir</v>
          </cell>
          <cell r="C6" t="str">
            <v>Kit MerivoBOX 450 ht M (kit indus)</v>
          </cell>
          <cell r="D6" t="str">
            <v>FOUSSIER</v>
          </cell>
          <cell r="E6" t="str">
            <v>Unitaire</v>
          </cell>
        </row>
        <row r="7">
          <cell r="A7">
            <v>284355</v>
          </cell>
          <cell r="B7" t="str">
            <v>Tiroir</v>
          </cell>
          <cell r="C7" t="str">
            <v>Kit MerivoBOX 500 ht M (kit indus)</v>
          </cell>
          <cell r="D7" t="str">
            <v>FOUSSIER</v>
          </cell>
          <cell r="E7" t="str">
            <v>Unitaire</v>
          </cell>
        </row>
        <row r="8">
          <cell r="A8" t="str">
            <v>MER470M550GR</v>
          </cell>
          <cell r="B8" t="str">
            <v>Tiroir</v>
          </cell>
          <cell r="C8" t="str">
            <v>Kit MerivoBOX 550 ht M</v>
          </cell>
          <cell r="D8" t="str">
            <v>LMC</v>
          </cell>
          <cell r="E8" t="str">
            <v>Unitaire</v>
          </cell>
        </row>
        <row r="9">
          <cell r="A9" t="str">
            <v>MER470M600GR</v>
          </cell>
          <cell r="B9" t="str">
            <v>Tiroir</v>
          </cell>
          <cell r="C9" t="str">
            <v>Kit MerivoBOX 600 ht M</v>
          </cell>
          <cell r="D9" t="str">
            <v>LMC</v>
          </cell>
          <cell r="E9" t="str">
            <v>Unitaire</v>
          </cell>
        </row>
        <row r="10">
          <cell r="A10" t="str">
            <v>MER470E270GR</v>
          </cell>
          <cell r="B10" t="str">
            <v>Tiroir</v>
          </cell>
          <cell r="C10" t="str">
            <v>Kit MerivoBOX 270 ht E</v>
          </cell>
          <cell r="D10" t="str">
            <v>LMC</v>
          </cell>
          <cell r="E10" t="str">
            <v>Unitaire</v>
          </cell>
        </row>
        <row r="11">
          <cell r="A11" t="str">
            <v>MER470E300GR</v>
          </cell>
          <cell r="B11" t="str">
            <v>Tiroir</v>
          </cell>
          <cell r="C11" t="str">
            <v>Kit MerivoBOX 300 ht E</v>
          </cell>
          <cell r="D11" t="str">
            <v>FOUSSIER</v>
          </cell>
          <cell r="E11" t="str">
            <v>Unitaire</v>
          </cell>
        </row>
        <row r="12">
          <cell r="A12" t="str">
            <v>MER470E350GR</v>
          </cell>
          <cell r="B12" t="str">
            <v>Tiroir</v>
          </cell>
          <cell r="C12" t="str">
            <v>Kit MerivoBOX 350 ht E</v>
          </cell>
          <cell r="D12" t="str">
            <v>FOUSSIER</v>
          </cell>
          <cell r="E12" t="str">
            <v>Unitaire</v>
          </cell>
        </row>
        <row r="13">
          <cell r="A13" t="str">
            <v>MER470E400GR</v>
          </cell>
          <cell r="B13" t="str">
            <v>Tiroir</v>
          </cell>
          <cell r="C13" t="str">
            <v>Kit MerivoBOX 400 ht E</v>
          </cell>
          <cell r="D13" t="str">
            <v>FOUSSIER</v>
          </cell>
          <cell r="E13" t="str">
            <v>Unitaire</v>
          </cell>
        </row>
        <row r="14">
          <cell r="A14">
            <v>284485</v>
          </cell>
          <cell r="B14" t="str">
            <v>Tiroir</v>
          </cell>
          <cell r="C14" t="str">
            <v>Kit MerivoBOX 450 ht E (kit indus)</v>
          </cell>
          <cell r="D14" t="str">
            <v>FOUSSIER</v>
          </cell>
          <cell r="E14" t="str">
            <v>Unitaire</v>
          </cell>
          <cell r="F14" t="b">
            <v>1</v>
          </cell>
        </row>
        <row r="15">
          <cell r="A15">
            <v>284495</v>
          </cell>
          <cell r="B15" t="str">
            <v>Tiroir</v>
          </cell>
          <cell r="C15" t="str">
            <v>Kit MerivoBOX 500 ht E (kit indus)</v>
          </cell>
          <cell r="D15" t="str">
            <v>FOUSSIER</v>
          </cell>
          <cell r="E15" t="str">
            <v>Unitaire</v>
          </cell>
        </row>
        <row r="16">
          <cell r="A16">
            <v>283140</v>
          </cell>
          <cell r="B16" t="str">
            <v>Tiroir</v>
          </cell>
          <cell r="C16" t="str">
            <v>Kit MerivoBOX 550 ht E</v>
          </cell>
          <cell r="D16" t="str">
            <v>FOUSSIER</v>
          </cell>
          <cell r="E16" t="str">
            <v>Unitaire</v>
          </cell>
        </row>
        <row r="17">
          <cell r="A17">
            <v>283155</v>
          </cell>
          <cell r="B17" t="str">
            <v>Tiroir</v>
          </cell>
          <cell r="C17" t="str">
            <v>Kit MerivoBOX 600 ht E</v>
          </cell>
          <cell r="D17" t="str">
            <v>FOUSSIER</v>
          </cell>
          <cell r="E17" t="str">
            <v>Unitaire</v>
          </cell>
        </row>
        <row r="18">
          <cell r="A18">
            <v>283175</v>
          </cell>
          <cell r="B18" t="str">
            <v>Tiroir</v>
          </cell>
          <cell r="C18" t="str">
            <v>Kit MerivoBOX 500 ht E 70 Kg</v>
          </cell>
          <cell r="D18" t="str">
            <v>FOUSSIER</v>
          </cell>
          <cell r="E18" t="str">
            <v>Unitaire</v>
          </cell>
        </row>
        <row r="19">
          <cell r="A19" t="str">
            <v>BUT591190BL</v>
          </cell>
          <cell r="B19" t="str">
            <v>Accessoire Facade</v>
          </cell>
          <cell r="C19" t="str">
            <v>Butée a Frapper</v>
          </cell>
          <cell r="D19" t="str">
            <v>LMC</v>
          </cell>
          <cell r="E19" t="str">
            <v>Unitaire</v>
          </cell>
        </row>
        <row r="20">
          <cell r="A20">
            <v>237153</v>
          </cell>
          <cell r="B20" t="str">
            <v>Accessoire Tiroir</v>
          </cell>
          <cell r="C20" t="str">
            <v>Attache Facade MérivoBOX</v>
          </cell>
          <cell r="D20" t="str">
            <v>FOUSSIER</v>
          </cell>
          <cell r="E20" t="str">
            <v>Unitaire</v>
          </cell>
        </row>
        <row r="21">
          <cell r="A21">
            <v>237174</v>
          </cell>
          <cell r="B21" t="str">
            <v>Accessoire Tiroir</v>
          </cell>
          <cell r="C21" t="str">
            <v>Attache Facade supérieur MérivoBOX</v>
          </cell>
          <cell r="D21" t="str">
            <v>FOUSSIER</v>
          </cell>
          <cell r="E21" t="str">
            <v>Unitaire</v>
          </cell>
        </row>
        <row r="22">
          <cell r="A22" t="str">
            <v>MER470EB270GR</v>
          </cell>
          <cell r="B22" t="str">
            <v>Tiroir</v>
          </cell>
          <cell r="C22" t="str">
            <v>Kit MerivoBOX 270 ht E BOXCAP</v>
          </cell>
          <cell r="D22" t="str">
            <v>LMC</v>
          </cell>
          <cell r="E22" t="str">
            <v>Unitaire</v>
          </cell>
        </row>
        <row r="23">
          <cell r="A23" t="str">
            <v>MER470EB300GR</v>
          </cell>
          <cell r="B23" t="str">
            <v>Tiroir</v>
          </cell>
          <cell r="C23" t="str">
            <v>Kit MerivoBOX 300 ht E BOXCAP</v>
          </cell>
          <cell r="D23" t="str">
            <v>LMC</v>
          </cell>
          <cell r="E23" t="str">
            <v>Unitaire</v>
          </cell>
        </row>
        <row r="24">
          <cell r="A24" t="str">
            <v>MER470EB350GR</v>
          </cell>
          <cell r="B24" t="str">
            <v>Tiroir</v>
          </cell>
          <cell r="C24" t="str">
            <v>Kit MerivoBOX 350 ht E BOXCAP</v>
          </cell>
          <cell r="D24" t="str">
            <v>LMC</v>
          </cell>
          <cell r="E24" t="str">
            <v>Unitaire</v>
          </cell>
        </row>
        <row r="25">
          <cell r="A25" t="str">
            <v>MER470EB400GR</v>
          </cell>
          <cell r="B25" t="str">
            <v>Tiroir</v>
          </cell>
          <cell r="C25" t="str">
            <v>Kit MerivoBOX 400 ht E BOXCAP</v>
          </cell>
          <cell r="D25" t="str">
            <v>LMC</v>
          </cell>
          <cell r="E25" t="str">
            <v>Unitaire</v>
          </cell>
        </row>
        <row r="26">
          <cell r="A26" t="str">
            <v>MER470EB450GR</v>
          </cell>
          <cell r="B26" t="str">
            <v>Tiroir</v>
          </cell>
          <cell r="C26" t="str">
            <v>Kit MerivoBOX 450 ht E BOXCAP</v>
          </cell>
          <cell r="D26" t="str">
            <v>LMC</v>
          </cell>
          <cell r="E26" t="str">
            <v>Unitaire</v>
          </cell>
        </row>
        <row r="27">
          <cell r="A27" t="str">
            <v>MER470EB500GR</v>
          </cell>
          <cell r="B27" t="str">
            <v>Tiroir</v>
          </cell>
          <cell r="C27" t="str">
            <v>Kit MerivoBOX 500 ht E BOXCAP</v>
          </cell>
          <cell r="D27" t="str">
            <v>LMC</v>
          </cell>
          <cell r="E27" t="str">
            <v>Unitaire</v>
          </cell>
        </row>
        <row r="28">
          <cell r="A28" t="str">
            <v>MER470EB550GR</v>
          </cell>
          <cell r="B28" t="str">
            <v>Tiroir</v>
          </cell>
          <cell r="C28" t="str">
            <v>Kit MerivoBOX 550 ht E BOXCAP</v>
          </cell>
          <cell r="D28" t="str">
            <v>LMC</v>
          </cell>
          <cell r="E28" t="str">
            <v>Unitaire</v>
          </cell>
        </row>
        <row r="29">
          <cell r="A29" t="str">
            <v>MER470EB600GR</v>
          </cell>
          <cell r="B29" t="str">
            <v>Tiroir</v>
          </cell>
          <cell r="C29" t="str">
            <v>Kit MerivoBOX 600 ht E BOXCAP</v>
          </cell>
          <cell r="D29" t="str">
            <v>LMC</v>
          </cell>
          <cell r="E29" t="str">
            <v>Unitaire</v>
          </cell>
        </row>
        <row r="30">
          <cell r="A30" t="str">
            <v>MER473EB500GR</v>
          </cell>
          <cell r="B30" t="str">
            <v>Tiroir</v>
          </cell>
          <cell r="C30" t="str">
            <v>Kit MerivoBOX 500 ht E BOXCAP 70 Kg</v>
          </cell>
          <cell r="D30" t="str">
            <v>LMC</v>
          </cell>
          <cell r="E30" t="str">
            <v>Unitaire</v>
          </cell>
        </row>
        <row r="31">
          <cell r="A31">
            <v>282150</v>
          </cell>
          <cell r="B31" t="str">
            <v>Tiroir</v>
          </cell>
          <cell r="C31" t="str">
            <v>Kit MerivoBOX 270 ht E BOXCOVER</v>
          </cell>
          <cell r="D31" t="str">
            <v>FOUSSIER</v>
          </cell>
          <cell r="E31" t="str">
            <v>Unitaire</v>
          </cell>
        </row>
        <row r="32">
          <cell r="A32">
            <v>283210</v>
          </cell>
          <cell r="B32" t="str">
            <v>Tiroir</v>
          </cell>
          <cell r="C32" t="str">
            <v>Kit MerivoBOX 300 ht E BOXCOVER</v>
          </cell>
          <cell r="D32" t="str">
            <v>FOUSSIER</v>
          </cell>
          <cell r="E32" t="str">
            <v>Unitaire</v>
          </cell>
        </row>
        <row r="33">
          <cell r="A33">
            <v>283225</v>
          </cell>
          <cell r="B33" t="str">
            <v>Tiroir</v>
          </cell>
          <cell r="C33" t="str">
            <v>Kit MerivoBOX 350 ht E BOXCOVER</v>
          </cell>
          <cell r="D33" t="str">
            <v>FOUSSIER</v>
          </cell>
          <cell r="E33" t="str">
            <v>Unitaire</v>
          </cell>
        </row>
        <row r="34">
          <cell r="A34">
            <v>283235</v>
          </cell>
          <cell r="B34" t="str">
            <v>Tiroir</v>
          </cell>
          <cell r="C34" t="str">
            <v>Kit MerivoBOX 400 ht E BOXCOVER</v>
          </cell>
          <cell r="D34" t="str">
            <v>FOUSSIER</v>
          </cell>
          <cell r="E34" t="str">
            <v>Unitaire</v>
          </cell>
        </row>
        <row r="35">
          <cell r="A35">
            <v>283245</v>
          </cell>
          <cell r="B35" t="str">
            <v>Tiroir</v>
          </cell>
          <cell r="C35" t="str">
            <v>Kit MerivoBOX 450 ht E BOXCOVER</v>
          </cell>
          <cell r="D35" t="str">
            <v>FOUSSIER</v>
          </cell>
          <cell r="E35" t="str">
            <v>Unitaire</v>
          </cell>
        </row>
        <row r="36">
          <cell r="A36">
            <v>283260</v>
          </cell>
          <cell r="B36" t="str">
            <v>Tiroir</v>
          </cell>
          <cell r="C36" t="str">
            <v>Kit MerivoBOX 500 ht E BOXCOVER</v>
          </cell>
          <cell r="D36" t="str">
            <v>FOUSSIER</v>
          </cell>
          <cell r="E36" t="str">
            <v>Unitaire</v>
          </cell>
        </row>
        <row r="37">
          <cell r="A37">
            <v>283270</v>
          </cell>
          <cell r="B37" t="str">
            <v>Tiroir</v>
          </cell>
          <cell r="C37" t="str">
            <v>Kit MerivoBOX 550 ht E BOXCOVER</v>
          </cell>
          <cell r="D37" t="str">
            <v>FOUSSIER</v>
          </cell>
          <cell r="E37" t="str">
            <v>Unitaire</v>
          </cell>
        </row>
        <row r="38">
          <cell r="A38">
            <v>283280</v>
          </cell>
          <cell r="B38" t="str">
            <v>Tiroir</v>
          </cell>
          <cell r="C38" t="str">
            <v>Kit MerivoBOX 600 ht E BOXCOVER</v>
          </cell>
          <cell r="D38" t="str">
            <v>FOUSSIER</v>
          </cell>
          <cell r="E38" t="str">
            <v>Unitaire</v>
          </cell>
        </row>
        <row r="39">
          <cell r="A39" t="str">
            <v>EMU286</v>
          </cell>
          <cell r="B39" t="str">
            <v>Accessoire Tiroir</v>
          </cell>
          <cell r="C39" t="str">
            <v>Détour de Syphon</v>
          </cell>
          <cell r="D39" t="str">
            <v>ROIMIER</v>
          </cell>
          <cell r="E39" t="str">
            <v>Unitaire</v>
          </cell>
        </row>
        <row r="40">
          <cell r="B40" t="str">
            <v>Poignée</v>
          </cell>
          <cell r="C40" t="str">
            <v>Poignée</v>
          </cell>
          <cell r="D40" t="str">
            <v>DIVERS</v>
          </cell>
          <cell r="E40" t="str">
            <v>Unitaire</v>
          </cell>
        </row>
        <row r="41">
          <cell r="A41" t="str">
            <v>PRO48120GR</v>
          </cell>
          <cell r="B41" t="str">
            <v>Accessoire Tiroir</v>
          </cell>
          <cell r="C41" t="str">
            <v>Profil AV Tiroir Anglaise MerivoBOX M</v>
          </cell>
          <cell r="D41" t="str">
            <v>LMC</v>
          </cell>
          <cell r="E41" t="str">
            <v>Unitaire</v>
          </cell>
        </row>
        <row r="42">
          <cell r="A42" t="str">
            <v>TUB47120GR</v>
          </cell>
          <cell r="B42" t="str">
            <v>Accessoire Tiroir</v>
          </cell>
          <cell r="C42" t="str">
            <v>Tube Tiroir Anglaise MerivoBOX E (et séparateurs)</v>
          </cell>
          <cell r="D42" t="str">
            <v>LMC</v>
          </cell>
          <cell r="E42" t="str">
            <v>Unitaire</v>
          </cell>
        </row>
        <row r="43">
          <cell r="A43" t="str">
            <v>SET470MGR</v>
          </cell>
          <cell r="B43" t="str">
            <v>Accessoire Tiroir</v>
          </cell>
          <cell r="C43" t="str">
            <v xml:space="preserve">Set Attache facade merviBOX M à l'Anglaise </v>
          </cell>
          <cell r="D43" t="str">
            <v>LMC</v>
          </cell>
          <cell r="E43" t="str">
            <v>Unitaire</v>
          </cell>
        </row>
        <row r="44">
          <cell r="A44" t="str">
            <v>SET480GR</v>
          </cell>
          <cell r="B44" t="str">
            <v>Accessoire Tiroir</v>
          </cell>
          <cell r="C44" t="str">
            <v xml:space="preserve">Set Attache facade merviBOX E à l'Anglaise </v>
          </cell>
          <cell r="D44" t="str">
            <v>LMC</v>
          </cell>
          <cell r="E44" t="str">
            <v>Unitaire</v>
          </cell>
        </row>
        <row r="45">
          <cell r="A45" t="str">
            <v>SET470KGR</v>
          </cell>
          <cell r="B45" t="str">
            <v>Accessoire Tiroir</v>
          </cell>
          <cell r="C45" t="str">
            <v xml:space="preserve">Set Attache facade merviBOX K à l'Anglaise </v>
          </cell>
          <cell r="D45" t="str">
            <v>LMC</v>
          </cell>
          <cell r="E45" t="str">
            <v>Unitaire</v>
          </cell>
        </row>
        <row r="46">
          <cell r="A46" t="str">
            <v>STA96GR</v>
          </cell>
          <cell r="B46" t="str">
            <v>Accessoire Tiroir</v>
          </cell>
          <cell r="C46" t="str">
            <v>Stabilisateur Facade</v>
          </cell>
          <cell r="D46" t="str">
            <v>LMC</v>
          </cell>
          <cell r="E46" t="str">
            <v>Unitaire</v>
          </cell>
        </row>
        <row r="47">
          <cell r="A47">
            <v>210937</v>
          </cell>
          <cell r="B47" t="str">
            <v>Accessoire Tiroir</v>
          </cell>
          <cell r="C47" t="str">
            <v>Tubes pour MerivoBOX 270</v>
          </cell>
          <cell r="D47" t="str">
            <v>FOUSSIER</v>
          </cell>
          <cell r="E47" t="str">
            <v>Paire</v>
          </cell>
        </row>
        <row r="48">
          <cell r="A48">
            <v>210943</v>
          </cell>
          <cell r="B48" t="str">
            <v>Accessoire Tiroir</v>
          </cell>
          <cell r="C48" t="str">
            <v>Tubes pour MerivoBOX 300</v>
          </cell>
          <cell r="D48" t="str">
            <v>FOUSSIER</v>
          </cell>
          <cell r="E48" t="str">
            <v>Paire</v>
          </cell>
        </row>
        <row r="49">
          <cell r="A49">
            <v>210949</v>
          </cell>
          <cell r="B49" t="str">
            <v>Accessoire Tiroir</v>
          </cell>
          <cell r="C49" t="str">
            <v>Tubes pour MerivoBOX 350</v>
          </cell>
          <cell r="D49" t="str">
            <v>FOUSSIER</v>
          </cell>
          <cell r="E49" t="str">
            <v>Paire</v>
          </cell>
        </row>
        <row r="50">
          <cell r="A50">
            <v>210955</v>
          </cell>
          <cell r="B50" t="str">
            <v>Accessoire Tiroir</v>
          </cell>
          <cell r="C50" t="str">
            <v>Tubes pour MerivoBOX 400</v>
          </cell>
          <cell r="D50" t="str">
            <v>FOUSSIER</v>
          </cell>
          <cell r="E50" t="str">
            <v>Paire</v>
          </cell>
        </row>
        <row r="51">
          <cell r="A51">
            <v>210961</v>
          </cell>
          <cell r="B51" t="str">
            <v>Accessoire Tiroir</v>
          </cell>
          <cell r="C51" t="str">
            <v>Tubes pour MerivoBOX 450</v>
          </cell>
          <cell r="D51" t="str">
            <v>FOUSSIER</v>
          </cell>
          <cell r="E51" t="str">
            <v>Paire</v>
          </cell>
        </row>
        <row r="52">
          <cell r="A52">
            <v>210967</v>
          </cell>
          <cell r="B52" t="str">
            <v>Accessoire Tiroir</v>
          </cell>
          <cell r="C52" t="str">
            <v>Tubes pour MerivoBOX 500</v>
          </cell>
          <cell r="D52" t="str">
            <v>FOUSSIER</v>
          </cell>
          <cell r="E52" t="str">
            <v>Paire</v>
          </cell>
        </row>
        <row r="53">
          <cell r="A53">
            <v>210979</v>
          </cell>
          <cell r="B53" t="str">
            <v>Accessoire Tiroir</v>
          </cell>
          <cell r="C53" t="str">
            <v>Tubes pour MerivoBOX 550</v>
          </cell>
          <cell r="D53" t="str">
            <v>FOUSSIER</v>
          </cell>
          <cell r="E53" t="str">
            <v>Paire</v>
          </cell>
        </row>
        <row r="54">
          <cell r="A54">
            <v>210985</v>
          </cell>
          <cell r="B54" t="str">
            <v>Accessoire Tiroir</v>
          </cell>
          <cell r="C54" t="str">
            <v>Tubes pour MerivoBOX 600</v>
          </cell>
          <cell r="D54" t="str">
            <v>FOUSSIER</v>
          </cell>
          <cell r="E54" t="str">
            <v>Paire</v>
          </cell>
        </row>
        <row r="55">
          <cell r="A55" t="str">
            <v>ATT4000GR</v>
          </cell>
          <cell r="B55" t="str">
            <v>Accessoire Tiroir</v>
          </cell>
          <cell r="C55" t="str">
            <v>Adaptateurs dos Variable MerivoBOX</v>
          </cell>
          <cell r="D55" t="str">
            <v>LMC</v>
          </cell>
          <cell r="E55" t="str">
            <v>Unitaire</v>
          </cell>
        </row>
        <row r="56">
          <cell r="A56" t="str">
            <v>MER470K300GR</v>
          </cell>
          <cell r="B56" t="str">
            <v>Tiroir</v>
          </cell>
          <cell r="C56" t="str">
            <v>Kit MerivoBOX 300 ht K</v>
          </cell>
          <cell r="D56" t="str">
            <v>LMC</v>
          </cell>
          <cell r="E56" t="str">
            <v>Unitaire</v>
          </cell>
        </row>
        <row r="57">
          <cell r="A57" t="str">
            <v>MER470K350GR</v>
          </cell>
          <cell r="B57" t="str">
            <v>Tiroir</v>
          </cell>
          <cell r="C57" t="str">
            <v>Kit MerivoBOX 350 ht K</v>
          </cell>
          <cell r="D57" t="str">
            <v>LMC</v>
          </cell>
          <cell r="E57" t="str">
            <v>Unitaire</v>
          </cell>
        </row>
        <row r="58">
          <cell r="A58" t="str">
            <v>MER470K400GR</v>
          </cell>
          <cell r="B58" t="str">
            <v>Tiroir</v>
          </cell>
          <cell r="C58" t="str">
            <v>Kit MerivoBOX 400 ht K</v>
          </cell>
          <cell r="D58" t="str">
            <v>LMC</v>
          </cell>
          <cell r="E58" t="str">
            <v>Unitaire</v>
          </cell>
        </row>
        <row r="59">
          <cell r="A59" t="str">
            <v>MER470K450GR</v>
          </cell>
          <cell r="B59" t="str">
            <v>Tiroir</v>
          </cell>
          <cell r="C59" t="str">
            <v>Kit MerivoBOX 450 ht K</v>
          </cell>
          <cell r="D59" t="str">
            <v>LMC</v>
          </cell>
          <cell r="E59" t="str">
            <v>Unitaire</v>
          </cell>
        </row>
        <row r="60">
          <cell r="A60" t="str">
            <v>MER470K500GR</v>
          </cell>
          <cell r="B60" t="str">
            <v>Tiroir</v>
          </cell>
          <cell r="C60" t="str">
            <v>Kit MerivoBOX 500 ht K</v>
          </cell>
          <cell r="D60" t="str">
            <v>LMC</v>
          </cell>
          <cell r="E60" t="str">
            <v>Unitaire</v>
          </cell>
        </row>
        <row r="61">
          <cell r="A61" t="str">
            <v>MER470K550GR</v>
          </cell>
          <cell r="B61" t="str">
            <v>Tiroir</v>
          </cell>
          <cell r="C61" t="str">
            <v>Kit MerivoBOX 550 ht K</v>
          </cell>
          <cell r="D61" t="str">
            <v>LMC</v>
          </cell>
          <cell r="E61" t="str">
            <v>Unitaire</v>
          </cell>
        </row>
        <row r="62">
          <cell r="A62" t="str">
            <v>MER470K600GR</v>
          </cell>
          <cell r="B62" t="str">
            <v>Tiroir</v>
          </cell>
          <cell r="C62" t="str">
            <v>Kit MerivoBOX 600 ht K</v>
          </cell>
          <cell r="D62" t="str">
            <v>LMC</v>
          </cell>
          <cell r="E62" t="str">
            <v>Unitaire</v>
          </cell>
        </row>
        <row r="63">
          <cell r="A63">
            <v>281001</v>
          </cell>
          <cell r="B63" t="str">
            <v>Tiroir</v>
          </cell>
          <cell r="C63" t="str">
            <v>Kit Legrabox 270 M</v>
          </cell>
          <cell r="D63" t="str">
            <v>FOUSSIER</v>
          </cell>
          <cell r="E63" t="str">
            <v>Unitaire</v>
          </cell>
        </row>
        <row r="64">
          <cell r="A64">
            <v>281008</v>
          </cell>
          <cell r="B64" t="str">
            <v>Tiroir</v>
          </cell>
          <cell r="C64" t="str">
            <v>Kit Legrabox 300 M</v>
          </cell>
          <cell r="D64" t="str">
            <v>FOUSSIER</v>
          </cell>
          <cell r="E64" t="str">
            <v>Unitaire</v>
          </cell>
        </row>
        <row r="65">
          <cell r="A65">
            <v>281015</v>
          </cell>
          <cell r="B65" t="str">
            <v>Tiroir</v>
          </cell>
          <cell r="C65" t="str">
            <v>Kit Legrabox 350 M</v>
          </cell>
          <cell r="D65" t="str">
            <v>FOUSSIER</v>
          </cell>
          <cell r="E65" t="str">
            <v>Unitaire</v>
          </cell>
        </row>
        <row r="66">
          <cell r="A66">
            <v>281022</v>
          </cell>
          <cell r="B66" t="str">
            <v>Tiroir</v>
          </cell>
          <cell r="C66" t="str">
            <v>Kit Legrabox 400 M</v>
          </cell>
          <cell r="D66" t="str">
            <v>FOUSSIER</v>
          </cell>
          <cell r="E66" t="str">
            <v>Unitaire</v>
          </cell>
        </row>
        <row r="67">
          <cell r="A67">
            <v>281029</v>
          </cell>
          <cell r="B67" t="str">
            <v>Tiroir</v>
          </cell>
          <cell r="C67" t="str">
            <v>Kit Legrabox 450 M</v>
          </cell>
          <cell r="D67" t="str">
            <v>FOUSSIER</v>
          </cell>
          <cell r="E67" t="str">
            <v>Unitaire</v>
          </cell>
        </row>
        <row r="68">
          <cell r="A68">
            <v>281036</v>
          </cell>
          <cell r="B68" t="str">
            <v>Tiroir</v>
          </cell>
          <cell r="C68" t="str">
            <v>Kit Legrabox 500 M</v>
          </cell>
          <cell r="D68" t="str">
            <v>FOUSSIER</v>
          </cell>
          <cell r="E68" t="str">
            <v>Unitaire</v>
          </cell>
        </row>
        <row r="69">
          <cell r="A69">
            <v>281043</v>
          </cell>
          <cell r="B69" t="str">
            <v>Tiroir</v>
          </cell>
          <cell r="C69" t="str">
            <v>Kit Legrabox 550 M</v>
          </cell>
          <cell r="D69" t="str">
            <v>FOUSSIER</v>
          </cell>
          <cell r="E69" t="str">
            <v>Unitaire</v>
          </cell>
        </row>
        <row r="70">
          <cell r="A70">
            <v>281078</v>
          </cell>
          <cell r="B70" t="str">
            <v>Tiroir</v>
          </cell>
          <cell r="C70" t="str">
            <v>Kit Legrabox 600 M</v>
          </cell>
          <cell r="D70" t="str">
            <v>FOUSSIER</v>
          </cell>
          <cell r="E70" t="str">
            <v>Unitaire</v>
          </cell>
        </row>
        <row r="71">
          <cell r="A71">
            <v>280805</v>
          </cell>
          <cell r="B71" t="str">
            <v>Tiroir</v>
          </cell>
          <cell r="C71" t="str">
            <v>Kit Legrabox 400 N</v>
          </cell>
          <cell r="D71" t="str">
            <v>FOUSSIER</v>
          </cell>
          <cell r="E71" t="str">
            <v>Unitaire</v>
          </cell>
        </row>
        <row r="72">
          <cell r="A72">
            <v>280812</v>
          </cell>
          <cell r="B72" t="str">
            <v>Tiroir</v>
          </cell>
          <cell r="C72" t="str">
            <v>Kit Legrabox 450 N</v>
          </cell>
          <cell r="D72" t="str">
            <v>FOUSSIER</v>
          </cell>
          <cell r="E72" t="str">
            <v>Unitaire</v>
          </cell>
        </row>
        <row r="73">
          <cell r="A73">
            <v>280819</v>
          </cell>
          <cell r="B73" t="str">
            <v>Tiroir</v>
          </cell>
          <cell r="C73" t="str">
            <v>Kit Legrabox 500 N</v>
          </cell>
          <cell r="D73" t="str">
            <v>FOUSSIER</v>
          </cell>
          <cell r="E73" t="str">
            <v>Unitaire</v>
          </cell>
        </row>
        <row r="74">
          <cell r="A74">
            <v>280826</v>
          </cell>
          <cell r="B74" t="str">
            <v>Tiroir</v>
          </cell>
          <cell r="C74" t="str">
            <v>Kit Legrabox 550 N</v>
          </cell>
          <cell r="D74" t="str">
            <v>FOUSSIER</v>
          </cell>
          <cell r="E74" t="str">
            <v>Unitaire</v>
          </cell>
        </row>
        <row r="75">
          <cell r="A75">
            <v>281435</v>
          </cell>
          <cell r="B75" t="str">
            <v>Tiroir</v>
          </cell>
          <cell r="C75" t="str">
            <v>Kit Legrabox 300 K</v>
          </cell>
          <cell r="D75" t="str">
            <v>FOUSSIER</v>
          </cell>
          <cell r="E75" t="str">
            <v>Unitaire</v>
          </cell>
        </row>
        <row r="76">
          <cell r="A76">
            <v>281442</v>
          </cell>
          <cell r="B76" t="str">
            <v>Tiroir</v>
          </cell>
          <cell r="C76" t="str">
            <v>Kit Legrabox 350 K</v>
          </cell>
          <cell r="D76" t="str">
            <v>FOUSSIER</v>
          </cell>
          <cell r="E76" t="str">
            <v>Unitaire</v>
          </cell>
        </row>
        <row r="77">
          <cell r="A77">
            <v>281449</v>
          </cell>
          <cell r="B77" t="str">
            <v>Tiroir</v>
          </cell>
          <cell r="C77" t="str">
            <v>Kit Legrabox 400 K</v>
          </cell>
          <cell r="D77" t="str">
            <v>FOUSSIER</v>
          </cell>
          <cell r="E77" t="str">
            <v>Unitaire</v>
          </cell>
        </row>
        <row r="78">
          <cell r="A78">
            <v>281456</v>
          </cell>
          <cell r="B78" t="str">
            <v>Tiroir</v>
          </cell>
          <cell r="C78" t="str">
            <v>Kit Legrabox 450 K</v>
          </cell>
          <cell r="D78" t="str">
            <v>FOUSSIER</v>
          </cell>
          <cell r="E78" t="str">
            <v>Unitaire</v>
          </cell>
        </row>
        <row r="79">
          <cell r="A79">
            <v>281463</v>
          </cell>
          <cell r="B79" t="str">
            <v>Tiroir</v>
          </cell>
          <cell r="C79" t="str">
            <v>Kit Legrabox 500 K</v>
          </cell>
          <cell r="D79" t="str">
            <v>FOUSSIER</v>
          </cell>
          <cell r="E79" t="str">
            <v>Unitaire</v>
          </cell>
        </row>
        <row r="80">
          <cell r="A80">
            <v>281470</v>
          </cell>
          <cell r="B80" t="str">
            <v>Tiroir</v>
          </cell>
          <cell r="C80" t="str">
            <v>Kit Legrabox 550 K</v>
          </cell>
          <cell r="D80" t="str">
            <v>FOUSSIER</v>
          </cell>
          <cell r="E80" t="str">
            <v>Unitaire</v>
          </cell>
        </row>
        <row r="81">
          <cell r="A81">
            <v>281930</v>
          </cell>
          <cell r="B81" t="str">
            <v>Tiroir</v>
          </cell>
          <cell r="C81" t="str">
            <v>Kit Legrabox 600 K</v>
          </cell>
          <cell r="D81" t="str">
            <v>FOUSSIER</v>
          </cell>
          <cell r="E81" t="str">
            <v>Unitaire</v>
          </cell>
        </row>
        <row r="82">
          <cell r="A82">
            <v>281792</v>
          </cell>
          <cell r="B82" t="str">
            <v>Tiroir</v>
          </cell>
          <cell r="C82" t="str">
            <v>Kit Legrabox 270 C</v>
          </cell>
          <cell r="D82" t="str">
            <v>FOUSSIER</v>
          </cell>
          <cell r="E82" t="str">
            <v>Unitaire</v>
          </cell>
        </row>
        <row r="83">
          <cell r="A83">
            <v>281799</v>
          </cell>
          <cell r="B83" t="str">
            <v>Tiroir</v>
          </cell>
          <cell r="C83" t="str">
            <v>Kit Legrabox 300 C</v>
          </cell>
          <cell r="D83" t="str">
            <v>FOUSSIER</v>
          </cell>
          <cell r="E83" t="str">
            <v>Unitaire</v>
          </cell>
        </row>
        <row r="84">
          <cell r="A84">
            <v>281806</v>
          </cell>
          <cell r="B84" t="str">
            <v>Tiroir</v>
          </cell>
          <cell r="C84" t="str">
            <v>Kit Legrabox 350 C</v>
          </cell>
          <cell r="D84" t="str">
            <v>FOUSSIER</v>
          </cell>
          <cell r="E84" t="str">
            <v>Unitaire</v>
          </cell>
        </row>
        <row r="85">
          <cell r="A85">
            <v>281813</v>
          </cell>
          <cell r="B85" t="str">
            <v>Tiroir</v>
          </cell>
          <cell r="C85" t="str">
            <v>Kit Legrabox 400 C</v>
          </cell>
          <cell r="D85" t="str">
            <v>FOUSSIER</v>
          </cell>
          <cell r="E85" t="str">
            <v>Unitaire</v>
          </cell>
        </row>
        <row r="86">
          <cell r="A86">
            <v>281820</v>
          </cell>
          <cell r="B86" t="str">
            <v>Tiroir</v>
          </cell>
          <cell r="C86" t="str">
            <v>Kit Legrabox 450 C</v>
          </cell>
          <cell r="D86" t="str">
            <v>FOUSSIER</v>
          </cell>
          <cell r="E86" t="str">
            <v>Unitaire</v>
          </cell>
        </row>
        <row r="87">
          <cell r="A87">
            <v>281827</v>
          </cell>
          <cell r="B87" t="str">
            <v>Tiroir</v>
          </cell>
          <cell r="C87" t="str">
            <v>Kit Legrabox 500 C</v>
          </cell>
          <cell r="D87" t="str">
            <v>FOUSSIER</v>
          </cell>
          <cell r="E87" t="str">
            <v>Unitaire</v>
          </cell>
        </row>
        <row r="88">
          <cell r="A88">
            <v>281834</v>
          </cell>
          <cell r="B88" t="str">
            <v>Tiroir</v>
          </cell>
          <cell r="C88" t="str">
            <v>Kit Legrabox 550 C</v>
          </cell>
          <cell r="D88" t="str">
            <v>FOUSSIER</v>
          </cell>
          <cell r="E88" t="str">
            <v>Unitaire</v>
          </cell>
        </row>
        <row r="89">
          <cell r="A89">
            <v>281841</v>
          </cell>
          <cell r="B89" t="str">
            <v>Tiroir</v>
          </cell>
          <cell r="C89" t="str">
            <v>Kit Legrabox 600 C</v>
          </cell>
          <cell r="D89" t="str">
            <v>FOUSSIER</v>
          </cell>
          <cell r="E89" t="str">
            <v>Unitaire</v>
          </cell>
        </row>
        <row r="90">
          <cell r="A90">
            <v>281415</v>
          </cell>
          <cell r="B90" t="str">
            <v>Tiroir</v>
          </cell>
          <cell r="C90" t="str">
            <v>Kit Legrabox 400 F</v>
          </cell>
          <cell r="D90" t="str">
            <v>FOUSSIER</v>
          </cell>
          <cell r="E90" t="str">
            <v>Unitaire</v>
          </cell>
        </row>
        <row r="91">
          <cell r="A91">
            <v>281425</v>
          </cell>
          <cell r="B91" t="str">
            <v>Tiroir</v>
          </cell>
          <cell r="C91" t="str">
            <v>Kit Legrabox 450 F</v>
          </cell>
          <cell r="D91" t="str">
            <v>FOUSSIER</v>
          </cell>
          <cell r="E91" t="str">
            <v>Unitaire</v>
          </cell>
        </row>
        <row r="92">
          <cell r="A92">
            <v>281440</v>
          </cell>
          <cell r="B92" t="str">
            <v>Tiroir</v>
          </cell>
          <cell r="C92" t="str">
            <v>Kit Legrabox 500 F</v>
          </cell>
          <cell r="D92" t="str">
            <v>FOUSSIER</v>
          </cell>
          <cell r="E92" t="str">
            <v>Unitaire</v>
          </cell>
        </row>
        <row r="93">
          <cell r="A93">
            <v>281450</v>
          </cell>
          <cell r="B93" t="str">
            <v>Tiroir</v>
          </cell>
          <cell r="C93" t="str">
            <v>Kit Legrabox 550 F</v>
          </cell>
          <cell r="D93" t="str">
            <v>FOUSSIER</v>
          </cell>
          <cell r="E93" t="str">
            <v>Unitaire</v>
          </cell>
        </row>
        <row r="94">
          <cell r="A94">
            <v>281460</v>
          </cell>
          <cell r="B94" t="str">
            <v>Tiroir</v>
          </cell>
          <cell r="C94" t="str">
            <v>Kit Legrabox 600 F</v>
          </cell>
          <cell r="D94" t="str">
            <v>FOUSSIER</v>
          </cell>
          <cell r="E94" t="str">
            <v>Unitaire</v>
          </cell>
        </row>
        <row r="95">
          <cell r="A95" t="str">
            <v>ATT77MGR</v>
          </cell>
          <cell r="B95" t="str">
            <v>Accessoire Tiroir</v>
          </cell>
          <cell r="C95" t="str">
            <v xml:space="preserve">Set Attache facade Legrabox M à l'Anglaise </v>
          </cell>
          <cell r="D95" t="str">
            <v>LMC</v>
          </cell>
          <cell r="E95" t="str">
            <v>Unitaire</v>
          </cell>
        </row>
        <row r="96">
          <cell r="A96" t="str">
            <v>ATT77CGR</v>
          </cell>
          <cell r="B96" t="str">
            <v>Accessoire Tiroir</v>
          </cell>
          <cell r="C96" t="str">
            <v xml:space="preserve">Set Attache facade Legrabox C à l'Anglaise </v>
          </cell>
          <cell r="D96" t="str">
            <v>LMC</v>
          </cell>
          <cell r="E96" t="str">
            <v>Unitaire</v>
          </cell>
        </row>
        <row r="97">
          <cell r="A97" t="str">
            <v>ATT77KGR</v>
          </cell>
          <cell r="B97" t="str">
            <v>Accessoire Tiroir</v>
          </cell>
          <cell r="C97" t="str">
            <v xml:space="preserve">Set Attache facade Legrabox K à l'Anglaise </v>
          </cell>
          <cell r="D97" t="str">
            <v>LMC</v>
          </cell>
          <cell r="E97" t="str">
            <v>Unitaire</v>
          </cell>
        </row>
        <row r="98">
          <cell r="A98" t="str">
            <v>PRO77GR</v>
          </cell>
          <cell r="B98" t="str">
            <v>Accessoire Tiroir</v>
          </cell>
          <cell r="C98" t="str">
            <v>Profil AV Tiroir Anglaise Legrabox</v>
          </cell>
          <cell r="D98" t="str">
            <v>LMC</v>
          </cell>
          <cell r="E98" t="str">
            <v>Unitaire</v>
          </cell>
        </row>
        <row r="99">
          <cell r="A99" t="str">
            <v>TUB77GR</v>
          </cell>
          <cell r="B99" t="str">
            <v>Accessoire Tiroir</v>
          </cell>
          <cell r="C99" t="str">
            <v>Tube Tiroir Anglaise Légrabox C</v>
          </cell>
          <cell r="D99" t="str">
            <v>LMC</v>
          </cell>
          <cell r="E99" t="str">
            <v>Unitaire</v>
          </cell>
        </row>
        <row r="100">
          <cell r="A100" t="str">
            <v>ATT780N</v>
          </cell>
          <cell r="B100" t="str">
            <v>Accessoire Facade</v>
          </cell>
          <cell r="C100" t="str">
            <v>Attache Facade Légrabox ht N</v>
          </cell>
          <cell r="D100" t="str">
            <v>LMC</v>
          </cell>
          <cell r="E100" t="str">
            <v>Unitaire</v>
          </cell>
        </row>
        <row r="101">
          <cell r="A101" t="str">
            <v>ATT780M</v>
          </cell>
          <cell r="B101" t="str">
            <v>Accessoire Facade</v>
          </cell>
          <cell r="C101" t="str">
            <v>Attache Facade Légrabox ht M</v>
          </cell>
          <cell r="D101" t="str">
            <v>LMC</v>
          </cell>
          <cell r="E101" t="str">
            <v>Unitaire</v>
          </cell>
        </row>
        <row r="102">
          <cell r="A102" t="str">
            <v>ATT780K</v>
          </cell>
          <cell r="B102" t="str">
            <v>Accessoire Facade</v>
          </cell>
          <cell r="C102" t="str">
            <v>Attache Facade Légrabox ht K</v>
          </cell>
          <cell r="D102" t="str">
            <v>LMC</v>
          </cell>
          <cell r="E102" t="str">
            <v>Unitaire</v>
          </cell>
        </row>
        <row r="103">
          <cell r="A103" t="str">
            <v>ATT780C</v>
          </cell>
          <cell r="B103" t="str">
            <v>Accessoire Facade</v>
          </cell>
          <cell r="C103" t="str">
            <v>Attache Facade Légrabox ht C</v>
          </cell>
          <cell r="D103" t="str">
            <v>LMC</v>
          </cell>
          <cell r="E103" t="str">
            <v>Unitaire</v>
          </cell>
        </row>
        <row r="104">
          <cell r="A104" t="str">
            <v>ATT780K</v>
          </cell>
          <cell r="B104" t="str">
            <v>Accessoire Facade</v>
          </cell>
          <cell r="C104" t="str">
            <v>Attache Facade Légrabox ht F</v>
          </cell>
          <cell r="D104" t="str">
            <v>LMC</v>
          </cell>
          <cell r="E104" t="str">
            <v>Unitaire</v>
          </cell>
        </row>
        <row r="105">
          <cell r="B105" t="str">
            <v>Panneau</v>
          </cell>
          <cell r="C105" t="str">
            <v>M² Fond 16mm U963</v>
          </cell>
          <cell r="D105" t="str">
            <v>MASSON</v>
          </cell>
          <cell r="E105" t="str">
            <v>Panneau</v>
          </cell>
        </row>
        <row r="106">
          <cell r="B106" t="str">
            <v>Panneau</v>
          </cell>
          <cell r="C106" t="str">
            <v>M² Dos 16mm U963</v>
          </cell>
          <cell r="D106" t="str">
            <v>MASSON</v>
          </cell>
          <cell r="E106" t="str">
            <v>Panneau</v>
          </cell>
        </row>
        <row r="107">
          <cell r="B107" t="str">
            <v>Panneau</v>
          </cell>
          <cell r="C107" t="str">
            <v>M² Panneau Caisse</v>
          </cell>
          <cell r="D107" t="str">
            <v>MASSON</v>
          </cell>
          <cell r="E107" t="str">
            <v>Panneau</v>
          </cell>
        </row>
        <row r="108">
          <cell r="A108" t="str">
            <v>MER470N400GR</v>
          </cell>
          <cell r="B108" t="str">
            <v>Tiroir</v>
          </cell>
          <cell r="C108" t="str">
            <v>Kit Tiroir Merivobox 400 N</v>
          </cell>
          <cell r="D108" t="str">
            <v>LMC</v>
          </cell>
          <cell r="E108" t="str">
            <v>Unitaire</v>
          </cell>
        </row>
        <row r="109">
          <cell r="A109" t="str">
            <v>MER470N450GR</v>
          </cell>
          <cell r="B109" t="str">
            <v>Tiroir</v>
          </cell>
          <cell r="C109" t="str">
            <v>Kit Tiroir Merivobox 450 N</v>
          </cell>
          <cell r="D109" t="str">
            <v>LMC</v>
          </cell>
          <cell r="E109" t="str">
            <v>Unitaire</v>
          </cell>
        </row>
        <row r="110">
          <cell r="A110" t="str">
            <v>MER470N500GR</v>
          </cell>
          <cell r="B110" t="str">
            <v>Tiroir</v>
          </cell>
          <cell r="C110" t="str">
            <v>Kit Tiroir Merivobox 500 N</v>
          </cell>
          <cell r="D110" t="str">
            <v>LMC</v>
          </cell>
          <cell r="E110" t="str">
            <v>Unitaire</v>
          </cell>
        </row>
        <row r="111">
          <cell r="A111" t="str">
            <v>MER470N550GR</v>
          </cell>
          <cell r="B111" t="str">
            <v>Tiroir</v>
          </cell>
          <cell r="C111" t="str">
            <v>Kit Tiroir Merivobox 550 N</v>
          </cell>
          <cell r="D111" t="str">
            <v>LMC</v>
          </cell>
          <cell r="E111" t="str">
            <v>Unitaire</v>
          </cell>
        </row>
        <row r="112">
          <cell r="A112">
            <v>282560</v>
          </cell>
          <cell r="B112" t="str">
            <v>Tiroir</v>
          </cell>
          <cell r="C112" t="str">
            <v>Kit Tiroir Merivobox 450 M 70 Kg</v>
          </cell>
          <cell r="D112" t="str">
            <v>FOUSSIER</v>
          </cell>
          <cell r="E112" t="str">
            <v>Unitaire</v>
          </cell>
        </row>
        <row r="113">
          <cell r="A113">
            <v>282570</v>
          </cell>
          <cell r="B113" t="str">
            <v>Tiroir</v>
          </cell>
          <cell r="C113" t="str">
            <v>Kit Tiroir Merivobox 500 M 70 Kg</v>
          </cell>
          <cell r="D113" t="str">
            <v>FOUSSIER</v>
          </cell>
          <cell r="E113" t="str">
            <v>Unitaire</v>
          </cell>
        </row>
        <row r="114">
          <cell r="A114">
            <v>282580</v>
          </cell>
          <cell r="B114" t="str">
            <v>Tiroir</v>
          </cell>
          <cell r="C114" t="str">
            <v>Kit Tiroir Merivobox 550 M 70 Kg</v>
          </cell>
          <cell r="D114" t="str">
            <v>FOUSSIER</v>
          </cell>
          <cell r="E114" t="str">
            <v>Unitaire</v>
          </cell>
        </row>
        <row r="115">
          <cell r="A115">
            <v>282595</v>
          </cell>
          <cell r="B115" t="str">
            <v>Tiroir</v>
          </cell>
          <cell r="C115" t="str">
            <v>Kit Tiroir Merivobox 600 M 70 Kg</v>
          </cell>
          <cell r="D115" t="str">
            <v>FOUSSIER</v>
          </cell>
          <cell r="E115" t="str">
            <v>Unitaire</v>
          </cell>
        </row>
        <row r="116">
          <cell r="A116">
            <v>282675</v>
          </cell>
          <cell r="B116" t="str">
            <v>Tiroir</v>
          </cell>
          <cell r="C116" t="str">
            <v>Kit Tiroir Merivobox 450 K 70 Kg</v>
          </cell>
          <cell r="D116" t="str">
            <v>FOUSSIER</v>
          </cell>
          <cell r="E116" t="str">
            <v>Unitaire</v>
          </cell>
        </row>
        <row r="117">
          <cell r="A117">
            <v>282685</v>
          </cell>
          <cell r="B117" t="str">
            <v>Tiroir</v>
          </cell>
          <cell r="C117" t="str">
            <v>Kit Tiroir Merivobox 500 K 70 Kg</v>
          </cell>
          <cell r="D117" t="str">
            <v>FOUSSIER</v>
          </cell>
          <cell r="E117" t="str">
            <v>Unitaire</v>
          </cell>
        </row>
        <row r="118">
          <cell r="A118">
            <v>282700</v>
          </cell>
          <cell r="B118" t="str">
            <v>Tiroir</v>
          </cell>
          <cell r="C118" t="str">
            <v>Kit Tiroir Merivobox 550 K 70 Kg</v>
          </cell>
          <cell r="D118" t="str">
            <v>FOUSSIER</v>
          </cell>
          <cell r="E118" t="str">
            <v>Unitaire</v>
          </cell>
        </row>
        <row r="119">
          <cell r="A119">
            <v>283480</v>
          </cell>
          <cell r="B119" t="str">
            <v>Tiroir</v>
          </cell>
          <cell r="C119" t="str">
            <v>Kit Tiroir Merivobox 600 K 70 Kg</v>
          </cell>
          <cell r="D119" t="str">
            <v>FOUSSIER</v>
          </cell>
          <cell r="E119" t="str">
            <v>Unitaire</v>
          </cell>
        </row>
        <row r="120">
          <cell r="A120">
            <v>217462</v>
          </cell>
          <cell r="B120" t="str">
            <v>Charniére</v>
          </cell>
          <cell r="C120" t="str">
            <v>Charnière 110° Applique</v>
          </cell>
          <cell r="D120" t="str">
            <v>FOUSSIER</v>
          </cell>
          <cell r="E120" t="str">
            <v>Unitaire</v>
          </cell>
        </row>
        <row r="121">
          <cell r="A121">
            <v>217469</v>
          </cell>
          <cell r="B121" t="str">
            <v>Charniére</v>
          </cell>
          <cell r="C121" t="str">
            <v>Charnière 110° Jumelée</v>
          </cell>
          <cell r="D121" t="str">
            <v>FOUSSIER</v>
          </cell>
          <cell r="E121" t="str">
            <v>Unitaire</v>
          </cell>
        </row>
        <row r="122">
          <cell r="A122">
            <v>217476</v>
          </cell>
          <cell r="B122" t="str">
            <v>Charniére</v>
          </cell>
          <cell r="C122" t="str">
            <v>Charnière 110° Encastrée</v>
          </cell>
          <cell r="D122" t="str">
            <v>FOUSSIER</v>
          </cell>
          <cell r="E122" t="str">
            <v>Unitaire</v>
          </cell>
        </row>
        <row r="123">
          <cell r="A123" t="str">
            <v>CHA71B759</v>
          </cell>
          <cell r="B123" t="str">
            <v>Charniére</v>
          </cell>
          <cell r="C123" t="str">
            <v>Charnière 155° Applique</v>
          </cell>
          <cell r="D123" t="str">
            <v>LMC</v>
          </cell>
          <cell r="E123" t="str">
            <v>Unitaire</v>
          </cell>
        </row>
        <row r="124">
          <cell r="A124" t="str">
            <v>CHA71B769</v>
          </cell>
          <cell r="B124" t="str">
            <v>Charniére</v>
          </cell>
          <cell r="C124" t="str">
            <v>Charnière 155° Jumelée ou Encastrée</v>
          </cell>
          <cell r="D124" t="str">
            <v>LMC</v>
          </cell>
          <cell r="E124" t="str">
            <v>Unitaire</v>
          </cell>
        </row>
        <row r="125">
          <cell r="A125">
            <v>216748</v>
          </cell>
          <cell r="B125" t="str">
            <v>Charniére</v>
          </cell>
          <cell r="C125" t="str">
            <v>Charniere Prolongement Applique</v>
          </cell>
          <cell r="D125" t="str">
            <v>FOUSSIER</v>
          </cell>
          <cell r="E125" t="str">
            <v>Unitaire</v>
          </cell>
        </row>
        <row r="126">
          <cell r="A126" t="str">
            <v>CHA79B9590</v>
          </cell>
          <cell r="B126" t="str">
            <v>Charniére</v>
          </cell>
          <cell r="C126" t="str">
            <v>Charniere Prolongement Encastrée</v>
          </cell>
          <cell r="D126" t="str">
            <v>LMC</v>
          </cell>
          <cell r="E126" t="str">
            <v>Unitaire</v>
          </cell>
        </row>
        <row r="127">
          <cell r="A127">
            <v>247957</v>
          </cell>
          <cell r="B127" t="str">
            <v>Charniére</v>
          </cell>
          <cell r="C127" t="str">
            <v xml:space="preserve">Embase Droite </v>
          </cell>
          <cell r="D127" t="str">
            <v>FOUSSIER</v>
          </cell>
          <cell r="E127" t="str">
            <v>Unitaire</v>
          </cell>
        </row>
        <row r="128">
          <cell r="A128" t="str">
            <v>SUP1501NO</v>
          </cell>
          <cell r="B128" t="str">
            <v>Tip ON</v>
          </cell>
          <cell r="C128" t="str">
            <v>Support Long</v>
          </cell>
          <cell r="D128" t="str">
            <v>LMC</v>
          </cell>
          <cell r="E128" t="str">
            <v>Unitaire</v>
          </cell>
        </row>
        <row r="129">
          <cell r="A129" t="str">
            <v>LOQ1006NO</v>
          </cell>
          <cell r="B129" t="str">
            <v>Tip ON</v>
          </cell>
          <cell r="C129" t="str">
            <v>Tip On Long avec Butée</v>
          </cell>
          <cell r="D129" t="str">
            <v>LMC</v>
          </cell>
          <cell r="E129" t="str">
            <v>Unitaire</v>
          </cell>
        </row>
        <row r="130">
          <cell r="A130">
            <v>283165</v>
          </cell>
          <cell r="B130" t="str">
            <v>Tiroir</v>
          </cell>
          <cell r="C130" t="str">
            <v>Kit MerivoBOX 450 ht E 70 Kg</v>
          </cell>
          <cell r="D130" t="str">
            <v>FOUSSIER</v>
          </cell>
          <cell r="E130" t="str">
            <v>Unitaire</v>
          </cell>
        </row>
        <row r="131">
          <cell r="A131">
            <v>283190</v>
          </cell>
          <cell r="B131" t="str">
            <v>Tiroir</v>
          </cell>
          <cell r="C131" t="str">
            <v>Kit MerivoBOX 550 ht E 70 Kg</v>
          </cell>
          <cell r="D131" t="str">
            <v>FOUSSIER</v>
          </cell>
          <cell r="E131" t="str">
            <v>Unitaire</v>
          </cell>
        </row>
        <row r="132">
          <cell r="A132">
            <v>283200</v>
          </cell>
          <cell r="B132" t="str">
            <v>Tiroir</v>
          </cell>
          <cell r="C132" t="str">
            <v>Kit MerivoBOX 600 ht E 70 Kg</v>
          </cell>
          <cell r="D132" t="str">
            <v>FOUSSIER</v>
          </cell>
          <cell r="E132" t="str">
            <v>Unitaire</v>
          </cell>
        </row>
        <row r="133">
          <cell r="A133">
            <v>283420</v>
          </cell>
          <cell r="B133" t="str">
            <v>Tiroir</v>
          </cell>
          <cell r="C133" t="str">
            <v>Kit MerivoBOX 450 ht E BOXCAP 70 Kg</v>
          </cell>
          <cell r="D133" t="str">
            <v>FOUSSIER</v>
          </cell>
          <cell r="E133" t="str">
            <v>Unitaire</v>
          </cell>
        </row>
        <row r="134">
          <cell r="A134">
            <v>283445</v>
          </cell>
          <cell r="B134" t="str">
            <v>Tiroir</v>
          </cell>
          <cell r="C134" t="str">
            <v>Kit MerivoBOX 550 ht E BOXCAP 70 Kg</v>
          </cell>
          <cell r="D134" t="str">
            <v>FOUSSIER</v>
          </cell>
          <cell r="E134" t="str">
            <v>Unitaire</v>
          </cell>
        </row>
        <row r="135">
          <cell r="A135">
            <v>283455</v>
          </cell>
          <cell r="B135" t="str">
            <v>Tiroir</v>
          </cell>
          <cell r="C135" t="str">
            <v>Kit MerivoBOX 600 ht E BOXCAP 70 Kg</v>
          </cell>
          <cell r="D135" t="str">
            <v>FOUSSIER</v>
          </cell>
          <cell r="E135" t="str">
            <v>Unitaire</v>
          </cell>
        </row>
        <row r="136">
          <cell r="A136">
            <v>283295</v>
          </cell>
          <cell r="B136" t="str">
            <v>Tiroir</v>
          </cell>
          <cell r="C136" t="str">
            <v>Kit MerivoBOX 450 ht E BOXCOVER 70 Kg</v>
          </cell>
          <cell r="D136" t="str">
            <v>FOUSSIER</v>
          </cell>
          <cell r="E136" t="str">
            <v>Unitaire</v>
          </cell>
        </row>
        <row r="137">
          <cell r="A137">
            <v>283305</v>
          </cell>
          <cell r="B137" t="str">
            <v>Tiroir</v>
          </cell>
          <cell r="C137" t="str">
            <v>Kit MerivoBOX 500 ht E BOXCOVER 70 Kg</v>
          </cell>
          <cell r="D137" t="str">
            <v>FOUSSIER</v>
          </cell>
          <cell r="E137" t="str">
            <v>Unitaire</v>
          </cell>
        </row>
        <row r="138">
          <cell r="A138">
            <v>283315</v>
          </cell>
          <cell r="B138" t="str">
            <v>Tiroir</v>
          </cell>
          <cell r="C138" t="str">
            <v>Kit MerivoBOX 550 ht E BOXCOVER 70 Kg</v>
          </cell>
          <cell r="D138" t="str">
            <v>FOUSSIER</v>
          </cell>
          <cell r="E138" t="str">
            <v>Unitaire</v>
          </cell>
        </row>
        <row r="139">
          <cell r="A139">
            <v>283330</v>
          </cell>
          <cell r="B139" t="str">
            <v>Tiroir</v>
          </cell>
          <cell r="C139" t="str">
            <v>Kit MerivoBOX 600 ht E BOXCOVER 70 Kg</v>
          </cell>
          <cell r="D139" t="str">
            <v>FOUSSIER</v>
          </cell>
          <cell r="E139" t="str">
            <v>Unitaire</v>
          </cell>
        </row>
        <row r="140">
          <cell r="A140" t="str">
            <v>TUB601125</v>
          </cell>
          <cell r="B140" t="str">
            <v>Accessoire Tiroir</v>
          </cell>
          <cell r="C140" t="str">
            <v>Axe Synchro Tip_On MerivoBox</v>
          </cell>
          <cell r="D140" t="str">
            <v>LMC</v>
          </cell>
          <cell r="E140" t="str">
            <v>Unitaire</v>
          </cell>
        </row>
        <row r="141">
          <cell r="A141" t="str">
            <v>SET60454</v>
          </cell>
          <cell r="B141" t="str">
            <v>Accessoire Tiroir</v>
          </cell>
          <cell r="C141" t="str">
            <v>Set Unité Entraineur Tip_On Merivobox</v>
          </cell>
          <cell r="D141" t="str">
            <v>LMC</v>
          </cell>
          <cell r="E141" t="str">
            <v>Unitaire</v>
          </cell>
        </row>
        <row r="142">
          <cell r="A142" t="str">
            <v>AVE2429GRA</v>
          </cell>
          <cell r="B142" t="str">
            <v>Relevant</v>
          </cell>
          <cell r="C142" t="str">
            <v>Réservoirs de force AVENTOS HK top 29</v>
          </cell>
          <cell r="D142" t="str">
            <v>LMC</v>
          </cell>
          <cell r="E142" t="str">
            <v>Unitaire</v>
          </cell>
        </row>
        <row r="143">
          <cell r="A143" t="str">
            <v>SET2042</v>
          </cell>
          <cell r="B143" t="str">
            <v>Accessoire Relevant</v>
          </cell>
          <cell r="C143" t="str">
            <v>Set Attaches Facade HK/HS/Hltop</v>
          </cell>
          <cell r="D143" t="str">
            <v>LMC</v>
          </cell>
          <cell r="E143" t="str">
            <v>Paire</v>
          </cell>
        </row>
        <row r="144">
          <cell r="A144" t="str">
            <v>AVE3429GRA</v>
          </cell>
          <cell r="B144" t="str">
            <v>Relevant</v>
          </cell>
          <cell r="C144" t="str">
            <v>Réservoirs de force AVENTOS HK top Tip_On</v>
          </cell>
          <cell r="D144" t="str">
            <v>LMC</v>
          </cell>
          <cell r="E144" t="str">
            <v>Unitaire</v>
          </cell>
        </row>
        <row r="145">
          <cell r="A145" t="str">
            <v>SET2323GRA</v>
          </cell>
          <cell r="B145" t="str">
            <v>Relevant</v>
          </cell>
          <cell r="C145" t="str">
            <v>Réservoirs de force AVENTOS HKS</v>
          </cell>
          <cell r="D145" t="str">
            <v>LMC</v>
          </cell>
          <cell r="E145" t="str">
            <v>Unitaire</v>
          </cell>
        </row>
        <row r="146">
          <cell r="A146" t="str">
            <v>SET3323GRA</v>
          </cell>
          <cell r="B146" t="str">
            <v>Relevant</v>
          </cell>
          <cell r="C146" t="str">
            <v>Réservoirs de force AVENTOS HKS Tip_ON</v>
          </cell>
          <cell r="D146" t="str">
            <v>LMC</v>
          </cell>
          <cell r="E146" t="str">
            <v>Unitaire</v>
          </cell>
        </row>
        <row r="147">
          <cell r="A147" t="str">
            <v>SET2043</v>
          </cell>
          <cell r="B147" t="str">
            <v>Accessoire Relevant</v>
          </cell>
          <cell r="C147" t="str">
            <v>Set Attaches Facade HKS</v>
          </cell>
          <cell r="D147" t="str">
            <v>LMC</v>
          </cell>
          <cell r="E147" t="str">
            <v>Paire</v>
          </cell>
        </row>
        <row r="148">
          <cell r="A148" t="str">
            <v>AVE2225GRA</v>
          </cell>
          <cell r="B148" t="str">
            <v>Relevant</v>
          </cell>
          <cell r="C148" t="str">
            <v>Réservoirs de force AVENTOS HL top</v>
          </cell>
          <cell r="D148" t="str">
            <v>LMC</v>
          </cell>
          <cell r="E148" t="str">
            <v>Unitaire</v>
          </cell>
        </row>
        <row r="149">
          <cell r="A149" t="str">
            <v>SET5238</v>
          </cell>
          <cell r="B149" t="str">
            <v>Accessoire Relevant</v>
          </cell>
          <cell r="C149" t="str">
            <v>Set de Bras HL top</v>
          </cell>
          <cell r="D149" t="str">
            <v>LMC</v>
          </cell>
          <cell r="E149" t="str">
            <v>Unitaire</v>
          </cell>
        </row>
        <row r="150">
          <cell r="A150" t="str">
            <v>TUB221076</v>
          </cell>
          <cell r="B150" t="str">
            <v>Accessoire Relevant</v>
          </cell>
          <cell r="C150" t="str">
            <v>Tube Stabilisateur HL top</v>
          </cell>
          <cell r="D150" t="str">
            <v>LMC</v>
          </cell>
          <cell r="E150" t="str">
            <v>Unitaire</v>
          </cell>
        </row>
        <row r="151">
          <cell r="A151" t="str">
            <v>AVE6225GRA</v>
          </cell>
          <cell r="B151" t="str">
            <v>Relevant</v>
          </cell>
          <cell r="C151" t="str">
            <v>Réservoirs de force AVENTOS HF</v>
          </cell>
          <cell r="D151" t="str">
            <v>LMC</v>
          </cell>
          <cell r="E151" t="str">
            <v>Unitaire</v>
          </cell>
        </row>
        <row r="152">
          <cell r="A152" t="str">
            <v>SET6235</v>
          </cell>
          <cell r="B152" t="str">
            <v>Accessoire Relevant</v>
          </cell>
          <cell r="C152" t="str">
            <v>Set de Bras HF</v>
          </cell>
          <cell r="D152" t="str">
            <v>LMC</v>
          </cell>
          <cell r="E152" t="str">
            <v>Unitaire</v>
          </cell>
        </row>
        <row r="153">
          <cell r="A153" t="str">
            <v>SET78553</v>
          </cell>
          <cell r="B153" t="str">
            <v>Accessoire Relevant</v>
          </cell>
          <cell r="C153" t="str">
            <v>Set Charnières et attaches facades HF</v>
          </cell>
          <cell r="D153" t="str">
            <v>LMC</v>
          </cell>
          <cell r="E153" t="str">
            <v>Paire</v>
          </cell>
        </row>
        <row r="154">
          <cell r="A154" t="str">
            <v>AVE4328GRA</v>
          </cell>
          <cell r="B154" t="str">
            <v>Relevant</v>
          </cell>
          <cell r="C154" t="str">
            <v>Réservoirs de force AVENTOS HS top</v>
          </cell>
          <cell r="D154" t="str">
            <v>LMC</v>
          </cell>
          <cell r="E154" t="str">
            <v>Unitaire</v>
          </cell>
        </row>
        <row r="155">
          <cell r="A155" t="str">
            <v>LOQ1004NO</v>
          </cell>
          <cell r="B155" t="str">
            <v>Tip ON</v>
          </cell>
          <cell r="C155" t="str">
            <v>TIP-ON version courte avec aimant</v>
          </cell>
          <cell r="D155" t="str">
            <v>LMC</v>
          </cell>
          <cell r="E155" t="str">
            <v>Unitaire</v>
          </cell>
        </row>
        <row r="156">
          <cell r="A156" t="str">
            <v>LEG772M450GR</v>
          </cell>
          <cell r="B156" t="str">
            <v>Tiroir</v>
          </cell>
          <cell r="C156" t="str">
            <v>Kit Legrabox 450 M 70 KG</v>
          </cell>
          <cell r="D156" t="str">
            <v>LMC</v>
          </cell>
          <cell r="E156" t="str">
            <v>Unitaire</v>
          </cell>
        </row>
        <row r="157">
          <cell r="A157" t="str">
            <v>LEG772M500GR</v>
          </cell>
          <cell r="B157" t="str">
            <v>Tiroir</v>
          </cell>
          <cell r="C157" t="str">
            <v>Kit Legrabox 500 M 70 KG</v>
          </cell>
          <cell r="D157" t="str">
            <v>LMC</v>
          </cell>
          <cell r="E157" t="str">
            <v>Unitaire</v>
          </cell>
        </row>
        <row r="158">
          <cell r="A158" t="str">
            <v>LEG772M550GR</v>
          </cell>
          <cell r="B158" t="str">
            <v>Tiroir</v>
          </cell>
          <cell r="C158" t="str">
            <v>Kit Legrabox 550 M 70 KG</v>
          </cell>
          <cell r="D158" t="str">
            <v>LMC</v>
          </cell>
          <cell r="E158" t="str">
            <v>Unitaire</v>
          </cell>
        </row>
        <row r="159">
          <cell r="A159" t="str">
            <v>LEG772M600GR</v>
          </cell>
          <cell r="B159" t="str">
            <v>Tiroir</v>
          </cell>
          <cell r="C159" t="str">
            <v>Kit Legrabox 600 M 70 KG</v>
          </cell>
          <cell r="D159" t="str">
            <v>LMC</v>
          </cell>
          <cell r="E159" t="str">
            <v>Unitaire</v>
          </cell>
        </row>
        <row r="160">
          <cell r="A160" t="str">
            <v>LEG772K450GR</v>
          </cell>
          <cell r="B160" t="str">
            <v>Tiroir</v>
          </cell>
          <cell r="C160" t="str">
            <v>Kit Legrabox 450 K 70 KG</v>
          </cell>
          <cell r="D160" t="str">
            <v>LMC</v>
          </cell>
          <cell r="E160" t="str">
            <v>Unitaire</v>
          </cell>
        </row>
        <row r="161">
          <cell r="A161" t="str">
            <v>LEG772K500GR</v>
          </cell>
          <cell r="B161" t="str">
            <v>Tiroir</v>
          </cell>
          <cell r="C161" t="str">
            <v>Kit Legrabox 500 K 70 KG</v>
          </cell>
          <cell r="D161" t="str">
            <v>LMC</v>
          </cell>
          <cell r="E161" t="str">
            <v>Unitaire</v>
          </cell>
        </row>
        <row r="162">
          <cell r="A162" t="str">
            <v>LEG772K550GR</v>
          </cell>
          <cell r="B162" t="str">
            <v>Tiroir</v>
          </cell>
          <cell r="C162" t="str">
            <v>Kit Legrabox 550 K 70 KG</v>
          </cell>
          <cell r="D162" t="str">
            <v>LMC</v>
          </cell>
          <cell r="E162" t="str">
            <v>Unitaire</v>
          </cell>
        </row>
        <row r="163">
          <cell r="A163" t="str">
            <v>LEG772K600GR</v>
          </cell>
          <cell r="B163" t="str">
            <v>Tiroir</v>
          </cell>
          <cell r="C163" t="str">
            <v>Kit Legrabox 600 K 70 kG</v>
          </cell>
          <cell r="D163" t="str">
            <v>LMC</v>
          </cell>
          <cell r="E163" t="str">
            <v>Unitaire</v>
          </cell>
        </row>
        <row r="164">
          <cell r="A164" t="str">
            <v>LEG772C450GR</v>
          </cell>
          <cell r="B164" t="str">
            <v>Tiroir</v>
          </cell>
          <cell r="C164" t="str">
            <v>Kit Legrabox 450 C 70 KG</v>
          </cell>
          <cell r="D164" t="str">
            <v>LMC</v>
          </cell>
          <cell r="E164" t="str">
            <v>Unitaire</v>
          </cell>
        </row>
        <row r="165">
          <cell r="A165" t="str">
            <v>LEG772C500GR</v>
          </cell>
          <cell r="B165" t="str">
            <v>Tiroir</v>
          </cell>
          <cell r="C165" t="str">
            <v>Kit Legrabox 500 C 70 KG</v>
          </cell>
          <cell r="D165" t="str">
            <v>LMC</v>
          </cell>
          <cell r="E165" t="str">
            <v>Unitaire</v>
          </cell>
        </row>
        <row r="166">
          <cell r="A166" t="str">
            <v>LEG772C550GR</v>
          </cell>
          <cell r="B166" t="str">
            <v>Tiroir</v>
          </cell>
          <cell r="C166" t="str">
            <v>Kit Legrabox 550 C 70 KG</v>
          </cell>
          <cell r="D166" t="str">
            <v>LMC</v>
          </cell>
          <cell r="E166" t="str">
            <v>Unitaire</v>
          </cell>
        </row>
        <row r="167">
          <cell r="A167" t="str">
            <v>LEG772C600GR</v>
          </cell>
          <cell r="B167" t="str">
            <v>Tiroir</v>
          </cell>
          <cell r="C167" t="str">
            <v>Kit Legrabox 600 C 70 KG</v>
          </cell>
          <cell r="D167" t="str">
            <v>LMC</v>
          </cell>
          <cell r="E167" t="str">
            <v>Unitaire</v>
          </cell>
        </row>
        <row r="168">
          <cell r="A168" t="str">
            <v>LEG772F450GR</v>
          </cell>
          <cell r="B168" t="str">
            <v>Tiroir</v>
          </cell>
          <cell r="C168" t="str">
            <v>Kit Legrabox 450 F 70 KG</v>
          </cell>
          <cell r="D168" t="str">
            <v>LMC</v>
          </cell>
          <cell r="E168" t="str">
            <v>Unitaire</v>
          </cell>
        </row>
        <row r="169">
          <cell r="A169" t="str">
            <v>LEG772F500GR</v>
          </cell>
          <cell r="B169" t="str">
            <v>Tiroir</v>
          </cell>
          <cell r="C169" t="str">
            <v>Kit Legrabox 500 F 70 KG</v>
          </cell>
          <cell r="D169" t="str">
            <v>LMC</v>
          </cell>
          <cell r="E169" t="str">
            <v>Unitaire</v>
          </cell>
        </row>
        <row r="170">
          <cell r="A170" t="str">
            <v>LEG772F550GR</v>
          </cell>
          <cell r="B170" t="str">
            <v>Tiroir</v>
          </cell>
          <cell r="C170" t="str">
            <v>Kit Legrabox 550 F 70 KG</v>
          </cell>
          <cell r="D170" t="str">
            <v>LMC</v>
          </cell>
          <cell r="E170" t="str">
            <v>Unitaire</v>
          </cell>
        </row>
        <row r="171">
          <cell r="A171" t="str">
            <v>LEG772F600GR</v>
          </cell>
          <cell r="B171" t="str">
            <v>Tiroir</v>
          </cell>
          <cell r="C171" t="str">
            <v>Kit Legrabox 600 F 70 KG</v>
          </cell>
          <cell r="D171" t="str">
            <v>LMC</v>
          </cell>
          <cell r="E171" t="str">
            <v>Unitaire</v>
          </cell>
        </row>
        <row r="172">
          <cell r="A172" t="str">
            <v>SET60540</v>
          </cell>
          <cell r="B172" t="str">
            <v>Accessoire Tiroir</v>
          </cell>
          <cell r="C172" t="str">
            <v>Set entraîneur TIP-ON Legrabox/Movento</v>
          </cell>
          <cell r="D172" t="str">
            <v>LMC</v>
          </cell>
          <cell r="E172" t="str">
            <v>Unitaire</v>
          </cell>
        </row>
        <row r="173">
          <cell r="A173" t="str">
            <v>TUB601125</v>
          </cell>
          <cell r="B173" t="str">
            <v>Accessoire Tiroir</v>
          </cell>
          <cell r="C173" t="str">
            <v>Axe de synchro TIP-ON Legrabox/Movento</v>
          </cell>
          <cell r="D173" t="str">
            <v>LMC</v>
          </cell>
          <cell r="E173" t="str">
            <v>Unitaire</v>
          </cell>
        </row>
        <row r="174">
          <cell r="A174" t="str">
            <v>COU760H250BT</v>
          </cell>
          <cell r="B174" t="str">
            <v>Tiroir</v>
          </cell>
          <cell r="C174" t="str">
            <v xml:space="preserve">Movento 250 BLUMOTION </v>
          </cell>
          <cell r="D174" t="str">
            <v>LMC</v>
          </cell>
          <cell r="E174" t="str">
            <v>Paire</v>
          </cell>
        </row>
        <row r="175">
          <cell r="A175" t="str">
            <v>COU760H270BT</v>
          </cell>
          <cell r="B175" t="str">
            <v>Tiroir</v>
          </cell>
          <cell r="C175" t="str">
            <v xml:space="preserve">Movento 270 BLUMOTION </v>
          </cell>
          <cell r="D175" t="str">
            <v>LMC</v>
          </cell>
          <cell r="E175" t="str">
            <v>Paire</v>
          </cell>
        </row>
        <row r="176">
          <cell r="A176" t="str">
            <v>COU760H300BT</v>
          </cell>
          <cell r="B176" t="str">
            <v>Tiroir</v>
          </cell>
          <cell r="C176" t="str">
            <v xml:space="preserve">Movento 300 BLUMOTION </v>
          </cell>
          <cell r="D176" t="str">
            <v>LMC</v>
          </cell>
          <cell r="E176" t="str">
            <v>Paire</v>
          </cell>
        </row>
        <row r="177">
          <cell r="A177" t="str">
            <v>COU760H320BT</v>
          </cell>
          <cell r="B177" t="str">
            <v>Tiroir</v>
          </cell>
          <cell r="C177" t="str">
            <v xml:space="preserve">Movento 320 BLUMOTION </v>
          </cell>
          <cell r="D177" t="str">
            <v>LMC</v>
          </cell>
          <cell r="E177" t="str">
            <v>Paire</v>
          </cell>
        </row>
        <row r="178">
          <cell r="A178" t="str">
            <v>COU760H350BT</v>
          </cell>
          <cell r="B178" t="str">
            <v>Tiroir</v>
          </cell>
          <cell r="C178" t="str">
            <v xml:space="preserve">Movento 350 BLUMOTION </v>
          </cell>
          <cell r="D178" t="str">
            <v>LMC</v>
          </cell>
          <cell r="E178" t="str">
            <v>Paire</v>
          </cell>
        </row>
        <row r="179">
          <cell r="A179" t="str">
            <v>COU760H380BT</v>
          </cell>
          <cell r="B179" t="str">
            <v>Tiroir</v>
          </cell>
          <cell r="C179" t="str">
            <v xml:space="preserve">Movento 380 BLUMOTION </v>
          </cell>
          <cell r="D179" t="str">
            <v>LMC</v>
          </cell>
          <cell r="E179" t="str">
            <v>Paire</v>
          </cell>
        </row>
        <row r="180">
          <cell r="A180" t="str">
            <v>COU760H400BT</v>
          </cell>
          <cell r="B180" t="str">
            <v>Tiroir</v>
          </cell>
          <cell r="C180" t="str">
            <v xml:space="preserve">Movento 400 BLUMOTION </v>
          </cell>
          <cell r="D180" t="str">
            <v>LMC</v>
          </cell>
          <cell r="E180" t="str">
            <v>Paire</v>
          </cell>
        </row>
        <row r="181">
          <cell r="A181" t="str">
            <v>COU760H420BT</v>
          </cell>
          <cell r="B181" t="str">
            <v>Tiroir</v>
          </cell>
          <cell r="C181" t="str">
            <v xml:space="preserve">Movento 420 BLUMOTION </v>
          </cell>
          <cell r="D181" t="str">
            <v>LMC</v>
          </cell>
          <cell r="E181" t="str">
            <v>Paire</v>
          </cell>
        </row>
        <row r="182">
          <cell r="A182" t="str">
            <v>COU760H450BT</v>
          </cell>
          <cell r="B182" t="str">
            <v>Tiroir</v>
          </cell>
          <cell r="C182" t="str">
            <v xml:space="preserve">Movento 450 BLUMOTION </v>
          </cell>
          <cell r="D182" t="str">
            <v>LMC</v>
          </cell>
          <cell r="E182" t="str">
            <v>Paire</v>
          </cell>
        </row>
        <row r="183">
          <cell r="A183" t="str">
            <v>COU760H480BT</v>
          </cell>
          <cell r="B183" t="str">
            <v>Tiroir</v>
          </cell>
          <cell r="C183" t="str">
            <v xml:space="preserve">Movento 480 BLUMOTION </v>
          </cell>
          <cell r="D183" t="str">
            <v>LMC</v>
          </cell>
          <cell r="E183" t="str">
            <v>Paire</v>
          </cell>
        </row>
        <row r="184">
          <cell r="A184" t="str">
            <v>COU760H500BT</v>
          </cell>
          <cell r="B184" t="str">
            <v>Tiroir</v>
          </cell>
          <cell r="C184" t="str">
            <v xml:space="preserve">Movento 500 BLUMOTION </v>
          </cell>
          <cell r="D184" t="str">
            <v>LMC</v>
          </cell>
          <cell r="E184" t="str">
            <v>Paire</v>
          </cell>
        </row>
        <row r="185">
          <cell r="A185" t="str">
            <v>COU760H520BT</v>
          </cell>
          <cell r="B185" t="str">
            <v>Tiroir</v>
          </cell>
          <cell r="C185" t="str">
            <v xml:space="preserve">Movento 520 BLUMOTION </v>
          </cell>
          <cell r="D185" t="str">
            <v>LMC</v>
          </cell>
          <cell r="E185" t="str">
            <v>Paire</v>
          </cell>
        </row>
        <row r="186">
          <cell r="A186" t="str">
            <v>COU760H550BT</v>
          </cell>
          <cell r="B186" t="str">
            <v>Tiroir</v>
          </cell>
          <cell r="C186" t="str">
            <v xml:space="preserve">Movento 550 BLUMOTION </v>
          </cell>
          <cell r="D186" t="str">
            <v>LMC</v>
          </cell>
          <cell r="E186" t="str">
            <v>Paire</v>
          </cell>
        </row>
        <row r="187">
          <cell r="A187" t="str">
            <v>COU760H600BT</v>
          </cell>
          <cell r="B187" t="str">
            <v>Tiroir</v>
          </cell>
          <cell r="C187" t="str">
            <v xml:space="preserve">Movento 600 BLUMOTION </v>
          </cell>
          <cell r="D187" t="str">
            <v>LMC</v>
          </cell>
          <cell r="E187" t="str">
            <v>Paire</v>
          </cell>
        </row>
        <row r="188">
          <cell r="A188" t="str">
            <v>ATT76D</v>
          </cell>
          <cell r="B188" t="str">
            <v>Accessoire Tiroir</v>
          </cell>
          <cell r="C188" t="str">
            <v>Attache façade MOVENTO</v>
          </cell>
          <cell r="D188" t="str">
            <v>LMC</v>
          </cell>
          <cell r="E188" t="str">
            <v>Unitaire</v>
          </cell>
        </row>
        <row r="189">
          <cell r="A189" t="str">
            <v>SET295</v>
          </cell>
          <cell r="B189" t="str">
            <v>Accessoire Tiroir</v>
          </cell>
          <cell r="C189" t="str">
            <v>Blocage de TAB MOVENTO/TANDEM</v>
          </cell>
          <cell r="D189" t="str">
            <v>LMC</v>
          </cell>
          <cell r="E189" t="str">
            <v>Unitaire</v>
          </cell>
        </row>
        <row r="190">
          <cell r="A190" t="str">
            <v>TUB2951400</v>
          </cell>
          <cell r="B190" t="str">
            <v>Accessoire Tiroir</v>
          </cell>
          <cell r="C190" t="str">
            <v>Tube de synchro blocage de tablette</v>
          </cell>
          <cell r="D190" t="str">
            <v>LMC</v>
          </cell>
          <cell r="E190" t="str">
            <v>Unitaire</v>
          </cell>
        </row>
        <row r="191">
          <cell r="A191" t="str">
            <v>581575</v>
          </cell>
          <cell r="B191" t="str">
            <v>Abattant</v>
          </cell>
          <cell r="C191" t="str">
            <v>PACTA</v>
          </cell>
          <cell r="D191" t="str">
            <v>LEGALLAIS</v>
          </cell>
          <cell r="E191" t="str">
            <v>Unitaire</v>
          </cell>
        </row>
        <row r="192">
          <cell r="A192" t="str">
            <v>581603</v>
          </cell>
          <cell r="B192" t="str">
            <v>Accesoire Abattant</v>
          </cell>
          <cell r="C192" t="str">
            <v>Cache Charniére PACTA</v>
          </cell>
          <cell r="D192" t="str">
            <v>LEGALLAIS</v>
          </cell>
          <cell r="E192" t="str">
            <v>Unitaire</v>
          </cell>
        </row>
        <row r="193">
          <cell r="A193" t="str">
            <v>581624</v>
          </cell>
          <cell r="B193" t="str">
            <v>Accessoire Abattant</v>
          </cell>
          <cell r="C193" t="str">
            <v>Charnière Centrale PACTA</v>
          </cell>
          <cell r="D193" t="str">
            <v>LEGALLAIS</v>
          </cell>
          <cell r="E193" t="str">
            <v>Unitaire</v>
          </cell>
        </row>
        <row r="194">
          <cell r="A194" t="str">
            <v>487838</v>
          </cell>
          <cell r="B194" t="str">
            <v>Tip ON</v>
          </cell>
          <cell r="C194" t="str">
            <v>Tip On Magnétique PACTA</v>
          </cell>
          <cell r="D194" t="str">
            <v>LEGALLAIS</v>
          </cell>
          <cell r="E194" t="str">
            <v>Unitaire</v>
          </cell>
        </row>
        <row r="195">
          <cell r="A195" t="str">
            <v>487845</v>
          </cell>
          <cell r="B195" t="str">
            <v>Tip ON</v>
          </cell>
          <cell r="C195" t="str">
            <v>Gache Acier a pointe PACTA</v>
          </cell>
          <cell r="D195" t="str">
            <v>LEGALLAIS</v>
          </cell>
          <cell r="E195" t="str">
            <v>Unitaire</v>
          </cell>
        </row>
        <row r="196">
          <cell r="A196" t="str">
            <v>EMU 116</v>
          </cell>
          <cell r="B196" t="str">
            <v>Pied &amp; Accessoire</v>
          </cell>
          <cell r="C196" t="str">
            <v>Pied de Meuble ABS</v>
          </cell>
          <cell r="D196" t="str">
            <v>ROIMIER</v>
          </cell>
          <cell r="E196" t="str">
            <v>Unitaire</v>
          </cell>
        </row>
        <row r="197">
          <cell r="A197" t="str">
            <v>EMU 119</v>
          </cell>
          <cell r="B197" t="str">
            <v>Pied &amp; Accessoire</v>
          </cell>
          <cell r="C197" t="str">
            <v>Embase pour Pied ABS</v>
          </cell>
          <cell r="D197" t="str">
            <v>ROIMIER</v>
          </cell>
          <cell r="E197" t="str">
            <v>Unitaire</v>
          </cell>
        </row>
        <row r="198">
          <cell r="A198" t="str">
            <v>379 61600 00002</v>
          </cell>
          <cell r="B198" t="str">
            <v>Pied &amp; Accessoire</v>
          </cell>
          <cell r="C198" t="str">
            <v>Clips de Plinthes</v>
          </cell>
          <cell r="D198" t="str">
            <v>QAMA</v>
          </cell>
          <cell r="E198" t="str">
            <v>Unitaire</v>
          </cell>
        </row>
        <row r="199">
          <cell r="A199" t="str">
            <v>TAQ127NO</v>
          </cell>
          <cell r="B199" t="str">
            <v>divers quincailleries agenc.</v>
          </cell>
          <cell r="C199" t="str">
            <v>Taquets noir</v>
          </cell>
          <cell r="D199" t="str">
            <v>LMC</v>
          </cell>
          <cell r="E199" t="str">
            <v>Unitaire</v>
          </cell>
        </row>
        <row r="200">
          <cell r="A200" t="str">
            <v>166 06080 01711</v>
          </cell>
          <cell r="B200" t="str">
            <v>Pied &amp; Accessoire</v>
          </cell>
          <cell r="C200" t="str">
            <v>Joint de Plinthe</v>
          </cell>
          <cell r="D200" t="str">
            <v>QAMA</v>
          </cell>
          <cell r="E200" t="str">
            <v>Ml</v>
          </cell>
        </row>
        <row r="201">
          <cell r="A201">
            <v>241974</v>
          </cell>
          <cell r="B201" t="str">
            <v>Accessoire Cuisine</v>
          </cell>
          <cell r="C201" t="str">
            <v>Fond Alu 600</v>
          </cell>
          <cell r="D201" t="str">
            <v>FOUSSIER</v>
          </cell>
          <cell r="E201" t="str">
            <v>Unitaire</v>
          </cell>
        </row>
        <row r="202">
          <cell r="A202">
            <v>242258</v>
          </cell>
          <cell r="B202" t="str">
            <v>Accessoire Cuisine</v>
          </cell>
          <cell r="C202" t="str">
            <v>RC Cuisio 600</v>
          </cell>
          <cell r="D202" t="str">
            <v>FOUSSIER</v>
          </cell>
          <cell r="E202" t="str">
            <v>Unitaire</v>
          </cell>
        </row>
        <row r="203">
          <cell r="A203">
            <v>242268</v>
          </cell>
          <cell r="B203" t="str">
            <v>Accessoire Cuisine</v>
          </cell>
          <cell r="C203" t="str">
            <v>RC Cuisio 800</v>
          </cell>
          <cell r="D203" t="str">
            <v>FOUSSIER</v>
          </cell>
          <cell r="E203" t="str">
            <v>Unitaire</v>
          </cell>
        </row>
        <row r="204">
          <cell r="A204">
            <v>242278</v>
          </cell>
          <cell r="B204" t="str">
            <v>Accessoire Cuisine</v>
          </cell>
          <cell r="C204" t="str">
            <v>RC Cuisio 900</v>
          </cell>
          <cell r="D204" t="str">
            <v>FOUSSIER</v>
          </cell>
          <cell r="E204" t="str">
            <v>Unitaire</v>
          </cell>
        </row>
        <row r="205">
          <cell r="A205" t="str">
            <v>BAC5060GRA</v>
          </cell>
          <cell r="B205" t="str">
            <v>Accessoire Cuisine</v>
          </cell>
          <cell r="C205" t="str">
            <v>Poubelle bac 17 L</v>
          </cell>
          <cell r="D205" t="str">
            <v>LMC</v>
          </cell>
          <cell r="E205" t="str">
            <v>Unitaire</v>
          </cell>
        </row>
        <row r="206">
          <cell r="A206" t="str">
            <v>BAC4258GRA</v>
          </cell>
          <cell r="B206" t="str">
            <v>Accessoire Cuisine</v>
          </cell>
          <cell r="C206" t="str">
            <v>Poubelle bac 26 L</v>
          </cell>
          <cell r="D206" t="str">
            <v>LMC</v>
          </cell>
          <cell r="E206" t="str">
            <v>Unitaire</v>
          </cell>
        </row>
        <row r="207">
          <cell r="B207" t="str">
            <v>Panneau</v>
          </cell>
          <cell r="C207" t="str">
            <v>M² Panneau Dos 8 mm</v>
          </cell>
          <cell r="E207" t="str">
            <v>M²</v>
          </cell>
        </row>
        <row r="208">
          <cell r="A208">
            <v>210877</v>
          </cell>
          <cell r="B208" t="str">
            <v>Accessoire Tiroir</v>
          </cell>
          <cell r="C208" t="str">
            <v>Tube Mérivobox 270</v>
          </cell>
          <cell r="D208" t="str">
            <v>FOUSSIER</v>
          </cell>
          <cell r="E208" t="str">
            <v>Paire</v>
          </cell>
        </row>
        <row r="209">
          <cell r="A209">
            <v>210883</v>
          </cell>
          <cell r="B209" t="str">
            <v>Accessoire Tiroir</v>
          </cell>
          <cell r="C209" t="str">
            <v>Tube Mérivobox 300</v>
          </cell>
          <cell r="D209" t="str">
            <v>FOUSSIER</v>
          </cell>
          <cell r="E209" t="str">
            <v>Paire</v>
          </cell>
        </row>
        <row r="210">
          <cell r="A210">
            <v>210895</v>
          </cell>
          <cell r="B210" t="str">
            <v>Accessoire Tiroir</v>
          </cell>
          <cell r="C210" t="str">
            <v>Tube Mérivobox 350</v>
          </cell>
          <cell r="D210" t="str">
            <v>FOUSSIER</v>
          </cell>
          <cell r="E210" t="str">
            <v>Paire</v>
          </cell>
        </row>
        <row r="211">
          <cell r="A211">
            <v>210901</v>
          </cell>
          <cell r="B211" t="str">
            <v>Accessoire Tiroir</v>
          </cell>
          <cell r="C211" t="str">
            <v>Tube Mérivobox 400</v>
          </cell>
          <cell r="D211" t="str">
            <v>FOUSSIER</v>
          </cell>
          <cell r="E211" t="str">
            <v>Paire</v>
          </cell>
        </row>
        <row r="212">
          <cell r="A212">
            <v>210907</v>
          </cell>
          <cell r="B212" t="str">
            <v>Accessoire Tiroir</v>
          </cell>
          <cell r="C212" t="str">
            <v>Tube Mérivobox 450</v>
          </cell>
          <cell r="D212" t="str">
            <v>FOUSSIER</v>
          </cell>
          <cell r="E212" t="str">
            <v>Paire</v>
          </cell>
        </row>
        <row r="213">
          <cell r="A213">
            <v>210913</v>
          </cell>
          <cell r="B213" t="str">
            <v>Accessoire Tiroir</v>
          </cell>
          <cell r="C213" t="str">
            <v>Tube Mérivobox 500</v>
          </cell>
          <cell r="D213" t="str">
            <v>FOUSSIER</v>
          </cell>
          <cell r="E213" t="str">
            <v>Paire</v>
          </cell>
        </row>
        <row r="214">
          <cell r="A214">
            <v>210919</v>
          </cell>
          <cell r="B214" t="str">
            <v>Accessoire Tiroir</v>
          </cell>
          <cell r="C214" t="str">
            <v>Tube Mérivobox 550</v>
          </cell>
          <cell r="D214" t="str">
            <v>FOUSSIER</v>
          </cell>
          <cell r="E214" t="str">
            <v>Paire</v>
          </cell>
        </row>
        <row r="215">
          <cell r="A215">
            <v>210925</v>
          </cell>
          <cell r="B215" t="str">
            <v>Accessoire Tiroir</v>
          </cell>
          <cell r="C215" t="str">
            <v>Tube Mérivobox 600</v>
          </cell>
          <cell r="D215" t="str">
            <v>FOUSSIER</v>
          </cell>
          <cell r="E215" t="str">
            <v>Paire</v>
          </cell>
        </row>
        <row r="216">
          <cell r="B216" t="str">
            <v>Chant</v>
          </cell>
          <cell r="C216" t="str">
            <v>Chant ABS 1X23</v>
          </cell>
          <cell r="D216" t="str">
            <v>HRANIPEX</v>
          </cell>
          <cell r="E216" t="str">
            <v>Ml</v>
          </cell>
        </row>
        <row r="217">
          <cell r="B217" t="str">
            <v>Chant</v>
          </cell>
          <cell r="C217" t="str">
            <v>Chant ABS 1X33 ou 1X43</v>
          </cell>
          <cell r="D217" t="str">
            <v>HRANIPEX</v>
          </cell>
          <cell r="E217" t="str">
            <v>Ml</v>
          </cell>
        </row>
        <row r="218">
          <cell r="A218" t="str">
            <v>TRA1562</v>
          </cell>
          <cell r="B218" t="str">
            <v>Accessoire Caisse</v>
          </cell>
          <cell r="C218" t="str">
            <v>Traverses Caisson 600</v>
          </cell>
          <cell r="D218" t="str">
            <v>LMC</v>
          </cell>
          <cell r="E218" t="str">
            <v>Unitaire</v>
          </cell>
        </row>
        <row r="219">
          <cell r="A219" t="str">
            <v>TRA1762</v>
          </cell>
          <cell r="B219" t="str">
            <v>Accessoire Caisse</v>
          </cell>
          <cell r="C219" t="str">
            <v>Traverses Caisson 800</v>
          </cell>
          <cell r="D219" t="str">
            <v>LMC</v>
          </cell>
          <cell r="E219" t="str">
            <v>Unitaire</v>
          </cell>
        </row>
        <row r="220">
          <cell r="A220" t="str">
            <v>TRA1862</v>
          </cell>
          <cell r="B220" t="str">
            <v>Accessoire Caisse</v>
          </cell>
          <cell r="C220" t="str">
            <v>Traverses Caisson 900</v>
          </cell>
          <cell r="D220" t="str">
            <v>LMC</v>
          </cell>
          <cell r="E220" t="str">
            <v>Unitaire</v>
          </cell>
        </row>
        <row r="221">
          <cell r="A221" t="str">
            <v>TRA1962</v>
          </cell>
          <cell r="B221" t="str">
            <v>Accessoire Caisse</v>
          </cell>
          <cell r="C221" t="str">
            <v>Traverses Caisson 1000</v>
          </cell>
          <cell r="D221" t="str">
            <v>LMC</v>
          </cell>
          <cell r="E221" t="str">
            <v>Unitaire</v>
          </cell>
        </row>
        <row r="222">
          <cell r="A222" t="str">
            <v>TRA11162</v>
          </cell>
          <cell r="B222" t="str">
            <v>Accessoire Caisse</v>
          </cell>
          <cell r="C222" t="str">
            <v>Traverses Caisson 1200</v>
          </cell>
          <cell r="D222" t="str">
            <v>LMC</v>
          </cell>
          <cell r="E222" t="str">
            <v>Unitaire</v>
          </cell>
        </row>
        <row r="223">
          <cell r="A223">
            <v>241960</v>
          </cell>
          <cell r="B223" t="str">
            <v>Accessoire Caisse</v>
          </cell>
          <cell r="C223" t="str">
            <v>Traverse de renfort pour caisson (lg4100)</v>
          </cell>
          <cell r="D223" t="str">
            <v>FOUSSIER</v>
          </cell>
          <cell r="E223" t="str">
            <v>Unitaire</v>
          </cell>
        </row>
        <row r="224">
          <cell r="A224">
            <v>241967</v>
          </cell>
          <cell r="B224" t="str">
            <v>Accessoire Caisse</v>
          </cell>
          <cell r="C224" t="str">
            <v>Set pour traverse de renfort caissons</v>
          </cell>
          <cell r="D224" t="str">
            <v>FOUSSIER</v>
          </cell>
          <cell r="E224" t="str">
            <v>Unitaire</v>
          </cell>
        </row>
        <row r="225">
          <cell r="A225">
            <v>252181</v>
          </cell>
          <cell r="B225" t="str">
            <v>Accessoire Caisse</v>
          </cell>
          <cell r="C225" t="str">
            <v>Vis pour supports trav. Renforts caissons (x1)</v>
          </cell>
          <cell r="D225" t="str">
            <v>FOUSSIER</v>
          </cell>
          <cell r="E225" t="str">
            <v>Unitaire</v>
          </cell>
        </row>
        <row r="226">
          <cell r="A226">
            <v>241378</v>
          </cell>
          <cell r="B226" t="str">
            <v>Equip. de meubles cuisine</v>
          </cell>
          <cell r="C226" t="str">
            <v>Magic corner fioro (gauche)</v>
          </cell>
          <cell r="D226" t="str">
            <v>FOUSSIER</v>
          </cell>
          <cell r="E226" t="str">
            <v>Unitaire</v>
          </cell>
        </row>
        <row r="227">
          <cell r="A227">
            <v>241368</v>
          </cell>
          <cell r="B227" t="str">
            <v>Equip. de meubles cuisine</v>
          </cell>
          <cell r="C227" t="str">
            <v>Magic corner fioro (droite)</v>
          </cell>
          <cell r="D227" t="str">
            <v>FOUSSIER</v>
          </cell>
          <cell r="E227" t="str">
            <v>Unitaire</v>
          </cell>
        </row>
        <row r="228">
          <cell r="A228" t="str">
            <v>F005493</v>
          </cell>
          <cell r="B228" t="str">
            <v>Equip. de meubles cuisine</v>
          </cell>
          <cell r="C228" t="str">
            <v>Plateaux Le Mans 2 (400) gauche</v>
          </cell>
          <cell r="D228" t="str">
            <v>HRANIPEX</v>
          </cell>
          <cell r="E228" t="str">
            <v>Unitaire</v>
          </cell>
        </row>
        <row r="229">
          <cell r="A229" t="str">
            <v>F005492</v>
          </cell>
          <cell r="B229" t="str">
            <v>Equip. de meubles cuisine</v>
          </cell>
          <cell r="C229" t="str">
            <v>Plateaux Le Mans 2 (400) droite</v>
          </cell>
          <cell r="D229" t="str">
            <v>HRANIPEX</v>
          </cell>
          <cell r="E229" t="str">
            <v>Unitaire</v>
          </cell>
        </row>
        <row r="230">
          <cell r="A230">
            <v>249513</v>
          </cell>
          <cell r="B230" t="str">
            <v>Equip. de meubles cuisine</v>
          </cell>
          <cell r="C230" t="str">
            <v>Kit complet Le Mans 2 (450) gauche</v>
          </cell>
          <cell r="D230" t="str">
            <v>FOUSSIER</v>
          </cell>
          <cell r="E230" t="str">
            <v>Unitaire</v>
          </cell>
        </row>
        <row r="231">
          <cell r="A231">
            <v>249503</v>
          </cell>
          <cell r="B231" t="str">
            <v>Equip. de meubles cuisine</v>
          </cell>
          <cell r="C231" t="str">
            <v>Kit complet Le Mans 2 (450) droite</v>
          </cell>
          <cell r="D231" t="str">
            <v>FOUSSIER</v>
          </cell>
          <cell r="E231" t="str">
            <v>Unitaire</v>
          </cell>
        </row>
        <row r="232">
          <cell r="A232">
            <v>249533</v>
          </cell>
          <cell r="B232" t="str">
            <v>Equip. de meubles cuisine</v>
          </cell>
          <cell r="C232" t="str">
            <v>Kit complet Le Mans 2 (500) gauche</v>
          </cell>
          <cell r="D232" t="str">
            <v>FOUSSIER</v>
          </cell>
          <cell r="E232" t="str">
            <v>Unitaire</v>
          </cell>
        </row>
        <row r="233">
          <cell r="A233">
            <v>249523</v>
          </cell>
          <cell r="B233" t="str">
            <v>Equip. de meubles cuisine</v>
          </cell>
          <cell r="C233" t="str">
            <v>Kit complet Le Mans 2 (500) droite</v>
          </cell>
          <cell r="D233" t="str">
            <v>FOUSSIER</v>
          </cell>
          <cell r="E233" t="str">
            <v>Unitaire</v>
          </cell>
        </row>
        <row r="234">
          <cell r="A234">
            <v>249548</v>
          </cell>
          <cell r="B234" t="str">
            <v>Equip. de meubles cuisine</v>
          </cell>
          <cell r="C234" t="str">
            <v>Kit complet Le Mans 2 (600) gauche</v>
          </cell>
          <cell r="D234" t="str">
            <v>FOUSSIER</v>
          </cell>
          <cell r="E234" t="str">
            <v>Unitaire</v>
          </cell>
        </row>
        <row r="235">
          <cell r="A235">
            <v>249538</v>
          </cell>
          <cell r="B235" t="str">
            <v>Equip. de meubles cuisine</v>
          </cell>
          <cell r="C235" t="str">
            <v>Kit complet Le Mans 2 (600) droite</v>
          </cell>
          <cell r="D235" t="str">
            <v>FOUSSIER</v>
          </cell>
          <cell r="E235" t="str">
            <v>Unitaire</v>
          </cell>
        </row>
        <row r="236">
          <cell r="A236" t="str">
            <v>F005416</v>
          </cell>
          <cell r="B236" t="str">
            <v>Equip. de meubles cuisine</v>
          </cell>
          <cell r="C236" t="str">
            <v>Axe réglable pour plateaux le mans 2 (ht600-750)</v>
          </cell>
          <cell r="D236" t="str">
            <v>HRANIPEX</v>
          </cell>
          <cell r="E236" t="str">
            <v>Unitaire</v>
          </cell>
        </row>
        <row r="237">
          <cell r="A237" t="str">
            <v>F005422</v>
          </cell>
          <cell r="B237" t="str">
            <v>Equip. de meubles cuisine</v>
          </cell>
          <cell r="C237" t="str">
            <v>Paire amortisseur pour plateaux le mans 2</v>
          </cell>
          <cell r="D237" t="str">
            <v>HRANIPEX</v>
          </cell>
          <cell r="E237" t="str">
            <v>Unitaire</v>
          </cell>
        </row>
        <row r="238">
          <cell r="A238" t="str">
            <v>TAQ127NI</v>
          </cell>
          <cell r="B238" t="str">
            <v>divers quincailleries agenc.</v>
          </cell>
          <cell r="C238" t="str">
            <v>Taquets nickelé</v>
          </cell>
          <cell r="D238" t="str">
            <v>LMC</v>
          </cell>
          <cell r="E238" t="str">
            <v>Unitaire</v>
          </cell>
        </row>
        <row r="239">
          <cell r="A239">
            <v>241981</v>
          </cell>
          <cell r="B239" t="str">
            <v>Accessoire Cuisine</v>
          </cell>
          <cell r="C239" t="str">
            <v>Fond Alu 900</v>
          </cell>
          <cell r="D239" t="str">
            <v>FOUSSIER</v>
          </cell>
          <cell r="E239" t="str">
            <v>Unitaire</v>
          </cell>
        </row>
        <row r="240">
          <cell r="A240">
            <v>242233</v>
          </cell>
          <cell r="B240" t="str">
            <v>Accessoire Cuisine</v>
          </cell>
          <cell r="C240" t="str">
            <v>RC Cuisio 400</v>
          </cell>
          <cell r="D240" t="str">
            <v>FOUSSIER</v>
          </cell>
          <cell r="E240" t="str">
            <v>Unitaire</v>
          </cell>
        </row>
        <row r="241">
          <cell r="A241">
            <v>242243</v>
          </cell>
          <cell r="B241" t="str">
            <v>Accessoire Cuisine</v>
          </cell>
          <cell r="C241" t="str">
            <v>RC Cuisio 450</v>
          </cell>
          <cell r="D241" t="str">
            <v>FOUSSIER</v>
          </cell>
          <cell r="E241" t="str">
            <v>Unitaire</v>
          </cell>
        </row>
        <row r="242">
          <cell r="A242">
            <v>242253</v>
          </cell>
          <cell r="B242" t="str">
            <v>Accessoire Cuisine</v>
          </cell>
          <cell r="C242" t="str">
            <v>RC Cuisio 500</v>
          </cell>
          <cell r="D242" t="str">
            <v>FOUSSIER</v>
          </cell>
          <cell r="E242" t="str">
            <v>Unitaire</v>
          </cell>
        </row>
        <row r="243">
          <cell r="A243">
            <v>242288</v>
          </cell>
          <cell r="B243" t="str">
            <v>Accessoire Cuisine</v>
          </cell>
          <cell r="C243" t="str">
            <v>RC Cuisio 1000</v>
          </cell>
          <cell r="D243" t="str">
            <v>FOUSSIER</v>
          </cell>
          <cell r="E243" t="str">
            <v>Unitaire</v>
          </cell>
        </row>
        <row r="244">
          <cell r="A244" t="str">
            <v>BAC5150GRA</v>
          </cell>
          <cell r="B244" t="str">
            <v>Accessoire Cuisine</v>
          </cell>
          <cell r="C244" t="str">
            <v>Poubelle bac 8 L</v>
          </cell>
          <cell r="D244" t="str">
            <v>LMC</v>
          </cell>
          <cell r="E244" t="str">
            <v>Unitaire</v>
          </cell>
        </row>
        <row r="245">
          <cell r="A245" t="str">
            <v>BAC5179GRA</v>
          </cell>
          <cell r="B245" t="str">
            <v>Accessoire Cuisine</v>
          </cell>
          <cell r="C245" t="str">
            <v>Poubelle bac 32 L</v>
          </cell>
          <cell r="D245" t="str">
            <v>LMC</v>
          </cell>
          <cell r="E245" t="str">
            <v>Unitaire</v>
          </cell>
        </row>
        <row r="246">
          <cell r="A246">
            <v>151509</v>
          </cell>
          <cell r="B246" t="str">
            <v>Equip. de meubles cuisine</v>
          </cell>
          <cell r="C246" t="str">
            <v>Coulissant pain-bouteilles ecos 300</v>
          </cell>
          <cell r="D246" t="str">
            <v>FOUSSIER</v>
          </cell>
          <cell r="E246" t="str">
            <v>Unitaire</v>
          </cell>
        </row>
        <row r="247">
          <cell r="A247">
            <v>151510</v>
          </cell>
          <cell r="B247" t="str">
            <v>Equip. de meubles cuisine</v>
          </cell>
          <cell r="C247" t="str">
            <v>Coulissant pain-bouteilles ecos 400</v>
          </cell>
          <cell r="D247" t="str">
            <v>FOUSSIER</v>
          </cell>
          <cell r="E247" t="str">
            <v>Unitaire</v>
          </cell>
        </row>
        <row r="248">
          <cell r="A248">
            <v>151505</v>
          </cell>
          <cell r="B248" t="str">
            <v>Equip. de meubles cuisine</v>
          </cell>
          <cell r="C248" t="str">
            <v>Coulissant bouteilles-épices ecos 200</v>
          </cell>
          <cell r="D248" t="str">
            <v>FOUSSIER</v>
          </cell>
          <cell r="E248" t="str">
            <v>Unitaire</v>
          </cell>
        </row>
        <row r="249">
          <cell r="A249">
            <v>151506</v>
          </cell>
          <cell r="B249" t="str">
            <v>Equip. de meubles cuisine</v>
          </cell>
          <cell r="C249" t="str">
            <v>Coulissant bouteilles-épices ecos 300</v>
          </cell>
          <cell r="D249" t="str">
            <v>FOUSSIER</v>
          </cell>
          <cell r="E249" t="str">
            <v>Unitaire</v>
          </cell>
        </row>
        <row r="250">
          <cell r="A250">
            <v>151507</v>
          </cell>
          <cell r="B250" t="str">
            <v>Equip. de meubles cuisine</v>
          </cell>
          <cell r="C250" t="str">
            <v>Coulissant bouteilles-épices ecos 400</v>
          </cell>
          <cell r="D250" t="str">
            <v>FOUSSIER</v>
          </cell>
          <cell r="E250" t="str">
            <v>Unitaire</v>
          </cell>
        </row>
        <row r="251">
          <cell r="B251" t="str">
            <v>Equip. de meubles cuisine</v>
          </cell>
          <cell r="C251" t="str">
            <v>Coulissant bouteilles-épices ecos 500</v>
          </cell>
          <cell r="E251" t="str">
            <v>Unitaire</v>
          </cell>
        </row>
        <row r="252">
          <cell r="A252">
            <v>4233460015002</v>
          </cell>
          <cell r="B252" t="str">
            <v>Equip. de meubles cuisine</v>
          </cell>
          <cell r="C252" t="str">
            <v>Coulissant bouteilles-épices bc15 150</v>
          </cell>
          <cell r="D252" t="str">
            <v>QAMA</v>
          </cell>
          <cell r="E252" t="str">
            <v>Unitaire</v>
          </cell>
        </row>
        <row r="253">
          <cell r="A253" t="str">
            <v>ENS195</v>
          </cell>
          <cell r="B253" t="str">
            <v>Equip. de meubles cuisine</v>
          </cell>
          <cell r="C253" t="str">
            <v>Coulissant bouteilles-torchons 150</v>
          </cell>
          <cell r="D253" t="str">
            <v>LMC</v>
          </cell>
          <cell r="E253" t="str">
            <v>Unitaire</v>
          </cell>
        </row>
        <row r="254">
          <cell r="B254" t="str">
            <v>Equip. de meubles cuisine</v>
          </cell>
          <cell r="C254" t="str">
            <v>Rideau caissette</v>
          </cell>
          <cell r="E254" t="str">
            <v>Unitaire</v>
          </cell>
        </row>
        <row r="255">
          <cell r="A255" t="str">
            <v>COU5001GRA</v>
          </cell>
          <cell r="B255" t="str">
            <v>Accessoire Cuisine</v>
          </cell>
          <cell r="C255" t="str">
            <v>couvercle pour sceau poubelle 8 L</v>
          </cell>
          <cell r="D255" t="str">
            <v>LMC</v>
          </cell>
          <cell r="E255" t="str">
            <v>Unitaire</v>
          </cell>
        </row>
        <row r="256">
          <cell r="A256" t="str">
            <v>COU5000GRA</v>
          </cell>
          <cell r="B256" t="str">
            <v>Accessoire Cuisine</v>
          </cell>
          <cell r="C256" t="str">
            <v>couvercle pour sceau poubelle 17-26-32 L</v>
          </cell>
          <cell r="D256" t="str">
            <v>LMC</v>
          </cell>
          <cell r="E256" t="str">
            <v>Unitaire</v>
          </cell>
        </row>
        <row r="257">
          <cell r="A257" t="str">
            <v>COU6450GRA</v>
          </cell>
          <cell r="B257" t="str">
            <v>Equip. de meubles cuisine</v>
          </cell>
          <cell r="C257" t="str">
            <v>Tablette pvc dessus poubelles 450</v>
          </cell>
          <cell r="D257" t="str">
            <v>LMC</v>
          </cell>
          <cell r="E257" t="str">
            <v>Unitaire</v>
          </cell>
        </row>
        <row r="258">
          <cell r="A258" t="str">
            <v>COU6610GRA</v>
          </cell>
          <cell r="B258" t="str">
            <v>Equip. de meubles cuisine</v>
          </cell>
          <cell r="C258" t="str">
            <v>Tablette pvc dessus poubelles 600</v>
          </cell>
          <cell r="D258" t="str">
            <v>LMC</v>
          </cell>
          <cell r="E258" t="str">
            <v>Unitaire</v>
          </cell>
        </row>
        <row r="259">
          <cell r="A259">
            <v>242523</v>
          </cell>
          <cell r="B259" t="str">
            <v>Equip. de meubles cuisine</v>
          </cell>
          <cell r="C259" t="str">
            <v>Tablette pvc dessus poubelles 900</v>
          </cell>
          <cell r="D259" t="str">
            <v>FOUSSIER</v>
          </cell>
          <cell r="E259" t="str">
            <v>Unitaire</v>
          </cell>
        </row>
        <row r="260">
          <cell r="A260" t="str">
            <v>SET4450GRA</v>
          </cell>
          <cell r="B260" t="str">
            <v>Equip. de meubles cuisine</v>
          </cell>
          <cell r="C260" t="str">
            <v>Cadre poubelles suspendus 450</v>
          </cell>
          <cell r="D260" t="str">
            <v>LMC</v>
          </cell>
          <cell r="E260" t="str">
            <v>Unitaire</v>
          </cell>
        </row>
        <row r="261">
          <cell r="A261" t="str">
            <v>SET4500GRA</v>
          </cell>
          <cell r="B261" t="str">
            <v>Equip. de meubles cuisine</v>
          </cell>
          <cell r="C261" t="str">
            <v>Cadre poubelles suspendus 500</v>
          </cell>
          <cell r="D261" t="str">
            <v>LMC</v>
          </cell>
          <cell r="E261" t="str">
            <v>Unitaire</v>
          </cell>
        </row>
        <row r="262">
          <cell r="A262" t="str">
            <v>SET4600GRA</v>
          </cell>
          <cell r="B262" t="str">
            <v>Equip. de meubles cuisine</v>
          </cell>
          <cell r="C262" t="str">
            <v>Cadre poubelles suspendus 600</v>
          </cell>
          <cell r="D262" t="str">
            <v>LMC</v>
          </cell>
          <cell r="E262" t="str">
            <v>Unitaire</v>
          </cell>
        </row>
        <row r="263">
          <cell r="A263" t="str">
            <v>SIR001</v>
          </cell>
          <cell r="B263" t="str">
            <v>Accessoire Cuisine</v>
          </cell>
          <cell r="C263" t="str">
            <v>Poubelle coulissante 20 L</v>
          </cell>
          <cell r="D263" t="str">
            <v>ROIMIER</v>
          </cell>
          <cell r="E263" t="str">
            <v>Unitaire</v>
          </cell>
        </row>
        <row r="264">
          <cell r="A264">
            <v>233660</v>
          </cell>
          <cell r="B264" t="str">
            <v>Accessoire Cuisine</v>
          </cell>
          <cell r="C264" t="str">
            <v>Poubelle ronde pivotante 13 L</v>
          </cell>
          <cell r="D264" t="str">
            <v>FOUSSIER</v>
          </cell>
          <cell r="E264" t="str">
            <v>Unitaire</v>
          </cell>
        </row>
        <row r="265">
          <cell r="A265" t="str">
            <v>F000998</v>
          </cell>
          <cell r="B265" t="str">
            <v>Accessoire Cuisine</v>
          </cell>
          <cell r="C265" t="str">
            <v>grille aération alu blanc</v>
          </cell>
          <cell r="D265" t="str">
            <v>HRANIPEX</v>
          </cell>
          <cell r="E265" t="str">
            <v>Unitaire</v>
          </cell>
        </row>
        <row r="266">
          <cell r="A266" t="str">
            <v>F007364</v>
          </cell>
          <cell r="B266" t="str">
            <v>Accessoire Cuisine</v>
          </cell>
          <cell r="C266" t="str">
            <v>grille aération alu noir</v>
          </cell>
          <cell r="D266" t="str">
            <v>HRANIPEX</v>
          </cell>
          <cell r="E266" t="str">
            <v>Unitaire</v>
          </cell>
        </row>
        <row r="267">
          <cell r="A267" t="str">
            <v>F000952</v>
          </cell>
          <cell r="B267" t="str">
            <v>Accessoire Cuisine</v>
          </cell>
          <cell r="C267" t="str">
            <v xml:space="preserve">grille aération alu </v>
          </cell>
          <cell r="D267" t="str">
            <v>HRANIPEX</v>
          </cell>
          <cell r="E267" t="str">
            <v>Unitaire</v>
          </cell>
        </row>
        <row r="268">
          <cell r="A268" t="str">
            <v>LIM7035</v>
          </cell>
          <cell r="B268" t="str">
            <v>Charniére</v>
          </cell>
          <cell r="C268" t="str">
            <v>Limiteur 86° charnières 110</v>
          </cell>
          <cell r="D268" t="str">
            <v>LMC</v>
          </cell>
          <cell r="E268" t="str">
            <v>Unitaire</v>
          </cell>
        </row>
        <row r="269">
          <cell r="A269">
            <v>219639</v>
          </cell>
          <cell r="B269" t="str">
            <v>Charniére</v>
          </cell>
          <cell r="C269" t="str">
            <v>Limiteur 92° charnières 155</v>
          </cell>
          <cell r="D269" t="str">
            <v>FOUSSIER</v>
          </cell>
          <cell r="E269" t="str">
            <v>Unitaire</v>
          </cell>
        </row>
        <row r="270">
          <cell r="A270" t="str">
            <v>LIM2375</v>
          </cell>
          <cell r="B270" t="str">
            <v>Accessoire Relevant</v>
          </cell>
          <cell r="C270" t="str">
            <v>Limiteur 75° relevant hks</v>
          </cell>
          <cell r="D270" t="str">
            <v>LMC</v>
          </cell>
          <cell r="E270" t="str">
            <v>Unitaire</v>
          </cell>
        </row>
        <row r="271">
          <cell r="A271">
            <v>3260508000583</v>
          </cell>
          <cell r="B271" t="str">
            <v>divers quincailleries agenc.</v>
          </cell>
          <cell r="C271" t="str">
            <v>Taquet ventouse diam 5</v>
          </cell>
          <cell r="D271" t="str">
            <v>QAMA</v>
          </cell>
          <cell r="E271" t="str">
            <v>Unitaire</v>
          </cell>
        </row>
        <row r="272">
          <cell r="A272" t="str">
            <v>CAL470GRA</v>
          </cell>
          <cell r="B272" t="str">
            <v>Accessoire Tiroir</v>
          </cell>
          <cell r="C272" t="str">
            <v>Cale pour coulisses mérivobox (prévoir 2)</v>
          </cell>
          <cell r="D272" t="str">
            <v>LMC</v>
          </cell>
          <cell r="E272" t="str">
            <v>Unitaire</v>
          </cell>
        </row>
        <row r="273">
          <cell r="A273" t="str">
            <v>ATT47GR</v>
          </cell>
          <cell r="B273" t="str">
            <v>Accessoire Tiroir</v>
          </cell>
          <cell r="C273" t="str">
            <v>Attache tube transversal (pour sép tiroirs)</v>
          </cell>
          <cell r="D273" t="str">
            <v>LMC</v>
          </cell>
          <cell r="E273" t="str">
            <v>Unitaire</v>
          </cell>
        </row>
        <row r="274">
          <cell r="A274" t="str">
            <v>SEP47GR</v>
          </cell>
          <cell r="B274" t="str">
            <v>Accessoire Tiroir</v>
          </cell>
          <cell r="C274" t="str">
            <v>Séparateur longitudinal (pour sép tiroirs)</v>
          </cell>
          <cell r="D274" t="str">
            <v>LMC</v>
          </cell>
          <cell r="E274" t="str">
            <v>Unitaire</v>
          </cell>
        </row>
        <row r="275">
          <cell r="A275" t="str">
            <v>ENT77GR</v>
          </cell>
          <cell r="B275" t="str">
            <v>Accessoire Tiroir</v>
          </cell>
          <cell r="C275" t="str">
            <v>Entraineur façade à l'anglaise</v>
          </cell>
          <cell r="D275" t="str">
            <v>LMC</v>
          </cell>
          <cell r="E275" t="str">
            <v>Unitaire</v>
          </cell>
        </row>
        <row r="276">
          <cell r="A276" t="str">
            <v>C301</v>
          </cell>
          <cell r="B276" t="str">
            <v>Accessoire Cuisine</v>
          </cell>
          <cell r="C276" t="str">
            <v>Barre dépose torchons</v>
          </cell>
          <cell r="D276" t="str">
            <v>MSA</v>
          </cell>
          <cell r="E276" t="str">
            <v>Unitaire</v>
          </cell>
        </row>
        <row r="277">
          <cell r="A277" t="str">
            <v>CON112</v>
          </cell>
          <cell r="B277" t="str">
            <v>Fixation/supports</v>
          </cell>
          <cell r="C277" t="str">
            <v>Console invisible diam 12</v>
          </cell>
          <cell r="D277" t="str">
            <v>LMC</v>
          </cell>
          <cell r="E277" t="str">
            <v>Unitaire</v>
          </cell>
        </row>
        <row r="278">
          <cell r="A278">
            <v>953013002536</v>
          </cell>
          <cell r="B278" t="str">
            <v>divers quincailleries agenc.</v>
          </cell>
          <cell r="C278" t="str">
            <v>Taquet diam 5 anti recul</v>
          </cell>
          <cell r="D278" t="str">
            <v>QAMA</v>
          </cell>
          <cell r="E278" t="str">
            <v>Unitaire</v>
          </cell>
        </row>
        <row r="279">
          <cell r="A279" t="str">
            <v>BLU014</v>
          </cell>
          <cell r="B279" t="str">
            <v>Accessoire Cuisine</v>
          </cell>
          <cell r="C279" t="str">
            <v>Servo drive uno posé</v>
          </cell>
          <cell r="D279" t="str">
            <v>ROIMIER</v>
          </cell>
          <cell r="E279" t="str">
            <v>Unitaire</v>
          </cell>
        </row>
        <row r="280">
          <cell r="A280">
            <v>245339</v>
          </cell>
          <cell r="B280" t="str">
            <v>Accessoire Cuisine</v>
          </cell>
          <cell r="C280" t="str">
            <v>Servo drive uno suspendu</v>
          </cell>
          <cell r="D280" t="str">
            <v>FOUSSIER</v>
          </cell>
          <cell r="E280" t="str">
            <v>Unitaire</v>
          </cell>
        </row>
        <row r="281">
          <cell r="A281" t="str">
            <v>D9106</v>
          </cell>
          <cell r="B281" t="str">
            <v>Fixation/supports</v>
          </cell>
          <cell r="C281" t="str">
            <v>Console pelican tablettes alu (unitée)</v>
          </cell>
          <cell r="D281" t="str">
            <v>MSA</v>
          </cell>
          <cell r="E281" t="str">
            <v>Unitaire</v>
          </cell>
        </row>
        <row r="282">
          <cell r="A282" t="str">
            <v>D9107</v>
          </cell>
          <cell r="B282" t="str">
            <v>Fixation/supports</v>
          </cell>
          <cell r="C282" t="str">
            <v>Console pelican tablettes noir (unitée)</v>
          </cell>
          <cell r="D282" t="str">
            <v>MSA</v>
          </cell>
          <cell r="E282" t="str">
            <v>Unitaire</v>
          </cell>
        </row>
        <row r="283">
          <cell r="A283" t="str">
            <v>D9922</v>
          </cell>
          <cell r="B283" t="str">
            <v>Fixation/supports</v>
          </cell>
          <cell r="C283" t="str">
            <v>Console cube tablettes alu (unitée)</v>
          </cell>
          <cell r="D283" t="str">
            <v>MSA</v>
          </cell>
          <cell r="E283" t="str">
            <v>Unitaire</v>
          </cell>
        </row>
        <row r="284">
          <cell r="A284" t="str">
            <v>D9923</v>
          </cell>
          <cell r="B284" t="str">
            <v>Fixation/supports</v>
          </cell>
          <cell r="C284" t="str">
            <v>Console cube tablettes noir (unitée)</v>
          </cell>
          <cell r="D284" t="str">
            <v>MSA</v>
          </cell>
          <cell r="E284" t="str">
            <v>Unitaire</v>
          </cell>
        </row>
        <row r="285">
          <cell r="A285" t="str">
            <v>COU19001040</v>
          </cell>
          <cell r="B285" t="str">
            <v>quincaillerie meubles</v>
          </cell>
          <cell r="C285" t="str">
            <v>Coulisses de table synchronisées (ouv. 1040)</v>
          </cell>
          <cell r="D285" t="str">
            <v>LMC</v>
          </cell>
          <cell r="E285" t="str">
            <v>Unitaire</v>
          </cell>
        </row>
        <row r="286">
          <cell r="A286" t="str">
            <v>039 18180 10083</v>
          </cell>
          <cell r="B286" t="str">
            <v>quincaillerie meubles</v>
          </cell>
          <cell r="C286" t="str">
            <v>Roulettes pour allonges table</v>
          </cell>
          <cell r="D286" t="str">
            <v>QAMA</v>
          </cell>
          <cell r="E286" t="str">
            <v>Unitaire</v>
          </cell>
        </row>
        <row r="287">
          <cell r="A287" t="str">
            <v>FER825100</v>
          </cell>
          <cell r="B287" t="str">
            <v>Assemblage</v>
          </cell>
          <cell r="C287" t="str">
            <v>Assembleur plan de travail (faible épaiss)</v>
          </cell>
          <cell r="D287" t="str">
            <v>LMC</v>
          </cell>
          <cell r="E287" t="str">
            <v>Unitaire</v>
          </cell>
        </row>
        <row r="288">
          <cell r="A288" t="str">
            <v>FER835120</v>
          </cell>
          <cell r="B288" t="str">
            <v>Assemblage</v>
          </cell>
          <cell r="C288" t="str">
            <v>Assembleur plan de travail (forte épaiss)</v>
          </cell>
          <cell r="D288" t="str">
            <v>LMC</v>
          </cell>
          <cell r="E288" t="str">
            <v>Unitaire</v>
          </cell>
        </row>
        <row r="289">
          <cell r="A289" t="str">
            <v>LAM202</v>
          </cell>
          <cell r="B289" t="str">
            <v>Assemblage</v>
          </cell>
          <cell r="C289" t="str">
            <v>P14 Flexus</v>
          </cell>
          <cell r="D289" t="str">
            <v>ROIMIER</v>
          </cell>
          <cell r="E289" t="str">
            <v>Unitaire</v>
          </cell>
        </row>
        <row r="290">
          <cell r="A290">
            <v>219513</v>
          </cell>
          <cell r="B290" t="str">
            <v>Assemblage</v>
          </cell>
          <cell r="C290" t="str">
            <v>P14/10 P. Medius</v>
          </cell>
          <cell r="D290" t="str">
            <v>FOUSSIER</v>
          </cell>
          <cell r="E290" t="str">
            <v>Unitaire</v>
          </cell>
        </row>
        <row r="291">
          <cell r="A291">
            <v>240400</v>
          </cell>
          <cell r="B291" t="str">
            <v>Assemblage</v>
          </cell>
          <cell r="C291" t="str">
            <v>Tenso P14</v>
          </cell>
          <cell r="D291" t="str">
            <v>FOUSSIER</v>
          </cell>
          <cell r="E291" t="str">
            <v>Unitaire</v>
          </cell>
        </row>
        <row r="292">
          <cell r="A292">
            <v>240183</v>
          </cell>
          <cell r="B292" t="str">
            <v>Assemblage</v>
          </cell>
          <cell r="C292" t="str">
            <v>Divario P18</v>
          </cell>
          <cell r="D292" t="str">
            <v>FOUSSIER</v>
          </cell>
          <cell r="E292" t="str">
            <v>Unitaire</v>
          </cell>
        </row>
        <row r="293">
          <cell r="A293">
            <v>240141</v>
          </cell>
          <cell r="B293" t="str">
            <v>Assemblage</v>
          </cell>
          <cell r="C293" t="str">
            <v>Bisco P15/14</v>
          </cell>
          <cell r="D293" t="str">
            <v>FOUSSIER</v>
          </cell>
          <cell r="E293" t="str">
            <v>Unitaire</v>
          </cell>
        </row>
        <row r="294">
          <cell r="A294" t="str">
            <v>LAM190</v>
          </cell>
          <cell r="B294" t="str">
            <v>Assemblage</v>
          </cell>
          <cell r="C294" t="str">
            <v>Tenso P10</v>
          </cell>
          <cell r="D294" t="str">
            <v>ROIMIER</v>
          </cell>
          <cell r="E294" t="str">
            <v>Unitaire</v>
          </cell>
        </row>
        <row r="295">
          <cell r="A295">
            <v>240162</v>
          </cell>
          <cell r="B295" t="str">
            <v>Assemblage</v>
          </cell>
          <cell r="C295" t="str">
            <v>Bisco P10</v>
          </cell>
          <cell r="D295" t="str">
            <v>FOUSSIER</v>
          </cell>
          <cell r="E295" t="str">
            <v>Unitaire</v>
          </cell>
        </row>
        <row r="296">
          <cell r="A296" t="str">
            <v>017 30450 00001</v>
          </cell>
          <cell r="B296" t="str">
            <v>Assemblage</v>
          </cell>
          <cell r="C296" t="str">
            <v>Equerre de fixation blanche simple</v>
          </cell>
          <cell r="D296" t="str">
            <v>QAMA</v>
          </cell>
          <cell r="E296" t="str">
            <v>Unitaire</v>
          </cell>
        </row>
        <row r="297">
          <cell r="A297" t="str">
            <v>017 30460 00001</v>
          </cell>
          <cell r="B297" t="str">
            <v>Assemblage</v>
          </cell>
          <cell r="C297" t="str">
            <v>Equerre de fixation blanche double</v>
          </cell>
          <cell r="D297" t="str">
            <v>QAMA</v>
          </cell>
          <cell r="E297" t="str">
            <v>Unitaire</v>
          </cell>
        </row>
        <row r="298">
          <cell r="A298" t="str">
            <v>013 09000 04083</v>
          </cell>
          <cell r="B298" t="str">
            <v>Assemblage</v>
          </cell>
          <cell r="C298" t="str">
            <v>Equerre de chaise 40x40</v>
          </cell>
          <cell r="D298" t="str">
            <v>QAMA</v>
          </cell>
          <cell r="E298" t="str">
            <v>Unitaire</v>
          </cell>
        </row>
        <row r="299">
          <cell r="A299" t="str">
            <v>013 09000 06083</v>
          </cell>
          <cell r="B299" t="str">
            <v>Assemblage</v>
          </cell>
          <cell r="C299" t="str">
            <v>Equerre de chaise 60x60</v>
          </cell>
          <cell r="D299" t="str">
            <v>QAMA</v>
          </cell>
          <cell r="E299" t="str">
            <v>Unitaire</v>
          </cell>
        </row>
        <row r="300">
          <cell r="A300">
            <v>296807</v>
          </cell>
          <cell r="B300" t="str">
            <v>Accessoire Relevant</v>
          </cell>
          <cell r="C300" t="str">
            <v>Vérin de rechange kessebohmer 200N</v>
          </cell>
          <cell r="D300" t="str">
            <v>FOUSSIER</v>
          </cell>
          <cell r="E300" t="str">
            <v>Unitaire</v>
          </cell>
        </row>
        <row r="301">
          <cell r="A301">
            <v>246991</v>
          </cell>
          <cell r="B301" t="str">
            <v>Accessoire Relevant</v>
          </cell>
          <cell r="C301" t="str">
            <v>Vérin de rechange kessebohmer 250N</v>
          </cell>
          <cell r="D301" t="str">
            <v>FOUSSIER</v>
          </cell>
          <cell r="E301" t="str">
            <v>Unitaire</v>
          </cell>
        </row>
        <row r="302">
          <cell r="A302">
            <v>296800</v>
          </cell>
          <cell r="B302" t="str">
            <v>Accessoire Relevant</v>
          </cell>
          <cell r="C302" t="str">
            <v>Vérin de rechange kessebohmer 380N</v>
          </cell>
          <cell r="D302" t="str">
            <v>FOUSSIER</v>
          </cell>
          <cell r="E302" t="str">
            <v>Unitaire</v>
          </cell>
        </row>
        <row r="303">
          <cell r="A303" t="str">
            <v>LOQR4BL</v>
          </cell>
          <cell r="B303" t="str">
            <v>Assemblage</v>
          </cell>
          <cell r="C303" t="str">
            <v>Loqueteau magnétique rally 4</v>
          </cell>
          <cell r="D303" t="str">
            <v>LMC</v>
          </cell>
          <cell r="E303" t="str">
            <v>Unitaire</v>
          </cell>
        </row>
        <row r="304">
          <cell r="A304" t="str">
            <v>LOQ188BL</v>
          </cell>
          <cell r="B304" t="str">
            <v>Assemblage</v>
          </cell>
          <cell r="C304" t="str">
            <v>Loqueteau touche/lache</v>
          </cell>
          <cell r="D304" t="str">
            <v>LMC</v>
          </cell>
          <cell r="E304" t="str">
            <v>Unitaire</v>
          </cell>
        </row>
        <row r="305">
          <cell r="A305" t="str">
            <v>339 01000 00101</v>
          </cell>
          <cell r="B305" t="str">
            <v>Assemblage</v>
          </cell>
          <cell r="C305" t="str">
            <v>Loqueteau magnétique invisible</v>
          </cell>
          <cell r="D305" t="str">
            <v>QAMA</v>
          </cell>
          <cell r="E305" t="str">
            <v>Unitaire</v>
          </cell>
        </row>
        <row r="306">
          <cell r="A306" t="str">
            <v>339 01000 00201</v>
          </cell>
          <cell r="B306" t="str">
            <v>Assemblage</v>
          </cell>
          <cell r="C306" t="str">
            <v>Bouton ouverture loqueteau magnétique invisible</v>
          </cell>
          <cell r="D306" t="str">
            <v>QAMA</v>
          </cell>
          <cell r="E306" t="str">
            <v>Unitaire</v>
          </cell>
        </row>
        <row r="307">
          <cell r="A307">
            <v>176869</v>
          </cell>
          <cell r="B307" t="str">
            <v>Fixation/supports</v>
          </cell>
          <cell r="C307" t="str">
            <v>support de rampe mural noir</v>
          </cell>
          <cell r="D307" t="str">
            <v>FOUSSIER</v>
          </cell>
          <cell r="E307" t="str">
            <v>Unitaire</v>
          </cell>
        </row>
        <row r="308">
          <cell r="A308" t="str">
            <v>BT3014</v>
          </cell>
          <cell r="B308" t="str">
            <v>Fixation/supports</v>
          </cell>
          <cell r="C308" t="str">
            <v>support de rampe mural alu</v>
          </cell>
          <cell r="D308" t="str">
            <v>ROIMIER</v>
          </cell>
          <cell r="E308" t="str">
            <v>Unitaire</v>
          </cell>
        </row>
        <row r="309">
          <cell r="A309">
            <v>344156</v>
          </cell>
          <cell r="B309" t="str">
            <v>Fixation/supports</v>
          </cell>
          <cell r="C309" t="str">
            <v>support de rampe mural (réglable) zingué jaune</v>
          </cell>
          <cell r="D309" t="str">
            <v>LEGALLAIS</v>
          </cell>
          <cell r="E309" t="str">
            <v>Unitaire</v>
          </cell>
        </row>
        <row r="310">
          <cell r="A310" t="str">
            <v>BI2057</v>
          </cell>
          <cell r="B310" t="str">
            <v>Menuiserie</v>
          </cell>
          <cell r="C310" t="str">
            <v>Main courante hêtre ronde 40 mm</v>
          </cell>
          <cell r="D310" t="str">
            <v>ROIMIER</v>
          </cell>
          <cell r="E310" t="str">
            <v>Unitaire</v>
          </cell>
        </row>
        <row r="311">
          <cell r="A311">
            <v>120037</v>
          </cell>
          <cell r="B311" t="str">
            <v>Menuiserie</v>
          </cell>
          <cell r="C311" t="str">
            <v>Plinthe automatique paj100 (730)</v>
          </cell>
          <cell r="D311" t="str">
            <v>FOUSSIER</v>
          </cell>
          <cell r="E311" t="str">
            <v>Unitaire</v>
          </cell>
        </row>
        <row r="312">
          <cell r="A312">
            <v>120044</v>
          </cell>
          <cell r="B312" t="str">
            <v>Menuiserie</v>
          </cell>
          <cell r="C312" t="str">
            <v>Plinthe automatique paj100 (830)</v>
          </cell>
          <cell r="D312" t="str">
            <v>FOUSSIER</v>
          </cell>
          <cell r="E312" t="str">
            <v>Unitaire</v>
          </cell>
        </row>
        <row r="313">
          <cell r="A313">
            <v>120051</v>
          </cell>
          <cell r="B313" t="str">
            <v>Menuiserie</v>
          </cell>
          <cell r="C313" t="str">
            <v>Plinthe automatique paj100 (930)</v>
          </cell>
          <cell r="D313" t="str">
            <v>FOUSSIER</v>
          </cell>
          <cell r="E313" t="str">
            <v>Unitaire</v>
          </cell>
        </row>
        <row r="314">
          <cell r="A314">
            <v>121171</v>
          </cell>
          <cell r="B314" t="str">
            <v>Menuiserie</v>
          </cell>
          <cell r="C314" t="str">
            <v>Joint mince adhésif périphérie d'huisserie</v>
          </cell>
          <cell r="D314" t="str">
            <v>FOUSSIER</v>
          </cell>
          <cell r="E314" t="str">
            <v>Unitaire</v>
          </cell>
        </row>
        <row r="315">
          <cell r="A315">
            <v>932622</v>
          </cell>
          <cell r="B315" t="str">
            <v>Menuiserie</v>
          </cell>
          <cell r="C315" t="str">
            <v>Rail alu porte coulissante applique porta 60 hmd</v>
          </cell>
          <cell r="D315" t="str">
            <v>FOUSSIER</v>
          </cell>
          <cell r="E315" t="str">
            <v>Unitaire</v>
          </cell>
        </row>
        <row r="316">
          <cell r="A316">
            <v>932623</v>
          </cell>
          <cell r="B316" t="str">
            <v>Menuiserie</v>
          </cell>
          <cell r="C316" t="str">
            <v>Rail noir porte coulissante applique porta hmd</v>
          </cell>
          <cell r="D316" t="str">
            <v>FOUSSIER</v>
          </cell>
          <cell r="E316" t="str">
            <v>Unitaire</v>
          </cell>
        </row>
        <row r="317">
          <cell r="A317">
            <v>219485</v>
          </cell>
          <cell r="B317" t="str">
            <v>Menuiserie</v>
          </cell>
          <cell r="C317" t="str">
            <v>Rail indus. Bario1 set complet</v>
          </cell>
          <cell r="D317" t="str">
            <v>FOUSSIER</v>
          </cell>
          <cell r="E317" t="str">
            <v>Unitaire</v>
          </cell>
        </row>
        <row r="318">
          <cell r="A318">
            <v>219492</v>
          </cell>
          <cell r="B318" t="str">
            <v>Menuiserie</v>
          </cell>
          <cell r="C318" t="str">
            <v xml:space="preserve">Amortisseur pour rail Bario </v>
          </cell>
          <cell r="D318" t="str">
            <v>FOUSSIER</v>
          </cell>
          <cell r="E318" t="str">
            <v>Unitaire</v>
          </cell>
        </row>
        <row r="319">
          <cell r="A319">
            <v>258558</v>
          </cell>
          <cell r="B319" t="str">
            <v>Menuiserie</v>
          </cell>
          <cell r="C319" t="str">
            <v>Porte coulissante verrière Bario (730)</v>
          </cell>
          <cell r="D319" t="str">
            <v>FOUSSIER</v>
          </cell>
          <cell r="E319" t="str">
            <v>Unitaire</v>
          </cell>
        </row>
        <row r="320">
          <cell r="A320">
            <v>258565</v>
          </cell>
          <cell r="B320" t="str">
            <v>Menuiserie</v>
          </cell>
          <cell r="C320" t="str">
            <v>Porte coulissante verrière Bario (830)</v>
          </cell>
          <cell r="D320" t="str">
            <v>FOUSSIER</v>
          </cell>
          <cell r="E320" t="str">
            <v>Unitaire</v>
          </cell>
        </row>
        <row r="321">
          <cell r="A321">
            <v>258572</v>
          </cell>
          <cell r="B321" t="str">
            <v>Menuiserie</v>
          </cell>
          <cell r="C321" t="str">
            <v>Porte coulissante verrière Bario (930)</v>
          </cell>
          <cell r="D321" t="str">
            <v>FOUSSIER</v>
          </cell>
          <cell r="E321" t="str">
            <v>Unitaire</v>
          </cell>
        </row>
        <row r="322">
          <cell r="A322" t="str">
            <v>068064</v>
          </cell>
          <cell r="B322" t="str">
            <v>Menuiserie</v>
          </cell>
          <cell r="C322" t="str">
            <v>Kit cuvettes pour porte coulissante alu bdc</v>
          </cell>
          <cell r="D322" t="str">
            <v>FOUSSIER</v>
          </cell>
          <cell r="E322" t="str">
            <v>Unitaire</v>
          </cell>
        </row>
        <row r="323">
          <cell r="A323" t="str">
            <v>143360</v>
          </cell>
          <cell r="B323" t="str">
            <v>Menuiserie</v>
          </cell>
          <cell r="C323" t="str">
            <v>Kit cuvettes pour porte coulissante noir bdc</v>
          </cell>
          <cell r="D323" t="str">
            <v>FOUSSIER</v>
          </cell>
          <cell r="E323" t="str">
            <v>Unitaire</v>
          </cell>
        </row>
        <row r="324">
          <cell r="A324" t="str">
            <v>068050</v>
          </cell>
          <cell r="B324" t="str">
            <v>Menuiserie</v>
          </cell>
          <cell r="C324" t="str">
            <v>Kit cuvettes pour porte coulissante alu conda</v>
          </cell>
          <cell r="D324" t="str">
            <v>FOUSSIER</v>
          </cell>
          <cell r="E324" t="str">
            <v>Unitaire</v>
          </cell>
        </row>
        <row r="325">
          <cell r="A325" t="str">
            <v>143353</v>
          </cell>
          <cell r="B325" t="str">
            <v>Menuiserie</v>
          </cell>
          <cell r="C325" t="str">
            <v>Kit cuvettes pour porte coulissante noir conda</v>
          </cell>
          <cell r="D325" t="str">
            <v>FOUSSIER</v>
          </cell>
          <cell r="E325" t="str">
            <v>Unitaire</v>
          </cell>
        </row>
        <row r="326">
          <cell r="A326">
            <v>139909</v>
          </cell>
          <cell r="B326" t="str">
            <v>Menuiserie</v>
          </cell>
          <cell r="C326" t="str">
            <v>Butoir de porte anodisé</v>
          </cell>
          <cell r="D326" t="str">
            <v>FOUSSIER</v>
          </cell>
          <cell r="E326" t="str">
            <v>Unitaire</v>
          </cell>
        </row>
        <row r="327">
          <cell r="A327">
            <v>126014</v>
          </cell>
          <cell r="B327" t="str">
            <v>Menuiserie</v>
          </cell>
          <cell r="C327" t="str">
            <v>Paumelles 110x55 gauche</v>
          </cell>
          <cell r="D327" t="str">
            <v>FOUSSIER</v>
          </cell>
          <cell r="E327" t="str">
            <v>Unitaire</v>
          </cell>
        </row>
        <row r="328">
          <cell r="A328">
            <v>126021</v>
          </cell>
          <cell r="B328" t="str">
            <v>Menuiserie</v>
          </cell>
          <cell r="C328" t="str">
            <v>Paumelles 110x55 droite</v>
          </cell>
          <cell r="D328" t="str">
            <v>FOUSSIER</v>
          </cell>
          <cell r="E328" t="str">
            <v>Unitaire</v>
          </cell>
        </row>
        <row r="329">
          <cell r="A329" t="str">
            <v>000119</v>
          </cell>
          <cell r="B329" t="str">
            <v>Menuiserie</v>
          </cell>
          <cell r="C329" t="str">
            <v>serrure à larder axe 40 bdc</v>
          </cell>
          <cell r="D329" t="str">
            <v>FOUSSIER</v>
          </cell>
          <cell r="E329" t="str">
            <v>Unitaire</v>
          </cell>
        </row>
        <row r="330">
          <cell r="A330" t="str">
            <v>000147</v>
          </cell>
          <cell r="B330" t="str">
            <v>Menuiserie</v>
          </cell>
          <cell r="C330" t="str">
            <v>serrure à larder axe 40 clé L</v>
          </cell>
          <cell r="D330" t="str">
            <v>FOUSSIER</v>
          </cell>
          <cell r="E330" t="str">
            <v>Unitaire</v>
          </cell>
        </row>
        <row r="331">
          <cell r="A331" t="str">
            <v>000133</v>
          </cell>
          <cell r="B331" t="str">
            <v>Menuiserie</v>
          </cell>
          <cell r="C331" t="str">
            <v>serrure à larder axe 40 conda</v>
          </cell>
          <cell r="D331" t="str">
            <v>FOUSSIER</v>
          </cell>
          <cell r="E331" t="str">
            <v>Unitaire</v>
          </cell>
        </row>
        <row r="332">
          <cell r="A332" t="str">
            <v>011291</v>
          </cell>
          <cell r="B332" t="str">
            <v>Menuiserie</v>
          </cell>
          <cell r="C332" t="str">
            <v>serrure à larder axe 40 clé i</v>
          </cell>
          <cell r="D332" t="str">
            <v>FOUSSIER</v>
          </cell>
          <cell r="E332" t="str">
            <v>Unitaire</v>
          </cell>
        </row>
        <row r="333">
          <cell r="A333" t="str">
            <v>004389</v>
          </cell>
          <cell r="B333" t="str">
            <v>Menuiserie</v>
          </cell>
          <cell r="C333" t="str">
            <v>Gâche plate pour serrure à larder</v>
          </cell>
          <cell r="D333" t="str">
            <v>FOUSSIER</v>
          </cell>
          <cell r="E333" t="str">
            <v>Unitaire</v>
          </cell>
        </row>
        <row r="334">
          <cell r="A334" t="str">
            <v>002468</v>
          </cell>
          <cell r="B334" t="str">
            <v>Menuiserie</v>
          </cell>
          <cell r="C334" t="str">
            <v>serrure à larder axe 50 bdc</v>
          </cell>
          <cell r="D334" t="str">
            <v>FOUSSIER</v>
          </cell>
          <cell r="E334" t="str">
            <v>Unitaire</v>
          </cell>
        </row>
        <row r="335">
          <cell r="A335" t="str">
            <v>002475</v>
          </cell>
          <cell r="B335" t="str">
            <v>Menuiserie</v>
          </cell>
          <cell r="C335" t="str">
            <v>serrure à larder axe 50 clé L</v>
          </cell>
          <cell r="D335" t="str">
            <v>FOUSSIER</v>
          </cell>
          <cell r="E335" t="str">
            <v>Unitaire</v>
          </cell>
        </row>
        <row r="336">
          <cell r="A336" t="str">
            <v>002482</v>
          </cell>
          <cell r="B336" t="str">
            <v>Menuiserie</v>
          </cell>
          <cell r="C336" t="str">
            <v>serrure à larder axe 50 conda</v>
          </cell>
          <cell r="D336" t="str">
            <v>FOUSSIER</v>
          </cell>
          <cell r="E336" t="str">
            <v>Unitaire</v>
          </cell>
        </row>
        <row r="337">
          <cell r="A337" t="str">
            <v>006255</v>
          </cell>
          <cell r="B337" t="str">
            <v>Menuiserie</v>
          </cell>
          <cell r="C337" t="str">
            <v>serrure à larder axe 50 clé i</v>
          </cell>
          <cell r="D337" t="str">
            <v>FOUSSIER</v>
          </cell>
          <cell r="E337" t="str">
            <v>Unitaire</v>
          </cell>
        </row>
        <row r="338">
          <cell r="A338">
            <v>247868</v>
          </cell>
          <cell r="B338" t="str">
            <v>Fixation/supports</v>
          </cell>
          <cell r="C338" t="str">
            <v>patère zoot bois 60 doré/bois noir</v>
          </cell>
          <cell r="D338" t="str">
            <v>FOUSSIER</v>
          </cell>
          <cell r="E338" t="str">
            <v>Unitaire</v>
          </cell>
        </row>
        <row r="339">
          <cell r="A339">
            <v>247878</v>
          </cell>
          <cell r="B339" t="str">
            <v>Fixation/supports</v>
          </cell>
          <cell r="C339" t="str">
            <v>patère zoot bois 90 doré/bois noir</v>
          </cell>
          <cell r="D339" t="str">
            <v>FOUSSIER</v>
          </cell>
          <cell r="E339" t="str">
            <v>Unitaire</v>
          </cell>
        </row>
        <row r="340">
          <cell r="A340">
            <v>247888</v>
          </cell>
          <cell r="B340" t="str">
            <v>Fixation/supports</v>
          </cell>
          <cell r="C340" t="str">
            <v>patère zoot bois 60 noir/noyer</v>
          </cell>
          <cell r="D340" t="str">
            <v>FOUSSIER</v>
          </cell>
          <cell r="E340" t="str">
            <v>Unitaire</v>
          </cell>
        </row>
        <row r="341">
          <cell r="A341">
            <v>247893</v>
          </cell>
          <cell r="B341" t="str">
            <v>Fixation/supports</v>
          </cell>
          <cell r="C341" t="str">
            <v>patère zoot bois 90 noir/noyer</v>
          </cell>
          <cell r="D341" t="str">
            <v>FOUSSIER</v>
          </cell>
          <cell r="E341" t="str">
            <v>Unitaire</v>
          </cell>
        </row>
        <row r="342">
          <cell r="A342">
            <v>247903</v>
          </cell>
          <cell r="B342" t="str">
            <v>Fixation/supports</v>
          </cell>
          <cell r="C342" t="str">
            <v>patère zoot bois 60 doré/noyer</v>
          </cell>
          <cell r="D342" t="str">
            <v>FOUSSIER</v>
          </cell>
          <cell r="E342" t="str">
            <v>Unitaire</v>
          </cell>
        </row>
        <row r="343">
          <cell r="A343">
            <v>247913</v>
          </cell>
          <cell r="B343" t="str">
            <v>Fixation/supports</v>
          </cell>
          <cell r="C343" t="str">
            <v>patère zoot bois 90 doré/noyer</v>
          </cell>
          <cell r="D343" t="str">
            <v>FOUSSIER</v>
          </cell>
          <cell r="E343" t="str">
            <v>Unitaire</v>
          </cell>
        </row>
        <row r="344">
          <cell r="A344">
            <v>247923</v>
          </cell>
          <cell r="B344" t="str">
            <v>Fixation/supports</v>
          </cell>
          <cell r="C344" t="str">
            <v>patère zoot bois 60 noir/chêne</v>
          </cell>
          <cell r="D344" t="str">
            <v>FOUSSIER</v>
          </cell>
          <cell r="E344" t="str">
            <v>Unitaire</v>
          </cell>
        </row>
        <row r="345">
          <cell r="A345">
            <v>247928</v>
          </cell>
          <cell r="B345" t="str">
            <v>Fixation/supports</v>
          </cell>
          <cell r="C345" t="str">
            <v>patère zoot bois 90 noir/chêne</v>
          </cell>
          <cell r="D345" t="str">
            <v>FOUSSIER</v>
          </cell>
          <cell r="E345" t="str">
            <v>Unitaire</v>
          </cell>
        </row>
        <row r="346">
          <cell r="A346" t="str">
            <v>F002464</v>
          </cell>
          <cell r="B346" t="str">
            <v>Fixation/supports</v>
          </cell>
          <cell r="C346" t="str">
            <v>patère riex alu (double crochet)</v>
          </cell>
          <cell r="D346" t="str">
            <v>HRANIPEX</v>
          </cell>
          <cell r="E346" t="str">
            <v>Unitaire</v>
          </cell>
        </row>
        <row r="347">
          <cell r="A347" t="str">
            <v>F002465</v>
          </cell>
          <cell r="B347" t="str">
            <v>Fixation/supports</v>
          </cell>
          <cell r="C347" t="str">
            <v>patère riex noir (double crochet)</v>
          </cell>
          <cell r="D347" t="str">
            <v>HRANIPEX</v>
          </cell>
          <cell r="E347" t="str">
            <v>Unitaire</v>
          </cell>
        </row>
        <row r="348">
          <cell r="A348" t="str">
            <v>F002466</v>
          </cell>
          <cell r="B348" t="str">
            <v>Fixation/supports</v>
          </cell>
          <cell r="C348" t="str">
            <v>patère riex blanc (double crochet)</v>
          </cell>
          <cell r="D348" t="str">
            <v>HRANIPEX</v>
          </cell>
          <cell r="E348" t="str">
            <v>Unitaire</v>
          </cell>
        </row>
        <row r="349">
          <cell r="A349">
            <v>247948</v>
          </cell>
          <cell r="B349" t="str">
            <v>Fixation/supports</v>
          </cell>
          <cell r="C349" t="str">
            <v>patère orbit ronde or</v>
          </cell>
          <cell r="D349" t="str">
            <v>FOUSSIER</v>
          </cell>
          <cell r="E349" t="str">
            <v>Unitaire</v>
          </cell>
        </row>
        <row r="350">
          <cell r="A350">
            <v>247938</v>
          </cell>
          <cell r="B350" t="str">
            <v>Fixation/supports</v>
          </cell>
          <cell r="C350" t="str">
            <v>patère orbit ovale or</v>
          </cell>
          <cell r="D350" t="str">
            <v>FOUSSIER</v>
          </cell>
          <cell r="E350" t="str">
            <v>Unitaire</v>
          </cell>
        </row>
        <row r="351">
          <cell r="A351">
            <v>247963</v>
          </cell>
          <cell r="B351" t="str">
            <v>Fixation/supports</v>
          </cell>
          <cell r="C351" t="str">
            <v>patère orbit ronde cuivre</v>
          </cell>
          <cell r="D351" t="str">
            <v>FOUSSIER</v>
          </cell>
          <cell r="E351" t="str">
            <v>Unitaire</v>
          </cell>
        </row>
        <row r="352">
          <cell r="A352">
            <v>247958</v>
          </cell>
          <cell r="B352" t="str">
            <v>Fixation/supports</v>
          </cell>
          <cell r="C352" t="str">
            <v>patère orbit ovale cuivre</v>
          </cell>
          <cell r="D352" t="str">
            <v>FOUSSIER</v>
          </cell>
          <cell r="E352" t="str">
            <v>Unitaire</v>
          </cell>
        </row>
        <row r="353">
          <cell r="A353">
            <v>247973</v>
          </cell>
          <cell r="B353" t="str">
            <v>Fixation/supports</v>
          </cell>
          <cell r="C353" t="str">
            <v>patère takk noir</v>
          </cell>
          <cell r="D353" t="str">
            <v>FOUSSIER</v>
          </cell>
          <cell r="E353" t="str">
            <v>Unitaire</v>
          </cell>
        </row>
        <row r="354">
          <cell r="A354">
            <v>247983</v>
          </cell>
          <cell r="B354" t="str">
            <v>Fixation/supports</v>
          </cell>
          <cell r="C354" t="str">
            <v>patère takk doré</v>
          </cell>
          <cell r="D354" t="str">
            <v>FOUSSIER</v>
          </cell>
          <cell r="E354" t="str">
            <v>Unitaire</v>
          </cell>
        </row>
        <row r="355">
          <cell r="A355" t="str">
            <v>PAT1542IN</v>
          </cell>
          <cell r="B355" t="str">
            <v>Fixation/supports</v>
          </cell>
          <cell r="C355" t="str">
            <v>patère inox ronde</v>
          </cell>
          <cell r="D355" t="str">
            <v>LMC</v>
          </cell>
          <cell r="E355" t="str">
            <v>Unitaire</v>
          </cell>
        </row>
        <row r="356">
          <cell r="A356" t="str">
            <v>PAT1542NO</v>
          </cell>
          <cell r="B356" t="str">
            <v>Fixation/supports</v>
          </cell>
          <cell r="C356" t="str">
            <v>patère noir ronde</v>
          </cell>
          <cell r="D356" t="str">
            <v>LMC</v>
          </cell>
          <cell r="E356" t="str">
            <v>Unitaire</v>
          </cell>
        </row>
        <row r="357">
          <cell r="A357" t="str">
            <v>PAT1542OR</v>
          </cell>
          <cell r="B357" t="str">
            <v>Fixation/supports</v>
          </cell>
          <cell r="C357" t="str">
            <v>patère doré ronde</v>
          </cell>
          <cell r="D357" t="str">
            <v>LMC</v>
          </cell>
          <cell r="E357" t="str">
            <v>Unitaire</v>
          </cell>
        </row>
        <row r="358">
          <cell r="A358" t="str">
            <v>PAT272NM</v>
          </cell>
          <cell r="B358" t="str">
            <v>Fixation/supports</v>
          </cell>
          <cell r="C358" t="str">
            <v>patère ovale alu</v>
          </cell>
          <cell r="D358" t="str">
            <v>LMC</v>
          </cell>
          <cell r="E358" t="str">
            <v>Unitaire</v>
          </cell>
        </row>
        <row r="359">
          <cell r="A359" t="str">
            <v>PAT272NO</v>
          </cell>
          <cell r="B359" t="str">
            <v>Fixation/supports</v>
          </cell>
          <cell r="C359" t="str">
            <v>Patère ovale noir</v>
          </cell>
          <cell r="D359" t="str">
            <v>LMC</v>
          </cell>
          <cell r="E359" t="str">
            <v>Unitaire</v>
          </cell>
        </row>
        <row r="360">
          <cell r="A360" t="str">
            <v>PAT272OR</v>
          </cell>
          <cell r="B360" t="str">
            <v>Fixation/supports</v>
          </cell>
          <cell r="C360" t="str">
            <v>patère ovale doré</v>
          </cell>
          <cell r="D360" t="str">
            <v>LMC</v>
          </cell>
          <cell r="E360" t="str">
            <v>Unitaire</v>
          </cell>
        </row>
        <row r="361">
          <cell r="A361">
            <v>124078</v>
          </cell>
          <cell r="B361" t="str">
            <v>Fixation/supports</v>
          </cell>
          <cell r="C361" t="str">
            <v>patère belt blanc</v>
          </cell>
          <cell r="D361" t="str">
            <v>FOUSSIER</v>
          </cell>
          <cell r="E361" t="str">
            <v>Unitaire</v>
          </cell>
        </row>
        <row r="362">
          <cell r="A362">
            <v>124080</v>
          </cell>
          <cell r="B362" t="str">
            <v>Fixation/supports</v>
          </cell>
          <cell r="C362" t="str">
            <v>patère belt gris mousse</v>
          </cell>
          <cell r="D362" t="str">
            <v>FOUSSIER</v>
          </cell>
          <cell r="E362" t="str">
            <v>Unitaire</v>
          </cell>
        </row>
        <row r="363">
          <cell r="A363">
            <v>124083</v>
          </cell>
          <cell r="B363" t="str">
            <v>Fixation/supports</v>
          </cell>
          <cell r="C363" t="str">
            <v>patère belt marron mocca</v>
          </cell>
          <cell r="D363" t="str">
            <v>FOUSSIER</v>
          </cell>
          <cell r="E363" t="str">
            <v>Unitaire</v>
          </cell>
        </row>
        <row r="364">
          <cell r="A364">
            <v>124079</v>
          </cell>
          <cell r="B364" t="str">
            <v>Fixation/supports</v>
          </cell>
          <cell r="C364" t="str">
            <v>patère belt noir mat</v>
          </cell>
          <cell r="D364" t="str">
            <v>FOUSSIER</v>
          </cell>
          <cell r="E364" t="str">
            <v>Unitaire</v>
          </cell>
        </row>
        <row r="365">
          <cell r="A365">
            <v>124084</v>
          </cell>
          <cell r="B365" t="str">
            <v>Fixation/supports</v>
          </cell>
          <cell r="C365" t="str">
            <v>patère belt rouge volcan</v>
          </cell>
          <cell r="D365" t="str">
            <v>FOUSSIER</v>
          </cell>
          <cell r="E365" t="str">
            <v>Unitaire</v>
          </cell>
        </row>
        <row r="366">
          <cell r="A366">
            <v>124081</v>
          </cell>
          <cell r="B366" t="str">
            <v>Fixation/supports</v>
          </cell>
          <cell r="C366" t="str">
            <v>patère belt vert forêt</v>
          </cell>
          <cell r="D366" t="str">
            <v>FOUSSIER</v>
          </cell>
          <cell r="E366" t="str">
            <v>Unitaire</v>
          </cell>
        </row>
        <row r="367">
          <cell r="A367">
            <v>124085</v>
          </cell>
          <cell r="B367" t="str">
            <v>Fixation/supports</v>
          </cell>
          <cell r="C367" t="str">
            <v>patère LUV wood chêne</v>
          </cell>
          <cell r="D367" t="str">
            <v>FOUSSIER</v>
          </cell>
          <cell r="E367" t="str">
            <v>Unitaire</v>
          </cell>
        </row>
        <row r="368">
          <cell r="A368">
            <v>124086</v>
          </cell>
          <cell r="B368" t="str">
            <v>Fixation/supports</v>
          </cell>
          <cell r="C368" t="str">
            <v>patère LUV wood Noyer</v>
          </cell>
          <cell r="D368" t="str">
            <v>FOUSSIER</v>
          </cell>
          <cell r="E368" t="str">
            <v>Unitaire</v>
          </cell>
        </row>
        <row r="369">
          <cell r="A369">
            <v>251040</v>
          </cell>
          <cell r="B369" t="str">
            <v>Fixation/supports</v>
          </cell>
          <cell r="C369" t="str">
            <v>patte à glace argent</v>
          </cell>
          <cell r="D369" t="str">
            <v>FOUSSIER</v>
          </cell>
          <cell r="E369" t="str">
            <v>Unitaire</v>
          </cell>
        </row>
        <row r="370">
          <cell r="A370">
            <v>121882</v>
          </cell>
          <cell r="B370" t="str">
            <v>Fixation/supports</v>
          </cell>
          <cell r="C370" t="str">
            <v>patte à glace noir</v>
          </cell>
          <cell r="D370" t="str">
            <v>FOUSSIER</v>
          </cell>
          <cell r="E370" t="str">
            <v>Unitaire</v>
          </cell>
        </row>
        <row r="371">
          <cell r="A371">
            <v>212429</v>
          </cell>
          <cell r="B371" t="str">
            <v>Fixation/supports</v>
          </cell>
          <cell r="C371" t="str">
            <v>patte à glace doré</v>
          </cell>
          <cell r="D371" t="str">
            <v>FOUSSIER</v>
          </cell>
          <cell r="E371" t="str">
            <v>Unitaire</v>
          </cell>
        </row>
        <row r="372">
          <cell r="A372" t="str">
            <v>PIN2109IN</v>
          </cell>
          <cell r="B372" t="str">
            <v>Fixation/supports</v>
          </cell>
          <cell r="C372" t="str">
            <v>Pince verre feuilleté 44/2 inox</v>
          </cell>
          <cell r="D372" t="str">
            <v>LMC</v>
          </cell>
          <cell r="E372" t="str">
            <v>Unitaire</v>
          </cell>
        </row>
        <row r="373">
          <cell r="A373" t="str">
            <v>PIN2109NO</v>
          </cell>
          <cell r="B373" t="str">
            <v>Fixation/supports</v>
          </cell>
          <cell r="C373" t="str">
            <v>Pince verre feuilleté 44/2 noir</v>
          </cell>
          <cell r="D373" t="str">
            <v>LMC</v>
          </cell>
          <cell r="E373" t="str">
            <v>Unitaire</v>
          </cell>
        </row>
        <row r="374">
          <cell r="A374" t="str">
            <v>490.8150</v>
          </cell>
          <cell r="B374" t="str">
            <v>divers quincailleries agenc.</v>
          </cell>
          <cell r="C374" t="str">
            <v>socle jambage 19 mm inox (2500)</v>
          </cell>
          <cell r="D374" t="str">
            <v>OSTERMANN</v>
          </cell>
          <cell r="E374" t="str">
            <v>Unitaire</v>
          </cell>
        </row>
        <row r="375">
          <cell r="A375" t="str">
            <v>490.8152</v>
          </cell>
          <cell r="B375" t="str">
            <v>divers quincailleries agenc.</v>
          </cell>
          <cell r="C375" t="str">
            <v>socle jambage 40 mm inox (2500)</v>
          </cell>
          <cell r="D375" t="str">
            <v>OSTERMANN</v>
          </cell>
          <cell r="E375" t="str">
            <v>Unitaire</v>
          </cell>
        </row>
        <row r="376">
          <cell r="A376" t="str">
            <v>490.8160</v>
          </cell>
          <cell r="B376" t="str">
            <v>divers quincailleries agenc.</v>
          </cell>
          <cell r="C376" t="str">
            <v>socle jambage 19 mm noir (2500)</v>
          </cell>
          <cell r="D376" t="str">
            <v>OSTERMANN</v>
          </cell>
          <cell r="E376" t="str">
            <v>Unitaire</v>
          </cell>
        </row>
        <row r="377">
          <cell r="A377" t="str">
            <v>490.8162</v>
          </cell>
          <cell r="B377" t="str">
            <v>divers quincailleries agenc.</v>
          </cell>
          <cell r="C377" t="str">
            <v>socle jambage 40 mm inox (2500)</v>
          </cell>
          <cell r="D377" t="str">
            <v>OSTERMANN</v>
          </cell>
          <cell r="E377" t="str">
            <v>Unitaire</v>
          </cell>
        </row>
        <row r="378">
          <cell r="A378" t="str">
            <v>490.8153</v>
          </cell>
          <cell r="B378" t="str">
            <v>divers quincailleries agenc.</v>
          </cell>
          <cell r="C378" t="str">
            <v>Lot d'embouts pour socle 19 mm inox</v>
          </cell>
          <cell r="D378" t="str">
            <v>OSTERMANN</v>
          </cell>
          <cell r="E378" t="str">
            <v>Paire</v>
          </cell>
        </row>
        <row r="379">
          <cell r="A379" t="str">
            <v>490.8155</v>
          </cell>
          <cell r="B379" t="str">
            <v>divers quincailleries agenc.</v>
          </cell>
          <cell r="C379" t="str">
            <v>Lot d'embouts pour socle 40 mm inox</v>
          </cell>
          <cell r="D379" t="str">
            <v>OSTERMANN</v>
          </cell>
          <cell r="E379" t="str">
            <v>Paire</v>
          </cell>
        </row>
        <row r="380">
          <cell r="A380" t="str">
            <v>490.8163</v>
          </cell>
          <cell r="B380" t="str">
            <v>divers quincailleries agenc.</v>
          </cell>
          <cell r="C380" t="str">
            <v>Lot d'embouts pour socle 19 mm noir</v>
          </cell>
          <cell r="D380" t="str">
            <v>OSTERMANN</v>
          </cell>
          <cell r="E380" t="str">
            <v>Paire</v>
          </cell>
        </row>
        <row r="381">
          <cell r="A381" t="str">
            <v>490.8165</v>
          </cell>
          <cell r="B381" t="str">
            <v>divers quincailleries agenc.</v>
          </cell>
          <cell r="C381" t="str">
            <v>Lot d'embouts pour socle 40 mm noir</v>
          </cell>
          <cell r="D381" t="str">
            <v>OSTERMANN</v>
          </cell>
          <cell r="E381" t="str">
            <v>Paire</v>
          </cell>
        </row>
        <row r="382">
          <cell r="A382" t="str">
            <v>F003405</v>
          </cell>
          <cell r="B382" t="str">
            <v>divers quincailleries agenc.</v>
          </cell>
          <cell r="C382" t="str">
            <v>tendeur de porte blanc</v>
          </cell>
          <cell r="D382" t="str">
            <v>HRANIPEX</v>
          </cell>
          <cell r="E382" t="str">
            <v>Unitaire</v>
          </cell>
        </row>
        <row r="383">
          <cell r="A383" t="str">
            <v>F003404</v>
          </cell>
          <cell r="B383" t="str">
            <v>divers quincailleries agenc.</v>
          </cell>
          <cell r="C383" t="str">
            <v>tendeur de porte noir</v>
          </cell>
          <cell r="D383" t="str">
            <v>HRANIPEX</v>
          </cell>
          <cell r="E383" t="str">
            <v>Unitaire</v>
          </cell>
        </row>
        <row r="384">
          <cell r="A384" t="str">
            <v>POU174GR</v>
          </cell>
          <cell r="B384" t="str">
            <v>Accessoire SDB</v>
          </cell>
          <cell r="C384" t="str">
            <v>poubelle 5 litres</v>
          </cell>
          <cell r="D384" t="str">
            <v>LMC</v>
          </cell>
          <cell r="E384" t="str">
            <v>Unitaire</v>
          </cell>
        </row>
        <row r="385">
          <cell r="A385" t="str">
            <v>FIX174GR</v>
          </cell>
          <cell r="B385" t="str">
            <v>Accessoire SDB</v>
          </cell>
          <cell r="C385" t="str">
            <v>Fixation façade poubelle sdb</v>
          </cell>
          <cell r="D385" t="str">
            <v>LMC</v>
          </cell>
          <cell r="E385" t="str">
            <v>Unitaire</v>
          </cell>
        </row>
        <row r="386">
          <cell r="A386" t="str">
            <v>A7503</v>
          </cell>
          <cell r="B386" t="str">
            <v>Eclairage</v>
          </cell>
          <cell r="C386" t="str">
            <v>Applique luminaire leds sdb chrome</v>
          </cell>
          <cell r="D386" t="str">
            <v>MSA</v>
          </cell>
          <cell r="E386" t="str">
            <v>Unitaire</v>
          </cell>
        </row>
        <row r="387">
          <cell r="A387" t="str">
            <v>A7503N</v>
          </cell>
          <cell r="B387" t="str">
            <v>Eclairage</v>
          </cell>
          <cell r="C387" t="str">
            <v>Applique luminaire leds sdb noir</v>
          </cell>
          <cell r="D387" t="str">
            <v>MSA</v>
          </cell>
          <cell r="E387" t="str">
            <v>Unitaire</v>
          </cell>
        </row>
        <row r="388">
          <cell r="A388" t="str">
            <v>PAN590</v>
          </cell>
          <cell r="B388" t="str">
            <v>Equip. Sdb/Buanderie</v>
          </cell>
          <cell r="C388" t="str">
            <v>Panier à linge coulissant simple 450</v>
          </cell>
          <cell r="D388" t="str">
            <v>LMC</v>
          </cell>
          <cell r="E388" t="str">
            <v>Unitaire</v>
          </cell>
        </row>
        <row r="389">
          <cell r="A389" t="str">
            <v>RAN3221GR</v>
          </cell>
          <cell r="B389" t="str">
            <v>Accessoire SDB</v>
          </cell>
          <cell r="C389" t="str">
            <v>Range accessoires tiroir sdb (307-402)</v>
          </cell>
          <cell r="D389" t="str">
            <v>LMC</v>
          </cell>
          <cell r="E389" t="str">
            <v>Unitaire</v>
          </cell>
        </row>
        <row r="390">
          <cell r="A390" t="str">
            <v>RAN3220GR</v>
          </cell>
          <cell r="B390" t="str">
            <v>Accessoire SDB</v>
          </cell>
          <cell r="C390" t="str">
            <v>Range accessoires tiroir sdb (436-506)</v>
          </cell>
          <cell r="D390" t="str">
            <v>LMC</v>
          </cell>
          <cell r="E390" t="str">
            <v>Unitaire</v>
          </cell>
        </row>
        <row r="391">
          <cell r="A391" t="str">
            <v>PAN3261</v>
          </cell>
          <cell r="B391" t="str">
            <v>Equip. Sdb/Buanderie</v>
          </cell>
          <cell r="C391" t="str">
            <v>Panier à linge coulissant double 600</v>
          </cell>
          <cell r="D391" t="str">
            <v>LMC</v>
          </cell>
          <cell r="E391" t="str">
            <v>Unitaire</v>
          </cell>
        </row>
        <row r="392">
          <cell r="A392" t="str">
            <v>PAN3245</v>
          </cell>
          <cell r="B392" t="str">
            <v>Equip. Sdb/Buanderie</v>
          </cell>
          <cell r="C392" t="str">
            <v>Panier à linge coulissant double 450</v>
          </cell>
          <cell r="D392" t="str">
            <v>LMC</v>
          </cell>
          <cell r="E392" t="str">
            <v>Unitaire</v>
          </cell>
        </row>
        <row r="393">
          <cell r="A393" t="str">
            <v>PAN5045</v>
          </cell>
          <cell r="B393" t="str">
            <v>Equip. Sdb/Buanderie</v>
          </cell>
          <cell r="C393" t="str">
            <v>Panier à linge basculant 450</v>
          </cell>
          <cell r="D393" t="str">
            <v>LMC</v>
          </cell>
          <cell r="E393" t="str">
            <v>Unitaire</v>
          </cell>
        </row>
        <row r="394">
          <cell r="A394" t="str">
            <v>TAB3519BL</v>
          </cell>
          <cell r="B394" t="str">
            <v>Equip. Sdb/Buanderie</v>
          </cell>
          <cell r="C394" t="str">
            <v>Tablette coulissante pour panier à linge buanderie</v>
          </cell>
          <cell r="D394" t="str">
            <v>LMC</v>
          </cell>
          <cell r="E394" t="str">
            <v>Unitaire</v>
          </cell>
        </row>
        <row r="395">
          <cell r="A395" t="str">
            <v>PAN361BLE</v>
          </cell>
          <cell r="B395" t="str">
            <v>Equip. Sdb/Buanderie</v>
          </cell>
          <cell r="C395" t="str">
            <v>Panier à linge à poser buanderie</v>
          </cell>
          <cell r="D395" t="str">
            <v>LMC</v>
          </cell>
          <cell r="E395" t="str">
            <v>Unitaire</v>
          </cell>
        </row>
        <row r="396">
          <cell r="A396" t="str">
            <v>POR1025NO</v>
          </cell>
          <cell r="B396" t="str">
            <v>Accessoire SDB</v>
          </cell>
          <cell r="C396" t="str">
            <v>barre serviettes fermé 290 noir</v>
          </cell>
          <cell r="D396" t="str">
            <v>LMC</v>
          </cell>
          <cell r="E396" t="str">
            <v>Unitaire</v>
          </cell>
        </row>
        <row r="397">
          <cell r="A397" t="str">
            <v>POR1042NO</v>
          </cell>
          <cell r="B397" t="str">
            <v>Accessoire SDB</v>
          </cell>
          <cell r="C397" t="str">
            <v>barre serviettes fermé 465 noir</v>
          </cell>
          <cell r="D397" t="str">
            <v>LMC</v>
          </cell>
          <cell r="E397" t="str">
            <v>Unitaire</v>
          </cell>
        </row>
        <row r="398">
          <cell r="A398">
            <v>114875</v>
          </cell>
          <cell r="B398" t="str">
            <v>Accessoire SDB</v>
          </cell>
          <cell r="C398" t="str">
            <v>barre serviettes fermé 550 noir</v>
          </cell>
          <cell r="D398" t="str">
            <v>FOUSSIER</v>
          </cell>
          <cell r="E398" t="str">
            <v>Unitaire</v>
          </cell>
        </row>
        <row r="399">
          <cell r="A399" t="str">
            <v>JUN015</v>
          </cell>
          <cell r="B399" t="str">
            <v>Accessoire SDB</v>
          </cell>
          <cell r="C399" t="str">
            <v>barre serviettes ouvert 325 chromé</v>
          </cell>
          <cell r="D399" t="str">
            <v>ROIMIER</v>
          </cell>
          <cell r="E399" t="str">
            <v>Unitaire</v>
          </cell>
        </row>
        <row r="400">
          <cell r="A400" t="str">
            <v>JUN093</v>
          </cell>
          <cell r="B400" t="str">
            <v>Accessoire SDB</v>
          </cell>
          <cell r="C400" t="str">
            <v>barre serviettes ouvert 325 noir</v>
          </cell>
          <cell r="D400" t="str">
            <v>ROIMIER</v>
          </cell>
          <cell r="E400" t="str">
            <v>Unitaire</v>
          </cell>
        </row>
        <row r="401">
          <cell r="A401" t="str">
            <v>SPO158BLC</v>
          </cell>
          <cell r="B401" t="str">
            <v>Eclairage</v>
          </cell>
          <cell r="C401" t="str">
            <v>spot leds 230v inox blanc chaud</v>
          </cell>
          <cell r="D401" t="str">
            <v>LMC</v>
          </cell>
          <cell r="E401" t="str">
            <v>Unitaire</v>
          </cell>
        </row>
        <row r="402">
          <cell r="A402" t="str">
            <v>SPO158BLF</v>
          </cell>
          <cell r="B402" t="str">
            <v>Eclairage</v>
          </cell>
          <cell r="C402" t="str">
            <v>spot leds 230v inox blanc neutre</v>
          </cell>
          <cell r="D402" t="str">
            <v>LMC</v>
          </cell>
          <cell r="E402" t="str">
            <v>Unitaire</v>
          </cell>
        </row>
        <row r="403">
          <cell r="A403" t="str">
            <v>SPO158BLCNO</v>
          </cell>
          <cell r="B403" t="str">
            <v>Eclairage</v>
          </cell>
          <cell r="C403" t="str">
            <v>spot leds 230v noir blanc chaud</v>
          </cell>
          <cell r="D403" t="str">
            <v>LMC</v>
          </cell>
          <cell r="E403" t="str">
            <v>Unitaire</v>
          </cell>
        </row>
        <row r="404">
          <cell r="A404" t="str">
            <v>SPO158BLFNO</v>
          </cell>
          <cell r="B404" t="str">
            <v>Eclairage</v>
          </cell>
          <cell r="C404" t="str">
            <v>Spot leds 230v noir blanc neutre</v>
          </cell>
          <cell r="D404" t="str">
            <v>LMC</v>
          </cell>
          <cell r="E404" t="str">
            <v>Unitaire</v>
          </cell>
        </row>
        <row r="405">
          <cell r="A405" t="str">
            <v>467 30030 00000</v>
          </cell>
          <cell r="B405" t="str">
            <v>Equip.dressing</v>
          </cell>
          <cell r="C405" t="str">
            <v>Roulettes basses seed (paire)</v>
          </cell>
          <cell r="D405" t="str">
            <v>QAMA</v>
          </cell>
          <cell r="E405" t="str">
            <v>Paire</v>
          </cell>
        </row>
        <row r="406">
          <cell r="A406" t="str">
            <v>467 10060 00000</v>
          </cell>
          <cell r="B406" t="str">
            <v>Equip.dressing</v>
          </cell>
          <cell r="C406" t="str">
            <v>roulette haute seed 96</v>
          </cell>
          <cell r="D406" t="str">
            <v>QAMA</v>
          </cell>
          <cell r="E406" t="str">
            <v>Unitaire</v>
          </cell>
        </row>
        <row r="407">
          <cell r="A407" t="str">
            <v>254775</v>
          </cell>
          <cell r="B407" t="str">
            <v>Equip.dressing</v>
          </cell>
          <cell r="C407" t="str">
            <v>roulette haute seed 82</v>
          </cell>
          <cell r="D407" t="str">
            <v>FOUSSIER</v>
          </cell>
          <cell r="E407" t="str">
            <v>Unitaire</v>
          </cell>
        </row>
        <row r="408">
          <cell r="A408" t="str">
            <v>467 30060 00000</v>
          </cell>
          <cell r="B408" t="str">
            <v>Equip.dressing</v>
          </cell>
          <cell r="C408" t="str">
            <v>kit amortisseur placard seed 82</v>
          </cell>
          <cell r="D408" t="str">
            <v>QAMA</v>
          </cell>
          <cell r="E408" t="str">
            <v>Paire</v>
          </cell>
        </row>
        <row r="409">
          <cell r="A409" t="str">
            <v>467 87000 00000</v>
          </cell>
          <cell r="B409" t="str">
            <v>Equip.dressing</v>
          </cell>
          <cell r="C409" t="str">
            <v>kit amortisseur placard seed 96</v>
          </cell>
          <cell r="D409" t="str">
            <v>QAMA</v>
          </cell>
          <cell r="E409" t="str">
            <v>Paire</v>
          </cell>
        </row>
        <row r="410">
          <cell r="A410" t="str">
            <v>467 10120 05000</v>
          </cell>
          <cell r="B410" t="str">
            <v>Equip.dressing</v>
          </cell>
          <cell r="C410" t="str">
            <v>brosses de côté profils seed (50ml)</v>
          </cell>
          <cell r="D410" t="str">
            <v>QAMA</v>
          </cell>
          <cell r="E410" t="str">
            <v>Unitaire</v>
          </cell>
        </row>
        <row r="411">
          <cell r="A411" t="str">
            <v>467 10130 00061</v>
          </cell>
          <cell r="B411" t="str">
            <v>Equip.dressing</v>
          </cell>
          <cell r="C411" t="str">
            <v>rail bas 5100 seed 96 argent</v>
          </cell>
          <cell r="D411" t="str">
            <v>QAMA</v>
          </cell>
          <cell r="E411" t="str">
            <v>Unitaire</v>
          </cell>
        </row>
        <row r="412">
          <cell r="A412" t="str">
            <v>467 09200 51002</v>
          </cell>
          <cell r="B412" t="str">
            <v>Equip.dressing</v>
          </cell>
          <cell r="C412" t="str">
            <v>rail bas 5100 seed 96 noir granité</v>
          </cell>
          <cell r="D412" t="str">
            <v>QAMA</v>
          </cell>
          <cell r="E412" t="str">
            <v>Unitaire</v>
          </cell>
        </row>
        <row r="413">
          <cell r="A413" t="str">
            <v>467 09200 51001</v>
          </cell>
          <cell r="B413" t="str">
            <v>Equip.dressing</v>
          </cell>
          <cell r="C413" t="str">
            <v>rail bas 5100 seed 96 blanc granité</v>
          </cell>
          <cell r="D413" t="str">
            <v>QAMA</v>
          </cell>
          <cell r="E413" t="str">
            <v>Unitaire</v>
          </cell>
        </row>
        <row r="414">
          <cell r="A414" t="str">
            <v>467 10130 25561</v>
          </cell>
          <cell r="B414" t="str">
            <v>Equip.dressing</v>
          </cell>
          <cell r="C414" t="str">
            <v>rail bas 2500 seed 96 argent</v>
          </cell>
          <cell r="D414" t="str">
            <v>QAMA</v>
          </cell>
          <cell r="E414" t="str">
            <v>Unitaire</v>
          </cell>
        </row>
        <row r="415">
          <cell r="A415" t="str">
            <v>467 09200 25002</v>
          </cell>
          <cell r="B415" t="str">
            <v>Equip.dressing</v>
          </cell>
          <cell r="C415" t="str">
            <v>rail bas 2500 seed 96 noir granité</v>
          </cell>
          <cell r="D415" t="str">
            <v>QAMA</v>
          </cell>
          <cell r="E415" t="str">
            <v>Unitaire</v>
          </cell>
        </row>
        <row r="416">
          <cell r="A416" t="str">
            <v>467 09200 25001</v>
          </cell>
          <cell r="B416" t="str">
            <v>Equip.dressing</v>
          </cell>
          <cell r="C416" t="str">
            <v>rail bas 2500 seed 96 blanc granité</v>
          </cell>
          <cell r="D416" t="str">
            <v>QAMA</v>
          </cell>
          <cell r="E416" t="str">
            <v>Unitaire</v>
          </cell>
        </row>
        <row r="417">
          <cell r="A417" t="str">
            <v>467 10020 00061</v>
          </cell>
          <cell r="B417" t="str">
            <v>Equip.dressing</v>
          </cell>
          <cell r="C417" t="str">
            <v>rail haut 5100 seed 96 argent</v>
          </cell>
          <cell r="D417" t="str">
            <v>QAMA</v>
          </cell>
          <cell r="E417" t="str">
            <v>Unitaire</v>
          </cell>
        </row>
        <row r="418">
          <cell r="A418" t="str">
            <v>467 09100 51002</v>
          </cell>
          <cell r="B418" t="str">
            <v>Equip.dressing</v>
          </cell>
          <cell r="C418" t="str">
            <v>rail haut 5100 seed 96 noir granité</v>
          </cell>
          <cell r="D418" t="str">
            <v>QAMA</v>
          </cell>
          <cell r="E418" t="str">
            <v>Unitaire</v>
          </cell>
        </row>
        <row r="419">
          <cell r="A419" t="str">
            <v>467 09100 51001</v>
          </cell>
          <cell r="B419" t="str">
            <v>Equip.dressing</v>
          </cell>
          <cell r="C419" t="str">
            <v>rail haut 5100 seed 96 blanc granité</v>
          </cell>
          <cell r="D419" t="str">
            <v>QAMA</v>
          </cell>
          <cell r="E419" t="str">
            <v>Unitaire</v>
          </cell>
        </row>
        <row r="420">
          <cell r="A420" t="str">
            <v>467 10020 25561</v>
          </cell>
          <cell r="B420" t="str">
            <v>Equip.dressing</v>
          </cell>
          <cell r="C420" t="str">
            <v>rail haut 2500 seed 96 argent</v>
          </cell>
          <cell r="D420" t="str">
            <v>QAMA</v>
          </cell>
          <cell r="E420" t="str">
            <v>Unitaire</v>
          </cell>
        </row>
        <row r="421">
          <cell r="A421" t="str">
            <v>467 09100 25002</v>
          </cell>
          <cell r="B421" t="str">
            <v>Equip.dressing</v>
          </cell>
          <cell r="C421" t="str">
            <v>rail haut 2500 seed 96 noir granité</v>
          </cell>
          <cell r="D421" t="str">
            <v>QAMA</v>
          </cell>
          <cell r="E421" t="str">
            <v>Unitaire</v>
          </cell>
        </row>
        <row r="422">
          <cell r="A422" t="str">
            <v>467 09100 25001</v>
          </cell>
          <cell r="B422" t="str">
            <v>Equip.dressing</v>
          </cell>
          <cell r="C422" t="str">
            <v>rail haut 2500 seed 96 blanc granité</v>
          </cell>
          <cell r="D422" t="str">
            <v>QAMA</v>
          </cell>
          <cell r="E422" t="str">
            <v>Unitaire</v>
          </cell>
        </row>
        <row r="423">
          <cell r="A423" t="str">
            <v>467 10040 25561</v>
          </cell>
          <cell r="B423" t="str">
            <v>Equip.dressing</v>
          </cell>
          <cell r="C423" t="str">
            <v>Profil u 2500 seed argent</v>
          </cell>
          <cell r="D423" t="str">
            <v>QAMA</v>
          </cell>
          <cell r="E423" t="str">
            <v>Unitaire</v>
          </cell>
        </row>
        <row r="424">
          <cell r="A424" t="str">
            <v>467 10040 25002</v>
          </cell>
          <cell r="B424" t="str">
            <v>Equip.dressing</v>
          </cell>
          <cell r="C424" t="str">
            <v>Profil u 2500 seed noir granité</v>
          </cell>
          <cell r="D424" t="str">
            <v>QAMA</v>
          </cell>
          <cell r="E424" t="str">
            <v>Unitaire</v>
          </cell>
        </row>
        <row r="425">
          <cell r="A425" t="str">
            <v>467 10040 25501</v>
          </cell>
          <cell r="B425" t="str">
            <v>Equip.dressing</v>
          </cell>
          <cell r="C425" t="str">
            <v>Profil u 2500 seed blanc lisse</v>
          </cell>
          <cell r="D425" t="str">
            <v>QAMA</v>
          </cell>
          <cell r="E425" t="str">
            <v>Unitaire</v>
          </cell>
        </row>
        <row r="426">
          <cell r="A426" t="str">
            <v>467 10150 25561</v>
          </cell>
          <cell r="B426" t="str">
            <v>Equip.dressing</v>
          </cell>
          <cell r="C426" t="str">
            <v>Profil H 2500 seed argent</v>
          </cell>
          <cell r="D426" t="str">
            <v>QAMA</v>
          </cell>
          <cell r="E426" t="str">
            <v>Unitaire</v>
          </cell>
        </row>
        <row r="427">
          <cell r="A427" t="str">
            <v>467 10150 25002</v>
          </cell>
          <cell r="B427" t="str">
            <v>Equip.dressing</v>
          </cell>
          <cell r="C427" t="str">
            <v>Profil H 2500 seed noir granité</v>
          </cell>
          <cell r="D427" t="str">
            <v>QAMA</v>
          </cell>
          <cell r="E427" t="str">
            <v>Unitaire</v>
          </cell>
        </row>
        <row r="428">
          <cell r="A428" t="str">
            <v>467 10150 25501</v>
          </cell>
          <cell r="B428" t="str">
            <v>Equip.dressing</v>
          </cell>
          <cell r="C428" t="str">
            <v>Profil H 2500 seed blanc lisse</v>
          </cell>
          <cell r="D428" t="str">
            <v>QAMA</v>
          </cell>
          <cell r="E428" t="str">
            <v>Unitaire</v>
          </cell>
        </row>
        <row r="429">
          <cell r="A429" t="str">
            <v>467 30000 00061</v>
          </cell>
          <cell r="B429" t="str">
            <v>Equip.dressing</v>
          </cell>
          <cell r="C429" t="str">
            <v xml:space="preserve">profil poignée proline 2550 seed 82 argent </v>
          </cell>
          <cell r="D429" t="str">
            <v>QAMA</v>
          </cell>
          <cell r="E429" t="str">
            <v>Unitaire</v>
          </cell>
        </row>
        <row r="430">
          <cell r="A430" t="str">
            <v>467 30000 00001</v>
          </cell>
          <cell r="B430" t="str">
            <v>Equip.dressing</v>
          </cell>
          <cell r="C430" t="str">
            <v>profil poignée proline 2550 seed 82 blanc</v>
          </cell>
          <cell r="D430" t="str">
            <v>QAMA</v>
          </cell>
          <cell r="E430" t="str">
            <v>Unitaire</v>
          </cell>
        </row>
        <row r="431">
          <cell r="A431" t="str">
            <v>467 77000 25561</v>
          </cell>
          <cell r="B431" t="str">
            <v>Equip.dressing</v>
          </cell>
          <cell r="C431" t="str">
            <v>profil poignée p710 2500 seed argent</v>
          </cell>
          <cell r="D431" t="str">
            <v>QAMA</v>
          </cell>
          <cell r="E431" t="str">
            <v>Unitaire</v>
          </cell>
        </row>
        <row r="432">
          <cell r="A432" t="str">
            <v>467 77000 25002</v>
          </cell>
          <cell r="B432" t="str">
            <v>Equip.dressing</v>
          </cell>
          <cell r="C432" t="str">
            <v>profil poignée p710 2500 seed noir granité</v>
          </cell>
          <cell r="D432" t="str">
            <v>QAMA</v>
          </cell>
          <cell r="E432" t="str">
            <v>Unitaire</v>
          </cell>
        </row>
        <row r="433">
          <cell r="A433" t="str">
            <v>467 77000 25501</v>
          </cell>
          <cell r="B433" t="str">
            <v>Equip.dressing</v>
          </cell>
          <cell r="C433" t="str">
            <v>profil poignée p710 2500 seed blanc</v>
          </cell>
          <cell r="D433" t="str">
            <v>QAMA</v>
          </cell>
          <cell r="E433" t="str">
            <v>Unitaire</v>
          </cell>
        </row>
        <row r="434">
          <cell r="A434" t="str">
            <v>467 77000 51461</v>
          </cell>
          <cell r="B434" t="str">
            <v>Equip.dressing</v>
          </cell>
          <cell r="C434" t="str">
            <v>profil poignée p710 5100 seed argent</v>
          </cell>
          <cell r="D434" t="str">
            <v>QAMA</v>
          </cell>
          <cell r="E434" t="str">
            <v>Unitaire</v>
          </cell>
        </row>
        <row r="435">
          <cell r="A435" t="str">
            <v>467 77000 51002</v>
          </cell>
          <cell r="B435" t="str">
            <v>Equip.dressing</v>
          </cell>
          <cell r="C435" t="str">
            <v>profil poignée p710 5100 seed noir granité</v>
          </cell>
          <cell r="D435" t="str">
            <v>QAMA</v>
          </cell>
          <cell r="E435" t="str">
            <v>Unitaire</v>
          </cell>
        </row>
        <row r="436">
          <cell r="A436" t="str">
            <v>467 77000 51401</v>
          </cell>
          <cell r="B436" t="str">
            <v>Equip.dressing</v>
          </cell>
          <cell r="C436" t="str">
            <v>profil poignée p710 5100 seed blanc</v>
          </cell>
          <cell r="D436" t="str">
            <v>QAMA</v>
          </cell>
          <cell r="E436" t="str">
            <v>Unitaire</v>
          </cell>
        </row>
        <row r="437">
          <cell r="A437">
            <v>251390</v>
          </cell>
          <cell r="B437" t="str">
            <v>Equip.dressing</v>
          </cell>
          <cell r="C437" t="str">
            <v>inclinofix système placard sous pente</v>
          </cell>
          <cell r="D437" t="str">
            <v>FOUSSIER</v>
          </cell>
          <cell r="E437" t="str">
            <v>Unitaire</v>
          </cell>
        </row>
        <row r="438">
          <cell r="A438" t="str">
            <v>TUB6600GRA</v>
          </cell>
          <cell r="B438" t="str">
            <v>Equip.dressing</v>
          </cell>
          <cell r="C438" t="str">
            <v>tube de penderie diam 32 lg 600</v>
          </cell>
          <cell r="D438" t="str">
            <v>LMC</v>
          </cell>
          <cell r="E438" t="str">
            <v>Unitaire</v>
          </cell>
        </row>
        <row r="439">
          <cell r="A439" t="str">
            <v>TUB6800GRA</v>
          </cell>
          <cell r="B439" t="str">
            <v>Equip.dressing</v>
          </cell>
          <cell r="C439" t="str">
            <v>tube de penderie diam 32 lg 800</v>
          </cell>
          <cell r="D439" t="str">
            <v>LMC</v>
          </cell>
          <cell r="E439" t="str">
            <v>Unitaire</v>
          </cell>
        </row>
        <row r="440">
          <cell r="A440" t="str">
            <v>SUP163GRA</v>
          </cell>
          <cell r="B440" t="str">
            <v>Equip.dressing</v>
          </cell>
          <cell r="C440" t="str">
            <v>tube de penderie déporté diam 32 lg 466</v>
          </cell>
          <cell r="D440" t="str">
            <v>LMC</v>
          </cell>
          <cell r="E440" t="str">
            <v>Unitaire</v>
          </cell>
        </row>
        <row r="441">
          <cell r="A441" t="str">
            <v>CRO16GRA</v>
          </cell>
          <cell r="B441" t="str">
            <v>Equip.dressing</v>
          </cell>
          <cell r="C441" t="str">
            <v>Set de crochets pour tube penderie diam 32 (nbre5)</v>
          </cell>
          <cell r="D441" t="str">
            <v>LMC</v>
          </cell>
          <cell r="E441" t="str">
            <v>Unitaire</v>
          </cell>
        </row>
        <row r="442">
          <cell r="A442" t="str">
            <v>F001119</v>
          </cell>
          <cell r="B442" t="str">
            <v>Equip.dressing</v>
          </cell>
          <cell r="C442" t="str">
            <v>support extremité tube penderie ovale chrome</v>
          </cell>
          <cell r="D442" t="str">
            <v>HRANIPEX</v>
          </cell>
          <cell r="E442" t="str">
            <v>Unitaire</v>
          </cell>
        </row>
        <row r="443">
          <cell r="A443" t="str">
            <v>F001099</v>
          </cell>
          <cell r="B443" t="str">
            <v>Equip.dressing</v>
          </cell>
          <cell r="C443" t="str">
            <v>tube de penderie ovale 30x15 chromé 3ml</v>
          </cell>
          <cell r="D443" t="str">
            <v>HRANIPEX</v>
          </cell>
          <cell r="E443" t="str">
            <v>Unitaire</v>
          </cell>
        </row>
        <row r="444">
          <cell r="A444" t="str">
            <v>F001100</v>
          </cell>
          <cell r="B444" t="str">
            <v>Equip.dressing</v>
          </cell>
          <cell r="C444" t="str">
            <v>tube de penderie ovale 30x15 noir 3ml</v>
          </cell>
          <cell r="D444" t="str">
            <v>HRANIPEX</v>
          </cell>
          <cell r="E444" t="str">
            <v>Unitaire</v>
          </cell>
        </row>
        <row r="445">
          <cell r="A445" t="str">
            <v>F001121</v>
          </cell>
          <cell r="B445" t="str">
            <v>Equip.dressing</v>
          </cell>
          <cell r="C445" t="str">
            <v>support extremité tube penderie ovale noir</v>
          </cell>
          <cell r="D445" t="str">
            <v>HRANIPEX</v>
          </cell>
          <cell r="E445" t="str">
            <v>Unitaire</v>
          </cell>
        </row>
        <row r="446">
          <cell r="A446" t="str">
            <v>F008629</v>
          </cell>
          <cell r="B446" t="str">
            <v>Equip.dressing</v>
          </cell>
          <cell r="C446" t="str">
            <v>tube de penderie carré anti bruit gris foncé 3ml</v>
          </cell>
          <cell r="D446" t="str">
            <v>HRANIPEX</v>
          </cell>
          <cell r="E446" t="str">
            <v>Unitaire</v>
          </cell>
        </row>
        <row r="447">
          <cell r="A447" t="str">
            <v>F000597</v>
          </cell>
          <cell r="B447" t="str">
            <v>Equip.dressing</v>
          </cell>
          <cell r="C447" t="str">
            <v>support extremité tube penderie carré gris foncé (x2)</v>
          </cell>
          <cell r="D447" t="str">
            <v>HRANIPEX</v>
          </cell>
          <cell r="E447" t="str">
            <v>Paire</v>
          </cell>
        </row>
        <row r="448">
          <cell r="A448" t="str">
            <v>MIR6565GRA</v>
          </cell>
          <cell r="B448" t="str">
            <v>Equip.dressing</v>
          </cell>
          <cell r="C448" t="str">
            <v>Miroir escamotable pivotant (ht 565)</v>
          </cell>
          <cell r="D448" t="str">
            <v>LMC</v>
          </cell>
          <cell r="E448" t="str">
            <v>Unitaire</v>
          </cell>
        </row>
        <row r="449">
          <cell r="A449" t="str">
            <v>MIR61153GRA</v>
          </cell>
          <cell r="B449" t="str">
            <v>Equip.dressing</v>
          </cell>
          <cell r="C449" t="str">
            <v>Miroir escamotable pivotant (ht 1153)</v>
          </cell>
          <cell r="D449" t="str">
            <v>LMC</v>
          </cell>
          <cell r="E449" t="str">
            <v>Unitaire</v>
          </cell>
        </row>
        <row r="450">
          <cell r="A450">
            <v>112159</v>
          </cell>
          <cell r="B450" t="str">
            <v>Equip.dressing</v>
          </cell>
          <cell r="C450" t="str">
            <v>Porte pantalons coulissant avec 7 barres (lim457)</v>
          </cell>
          <cell r="D450" t="str">
            <v>FOUSSIER</v>
          </cell>
          <cell r="E450" t="str">
            <v>Unitaire</v>
          </cell>
        </row>
        <row r="451">
          <cell r="A451" t="str">
            <v>375 40080 02910</v>
          </cell>
          <cell r="B451" t="str">
            <v>Equip.dressing</v>
          </cell>
          <cell r="C451" t="str">
            <v>penderie de face coulissante 300</v>
          </cell>
          <cell r="D451" t="str">
            <v>QAMA</v>
          </cell>
          <cell r="E451" t="str">
            <v>Unitaire</v>
          </cell>
        </row>
        <row r="452">
          <cell r="A452" t="str">
            <v>375 40080 03610</v>
          </cell>
          <cell r="B452" t="str">
            <v>Equip.dressing</v>
          </cell>
          <cell r="C452" t="str">
            <v>penderie de face coulissante 370</v>
          </cell>
          <cell r="D452" t="str">
            <v>QAMA</v>
          </cell>
          <cell r="E452" t="str">
            <v>Unitaire</v>
          </cell>
        </row>
        <row r="453">
          <cell r="A453" t="str">
            <v>375 40080 04410</v>
          </cell>
          <cell r="B453" t="str">
            <v>Equip.dressing</v>
          </cell>
          <cell r="C453" t="str">
            <v>penderie de face coulissante 455</v>
          </cell>
          <cell r="D453" t="str">
            <v>QAMA</v>
          </cell>
          <cell r="E453" t="str">
            <v>Unitaire</v>
          </cell>
        </row>
        <row r="454">
          <cell r="A454" t="str">
            <v>TIR6500GRA</v>
          </cell>
          <cell r="B454" t="str">
            <v>Equip.dressing</v>
          </cell>
          <cell r="C454" t="str">
            <v>Tiroir range accessoires dressing (lim462)</v>
          </cell>
          <cell r="D454" t="str">
            <v>LMC</v>
          </cell>
          <cell r="E454" t="str">
            <v>Unitaire</v>
          </cell>
        </row>
        <row r="455">
          <cell r="A455" t="str">
            <v>TIR6600GRA</v>
          </cell>
          <cell r="B455" t="str">
            <v>Equip.dressing</v>
          </cell>
          <cell r="C455" t="str">
            <v>Tiroir range accessoires dressing (lim562)</v>
          </cell>
          <cell r="D455" t="str">
            <v>LMC</v>
          </cell>
          <cell r="E455" t="str">
            <v>Unitaire</v>
          </cell>
        </row>
        <row r="456">
          <cell r="A456" t="str">
            <v>TIR6800GRA</v>
          </cell>
          <cell r="B456" t="str">
            <v>Equip.dressing</v>
          </cell>
          <cell r="C456" t="str">
            <v>Tiroir range accessoires dressing (lim762)</v>
          </cell>
          <cell r="D456" t="str">
            <v>LMC</v>
          </cell>
          <cell r="E456" t="str">
            <v>Unitaire</v>
          </cell>
        </row>
        <row r="457">
          <cell r="A457" t="str">
            <v>EMU366</v>
          </cell>
          <cell r="B457" t="str">
            <v>Equip.dressing</v>
          </cell>
          <cell r="C457" t="str">
            <v>penderie basculante 450-600</v>
          </cell>
          <cell r="D457" t="str">
            <v>ROIMIER</v>
          </cell>
          <cell r="E457" t="str">
            <v>Unitaire</v>
          </cell>
        </row>
        <row r="458">
          <cell r="A458" t="str">
            <v>EMU367</v>
          </cell>
          <cell r="B458" t="str">
            <v>Equip.dressing</v>
          </cell>
          <cell r="C458" t="str">
            <v>penderie basculante 600-830</v>
          </cell>
          <cell r="D458" t="str">
            <v>ROIMIER</v>
          </cell>
          <cell r="E458" t="str">
            <v>Unitaire</v>
          </cell>
        </row>
        <row r="459">
          <cell r="A459" t="str">
            <v>EMU368</v>
          </cell>
          <cell r="B459" t="str">
            <v>Equip.dressing</v>
          </cell>
          <cell r="C459" t="str">
            <v>penderie basculante 830-1150</v>
          </cell>
          <cell r="D459" t="str">
            <v>ROIMIER</v>
          </cell>
          <cell r="E459" t="str">
            <v>Unitaire</v>
          </cell>
        </row>
        <row r="460">
          <cell r="A460" t="str">
            <v>467 40000 25502</v>
          </cell>
          <cell r="B460" t="str">
            <v>divers quincailleries agenc.</v>
          </cell>
          <cell r="C460" t="str">
            <v>Profil carré structure airgo 2550</v>
          </cell>
          <cell r="D460" t="str">
            <v>QAMA</v>
          </cell>
          <cell r="E460" t="str">
            <v>Unitaire</v>
          </cell>
        </row>
        <row r="461">
          <cell r="A461" t="str">
            <v>467 40010 25502</v>
          </cell>
          <cell r="C461" t="str">
            <v>Profil carré structure avec levre pour étagère airgo 2550</v>
          </cell>
          <cell r="D461" t="str">
            <v>QAMA</v>
          </cell>
          <cell r="E461" t="str">
            <v>Unitaire</v>
          </cell>
        </row>
        <row r="462">
          <cell r="A462" t="str">
            <v>467 40030 00102</v>
          </cell>
          <cell r="C462" t="str">
            <v>Jonction pour raccords profils airgo</v>
          </cell>
          <cell r="D462" t="str">
            <v>QAMA</v>
          </cell>
          <cell r="E462" t="str">
            <v>Unitaire</v>
          </cell>
        </row>
        <row r="463">
          <cell r="A463" t="str">
            <v>467 40060 00002</v>
          </cell>
          <cell r="C463" t="str">
            <v>Pied vérin réglbale airgo</v>
          </cell>
          <cell r="D463" t="str">
            <v>QAMA</v>
          </cell>
          <cell r="E463" t="str">
            <v>Unitaire</v>
          </cell>
        </row>
        <row r="464">
          <cell r="C464" t="str">
            <v>Connecteur airgo 2 voies</v>
          </cell>
        </row>
        <row r="465">
          <cell r="C465" t="str">
            <v>Connecteur airgo 3 voies (coin)</v>
          </cell>
        </row>
        <row r="466">
          <cell r="C466" t="str">
            <v>Connecteur airgo 3 voies (ligne)</v>
          </cell>
        </row>
        <row r="467">
          <cell r="C467" t="str">
            <v>connecteur airgo 2 voies</v>
          </cell>
        </row>
        <row r="468">
          <cell r="C468" t="str">
            <v>connecteur airgo 2 voies</v>
          </cell>
        </row>
        <row r="469">
          <cell r="A469" t="str">
            <v>AVE2425GRA</v>
          </cell>
          <cell r="B469" t="str">
            <v>Relevant</v>
          </cell>
          <cell r="C469" t="str">
            <v>Réservoirs de force AVENTOS HK top 25</v>
          </cell>
          <cell r="D469" t="str">
            <v>LMC</v>
          </cell>
          <cell r="E469" t="str">
            <v>Unitaire</v>
          </cell>
        </row>
        <row r="470">
          <cell r="A470" t="str">
            <v>F004456</v>
          </cell>
          <cell r="B470" t="str">
            <v>Eclairage</v>
          </cell>
          <cell r="C470" t="str">
            <v>Profilé pour leds encastré lg 3ml noir</v>
          </cell>
          <cell r="D470" t="str">
            <v>HRANIPEX</v>
          </cell>
          <cell r="E470" t="str">
            <v>Unitaire</v>
          </cell>
        </row>
        <row r="471">
          <cell r="A471" t="str">
            <v>F004503</v>
          </cell>
          <cell r="B471" t="str">
            <v>Eclairage</v>
          </cell>
          <cell r="C471" t="str">
            <v>Diffuseur transparent 3ml pour profilés leds</v>
          </cell>
          <cell r="D471" t="str">
            <v>HRANIPEX</v>
          </cell>
          <cell r="E471" t="str">
            <v>Unitaire</v>
          </cell>
        </row>
        <row r="472">
          <cell r="A472" t="str">
            <v>F003532</v>
          </cell>
          <cell r="B472" t="str">
            <v>Eclairage</v>
          </cell>
          <cell r="C472" t="str">
            <v>Sensor détecteur allumage pour leds intégré invisible</v>
          </cell>
          <cell r="D472" t="str">
            <v>HRANIPEX</v>
          </cell>
          <cell r="E472" t="str">
            <v>Unitaire</v>
          </cell>
        </row>
        <row r="473">
          <cell r="A473" t="str">
            <v>F004344</v>
          </cell>
          <cell r="B473" t="str">
            <v>Eclairage</v>
          </cell>
          <cell r="C473" t="str">
            <v>Transformateur pour ruban leds 60w</v>
          </cell>
          <cell r="D473" t="str">
            <v>HRANIPEX</v>
          </cell>
          <cell r="E473" t="str">
            <v>Unitaire</v>
          </cell>
        </row>
        <row r="474">
          <cell r="A474" t="str">
            <v>F003544</v>
          </cell>
          <cell r="B474" t="str">
            <v>Eclairage</v>
          </cell>
          <cell r="C474" t="str">
            <v>Cable de connection pour ruban leds</v>
          </cell>
          <cell r="D474" t="str">
            <v>HRANIPEX</v>
          </cell>
          <cell r="E474" t="str">
            <v>Unitaire</v>
          </cell>
        </row>
        <row r="475">
          <cell r="A475" t="str">
            <v>F004477</v>
          </cell>
          <cell r="B475" t="str">
            <v>Eclairage</v>
          </cell>
          <cell r="C475" t="str">
            <v>Paire d'embouts pour profilés leds</v>
          </cell>
          <cell r="D475" t="str">
            <v>HRANIPEX</v>
          </cell>
          <cell r="E475" t="str">
            <v>Unitaire</v>
          </cell>
        </row>
        <row r="476">
          <cell r="A476" t="str">
            <v>F004682</v>
          </cell>
          <cell r="B476" t="str">
            <v>Eclairage</v>
          </cell>
          <cell r="C476" t="str">
            <v>Ruban leds 12v 120 leds/ m blanc chaud /5ml</v>
          </cell>
          <cell r="D476" t="str">
            <v>HRANIPEX</v>
          </cell>
          <cell r="E476" t="str">
            <v>Unitaire</v>
          </cell>
        </row>
        <row r="477">
          <cell r="A477" t="str">
            <v>022 00390 00000</v>
          </cell>
          <cell r="B477" t="str">
            <v>Tip ON</v>
          </cell>
          <cell r="C477" t="str">
            <v>Platine magnétique réglable à enfoncer</v>
          </cell>
          <cell r="D477" t="str">
            <v>QAMA</v>
          </cell>
          <cell r="E477" t="str">
            <v>Unitaire</v>
          </cell>
        </row>
        <row r="478">
          <cell r="A478" t="str">
            <v>HD74110</v>
          </cell>
          <cell r="B478" t="str">
            <v>Chant</v>
          </cell>
          <cell r="C478" t="str">
            <v>Chant placage bois 23 mm chêne par 200 ml(prix du ml)</v>
          </cell>
          <cell r="D478" t="str">
            <v>HRANIPEX</v>
          </cell>
          <cell r="E478" t="str">
            <v>Ml</v>
          </cell>
        </row>
        <row r="479">
          <cell r="A479" t="str">
            <v>000805</v>
          </cell>
          <cell r="B479" t="str">
            <v>Menuiserie</v>
          </cell>
          <cell r="C479" t="str">
            <v>Serrure 3 points decena ajustable axe 40 mm</v>
          </cell>
          <cell r="D479" t="str">
            <v>FOUSSIER</v>
          </cell>
          <cell r="E479" t="str">
            <v>Unitaire</v>
          </cell>
        </row>
        <row r="480">
          <cell r="A480" t="str">
            <v>000812</v>
          </cell>
          <cell r="B480" t="str">
            <v>Menuiserie</v>
          </cell>
          <cell r="C480" t="str">
            <v>Serrure 3 points decena ajustable axe 50 mm</v>
          </cell>
          <cell r="D480" t="str">
            <v>FOUSSIER</v>
          </cell>
          <cell r="E480" t="str">
            <v>Unitaire</v>
          </cell>
        </row>
        <row r="481">
          <cell r="A481" t="str">
            <v>A60019</v>
          </cell>
          <cell r="B481" t="str">
            <v>Accessoire SDB</v>
          </cell>
          <cell r="C481" t="str">
            <v>Bonde de vidage déclic ou écoulement libre</v>
          </cell>
          <cell r="D481" t="str">
            <v>BRADANO</v>
          </cell>
          <cell r="E481" t="str">
            <v>Unitaire</v>
          </cell>
        </row>
        <row r="482">
          <cell r="A482" t="str">
            <v>242258</v>
          </cell>
          <cell r="B482" t="str">
            <v>Accessoire Cuisine</v>
          </cell>
          <cell r="C482" t="str">
            <v>RC Cuisio 600</v>
          </cell>
          <cell r="D482" t="str">
            <v>FOUSSIER</v>
          </cell>
          <cell r="E482" t="str">
            <v>Unitaire</v>
          </cell>
        </row>
        <row r="483">
          <cell r="A483" t="str">
            <v>242268</v>
          </cell>
          <cell r="B483" t="str">
            <v>Accessoire Cuisine</v>
          </cell>
          <cell r="C483" t="str">
            <v>RC Cuisio 800</v>
          </cell>
          <cell r="D483" t="str">
            <v>FOUSSIER</v>
          </cell>
          <cell r="E483" t="str">
            <v>Unitaire</v>
          </cell>
        </row>
        <row r="484">
          <cell r="A484">
            <v>242200</v>
          </cell>
          <cell r="B484" t="str">
            <v>Accessoire Cuisine</v>
          </cell>
          <cell r="C484" t="str">
            <v>RC Cuisio 900</v>
          </cell>
          <cell r="D484" t="str">
            <v>FOUSSIER</v>
          </cell>
          <cell r="E484" t="str">
            <v>Unitaire</v>
          </cell>
        </row>
        <row r="485">
          <cell r="A485">
            <v>151127</v>
          </cell>
          <cell r="B485" t="str">
            <v>Menuiserie</v>
          </cell>
          <cell r="C485" t="str">
            <v>Seuil avec joint porte exterieur en 930 mm</v>
          </cell>
          <cell r="D485" t="str">
            <v>FOUSSIER</v>
          </cell>
          <cell r="E485" t="str">
            <v>Unitaire</v>
          </cell>
        </row>
        <row r="486">
          <cell r="A486" t="str">
            <v>210055</v>
          </cell>
          <cell r="B486" t="str">
            <v>Charniére</v>
          </cell>
          <cell r="C486" t="str">
            <v>Embase droite 3mm</v>
          </cell>
          <cell r="D486" t="str">
            <v>FOUSSIER</v>
          </cell>
          <cell r="E486" t="str">
            <v>Unitaire</v>
          </cell>
        </row>
        <row r="487">
          <cell r="H487">
            <v>0</v>
          </cell>
        </row>
        <row r="488">
          <cell r="H488">
            <v>0</v>
          </cell>
        </row>
        <row r="489">
          <cell r="H489">
            <v>0</v>
          </cell>
        </row>
        <row r="490">
          <cell r="H490">
            <v>0</v>
          </cell>
        </row>
        <row r="491">
          <cell r="H491">
            <v>0</v>
          </cell>
        </row>
        <row r="492">
          <cell r="H492">
            <v>0</v>
          </cell>
        </row>
        <row r="493">
          <cell r="H493">
            <v>0</v>
          </cell>
        </row>
        <row r="494">
          <cell r="H494">
            <v>0</v>
          </cell>
        </row>
        <row r="495">
          <cell r="H495">
            <v>0</v>
          </cell>
        </row>
        <row r="496">
          <cell r="H496">
            <v>0</v>
          </cell>
        </row>
        <row r="497">
          <cell r="H497">
            <v>0</v>
          </cell>
        </row>
        <row r="498">
          <cell r="H498">
            <v>0</v>
          </cell>
        </row>
        <row r="499">
          <cell r="H499">
            <v>0</v>
          </cell>
        </row>
        <row r="500">
          <cell r="H500">
            <v>0</v>
          </cell>
        </row>
        <row r="501">
          <cell r="H501">
            <v>0</v>
          </cell>
        </row>
        <row r="502">
          <cell r="H502">
            <v>0</v>
          </cell>
        </row>
        <row r="503">
          <cell r="H503">
            <v>0</v>
          </cell>
        </row>
        <row r="504">
          <cell r="H504">
            <v>0</v>
          </cell>
        </row>
        <row r="505">
          <cell r="H505">
            <v>0</v>
          </cell>
        </row>
        <row r="506">
          <cell r="H506">
            <v>0</v>
          </cell>
        </row>
        <row r="507">
          <cell r="H507">
            <v>0</v>
          </cell>
        </row>
        <row r="508">
          <cell r="H508">
            <v>0</v>
          </cell>
        </row>
        <row r="509">
          <cell r="H509">
            <v>0</v>
          </cell>
        </row>
        <row r="510">
          <cell r="H510">
            <v>0</v>
          </cell>
        </row>
        <row r="511">
          <cell r="H511">
            <v>0</v>
          </cell>
        </row>
        <row r="512">
          <cell r="H512">
            <v>0</v>
          </cell>
        </row>
        <row r="513">
          <cell r="H513">
            <v>0</v>
          </cell>
        </row>
        <row r="514">
          <cell r="H514">
            <v>0</v>
          </cell>
        </row>
        <row r="515">
          <cell r="H515">
            <v>0</v>
          </cell>
        </row>
        <row r="516">
          <cell r="H516">
            <v>0</v>
          </cell>
        </row>
        <row r="517">
          <cell r="H517">
            <v>0</v>
          </cell>
        </row>
        <row r="518">
          <cell r="H518">
            <v>0</v>
          </cell>
        </row>
        <row r="519">
          <cell r="H519">
            <v>0</v>
          </cell>
        </row>
        <row r="520">
          <cell r="H520">
            <v>0</v>
          </cell>
        </row>
        <row r="521">
          <cell r="H521">
            <v>0</v>
          </cell>
        </row>
        <row r="522">
          <cell r="H522">
            <v>0</v>
          </cell>
        </row>
        <row r="523">
          <cell r="H523">
            <v>0</v>
          </cell>
        </row>
        <row r="524">
          <cell r="H524">
            <v>0</v>
          </cell>
        </row>
        <row r="525">
          <cell r="H525">
            <v>0</v>
          </cell>
        </row>
        <row r="526">
          <cell r="H526">
            <v>0</v>
          </cell>
        </row>
        <row r="527">
          <cell r="H527">
            <v>0</v>
          </cell>
        </row>
        <row r="528">
          <cell r="H528">
            <v>0</v>
          </cell>
        </row>
        <row r="529">
          <cell r="H529">
            <v>0</v>
          </cell>
        </row>
        <row r="530">
          <cell r="H530">
            <v>0</v>
          </cell>
        </row>
        <row r="531">
          <cell r="H531">
            <v>0</v>
          </cell>
        </row>
        <row r="532">
          <cell r="H532">
            <v>0</v>
          </cell>
        </row>
        <row r="533">
          <cell r="H533">
            <v>0</v>
          </cell>
        </row>
        <row r="534">
          <cell r="H534">
            <v>0</v>
          </cell>
        </row>
        <row r="535">
          <cell r="H535">
            <v>0</v>
          </cell>
        </row>
        <row r="536">
          <cell r="H536">
            <v>0</v>
          </cell>
        </row>
        <row r="537">
          <cell r="H537">
            <v>0</v>
          </cell>
        </row>
        <row r="538">
          <cell r="H538">
            <v>0</v>
          </cell>
        </row>
        <row r="539">
          <cell r="H539">
            <v>0</v>
          </cell>
        </row>
        <row r="540">
          <cell r="H540">
            <v>0</v>
          </cell>
        </row>
        <row r="541">
          <cell r="H541">
            <v>0</v>
          </cell>
        </row>
        <row r="542">
          <cell r="H542">
            <v>0</v>
          </cell>
        </row>
        <row r="543">
          <cell r="H543">
            <v>0</v>
          </cell>
        </row>
        <row r="544">
          <cell r="H544">
            <v>0</v>
          </cell>
        </row>
        <row r="545">
          <cell r="H545">
            <v>0</v>
          </cell>
        </row>
        <row r="546">
          <cell r="H546">
            <v>0</v>
          </cell>
        </row>
        <row r="547">
          <cell r="H547">
            <v>0</v>
          </cell>
        </row>
        <row r="548">
          <cell r="H548">
            <v>0</v>
          </cell>
        </row>
        <row r="549">
          <cell r="H549">
            <v>0</v>
          </cell>
        </row>
        <row r="550">
          <cell r="H550">
            <v>0</v>
          </cell>
        </row>
        <row r="551">
          <cell r="H551">
            <v>0</v>
          </cell>
        </row>
        <row r="552">
          <cell r="H552">
            <v>0</v>
          </cell>
        </row>
        <row r="553">
          <cell r="H553">
            <v>0</v>
          </cell>
        </row>
        <row r="554">
          <cell r="H554">
            <v>0</v>
          </cell>
        </row>
        <row r="555">
          <cell r="H555">
            <v>0</v>
          </cell>
        </row>
        <row r="556">
          <cell r="H556">
            <v>0</v>
          </cell>
        </row>
        <row r="557">
          <cell r="H557">
            <v>0</v>
          </cell>
        </row>
        <row r="558">
          <cell r="H558">
            <v>0</v>
          </cell>
        </row>
        <row r="559">
          <cell r="H559">
            <v>0</v>
          </cell>
        </row>
        <row r="560">
          <cell r="H560">
            <v>0</v>
          </cell>
        </row>
        <row r="561">
          <cell r="H561">
            <v>0</v>
          </cell>
        </row>
        <row r="562">
          <cell r="H562">
            <v>0</v>
          </cell>
        </row>
        <row r="563">
          <cell r="H563">
            <v>0</v>
          </cell>
        </row>
        <row r="564">
          <cell r="H564">
            <v>0</v>
          </cell>
        </row>
        <row r="565">
          <cell r="H565">
            <v>0</v>
          </cell>
        </row>
        <row r="566">
          <cell r="H566">
            <v>0</v>
          </cell>
        </row>
        <row r="567">
          <cell r="H567">
            <v>0</v>
          </cell>
        </row>
        <row r="568">
          <cell r="H568">
            <v>0</v>
          </cell>
        </row>
        <row r="569">
          <cell r="H569">
            <v>0</v>
          </cell>
        </row>
        <row r="570">
          <cell r="H570">
            <v>0</v>
          </cell>
        </row>
        <row r="571">
          <cell r="H571">
            <v>0</v>
          </cell>
        </row>
        <row r="572">
          <cell r="H572">
            <v>0</v>
          </cell>
        </row>
        <row r="573">
          <cell r="H573">
            <v>0</v>
          </cell>
        </row>
        <row r="574">
          <cell r="H574">
            <v>0</v>
          </cell>
        </row>
        <row r="575">
          <cell r="H575">
            <v>0</v>
          </cell>
        </row>
        <row r="576">
          <cell r="H576">
            <v>0</v>
          </cell>
        </row>
        <row r="577">
          <cell r="H577">
            <v>0</v>
          </cell>
        </row>
        <row r="578">
          <cell r="H578">
            <v>0</v>
          </cell>
        </row>
        <row r="579">
          <cell r="H579">
            <v>0</v>
          </cell>
        </row>
        <row r="580">
          <cell r="H580">
            <v>0</v>
          </cell>
        </row>
        <row r="581">
          <cell r="H581">
            <v>0</v>
          </cell>
        </row>
        <row r="582">
          <cell r="H582">
            <v>0</v>
          </cell>
        </row>
        <row r="583">
          <cell r="H583">
            <v>0</v>
          </cell>
        </row>
        <row r="584">
          <cell r="H584">
            <v>0</v>
          </cell>
        </row>
        <row r="585">
          <cell r="H585">
            <v>0</v>
          </cell>
        </row>
        <row r="586">
          <cell r="H586">
            <v>0</v>
          </cell>
        </row>
        <row r="587">
          <cell r="H587">
            <v>0</v>
          </cell>
        </row>
        <row r="588">
          <cell r="H588">
            <v>0</v>
          </cell>
        </row>
        <row r="589">
          <cell r="H589">
            <v>0</v>
          </cell>
        </row>
        <row r="590">
          <cell r="H590">
            <v>0</v>
          </cell>
        </row>
        <row r="591">
          <cell r="H591">
            <v>0</v>
          </cell>
        </row>
        <row r="592">
          <cell r="H592">
            <v>0</v>
          </cell>
        </row>
        <row r="593">
          <cell r="H593">
            <v>0</v>
          </cell>
        </row>
        <row r="594">
          <cell r="H594">
            <v>0</v>
          </cell>
        </row>
        <row r="595">
          <cell r="H595">
            <v>0</v>
          </cell>
        </row>
        <row r="596">
          <cell r="H596">
            <v>0</v>
          </cell>
        </row>
        <row r="597">
          <cell r="H597">
            <v>0</v>
          </cell>
        </row>
        <row r="598">
          <cell r="H598">
            <v>0</v>
          </cell>
        </row>
        <row r="599">
          <cell r="H599">
            <v>0</v>
          </cell>
        </row>
        <row r="600">
          <cell r="H600">
            <v>0</v>
          </cell>
        </row>
        <row r="601">
          <cell r="H601">
            <v>0</v>
          </cell>
        </row>
        <row r="602">
          <cell r="H602">
            <v>0</v>
          </cell>
        </row>
        <row r="603">
          <cell r="H603">
            <v>0</v>
          </cell>
        </row>
        <row r="604">
          <cell r="H604">
            <v>0</v>
          </cell>
        </row>
        <row r="605">
          <cell r="H605">
            <v>0</v>
          </cell>
        </row>
        <row r="606">
          <cell r="H606">
            <v>0</v>
          </cell>
        </row>
        <row r="607">
          <cell r="H607">
            <v>0</v>
          </cell>
        </row>
        <row r="608">
          <cell r="H608">
            <v>0</v>
          </cell>
        </row>
        <row r="609">
          <cell r="H609">
            <v>0</v>
          </cell>
        </row>
        <row r="610">
          <cell r="H610">
            <v>0</v>
          </cell>
        </row>
        <row r="611">
          <cell r="H611">
            <v>0</v>
          </cell>
        </row>
        <row r="612">
          <cell r="H612">
            <v>0</v>
          </cell>
        </row>
        <row r="613">
          <cell r="H613">
            <v>0</v>
          </cell>
        </row>
        <row r="614">
          <cell r="H614">
            <v>0</v>
          </cell>
        </row>
        <row r="615">
          <cell r="H615">
            <v>0</v>
          </cell>
        </row>
        <row r="616">
          <cell r="H616">
            <v>0</v>
          </cell>
        </row>
        <row r="617">
          <cell r="H617">
            <v>0</v>
          </cell>
        </row>
        <row r="618">
          <cell r="H618">
            <v>0</v>
          </cell>
        </row>
        <row r="619">
          <cell r="H619">
            <v>0</v>
          </cell>
        </row>
        <row r="620">
          <cell r="H620">
            <v>0</v>
          </cell>
        </row>
        <row r="621">
          <cell r="H621">
            <v>0</v>
          </cell>
        </row>
        <row r="622">
          <cell r="H622">
            <v>0</v>
          </cell>
        </row>
        <row r="623">
          <cell r="H623">
            <v>0</v>
          </cell>
        </row>
        <row r="624">
          <cell r="H624">
            <v>0</v>
          </cell>
        </row>
        <row r="625">
          <cell r="H625">
            <v>0</v>
          </cell>
        </row>
        <row r="626">
          <cell r="H626">
            <v>0</v>
          </cell>
        </row>
        <row r="627">
          <cell r="H627">
            <v>0</v>
          </cell>
        </row>
        <row r="628">
          <cell r="H628">
            <v>0</v>
          </cell>
        </row>
        <row r="629">
          <cell r="H629">
            <v>0</v>
          </cell>
        </row>
        <row r="630">
          <cell r="H630">
            <v>0</v>
          </cell>
        </row>
        <row r="631">
          <cell r="H631">
            <v>0</v>
          </cell>
        </row>
        <row r="632">
          <cell r="H632">
            <v>0</v>
          </cell>
        </row>
        <row r="633">
          <cell r="H633">
            <v>0</v>
          </cell>
        </row>
        <row r="634">
          <cell r="H634">
            <v>0</v>
          </cell>
        </row>
        <row r="635">
          <cell r="H635">
            <v>0</v>
          </cell>
        </row>
        <row r="636">
          <cell r="H636">
            <v>0</v>
          </cell>
        </row>
        <row r="637">
          <cell r="H637">
            <v>0</v>
          </cell>
        </row>
        <row r="638">
          <cell r="H638">
            <v>0</v>
          </cell>
        </row>
        <row r="639">
          <cell r="H639">
            <v>0</v>
          </cell>
        </row>
        <row r="640">
          <cell r="H640">
            <v>0</v>
          </cell>
        </row>
        <row r="641">
          <cell r="H641">
            <v>0</v>
          </cell>
        </row>
        <row r="642">
          <cell r="H642">
            <v>0</v>
          </cell>
        </row>
        <row r="643">
          <cell r="H643">
            <v>0</v>
          </cell>
        </row>
        <row r="644">
          <cell r="H644">
            <v>0</v>
          </cell>
        </row>
        <row r="645">
          <cell r="H645">
            <v>0</v>
          </cell>
        </row>
        <row r="646">
          <cell r="H646">
            <v>0</v>
          </cell>
        </row>
        <row r="647">
          <cell r="H647">
            <v>0</v>
          </cell>
        </row>
        <row r="648">
          <cell r="H648">
            <v>0</v>
          </cell>
        </row>
        <row r="649">
          <cell r="H649">
            <v>0</v>
          </cell>
        </row>
        <row r="650">
          <cell r="H650">
            <v>0</v>
          </cell>
        </row>
        <row r="651">
          <cell r="H651">
            <v>0</v>
          </cell>
        </row>
        <row r="652">
          <cell r="H652">
            <v>0</v>
          </cell>
        </row>
        <row r="653">
          <cell r="H653">
            <v>0</v>
          </cell>
        </row>
        <row r="654">
          <cell r="H654">
            <v>0</v>
          </cell>
        </row>
        <row r="655">
          <cell r="H655">
            <v>0</v>
          </cell>
        </row>
        <row r="656">
          <cell r="H656">
            <v>0</v>
          </cell>
        </row>
        <row r="657">
          <cell r="H657">
            <v>0</v>
          </cell>
        </row>
        <row r="658">
          <cell r="H658">
            <v>0</v>
          </cell>
        </row>
        <row r="659">
          <cell r="H659">
            <v>0</v>
          </cell>
        </row>
        <row r="660">
          <cell r="H660">
            <v>0</v>
          </cell>
        </row>
        <row r="661">
          <cell r="H661">
            <v>0</v>
          </cell>
        </row>
        <row r="662">
          <cell r="H662">
            <v>0</v>
          </cell>
        </row>
        <row r="663">
          <cell r="H663">
            <v>0</v>
          </cell>
        </row>
        <row r="664">
          <cell r="H664">
            <v>0</v>
          </cell>
        </row>
        <row r="665">
          <cell r="H665">
            <v>0</v>
          </cell>
        </row>
        <row r="666">
          <cell r="H666">
            <v>0</v>
          </cell>
        </row>
        <row r="667">
          <cell r="H667">
            <v>0</v>
          </cell>
        </row>
        <row r="668">
          <cell r="H668">
            <v>0</v>
          </cell>
        </row>
        <row r="669">
          <cell r="H669">
            <v>0</v>
          </cell>
        </row>
        <row r="670">
          <cell r="H670">
            <v>0</v>
          </cell>
        </row>
        <row r="671">
          <cell r="H671">
            <v>0</v>
          </cell>
        </row>
        <row r="672">
          <cell r="H672">
            <v>0</v>
          </cell>
        </row>
        <row r="673">
          <cell r="H673">
            <v>0</v>
          </cell>
        </row>
        <row r="674">
          <cell r="H674">
            <v>0</v>
          </cell>
        </row>
        <row r="675">
          <cell r="H675">
            <v>0</v>
          </cell>
        </row>
        <row r="676">
          <cell r="H676">
            <v>0</v>
          </cell>
        </row>
        <row r="677">
          <cell r="H677">
            <v>0</v>
          </cell>
        </row>
        <row r="678">
          <cell r="H678">
            <v>0</v>
          </cell>
        </row>
        <row r="679">
          <cell r="H679">
            <v>0</v>
          </cell>
        </row>
        <row r="680">
          <cell r="H680">
            <v>0</v>
          </cell>
        </row>
        <row r="681">
          <cell r="H681">
            <v>0</v>
          </cell>
        </row>
        <row r="682">
          <cell r="H682">
            <v>0</v>
          </cell>
        </row>
        <row r="683">
          <cell r="H683">
            <v>0</v>
          </cell>
        </row>
        <row r="684">
          <cell r="H684">
            <v>0</v>
          </cell>
        </row>
        <row r="685">
          <cell r="H685">
            <v>0</v>
          </cell>
        </row>
        <row r="686">
          <cell r="H686">
            <v>0</v>
          </cell>
        </row>
        <row r="687">
          <cell r="H687">
            <v>0</v>
          </cell>
        </row>
        <row r="688">
          <cell r="H688">
            <v>0</v>
          </cell>
        </row>
        <row r="689">
          <cell r="H689">
            <v>0</v>
          </cell>
        </row>
        <row r="690">
          <cell r="H690">
            <v>0</v>
          </cell>
        </row>
        <row r="691">
          <cell r="H691">
            <v>0</v>
          </cell>
        </row>
        <row r="692">
          <cell r="H692">
            <v>0</v>
          </cell>
        </row>
        <row r="693">
          <cell r="H693">
            <v>0</v>
          </cell>
        </row>
        <row r="694">
          <cell r="H694">
            <v>0</v>
          </cell>
        </row>
        <row r="695">
          <cell r="H695">
            <v>0</v>
          </cell>
        </row>
        <row r="696">
          <cell r="H696">
            <v>0</v>
          </cell>
        </row>
        <row r="697">
          <cell r="H697">
            <v>0</v>
          </cell>
        </row>
        <row r="698">
          <cell r="H698">
            <v>0</v>
          </cell>
        </row>
        <row r="699">
          <cell r="H699">
            <v>0</v>
          </cell>
        </row>
        <row r="700">
          <cell r="H700">
            <v>0</v>
          </cell>
        </row>
        <row r="701">
          <cell r="H701">
            <v>0</v>
          </cell>
        </row>
        <row r="702">
          <cell r="H702">
            <v>0</v>
          </cell>
        </row>
        <row r="703">
          <cell r="H703">
            <v>0</v>
          </cell>
        </row>
        <row r="704">
          <cell r="H704">
            <v>0</v>
          </cell>
        </row>
        <row r="705">
          <cell r="H705">
            <v>0</v>
          </cell>
        </row>
        <row r="706">
          <cell r="H706">
            <v>0</v>
          </cell>
        </row>
        <row r="707">
          <cell r="H707">
            <v>0</v>
          </cell>
        </row>
        <row r="708">
          <cell r="H708">
            <v>0</v>
          </cell>
        </row>
        <row r="709">
          <cell r="H709">
            <v>0</v>
          </cell>
        </row>
        <row r="710">
          <cell r="H710">
            <v>0</v>
          </cell>
        </row>
        <row r="711">
          <cell r="H711">
            <v>0</v>
          </cell>
        </row>
        <row r="712">
          <cell r="H712">
            <v>0</v>
          </cell>
        </row>
        <row r="713">
          <cell r="H713">
            <v>0</v>
          </cell>
        </row>
        <row r="714">
          <cell r="H714">
            <v>0</v>
          </cell>
        </row>
        <row r="715">
          <cell r="H715">
            <v>0</v>
          </cell>
        </row>
        <row r="716">
          <cell r="H716">
            <v>0</v>
          </cell>
        </row>
        <row r="717">
          <cell r="H717">
            <v>0</v>
          </cell>
        </row>
        <row r="718">
          <cell r="H718">
            <v>0</v>
          </cell>
        </row>
        <row r="719">
          <cell r="H719">
            <v>0</v>
          </cell>
        </row>
        <row r="720">
          <cell r="H720">
            <v>0</v>
          </cell>
        </row>
        <row r="721">
          <cell r="H721">
            <v>0</v>
          </cell>
        </row>
        <row r="722">
          <cell r="H722">
            <v>0</v>
          </cell>
        </row>
        <row r="723">
          <cell r="H723">
            <v>0</v>
          </cell>
        </row>
        <row r="724">
          <cell r="H724">
            <v>0</v>
          </cell>
        </row>
        <row r="725">
          <cell r="H725">
            <v>0</v>
          </cell>
        </row>
        <row r="726">
          <cell r="H726">
            <v>0</v>
          </cell>
        </row>
        <row r="727">
          <cell r="H727">
            <v>0</v>
          </cell>
        </row>
        <row r="728">
          <cell r="H728">
            <v>0</v>
          </cell>
        </row>
        <row r="729">
          <cell r="H729">
            <v>0</v>
          </cell>
        </row>
        <row r="730">
          <cell r="H730">
            <v>0</v>
          </cell>
        </row>
        <row r="731">
          <cell r="H731">
            <v>0</v>
          </cell>
        </row>
        <row r="732">
          <cell r="H732">
            <v>0</v>
          </cell>
        </row>
        <row r="733">
          <cell r="H733">
            <v>0</v>
          </cell>
        </row>
        <row r="734">
          <cell r="H734">
            <v>0</v>
          </cell>
        </row>
        <row r="735">
          <cell r="H735">
            <v>0</v>
          </cell>
        </row>
        <row r="736">
          <cell r="H736">
            <v>0</v>
          </cell>
        </row>
        <row r="737">
          <cell r="H737">
            <v>0</v>
          </cell>
        </row>
        <row r="738">
          <cell r="H738">
            <v>0</v>
          </cell>
        </row>
        <row r="739">
          <cell r="H739">
            <v>0</v>
          </cell>
        </row>
        <row r="740">
          <cell r="H740">
            <v>0</v>
          </cell>
        </row>
        <row r="741">
          <cell r="H741">
            <v>0</v>
          </cell>
        </row>
        <row r="742">
          <cell r="H742">
            <v>0</v>
          </cell>
        </row>
        <row r="743">
          <cell r="H743">
            <v>0</v>
          </cell>
        </row>
        <row r="744">
          <cell r="H744">
            <v>0</v>
          </cell>
        </row>
        <row r="745">
          <cell r="H745">
            <v>0</v>
          </cell>
        </row>
        <row r="746">
          <cell r="H746">
            <v>0</v>
          </cell>
        </row>
        <row r="747">
          <cell r="H747">
            <v>0</v>
          </cell>
        </row>
        <row r="748">
          <cell r="H748">
            <v>0</v>
          </cell>
        </row>
        <row r="749">
          <cell r="H749">
            <v>0</v>
          </cell>
        </row>
        <row r="750">
          <cell r="H750">
            <v>0</v>
          </cell>
        </row>
        <row r="751">
          <cell r="H751">
            <v>0</v>
          </cell>
        </row>
        <row r="752">
          <cell r="H752">
            <v>0</v>
          </cell>
        </row>
        <row r="753">
          <cell r="H753">
            <v>0</v>
          </cell>
        </row>
        <row r="754">
          <cell r="H754">
            <v>0</v>
          </cell>
        </row>
        <row r="755">
          <cell r="H755">
            <v>0</v>
          </cell>
        </row>
        <row r="756">
          <cell r="H756">
            <v>0</v>
          </cell>
        </row>
        <row r="757">
          <cell r="H757">
            <v>0</v>
          </cell>
        </row>
        <row r="758">
          <cell r="H758">
            <v>0</v>
          </cell>
        </row>
        <row r="759">
          <cell r="H759">
            <v>0</v>
          </cell>
        </row>
        <row r="760">
          <cell r="H760">
            <v>0</v>
          </cell>
        </row>
        <row r="761">
          <cell r="H761">
            <v>0</v>
          </cell>
        </row>
        <row r="762">
          <cell r="H762">
            <v>0</v>
          </cell>
        </row>
        <row r="763">
          <cell r="H763">
            <v>0</v>
          </cell>
        </row>
        <row r="764">
          <cell r="H764">
            <v>0</v>
          </cell>
        </row>
        <row r="765">
          <cell r="H765">
            <v>0</v>
          </cell>
        </row>
        <row r="766">
          <cell r="H766">
            <v>0</v>
          </cell>
        </row>
        <row r="767">
          <cell r="H767">
            <v>0</v>
          </cell>
        </row>
        <row r="768">
          <cell r="H768">
            <v>0</v>
          </cell>
        </row>
        <row r="769">
          <cell r="H769">
            <v>0</v>
          </cell>
        </row>
        <row r="770">
          <cell r="H770">
            <v>0</v>
          </cell>
        </row>
        <row r="771">
          <cell r="H771">
            <v>0</v>
          </cell>
        </row>
        <row r="772">
          <cell r="H772">
            <v>0</v>
          </cell>
        </row>
        <row r="773">
          <cell r="H773">
            <v>0</v>
          </cell>
        </row>
        <row r="774">
          <cell r="H774">
            <v>0</v>
          </cell>
        </row>
        <row r="775">
          <cell r="H775">
            <v>0</v>
          </cell>
        </row>
        <row r="776">
          <cell r="H776">
            <v>0</v>
          </cell>
        </row>
        <row r="777">
          <cell r="H777">
            <v>0</v>
          </cell>
        </row>
        <row r="778">
          <cell r="H778">
            <v>0</v>
          </cell>
        </row>
        <row r="779">
          <cell r="H779">
            <v>0</v>
          </cell>
        </row>
        <row r="780">
          <cell r="H780">
            <v>0</v>
          </cell>
        </row>
        <row r="781">
          <cell r="H781">
            <v>0</v>
          </cell>
        </row>
        <row r="782">
          <cell r="H782">
            <v>0</v>
          </cell>
        </row>
        <row r="783">
          <cell r="H783">
            <v>0</v>
          </cell>
        </row>
        <row r="784">
          <cell r="H784">
            <v>0</v>
          </cell>
        </row>
        <row r="785">
          <cell r="H785">
            <v>0</v>
          </cell>
        </row>
        <row r="786">
          <cell r="H786">
            <v>0</v>
          </cell>
        </row>
        <row r="787">
          <cell r="H787">
            <v>0</v>
          </cell>
        </row>
        <row r="788">
          <cell r="H788">
            <v>0</v>
          </cell>
        </row>
        <row r="789">
          <cell r="H789">
            <v>0</v>
          </cell>
        </row>
        <row r="790">
          <cell r="H790">
            <v>0</v>
          </cell>
        </row>
        <row r="791">
          <cell r="H791">
            <v>0</v>
          </cell>
        </row>
        <row r="792">
          <cell r="H792">
            <v>0</v>
          </cell>
        </row>
        <row r="793">
          <cell r="H793">
            <v>0</v>
          </cell>
        </row>
        <row r="794">
          <cell r="H794">
            <v>0</v>
          </cell>
        </row>
        <row r="795">
          <cell r="H795">
            <v>0</v>
          </cell>
        </row>
        <row r="796">
          <cell r="H796">
            <v>0</v>
          </cell>
        </row>
        <row r="797">
          <cell r="H797">
            <v>0</v>
          </cell>
        </row>
        <row r="798">
          <cell r="H798">
            <v>0</v>
          </cell>
        </row>
        <row r="799">
          <cell r="H799">
            <v>0</v>
          </cell>
        </row>
        <row r="800">
          <cell r="H800">
            <v>0</v>
          </cell>
        </row>
        <row r="801">
          <cell r="H801">
            <v>0</v>
          </cell>
        </row>
        <row r="802">
          <cell r="H802">
            <v>0</v>
          </cell>
        </row>
        <row r="803">
          <cell r="H803">
            <v>0</v>
          </cell>
        </row>
        <row r="804">
          <cell r="H804">
            <v>0</v>
          </cell>
        </row>
        <row r="805">
          <cell r="H805">
            <v>0</v>
          </cell>
        </row>
        <row r="806">
          <cell r="H806">
            <v>0</v>
          </cell>
        </row>
        <row r="807">
          <cell r="H807">
            <v>0</v>
          </cell>
        </row>
        <row r="808">
          <cell r="H808">
            <v>0</v>
          </cell>
        </row>
        <row r="809">
          <cell r="H809">
            <v>0</v>
          </cell>
        </row>
        <row r="810">
          <cell r="H810">
            <v>0</v>
          </cell>
        </row>
        <row r="811">
          <cell r="H811">
            <v>0</v>
          </cell>
        </row>
        <row r="812">
          <cell r="H812">
            <v>0</v>
          </cell>
        </row>
        <row r="813">
          <cell r="H813">
            <v>0</v>
          </cell>
        </row>
        <row r="814">
          <cell r="H814">
            <v>0</v>
          </cell>
        </row>
        <row r="815">
          <cell r="H815">
            <v>0</v>
          </cell>
        </row>
        <row r="816">
          <cell r="H816">
            <v>0</v>
          </cell>
        </row>
        <row r="817">
          <cell r="H817">
            <v>0</v>
          </cell>
        </row>
        <row r="818">
          <cell r="H818">
            <v>0</v>
          </cell>
        </row>
        <row r="819">
          <cell r="H819">
            <v>0</v>
          </cell>
        </row>
        <row r="820">
          <cell r="H820">
            <v>0</v>
          </cell>
        </row>
        <row r="821">
          <cell r="H821">
            <v>0</v>
          </cell>
        </row>
        <row r="822">
          <cell r="H822">
            <v>0</v>
          </cell>
        </row>
        <row r="823">
          <cell r="H823">
            <v>0</v>
          </cell>
        </row>
        <row r="824">
          <cell r="H824">
            <v>0</v>
          </cell>
        </row>
        <row r="825">
          <cell r="H825">
            <v>0</v>
          </cell>
        </row>
        <row r="826">
          <cell r="H826">
            <v>0</v>
          </cell>
        </row>
        <row r="827">
          <cell r="H827">
            <v>0</v>
          </cell>
        </row>
        <row r="828">
          <cell r="H828">
            <v>0</v>
          </cell>
        </row>
        <row r="829">
          <cell r="H829">
            <v>0</v>
          </cell>
        </row>
        <row r="830">
          <cell r="H830">
            <v>0</v>
          </cell>
        </row>
        <row r="831">
          <cell r="H831">
            <v>0</v>
          </cell>
        </row>
        <row r="832">
          <cell r="H832">
            <v>0</v>
          </cell>
        </row>
        <row r="833">
          <cell r="H833">
            <v>0</v>
          </cell>
        </row>
        <row r="834">
          <cell r="H834">
            <v>0</v>
          </cell>
        </row>
        <row r="835">
          <cell r="H835">
            <v>0</v>
          </cell>
        </row>
        <row r="836">
          <cell r="H836">
            <v>0</v>
          </cell>
        </row>
        <row r="837">
          <cell r="H837">
            <v>0</v>
          </cell>
        </row>
        <row r="838">
          <cell r="H838">
            <v>0</v>
          </cell>
        </row>
        <row r="839">
          <cell r="H839">
            <v>0</v>
          </cell>
        </row>
        <row r="840">
          <cell r="H840">
            <v>0</v>
          </cell>
        </row>
        <row r="841">
          <cell r="H841">
            <v>0</v>
          </cell>
        </row>
        <row r="842">
          <cell r="H842">
            <v>0</v>
          </cell>
        </row>
        <row r="843">
          <cell r="H843">
            <v>0</v>
          </cell>
        </row>
        <row r="844">
          <cell r="H844">
            <v>0</v>
          </cell>
        </row>
        <row r="845">
          <cell r="H845">
            <v>0</v>
          </cell>
        </row>
        <row r="846">
          <cell r="H846">
            <v>0</v>
          </cell>
        </row>
        <row r="847">
          <cell r="H847">
            <v>0</v>
          </cell>
        </row>
        <row r="848">
          <cell r="H848">
            <v>0</v>
          </cell>
        </row>
        <row r="849">
          <cell r="H849">
            <v>0</v>
          </cell>
        </row>
        <row r="850">
          <cell r="H850">
            <v>0</v>
          </cell>
        </row>
        <row r="851">
          <cell r="H851">
            <v>0</v>
          </cell>
        </row>
        <row r="852">
          <cell r="H852">
            <v>0</v>
          </cell>
        </row>
        <row r="853">
          <cell r="H853">
            <v>0</v>
          </cell>
        </row>
        <row r="854">
          <cell r="H854">
            <v>0</v>
          </cell>
        </row>
        <row r="855">
          <cell r="H855">
            <v>0</v>
          </cell>
        </row>
        <row r="856">
          <cell r="H856">
            <v>0</v>
          </cell>
        </row>
        <row r="857">
          <cell r="H857">
            <v>0</v>
          </cell>
        </row>
        <row r="858">
          <cell r="H858">
            <v>0</v>
          </cell>
        </row>
        <row r="859">
          <cell r="H859">
            <v>0</v>
          </cell>
        </row>
        <row r="860">
          <cell r="H860">
            <v>0</v>
          </cell>
        </row>
        <row r="861">
          <cell r="H861">
            <v>0</v>
          </cell>
        </row>
        <row r="862">
          <cell r="H862">
            <v>0</v>
          </cell>
        </row>
        <row r="863">
          <cell r="H863">
            <v>0</v>
          </cell>
        </row>
        <row r="864">
          <cell r="H864">
            <v>0</v>
          </cell>
        </row>
        <row r="865">
          <cell r="H865">
            <v>0</v>
          </cell>
        </row>
        <row r="866">
          <cell r="H866">
            <v>0</v>
          </cell>
        </row>
        <row r="867">
          <cell r="H867">
            <v>0</v>
          </cell>
        </row>
        <row r="868">
          <cell r="H868">
            <v>0</v>
          </cell>
        </row>
        <row r="869">
          <cell r="H869">
            <v>0</v>
          </cell>
        </row>
        <row r="870">
          <cell r="H870">
            <v>0</v>
          </cell>
        </row>
        <row r="871">
          <cell r="H871">
            <v>0</v>
          </cell>
        </row>
        <row r="872">
          <cell r="H872">
            <v>0</v>
          </cell>
        </row>
        <row r="873">
          <cell r="H873">
            <v>0</v>
          </cell>
        </row>
        <row r="874">
          <cell r="H874">
            <v>0</v>
          </cell>
        </row>
        <row r="875">
          <cell r="H875">
            <v>0</v>
          </cell>
        </row>
        <row r="876">
          <cell r="H876">
            <v>0</v>
          </cell>
        </row>
        <row r="877">
          <cell r="H877">
            <v>0</v>
          </cell>
        </row>
        <row r="878">
          <cell r="H878">
            <v>0</v>
          </cell>
        </row>
        <row r="879">
          <cell r="H879">
            <v>0</v>
          </cell>
        </row>
        <row r="880">
          <cell r="H880">
            <v>0</v>
          </cell>
        </row>
        <row r="881">
          <cell r="H881">
            <v>0</v>
          </cell>
        </row>
        <row r="882">
          <cell r="H882">
            <v>0</v>
          </cell>
        </row>
        <row r="883">
          <cell r="H883">
            <v>0</v>
          </cell>
        </row>
        <row r="884">
          <cell r="H884">
            <v>0</v>
          </cell>
        </row>
        <row r="885">
          <cell r="H885">
            <v>0</v>
          </cell>
        </row>
        <row r="886">
          <cell r="H886">
            <v>0</v>
          </cell>
        </row>
        <row r="887">
          <cell r="H887">
            <v>0</v>
          </cell>
        </row>
        <row r="888">
          <cell r="H888">
            <v>0</v>
          </cell>
        </row>
        <row r="889">
          <cell r="H889">
            <v>0</v>
          </cell>
        </row>
        <row r="890">
          <cell r="H890">
            <v>0</v>
          </cell>
        </row>
        <row r="891">
          <cell r="H891">
            <v>0</v>
          </cell>
        </row>
        <row r="892">
          <cell r="H892">
            <v>0</v>
          </cell>
        </row>
        <row r="893">
          <cell r="H893">
            <v>0</v>
          </cell>
        </row>
        <row r="894">
          <cell r="H894">
            <v>0</v>
          </cell>
        </row>
        <row r="895">
          <cell r="H895">
            <v>0</v>
          </cell>
        </row>
        <row r="896">
          <cell r="H896">
            <v>0</v>
          </cell>
        </row>
        <row r="897">
          <cell r="H897">
            <v>0</v>
          </cell>
        </row>
        <row r="898">
          <cell r="H898">
            <v>0</v>
          </cell>
        </row>
        <row r="899">
          <cell r="H899">
            <v>0</v>
          </cell>
        </row>
        <row r="900">
          <cell r="H900">
            <v>0</v>
          </cell>
        </row>
        <row r="901">
          <cell r="H901">
            <v>0</v>
          </cell>
        </row>
        <row r="902">
          <cell r="H902">
            <v>0</v>
          </cell>
        </row>
        <row r="903">
          <cell r="H903">
            <v>0</v>
          </cell>
        </row>
        <row r="904">
          <cell r="H904">
            <v>0</v>
          </cell>
        </row>
        <row r="905">
          <cell r="H905">
            <v>0</v>
          </cell>
        </row>
        <row r="906">
          <cell r="H906">
            <v>0</v>
          </cell>
        </row>
        <row r="907">
          <cell r="H907">
            <v>0</v>
          </cell>
        </row>
        <row r="908">
          <cell r="H908">
            <v>0</v>
          </cell>
        </row>
        <row r="909">
          <cell r="H909">
            <v>0</v>
          </cell>
        </row>
        <row r="910">
          <cell r="H910">
            <v>0</v>
          </cell>
        </row>
        <row r="911">
          <cell r="H911">
            <v>0</v>
          </cell>
        </row>
        <row r="912">
          <cell r="H912">
            <v>0</v>
          </cell>
        </row>
        <row r="913">
          <cell r="H913">
            <v>0</v>
          </cell>
        </row>
        <row r="914">
          <cell r="H914">
            <v>0</v>
          </cell>
        </row>
        <row r="915">
          <cell r="H915">
            <v>0</v>
          </cell>
        </row>
        <row r="916">
          <cell r="H916">
            <v>0</v>
          </cell>
        </row>
        <row r="917">
          <cell r="H917">
            <v>0</v>
          </cell>
        </row>
        <row r="918">
          <cell r="H918">
            <v>0</v>
          </cell>
        </row>
        <row r="919">
          <cell r="H919">
            <v>0</v>
          </cell>
        </row>
        <row r="920">
          <cell r="H920">
            <v>0</v>
          </cell>
        </row>
        <row r="921">
          <cell r="H921">
            <v>0</v>
          </cell>
        </row>
        <row r="922">
          <cell r="H922">
            <v>0</v>
          </cell>
        </row>
        <row r="923">
          <cell r="H923">
            <v>0</v>
          </cell>
        </row>
        <row r="924">
          <cell r="H924">
            <v>0</v>
          </cell>
        </row>
        <row r="925">
          <cell r="H925">
            <v>0</v>
          </cell>
        </row>
        <row r="926">
          <cell r="H926">
            <v>0</v>
          </cell>
        </row>
        <row r="927">
          <cell r="H927">
            <v>0</v>
          </cell>
        </row>
        <row r="928">
          <cell r="H928">
            <v>0</v>
          </cell>
        </row>
        <row r="929">
          <cell r="H929">
            <v>0</v>
          </cell>
        </row>
        <row r="930">
          <cell r="H930">
            <v>0</v>
          </cell>
        </row>
        <row r="931">
          <cell r="H931">
            <v>0</v>
          </cell>
        </row>
        <row r="932">
          <cell r="H932">
            <v>0</v>
          </cell>
        </row>
        <row r="933">
          <cell r="H933">
            <v>0</v>
          </cell>
        </row>
        <row r="934">
          <cell r="H934">
            <v>0</v>
          </cell>
        </row>
        <row r="935">
          <cell r="H935">
            <v>0</v>
          </cell>
        </row>
        <row r="936">
          <cell r="H936">
            <v>0</v>
          </cell>
        </row>
        <row r="937">
          <cell r="H937">
            <v>0</v>
          </cell>
        </row>
        <row r="938">
          <cell r="H938">
            <v>0</v>
          </cell>
        </row>
        <row r="939">
          <cell r="H939">
            <v>0</v>
          </cell>
        </row>
        <row r="940">
          <cell r="H940">
            <v>0</v>
          </cell>
        </row>
        <row r="941">
          <cell r="H941">
            <v>0</v>
          </cell>
        </row>
        <row r="942">
          <cell r="H942">
            <v>0</v>
          </cell>
        </row>
        <row r="943">
          <cell r="H943">
            <v>0</v>
          </cell>
        </row>
        <row r="944">
          <cell r="H944">
            <v>0</v>
          </cell>
        </row>
        <row r="945">
          <cell r="H945">
            <v>0</v>
          </cell>
        </row>
        <row r="946">
          <cell r="H946">
            <v>0</v>
          </cell>
        </row>
        <row r="947">
          <cell r="H947">
            <v>0</v>
          </cell>
        </row>
        <row r="948">
          <cell r="H948">
            <v>0</v>
          </cell>
        </row>
        <row r="949">
          <cell r="H949">
            <v>0</v>
          </cell>
        </row>
        <row r="950">
          <cell r="H950">
            <v>0</v>
          </cell>
        </row>
        <row r="951">
          <cell r="H951">
            <v>0</v>
          </cell>
        </row>
        <row r="952">
          <cell r="H952">
            <v>0</v>
          </cell>
        </row>
        <row r="953">
          <cell r="H953">
            <v>0</v>
          </cell>
        </row>
        <row r="954">
          <cell r="H954">
            <v>0</v>
          </cell>
        </row>
        <row r="955">
          <cell r="H955">
            <v>0</v>
          </cell>
        </row>
        <row r="956">
          <cell r="H956">
            <v>0</v>
          </cell>
        </row>
        <row r="957">
          <cell r="H957">
            <v>0</v>
          </cell>
        </row>
        <row r="958">
          <cell r="H958">
            <v>0</v>
          </cell>
        </row>
        <row r="959">
          <cell r="H959">
            <v>0</v>
          </cell>
        </row>
        <row r="960">
          <cell r="H960">
            <v>0</v>
          </cell>
        </row>
        <row r="961">
          <cell r="H961">
            <v>0</v>
          </cell>
        </row>
        <row r="962">
          <cell r="H962">
            <v>0</v>
          </cell>
        </row>
        <row r="963">
          <cell r="H963">
            <v>0</v>
          </cell>
        </row>
        <row r="964">
          <cell r="H964">
            <v>0</v>
          </cell>
        </row>
        <row r="965">
          <cell r="H965">
            <v>0</v>
          </cell>
        </row>
        <row r="966">
          <cell r="H966">
            <v>0</v>
          </cell>
        </row>
        <row r="967">
          <cell r="H967">
            <v>0</v>
          </cell>
        </row>
        <row r="968">
          <cell r="H968">
            <v>0</v>
          </cell>
        </row>
        <row r="969">
          <cell r="H969">
            <v>0</v>
          </cell>
        </row>
        <row r="970">
          <cell r="H970">
            <v>0</v>
          </cell>
        </row>
        <row r="971">
          <cell r="H971">
            <v>0</v>
          </cell>
        </row>
        <row r="972">
          <cell r="H972">
            <v>0</v>
          </cell>
        </row>
        <row r="973">
          <cell r="H973">
            <v>0</v>
          </cell>
        </row>
        <row r="974">
          <cell r="H974">
            <v>0</v>
          </cell>
        </row>
        <row r="975">
          <cell r="H975">
            <v>0</v>
          </cell>
        </row>
        <row r="976">
          <cell r="H976">
            <v>0</v>
          </cell>
        </row>
        <row r="977">
          <cell r="H977">
            <v>0</v>
          </cell>
        </row>
        <row r="978">
          <cell r="H978">
            <v>0</v>
          </cell>
        </row>
        <row r="979">
          <cell r="H979">
            <v>0</v>
          </cell>
        </row>
        <row r="980">
          <cell r="H980">
            <v>0</v>
          </cell>
        </row>
        <row r="981">
          <cell r="H981">
            <v>0</v>
          </cell>
        </row>
        <row r="982">
          <cell r="H982">
            <v>0</v>
          </cell>
        </row>
        <row r="983">
          <cell r="H983">
            <v>0</v>
          </cell>
        </row>
        <row r="984">
          <cell r="H984">
            <v>0</v>
          </cell>
        </row>
        <row r="985">
          <cell r="H985">
            <v>0</v>
          </cell>
        </row>
        <row r="986">
          <cell r="H986">
            <v>0</v>
          </cell>
        </row>
        <row r="987">
          <cell r="H987">
            <v>0</v>
          </cell>
        </row>
        <row r="988">
          <cell r="H988">
            <v>0</v>
          </cell>
        </row>
        <row r="989">
          <cell r="H989">
            <v>0</v>
          </cell>
        </row>
        <row r="990">
          <cell r="H990">
            <v>0</v>
          </cell>
        </row>
        <row r="991">
          <cell r="H991">
            <v>0</v>
          </cell>
        </row>
        <row r="992">
          <cell r="H992">
            <v>0</v>
          </cell>
        </row>
        <row r="993">
          <cell r="H993">
            <v>0</v>
          </cell>
        </row>
        <row r="994">
          <cell r="H994">
            <v>0</v>
          </cell>
        </row>
        <row r="995">
          <cell r="H995">
            <v>0</v>
          </cell>
        </row>
        <row r="996">
          <cell r="H996">
            <v>0</v>
          </cell>
        </row>
        <row r="997">
          <cell r="H997">
            <v>0</v>
          </cell>
        </row>
        <row r="998">
          <cell r="H998">
            <v>0</v>
          </cell>
        </row>
        <row r="999">
          <cell r="H999">
            <v>0</v>
          </cell>
        </row>
        <row r="1000">
          <cell r="H1000">
            <v>0</v>
          </cell>
        </row>
        <row r="1001">
          <cell r="H1001">
            <v>0</v>
          </cell>
        </row>
        <row r="1002">
          <cell r="H1002">
            <v>0</v>
          </cell>
        </row>
        <row r="1003">
          <cell r="H1003">
            <v>0</v>
          </cell>
        </row>
        <row r="1004">
          <cell r="H1004">
            <v>0</v>
          </cell>
        </row>
        <row r="1005">
          <cell r="H1005">
            <v>0</v>
          </cell>
        </row>
        <row r="1006">
          <cell r="H1006">
            <v>0</v>
          </cell>
        </row>
        <row r="1007">
          <cell r="H1007">
            <v>0</v>
          </cell>
        </row>
        <row r="1008">
          <cell r="H1008">
            <v>0</v>
          </cell>
        </row>
        <row r="1009">
          <cell r="H1009">
            <v>0</v>
          </cell>
        </row>
        <row r="1010">
          <cell r="H1010">
            <v>0</v>
          </cell>
        </row>
        <row r="1011">
          <cell r="H1011">
            <v>0</v>
          </cell>
        </row>
        <row r="1012">
          <cell r="H1012">
            <v>0</v>
          </cell>
        </row>
        <row r="1013">
          <cell r="H1013">
            <v>0</v>
          </cell>
        </row>
        <row r="1014">
          <cell r="H1014">
            <v>0</v>
          </cell>
        </row>
        <row r="1015">
          <cell r="H1015">
            <v>0</v>
          </cell>
        </row>
        <row r="1016">
          <cell r="H1016">
            <v>0</v>
          </cell>
        </row>
        <row r="1017">
          <cell r="H1017">
            <v>0</v>
          </cell>
        </row>
        <row r="1018">
          <cell r="H1018">
            <v>0</v>
          </cell>
        </row>
        <row r="1019">
          <cell r="H1019">
            <v>0</v>
          </cell>
        </row>
        <row r="1020">
          <cell r="H1020">
            <v>0</v>
          </cell>
        </row>
        <row r="1021">
          <cell r="H1021">
            <v>0</v>
          </cell>
        </row>
        <row r="1022">
          <cell r="H1022">
            <v>0</v>
          </cell>
        </row>
        <row r="1023">
          <cell r="H1023">
            <v>0</v>
          </cell>
        </row>
        <row r="1024">
          <cell r="H1024">
            <v>0</v>
          </cell>
        </row>
        <row r="1025">
          <cell r="H1025">
            <v>0</v>
          </cell>
        </row>
        <row r="1026">
          <cell r="H1026">
            <v>0</v>
          </cell>
        </row>
        <row r="1027">
          <cell r="H1027">
            <v>0</v>
          </cell>
        </row>
        <row r="1028">
          <cell r="H1028">
            <v>0</v>
          </cell>
        </row>
        <row r="1029">
          <cell r="H1029">
            <v>0</v>
          </cell>
        </row>
        <row r="1030">
          <cell r="H1030">
            <v>0</v>
          </cell>
        </row>
        <row r="1031">
          <cell r="H1031">
            <v>0</v>
          </cell>
        </row>
        <row r="1032">
          <cell r="H1032">
            <v>0</v>
          </cell>
        </row>
        <row r="1033">
          <cell r="H1033">
            <v>0</v>
          </cell>
        </row>
        <row r="1034">
          <cell r="H1034">
            <v>0</v>
          </cell>
        </row>
        <row r="1035">
          <cell r="H1035">
            <v>0</v>
          </cell>
        </row>
        <row r="1036">
          <cell r="H1036">
            <v>0</v>
          </cell>
        </row>
        <row r="1037">
          <cell r="H1037">
            <v>0</v>
          </cell>
        </row>
        <row r="1038">
          <cell r="H1038">
            <v>0</v>
          </cell>
        </row>
        <row r="1039">
          <cell r="H1039">
            <v>0</v>
          </cell>
        </row>
        <row r="1040">
          <cell r="H1040">
            <v>0</v>
          </cell>
        </row>
        <row r="1041">
          <cell r="H1041">
            <v>0</v>
          </cell>
        </row>
        <row r="1042">
          <cell r="H1042">
            <v>0</v>
          </cell>
        </row>
        <row r="1043">
          <cell r="H1043">
            <v>0</v>
          </cell>
        </row>
        <row r="1044">
          <cell r="H1044">
            <v>0</v>
          </cell>
        </row>
        <row r="1045">
          <cell r="H1045">
            <v>0</v>
          </cell>
        </row>
        <row r="1046">
          <cell r="H1046">
            <v>0</v>
          </cell>
        </row>
        <row r="1047">
          <cell r="H1047">
            <v>0</v>
          </cell>
        </row>
        <row r="1048">
          <cell r="H1048">
            <v>0</v>
          </cell>
        </row>
        <row r="1049">
          <cell r="H1049">
            <v>0</v>
          </cell>
        </row>
        <row r="1050">
          <cell r="H1050">
            <v>0</v>
          </cell>
        </row>
        <row r="1051">
          <cell r="H1051">
            <v>0</v>
          </cell>
        </row>
        <row r="1052">
          <cell r="H1052">
            <v>0</v>
          </cell>
        </row>
        <row r="1053">
          <cell r="H1053">
            <v>0</v>
          </cell>
        </row>
        <row r="1054">
          <cell r="H1054">
            <v>0</v>
          </cell>
        </row>
        <row r="1055">
          <cell r="H1055">
            <v>0</v>
          </cell>
        </row>
        <row r="1056">
          <cell r="H1056">
            <v>0</v>
          </cell>
        </row>
        <row r="1057">
          <cell r="H1057">
            <v>0</v>
          </cell>
        </row>
        <row r="1058">
          <cell r="H1058">
            <v>0</v>
          </cell>
        </row>
        <row r="1059">
          <cell r="H1059">
            <v>0</v>
          </cell>
        </row>
        <row r="1060">
          <cell r="H1060">
            <v>0</v>
          </cell>
        </row>
        <row r="1061">
          <cell r="H1061">
            <v>0</v>
          </cell>
        </row>
        <row r="1062">
          <cell r="H1062">
            <v>0</v>
          </cell>
        </row>
        <row r="1063">
          <cell r="H1063">
            <v>0</v>
          </cell>
        </row>
        <row r="1064">
          <cell r="H1064">
            <v>0</v>
          </cell>
        </row>
        <row r="1065">
          <cell r="H1065">
            <v>0</v>
          </cell>
        </row>
        <row r="1066">
          <cell r="H1066">
            <v>0</v>
          </cell>
        </row>
        <row r="1067">
          <cell r="H1067">
            <v>0</v>
          </cell>
        </row>
        <row r="1068">
          <cell r="H1068">
            <v>0</v>
          </cell>
        </row>
        <row r="1069">
          <cell r="H1069">
            <v>0</v>
          </cell>
        </row>
        <row r="1070">
          <cell r="H1070">
            <v>0</v>
          </cell>
        </row>
        <row r="1071">
          <cell r="H1071">
            <v>0</v>
          </cell>
        </row>
        <row r="1072">
          <cell r="H1072">
            <v>0</v>
          </cell>
        </row>
        <row r="1073">
          <cell r="H1073">
            <v>0</v>
          </cell>
        </row>
        <row r="1074">
          <cell r="H1074">
            <v>0</v>
          </cell>
        </row>
        <row r="1075">
          <cell r="H1075">
            <v>0</v>
          </cell>
        </row>
        <row r="1076">
          <cell r="H1076">
            <v>0</v>
          </cell>
        </row>
        <row r="1077">
          <cell r="H1077">
            <v>0</v>
          </cell>
        </row>
        <row r="1078">
          <cell r="H1078">
            <v>0</v>
          </cell>
        </row>
        <row r="1079">
          <cell r="H1079">
            <v>0</v>
          </cell>
        </row>
        <row r="1080">
          <cell r="H1080">
            <v>0</v>
          </cell>
        </row>
        <row r="1081">
          <cell r="H1081">
            <v>0</v>
          </cell>
        </row>
        <row r="1082">
          <cell r="H1082">
            <v>0</v>
          </cell>
        </row>
        <row r="1083">
          <cell r="H1083">
            <v>0</v>
          </cell>
        </row>
        <row r="1084">
          <cell r="H1084">
            <v>0</v>
          </cell>
        </row>
        <row r="1085">
          <cell r="H1085">
            <v>0</v>
          </cell>
        </row>
        <row r="1086">
          <cell r="H1086">
            <v>0</v>
          </cell>
        </row>
        <row r="1087">
          <cell r="H1087">
            <v>0</v>
          </cell>
        </row>
        <row r="1088">
          <cell r="H1088">
            <v>0</v>
          </cell>
        </row>
        <row r="1089">
          <cell r="H1089">
            <v>0</v>
          </cell>
        </row>
        <row r="1090">
          <cell r="H1090">
            <v>0</v>
          </cell>
        </row>
        <row r="1091">
          <cell r="H1091">
            <v>0</v>
          </cell>
        </row>
        <row r="1092">
          <cell r="H1092">
            <v>0</v>
          </cell>
        </row>
        <row r="1093">
          <cell r="H1093">
            <v>0</v>
          </cell>
        </row>
        <row r="1094">
          <cell r="H1094">
            <v>0</v>
          </cell>
        </row>
        <row r="1095">
          <cell r="H1095">
            <v>0</v>
          </cell>
        </row>
        <row r="1096">
          <cell r="H1096">
            <v>0</v>
          </cell>
        </row>
        <row r="1097">
          <cell r="H1097">
            <v>0</v>
          </cell>
        </row>
        <row r="1098">
          <cell r="H1098">
            <v>0</v>
          </cell>
        </row>
        <row r="1099">
          <cell r="H1099">
            <v>0</v>
          </cell>
        </row>
        <row r="1100">
          <cell r="H1100">
            <v>0</v>
          </cell>
        </row>
        <row r="1101">
          <cell r="H1101">
            <v>0</v>
          </cell>
        </row>
        <row r="1102">
          <cell r="H1102">
            <v>0</v>
          </cell>
        </row>
        <row r="1103">
          <cell r="H1103">
            <v>0</v>
          </cell>
        </row>
        <row r="1104">
          <cell r="H1104">
            <v>0</v>
          </cell>
        </row>
        <row r="1105">
          <cell r="H1105">
            <v>0</v>
          </cell>
        </row>
        <row r="1106">
          <cell r="H1106">
            <v>0</v>
          </cell>
        </row>
        <row r="1107">
          <cell r="H1107">
            <v>0</v>
          </cell>
        </row>
        <row r="1108">
          <cell r="H1108">
            <v>0</v>
          </cell>
        </row>
        <row r="1109">
          <cell r="H1109">
            <v>0</v>
          </cell>
        </row>
        <row r="1110">
          <cell r="H1110">
            <v>0</v>
          </cell>
        </row>
        <row r="1111">
          <cell r="H1111">
            <v>0</v>
          </cell>
        </row>
        <row r="1112">
          <cell r="H1112">
            <v>0</v>
          </cell>
        </row>
        <row r="1113">
          <cell r="H1113">
            <v>0</v>
          </cell>
        </row>
        <row r="1114">
          <cell r="H1114">
            <v>0</v>
          </cell>
        </row>
        <row r="1115">
          <cell r="H1115">
            <v>0</v>
          </cell>
        </row>
        <row r="1116">
          <cell r="H1116">
            <v>0</v>
          </cell>
        </row>
        <row r="1117">
          <cell r="H1117">
            <v>0</v>
          </cell>
        </row>
        <row r="1118">
          <cell r="H1118">
            <v>0</v>
          </cell>
        </row>
        <row r="1119">
          <cell r="H1119">
            <v>0</v>
          </cell>
        </row>
        <row r="1120">
          <cell r="H1120">
            <v>0</v>
          </cell>
        </row>
        <row r="1121">
          <cell r="H1121">
            <v>0</v>
          </cell>
        </row>
        <row r="1122">
          <cell r="H1122">
            <v>0</v>
          </cell>
        </row>
        <row r="1123">
          <cell r="H1123">
            <v>0</v>
          </cell>
        </row>
        <row r="1124">
          <cell r="H1124">
            <v>0</v>
          </cell>
        </row>
        <row r="1125">
          <cell r="H1125">
            <v>0</v>
          </cell>
        </row>
        <row r="1126">
          <cell r="H1126">
            <v>0</v>
          </cell>
        </row>
        <row r="1127">
          <cell r="H1127">
            <v>0</v>
          </cell>
        </row>
        <row r="1128">
          <cell r="H1128">
            <v>0</v>
          </cell>
        </row>
        <row r="1129">
          <cell r="H1129">
            <v>0</v>
          </cell>
        </row>
        <row r="1130">
          <cell r="H1130">
            <v>0</v>
          </cell>
        </row>
        <row r="1131">
          <cell r="H1131">
            <v>0</v>
          </cell>
        </row>
        <row r="1132">
          <cell r="H1132">
            <v>0</v>
          </cell>
        </row>
        <row r="1133">
          <cell r="H1133">
            <v>0</v>
          </cell>
        </row>
        <row r="1134">
          <cell r="H1134">
            <v>0</v>
          </cell>
        </row>
        <row r="1135">
          <cell r="H1135">
            <v>0</v>
          </cell>
        </row>
        <row r="1136">
          <cell r="H1136">
            <v>0</v>
          </cell>
        </row>
        <row r="1137">
          <cell r="H1137">
            <v>0</v>
          </cell>
        </row>
        <row r="1138">
          <cell r="H1138">
            <v>0</v>
          </cell>
        </row>
        <row r="1139">
          <cell r="H1139">
            <v>0</v>
          </cell>
        </row>
        <row r="1140">
          <cell r="H1140">
            <v>0</v>
          </cell>
        </row>
        <row r="1141">
          <cell r="H1141">
            <v>0</v>
          </cell>
        </row>
        <row r="1142">
          <cell r="H1142">
            <v>0</v>
          </cell>
        </row>
        <row r="1143">
          <cell r="H1143">
            <v>0</v>
          </cell>
        </row>
        <row r="1144">
          <cell r="H1144">
            <v>0</v>
          </cell>
        </row>
        <row r="1145">
          <cell r="H1145">
            <v>0</v>
          </cell>
        </row>
        <row r="1146">
          <cell r="H1146">
            <v>0</v>
          </cell>
        </row>
        <row r="1147">
          <cell r="H1147">
            <v>0</v>
          </cell>
        </row>
        <row r="1148">
          <cell r="H1148">
            <v>0</v>
          </cell>
        </row>
        <row r="1149">
          <cell r="H1149">
            <v>0</v>
          </cell>
        </row>
        <row r="1150">
          <cell r="H1150">
            <v>0</v>
          </cell>
        </row>
        <row r="1151">
          <cell r="H1151">
            <v>0</v>
          </cell>
        </row>
        <row r="1152">
          <cell r="H1152">
            <v>0</v>
          </cell>
        </row>
        <row r="1153">
          <cell r="H1153">
            <v>0</v>
          </cell>
        </row>
        <row r="1154">
          <cell r="H1154">
            <v>0</v>
          </cell>
        </row>
        <row r="1155">
          <cell r="H1155">
            <v>0</v>
          </cell>
        </row>
        <row r="1156">
          <cell r="H1156">
            <v>0</v>
          </cell>
        </row>
        <row r="1157">
          <cell r="H1157">
            <v>0</v>
          </cell>
        </row>
        <row r="1158">
          <cell r="H1158">
            <v>0</v>
          </cell>
        </row>
        <row r="1159">
          <cell r="H1159">
            <v>0</v>
          </cell>
        </row>
        <row r="1160">
          <cell r="H1160">
            <v>0</v>
          </cell>
        </row>
        <row r="1161">
          <cell r="H1161">
            <v>0</v>
          </cell>
        </row>
        <row r="1162">
          <cell r="H1162">
            <v>0</v>
          </cell>
        </row>
        <row r="1163">
          <cell r="H1163">
            <v>0</v>
          </cell>
        </row>
        <row r="1164">
          <cell r="H1164">
            <v>0</v>
          </cell>
        </row>
        <row r="1165">
          <cell r="H1165">
            <v>0</v>
          </cell>
        </row>
        <row r="1166">
          <cell r="H1166">
            <v>0</v>
          </cell>
        </row>
        <row r="1167">
          <cell r="H1167">
            <v>0</v>
          </cell>
        </row>
        <row r="1168">
          <cell r="H1168">
            <v>0</v>
          </cell>
        </row>
        <row r="1169">
          <cell r="H1169">
            <v>0</v>
          </cell>
        </row>
        <row r="1170">
          <cell r="H1170">
            <v>0</v>
          </cell>
        </row>
        <row r="1171">
          <cell r="H1171">
            <v>0</v>
          </cell>
        </row>
        <row r="1172">
          <cell r="H1172">
            <v>0</v>
          </cell>
        </row>
        <row r="1173">
          <cell r="H1173">
            <v>0</v>
          </cell>
        </row>
        <row r="1174">
          <cell r="H1174">
            <v>0</v>
          </cell>
        </row>
        <row r="1175">
          <cell r="H1175">
            <v>0</v>
          </cell>
        </row>
        <row r="1176">
          <cell r="H1176">
            <v>0</v>
          </cell>
        </row>
        <row r="1177">
          <cell r="H1177">
            <v>0</v>
          </cell>
        </row>
        <row r="1178">
          <cell r="H1178">
            <v>0</v>
          </cell>
        </row>
        <row r="1179">
          <cell r="H1179">
            <v>0</v>
          </cell>
        </row>
        <row r="1180">
          <cell r="H1180">
            <v>0</v>
          </cell>
        </row>
        <row r="1181">
          <cell r="H1181">
            <v>0</v>
          </cell>
        </row>
        <row r="1182">
          <cell r="H1182">
            <v>0</v>
          </cell>
        </row>
        <row r="1183">
          <cell r="H1183">
            <v>0</v>
          </cell>
        </row>
        <row r="1184">
          <cell r="H1184">
            <v>0</v>
          </cell>
        </row>
        <row r="1185">
          <cell r="H1185">
            <v>0</v>
          </cell>
        </row>
        <row r="1186">
          <cell r="H1186">
            <v>0</v>
          </cell>
        </row>
        <row r="1187">
          <cell r="H1187">
            <v>0</v>
          </cell>
        </row>
        <row r="1188">
          <cell r="H1188">
            <v>0</v>
          </cell>
        </row>
        <row r="1189">
          <cell r="H1189">
            <v>0</v>
          </cell>
        </row>
        <row r="1190">
          <cell r="H1190">
            <v>0</v>
          </cell>
        </row>
        <row r="1191">
          <cell r="H1191">
            <v>0</v>
          </cell>
        </row>
        <row r="1192">
          <cell r="H1192">
            <v>0</v>
          </cell>
        </row>
        <row r="1193">
          <cell r="H1193">
            <v>0</v>
          </cell>
        </row>
        <row r="1194">
          <cell r="H1194">
            <v>0</v>
          </cell>
        </row>
        <row r="1195">
          <cell r="H1195">
            <v>0</v>
          </cell>
        </row>
        <row r="1196">
          <cell r="H1196">
            <v>0</v>
          </cell>
        </row>
        <row r="1197">
          <cell r="H1197">
            <v>0</v>
          </cell>
        </row>
        <row r="1198">
          <cell r="H1198">
            <v>0</v>
          </cell>
        </row>
        <row r="1199">
          <cell r="H1199">
            <v>0</v>
          </cell>
        </row>
        <row r="1200">
          <cell r="H1200">
            <v>0</v>
          </cell>
        </row>
        <row r="1201">
          <cell r="H1201">
            <v>0</v>
          </cell>
        </row>
        <row r="1202">
          <cell r="H1202">
            <v>0</v>
          </cell>
        </row>
        <row r="1203">
          <cell r="H1203">
            <v>0</v>
          </cell>
        </row>
        <row r="1204">
          <cell r="H1204">
            <v>0</v>
          </cell>
        </row>
        <row r="1205">
          <cell r="H1205">
            <v>0</v>
          </cell>
        </row>
        <row r="1206">
          <cell r="H1206">
            <v>0</v>
          </cell>
        </row>
        <row r="1207">
          <cell r="H1207">
            <v>0</v>
          </cell>
        </row>
        <row r="1208">
          <cell r="H1208">
            <v>0</v>
          </cell>
        </row>
        <row r="1209">
          <cell r="H1209">
            <v>0</v>
          </cell>
        </row>
        <row r="1210">
          <cell r="H1210">
            <v>0</v>
          </cell>
        </row>
        <row r="1211">
          <cell r="H1211">
            <v>0</v>
          </cell>
        </row>
        <row r="1212">
          <cell r="H1212">
            <v>0</v>
          </cell>
        </row>
        <row r="1213">
          <cell r="H1213">
            <v>0</v>
          </cell>
        </row>
        <row r="1214">
          <cell r="H1214">
            <v>0</v>
          </cell>
        </row>
        <row r="1215">
          <cell r="H1215">
            <v>0</v>
          </cell>
        </row>
        <row r="1216">
          <cell r="H1216">
            <v>0</v>
          </cell>
        </row>
        <row r="1217">
          <cell r="H1217">
            <v>0</v>
          </cell>
        </row>
        <row r="1218">
          <cell r="H1218">
            <v>0</v>
          </cell>
        </row>
        <row r="1219">
          <cell r="H1219">
            <v>0</v>
          </cell>
        </row>
        <row r="1220">
          <cell r="H1220">
            <v>0</v>
          </cell>
        </row>
        <row r="1221">
          <cell r="H1221">
            <v>0</v>
          </cell>
        </row>
        <row r="1222">
          <cell r="H1222">
            <v>0</v>
          </cell>
        </row>
        <row r="1223">
          <cell r="H1223">
            <v>0</v>
          </cell>
        </row>
        <row r="1224">
          <cell r="H1224">
            <v>0</v>
          </cell>
        </row>
        <row r="1225">
          <cell r="H1225">
            <v>0</v>
          </cell>
        </row>
        <row r="1226">
          <cell r="H1226">
            <v>0</v>
          </cell>
        </row>
        <row r="1227">
          <cell r="H1227">
            <v>0</v>
          </cell>
        </row>
        <row r="1228">
          <cell r="H1228">
            <v>0</v>
          </cell>
        </row>
        <row r="1229">
          <cell r="H1229">
            <v>0</v>
          </cell>
        </row>
        <row r="1230">
          <cell r="H1230">
            <v>0</v>
          </cell>
        </row>
        <row r="1231">
          <cell r="H1231">
            <v>0</v>
          </cell>
        </row>
        <row r="1232">
          <cell r="H1232">
            <v>0</v>
          </cell>
        </row>
        <row r="1233">
          <cell r="H1233">
            <v>0</v>
          </cell>
        </row>
        <row r="1234">
          <cell r="H1234">
            <v>0</v>
          </cell>
        </row>
        <row r="1235">
          <cell r="H1235">
            <v>0</v>
          </cell>
        </row>
        <row r="1236">
          <cell r="H1236">
            <v>0</v>
          </cell>
        </row>
        <row r="1237">
          <cell r="H1237">
            <v>0</v>
          </cell>
        </row>
        <row r="1238">
          <cell r="H1238">
            <v>0</v>
          </cell>
        </row>
        <row r="1239">
          <cell r="H1239">
            <v>0</v>
          </cell>
        </row>
        <row r="1240">
          <cell r="H1240">
            <v>0</v>
          </cell>
        </row>
        <row r="1241">
          <cell r="H1241">
            <v>0</v>
          </cell>
        </row>
        <row r="1242">
          <cell r="H1242">
            <v>0</v>
          </cell>
        </row>
        <row r="1243">
          <cell r="H1243">
            <v>0</v>
          </cell>
        </row>
        <row r="1244">
          <cell r="H1244">
            <v>0</v>
          </cell>
        </row>
        <row r="1245">
          <cell r="H1245">
            <v>0</v>
          </cell>
        </row>
        <row r="1246">
          <cell r="H1246">
            <v>0</v>
          </cell>
        </row>
        <row r="1247">
          <cell r="H1247">
            <v>0</v>
          </cell>
        </row>
        <row r="1248">
          <cell r="H1248">
            <v>0</v>
          </cell>
        </row>
        <row r="1249">
          <cell r="H1249">
            <v>0</v>
          </cell>
        </row>
        <row r="1250">
          <cell r="H1250">
            <v>0</v>
          </cell>
        </row>
        <row r="1251">
          <cell r="H1251">
            <v>0</v>
          </cell>
        </row>
        <row r="1252">
          <cell r="H1252">
            <v>0</v>
          </cell>
        </row>
        <row r="1253">
          <cell r="H1253">
            <v>0</v>
          </cell>
        </row>
        <row r="1254">
          <cell r="H1254">
            <v>0</v>
          </cell>
        </row>
        <row r="1255">
          <cell r="H1255">
            <v>0</v>
          </cell>
        </row>
        <row r="1256">
          <cell r="H1256">
            <v>0</v>
          </cell>
        </row>
        <row r="1257">
          <cell r="H1257">
            <v>0</v>
          </cell>
        </row>
        <row r="1258">
          <cell r="H1258">
            <v>0</v>
          </cell>
        </row>
        <row r="1259">
          <cell r="H1259">
            <v>0</v>
          </cell>
        </row>
        <row r="1260">
          <cell r="H1260">
            <v>0</v>
          </cell>
        </row>
        <row r="1261">
          <cell r="H1261">
            <v>0</v>
          </cell>
        </row>
        <row r="1262">
          <cell r="H1262">
            <v>0</v>
          </cell>
        </row>
        <row r="1263">
          <cell r="H1263">
            <v>0</v>
          </cell>
        </row>
        <row r="1264">
          <cell r="H1264">
            <v>0</v>
          </cell>
        </row>
        <row r="1265">
          <cell r="H1265">
            <v>0</v>
          </cell>
        </row>
        <row r="1266">
          <cell r="H1266">
            <v>0</v>
          </cell>
        </row>
        <row r="1267">
          <cell r="H1267">
            <v>0</v>
          </cell>
        </row>
        <row r="1268">
          <cell r="H1268">
            <v>0</v>
          </cell>
        </row>
        <row r="1269">
          <cell r="H1269">
            <v>0</v>
          </cell>
        </row>
        <row r="1270">
          <cell r="H1270">
            <v>0</v>
          </cell>
        </row>
        <row r="1271">
          <cell r="H1271">
            <v>0</v>
          </cell>
        </row>
        <row r="1272">
          <cell r="H1272">
            <v>0</v>
          </cell>
        </row>
        <row r="1273">
          <cell r="H1273">
            <v>0</v>
          </cell>
        </row>
        <row r="1274">
          <cell r="H1274">
            <v>0</v>
          </cell>
        </row>
        <row r="1275">
          <cell r="H1275">
            <v>0</v>
          </cell>
        </row>
        <row r="1276">
          <cell r="H1276">
            <v>0</v>
          </cell>
        </row>
        <row r="1277">
          <cell r="H1277">
            <v>0</v>
          </cell>
        </row>
        <row r="1278">
          <cell r="H1278">
            <v>0</v>
          </cell>
        </row>
        <row r="1279">
          <cell r="H1279">
            <v>0</v>
          </cell>
        </row>
        <row r="1280">
          <cell r="H1280">
            <v>0</v>
          </cell>
        </row>
        <row r="1281">
          <cell r="H1281">
            <v>0</v>
          </cell>
        </row>
        <row r="1282">
          <cell r="H1282">
            <v>0</v>
          </cell>
        </row>
        <row r="1283">
          <cell r="H1283">
            <v>0</v>
          </cell>
        </row>
        <row r="1284">
          <cell r="H1284">
            <v>0</v>
          </cell>
        </row>
        <row r="1285">
          <cell r="H1285">
            <v>0</v>
          </cell>
        </row>
        <row r="1286">
          <cell r="H1286">
            <v>0</v>
          </cell>
        </row>
        <row r="1287">
          <cell r="H1287">
            <v>0</v>
          </cell>
        </row>
        <row r="1288">
          <cell r="H1288">
            <v>0</v>
          </cell>
        </row>
        <row r="1289">
          <cell r="H1289">
            <v>0</v>
          </cell>
        </row>
        <row r="1290">
          <cell r="H1290">
            <v>0</v>
          </cell>
        </row>
        <row r="1291">
          <cell r="H1291">
            <v>0</v>
          </cell>
        </row>
        <row r="1292">
          <cell r="H1292">
            <v>0</v>
          </cell>
        </row>
        <row r="1293">
          <cell r="H1293">
            <v>0</v>
          </cell>
        </row>
        <row r="1294">
          <cell r="H1294">
            <v>0</v>
          </cell>
        </row>
        <row r="1295">
          <cell r="H1295">
            <v>0</v>
          </cell>
        </row>
        <row r="1296">
          <cell r="H1296">
            <v>0</v>
          </cell>
        </row>
        <row r="1297">
          <cell r="H1297">
            <v>0</v>
          </cell>
        </row>
        <row r="1298">
          <cell r="H1298">
            <v>0</v>
          </cell>
        </row>
        <row r="1299">
          <cell r="H1299">
            <v>0</v>
          </cell>
        </row>
        <row r="1300">
          <cell r="H1300">
            <v>0</v>
          </cell>
        </row>
        <row r="1301">
          <cell r="H1301">
            <v>0</v>
          </cell>
        </row>
        <row r="1302">
          <cell r="H1302">
            <v>0</v>
          </cell>
        </row>
        <row r="1303">
          <cell r="H1303">
            <v>0</v>
          </cell>
        </row>
        <row r="1304">
          <cell r="H1304">
            <v>0</v>
          </cell>
        </row>
        <row r="1305">
          <cell r="H1305">
            <v>0</v>
          </cell>
        </row>
        <row r="1306">
          <cell r="H1306">
            <v>0</v>
          </cell>
        </row>
        <row r="1307">
          <cell r="H1307">
            <v>0</v>
          </cell>
        </row>
        <row r="1308">
          <cell r="H1308">
            <v>0</v>
          </cell>
        </row>
        <row r="1309">
          <cell r="H1309">
            <v>0</v>
          </cell>
        </row>
        <row r="1310">
          <cell r="H1310">
            <v>0</v>
          </cell>
        </row>
        <row r="1311">
          <cell r="H1311">
            <v>0</v>
          </cell>
        </row>
        <row r="1312">
          <cell r="H1312">
            <v>0</v>
          </cell>
        </row>
        <row r="1313">
          <cell r="H1313">
            <v>0</v>
          </cell>
        </row>
        <row r="1314">
          <cell r="H1314">
            <v>0</v>
          </cell>
        </row>
        <row r="1315">
          <cell r="H1315">
            <v>0</v>
          </cell>
        </row>
        <row r="1316">
          <cell r="H1316">
            <v>0</v>
          </cell>
        </row>
        <row r="1317">
          <cell r="H1317">
            <v>0</v>
          </cell>
        </row>
        <row r="1318">
          <cell r="H1318">
            <v>0</v>
          </cell>
        </row>
        <row r="1319">
          <cell r="H1319">
            <v>0</v>
          </cell>
        </row>
        <row r="1320">
          <cell r="H1320">
            <v>0</v>
          </cell>
        </row>
        <row r="1321">
          <cell r="H1321">
            <v>0</v>
          </cell>
        </row>
        <row r="1322">
          <cell r="H1322">
            <v>0</v>
          </cell>
        </row>
        <row r="1323">
          <cell r="H1323">
            <v>0</v>
          </cell>
        </row>
        <row r="1324">
          <cell r="H1324">
            <v>0</v>
          </cell>
        </row>
        <row r="1325">
          <cell r="H1325">
            <v>0</v>
          </cell>
        </row>
        <row r="1326">
          <cell r="H1326">
            <v>0</v>
          </cell>
        </row>
        <row r="1327">
          <cell r="H1327">
            <v>0</v>
          </cell>
        </row>
        <row r="1328">
          <cell r="H1328">
            <v>0</v>
          </cell>
        </row>
        <row r="1329">
          <cell r="H1329">
            <v>0</v>
          </cell>
        </row>
        <row r="1330">
          <cell r="H1330">
            <v>0</v>
          </cell>
        </row>
        <row r="1331">
          <cell r="H1331">
            <v>0</v>
          </cell>
        </row>
        <row r="1332">
          <cell r="H1332">
            <v>0</v>
          </cell>
        </row>
        <row r="1333">
          <cell r="H1333">
            <v>0</v>
          </cell>
        </row>
        <row r="1334">
          <cell r="H1334">
            <v>0</v>
          </cell>
        </row>
        <row r="1335">
          <cell r="H1335">
            <v>0</v>
          </cell>
        </row>
        <row r="1336">
          <cell r="H1336">
            <v>0</v>
          </cell>
        </row>
        <row r="1337">
          <cell r="H1337">
            <v>0</v>
          </cell>
        </row>
        <row r="1338">
          <cell r="H1338">
            <v>0</v>
          </cell>
        </row>
        <row r="1339">
          <cell r="H1339">
            <v>0</v>
          </cell>
        </row>
        <row r="1340">
          <cell r="H1340">
            <v>0</v>
          </cell>
        </row>
        <row r="1341">
          <cell r="H1341">
            <v>0</v>
          </cell>
        </row>
        <row r="1342">
          <cell r="H1342">
            <v>0</v>
          </cell>
        </row>
        <row r="1343">
          <cell r="H1343">
            <v>0</v>
          </cell>
        </row>
        <row r="1344">
          <cell r="H1344">
            <v>0</v>
          </cell>
        </row>
        <row r="1345">
          <cell r="H1345">
            <v>0</v>
          </cell>
        </row>
        <row r="1346">
          <cell r="H1346">
            <v>0</v>
          </cell>
        </row>
        <row r="1347">
          <cell r="H1347">
            <v>0</v>
          </cell>
        </row>
        <row r="1348">
          <cell r="H1348">
            <v>0</v>
          </cell>
        </row>
        <row r="1349">
          <cell r="H1349">
            <v>0</v>
          </cell>
        </row>
        <row r="1350">
          <cell r="H1350">
            <v>0</v>
          </cell>
        </row>
        <row r="1351">
          <cell r="H1351">
            <v>0</v>
          </cell>
        </row>
        <row r="1352">
          <cell r="H1352">
            <v>0</v>
          </cell>
        </row>
        <row r="1353">
          <cell r="H1353">
            <v>0</v>
          </cell>
        </row>
        <row r="1354">
          <cell r="H1354">
            <v>0</v>
          </cell>
        </row>
        <row r="1355">
          <cell r="H1355">
            <v>0</v>
          </cell>
        </row>
        <row r="1356">
          <cell r="H1356">
            <v>0</v>
          </cell>
        </row>
        <row r="1357">
          <cell r="H1357">
            <v>0</v>
          </cell>
        </row>
        <row r="1358">
          <cell r="H1358">
            <v>0</v>
          </cell>
        </row>
        <row r="1359">
          <cell r="H1359">
            <v>0</v>
          </cell>
        </row>
        <row r="1360">
          <cell r="H1360">
            <v>0</v>
          </cell>
        </row>
        <row r="1361">
          <cell r="H1361">
            <v>0</v>
          </cell>
        </row>
        <row r="1362">
          <cell r="H1362">
            <v>0</v>
          </cell>
        </row>
        <row r="1363">
          <cell r="H1363">
            <v>0</v>
          </cell>
        </row>
        <row r="1364">
          <cell r="H1364">
            <v>0</v>
          </cell>
        </row>
        <row r="1365">
          <cell r="H1365">
            <v>0</v>
          </cell>
        </row>
        <row r="1366">
          <cell r="H1366">
            <v>0</v>
          </cell>
        </row>
        <row r="1367">
          <cell r="H1367">
            <v>0</v>
          </cell>
        </row>
        <row r="1368">
          <cell r="H1368">
            <v>0</v>
          </cell>
        </row>
        <row r="1369">
          <cell r="H1369">
            <v>0</v>
          </cell>
        </row>
        <row r="1370">
          <cell r="H1370">
            <v>0</v>
          </cell>
        </row>
        <row r="1371">
          <cell r="H1371">
            <v>0</v>
          </cell>
        </row>
        <row r="1372">
          <cell r="H1372">
            <v>0</v>
          </cell>
        </row>
        <row r="1373">
          <cell r="H1373">
            <v>0</v>
          </cell>
        </row>
        <row r="1374">
          <cell r="H1374">
            <v>0</v>
          </cell>
        </row>
        <row r="1375">
          <cell r="H1375">
            <v>0</v>
          </cell>
        </row>
        <row r="1376">
          <cell r="H1376">
            <v>0</v>
          </cell>
        </row>
        <row r="1377">
          <cell r="H1377">
            <v>0</v>
          </cell>
        </row>
        <row r="1378">
          <cell r="H1378">
            <v>0</v>
          </cell>
        </row>
        <row r="1379">
          <cell r="H1379">
            <v>0</v>
          </cell>
        </row>
        <row r="1380">
          <cell r="H1380">
            <v>0</v>
          </cell>
        </row>
        <row r="1381">
          <cell r="H1381">
            <v>0</v>
          </cell>
        </row>
        <row r="1382">
          <cell r="H1382">
            <v>0</v>
          </cell>
        </row>
        <row r="1383">
          <cell r="H1383">
            <v>0</v>
          </cell>
        </row>
        <row r="1384">
          <cell r="H1384">
            <v>0</v>
          </cell>
        </row>
        <row r="1385">
          <cell r="H1385">
            <v>0</v>
          </cell>
        </row>
        <row r="1386">
          <cell r="H1386">
            <v>0</v>
          </cell>
        </row>
        <row r="1387">
          <cell r="H1387">
            <v>0</v>
          </cell>
        </row>
        <row r="1388">
          <cell r="H1388">
            <v>0</v>
          </cell>
        </row>
        <row r="1389">
          <cell r="H1389">
            <v>0</v>
          </cell>
        </row>
        <row r="1390">
          <cell r="H1390">
            <v>0</v>
          </cell>
        </row>
        <row r="1391">
          <cell r="H1391">
            <v>0</v>
          </cell>
        </row>
        <row r="1392">
          <cell r="H1392">
            <v>0</v>
          </cell>
        </row>
        <row r="1393">
          <cell r="H1393">
            <v>0</v>
          </cell>
        </row>
        <row r="1394">
          <cell r="H1394">
            <v>0</v>
          </cell>
        </row>
        <row r="1395">
          <cell r="H1395">
            <v>0</v>
          </cell>
        </row>
        <row r="1396">
          <cell r="H1396">
            <v>0</v>
          </cell>
        </row>
        <row r="1397">
          <cell r="H1397">
            <v>0</v>
          </cell>
        </row>
        <row r="1398">
          <cell r="H1398">
            <v>0</v>
          </cell>
        </row>
        <row r="1399">
          <cell r="H1399">
            <v>0</v>
          </cell>
        </row>
        <row r="1400">
          <cell r="H1400">
            <v>0</v>
          </cell>
        </row>
        <row r="1401">
          <cell r="H1401">
            <v>0</v>
          </cell>
        </row>
        <row r="1402">
          <cell r="H1402">
            <v>0</v>
          </cell>
        </row>
        <row r="1403">
          <cell r="H1403">
            <v>0</v>
          </cell>
        </row>
        <row r="1404">
          <cell r="H1404">
            <v>0</v>
          </cell>
        </row>
        <row r="1405">
          <cell r="H1405">
            <v>0</v>
          </cell>
        </row>
        <row r="1406">
          <cell r="H1406">
            <v>0</v>
          </cell>
        </row>
        <row r="1407">
          <cell r="H1407">
            <v>0</v>
          </cell>
        </row>
        <row r="1408">
          <cell r="H1408">
            <v>0</v>
          </cell>
        </row>
        <row r="1409">
          <cell r="H1409">
            <v>0</v>
          </cell>
        </row>
        <row r="1410">
          <cell r="H1410">
            <v>0</v>
          </cell>
        </row>
        <row r="1411">
          <cell r="H1411">
            <v>0</v>
          </cell>
        </row>
        <row r="1412">
          <cell r="H1412">
            <v>0</v>
          </cell>
        </row>
        <row r="1413">
          <cell r="H1413">
            <v>0</v>
          </cell>
        </row>
        <row r="1414">
          <cell r="H1414">
            <v>0</v>
          </cell>
        </row>
        <row r="1415">
          <cell r="H1415">
            <v>0</v>
          </cell>
        </row>
        <row r="1416">
          <cell r="H1416">
            <v>0</v>
          </cell>
        </row>
        <row r="1417">
          <cell r="H1417">
            <v>0</v>
          </cell>
        </row>
        <row r="1418">
          <cell r="H1418">
            <v>0</v>
          </cell>
        </row>
        <row r="1419">
          <cell r="H1419">
            <v>0</v>
          </cell>
        </row>
        <row r="1420">
          <cell r="H1420">
            <v>0</v>
          </cell>
        </row>
        <row r="1421">
          <cell r="H1421">
            <v>0</v>
          </cell>
        </row>
        <row r="1422">
          <cell r="H1422">
            <v>0</v>
          </cell>
        </row>
        <row r="1423">
          <cell r="H1423">
            <v>0</v>
          </cell>
        </row>
        <row r="1424">
          <cell r="H1424">
            <v>0</v>
          </cell>
        </row>
        <row r="1425">
          <cell r="H1425">
            <v>0</v>
          </cell>
        </row>
        <row r="1426">
          <cell r="H1426">
            <v>0</v>
          </cell>
        </row>
        <row r="1427">
          <cell r="H1427">
            <v>0</v>
          </cell>
        </row>
        <row r="1428">
          <cell r="H1428">
            <v>0</v>
          </cell>
        </row>
        <row r="1429">
          <cell r="H1429">
            <v>0</v>
          </cell>
        </row>
        <row r="1430">
          <cell r="H1430">
            <v>0</v>
          </cell>
        </row>
        <row r="1431">
          <cell r="H1431">
            <v>0</v>
          </cell>
        </row>
        <row r="1432">
          <cell r="H1432">
            <v>0</v>
          </cell>
        </row>
        <row r="1433">
          <cell r="H1433">
            <v>0</v>
          </cell>
        </row>
        <row r="1434">
          <cell r="H1434">
            <v>0</v>
          </cell>
        </row>
        <row r="1435">
          <cell r="H1435">
            <v>0</v>
          </cell>
        </row>
        <row r="1436">
          <cell r="H1436">
            <v>0</v>
          </cell>
        </row>
        <row r="1437">
          <cell r="H1437">
            <v>0</v>
          </cell>
        </row>
        <row r="1438">
          <cell r="H1438">
            <v>0</v>
          </cell>
        </row>
        <row r="1439">
          <cell r="H1439">
            <v>0</v>
          </cell>
        </row>
        <row r="1440">
          <cell r="H1440">
            <v>0</v>
          </cell>
        </row>
        <row r="1441">
          <cell r="H1441">
            <v>0</v>
          </cell>
        </row>
        <row r="1442">
          <cell r="H1442">
            <v>0</v>
          </cell>
        </row>
        <row r="1443">
          <cell r="H1443">
            <v>0</v>
          </cell>
        </row>
        <row r="1444">
          <cell r="H1444">
            <v>0</v>
          </cell>
        </row>
        <row r="1445">
          <cell r="H1445">
            <v>0</v>
          </cell>
        </row>
        <row r="1446">
          <cell r="H1446">
            <v>0</v>
          </cell>
        </row>
        <row r="1447">
          <cell r="H1447">
            <v>0</v>
          </cell>
        </row>
        <row r="1448">
          <cell r="H1448">
            <v>0</v>
          </cell>
        </row>
        <row r="1449">
          <cell r="H1449">
            <v>0</v>
          </cell>
        </row>
        <row r="1450">
          <cell r="H1450">
            <v>0</v>
          </cell>
        </row>
        <row r="1451">
          <cell r="H1451">
            <v>0</v>
          </cell>
        </row>
        <row r="1452">
          <cell r="H1452">
            <v>0</v>
          </cell>
        </row>
        <row r="1453">
          <cell r="H1453">
            <v>0</v>
          </cell>
        </row>
        <row r="1454">
          <cell r="H1454">
            <v>0</v>
          </cell>
        </row>
        <row r="1455">
          <cell r="H1455">
            <v>0</v>
          </cell>
        </row>
        <row r="1456">
          <cell r="H1456">
            <v>0</v>
          </cell>
        </row>
        <row r="1457">
          <cell r="H1457">
            <v>0</v>
          </cell>
        </row>
        <row r="1458">
          <cell r="H1458">
            <v>0</v>
          </cell>
        </row>
        <row r="1459">
          <cell r="H1459">
            <v>0</v>
          </cell>
        </row>
        <row r="1460">
          <cell r="H1460">
            <v>0</v>
          </cell>
        </row>
        <row r="1461">
          <cell r="H1461">
            <v>0</v>
          </cell>
        </row>
        <row r="1462">
          <cell r="H1462">
            <v>0</v>
          </cell>
        </row>
        <row r="1463">
          <cell r="H1463">
            <v>0</v>
          </cell>
        </row>
        <row r="1464">
          <cell r="H1464">
            <v>0</v>
          </cell>
        </row>
        <row r="1465">
          <cell r="H1465">
            <v>0</v>
          </cell>
        </row>
        <row r="1466">
          <cell r="H1466">
            <v>0</v>
          </cell>
        </row>
        <row r="1467">
          <cell r="H1467">
            <v>0</v>
          </cell>
        </row>
        <row r="1468">
          <cell r="H1468">
            <v>0</v>
          </cell>
        </row>
        <row r="1469">
          <cell r="H1469">
            <v>0</v>
          </cell>
        </row>
        <row r="1470">
          <cell r="H1470">
            <v>0</v>
          </cell>
        </row>
        <row r="1471">
          <cell r="H1471">
            <v>0</v>
          </cell>
        </row>
        <row r="1472">
          <cell r="H1472">
            <v>0</v>
          </cell>
        </row>
        <row r="1473">
          <cell r="H1473">
            <v>0</v>
          </cell>
        </row>
        <row r="1474">
          <cell r="H1474">
            <v>0</v>
          </cell>
        </row>
        <row r="1475">
          <cell r="H1475">
            <v>0</v>
          </cell>
        </row>
        <row r="1476">
          <cell r="H1476">
            <v>0</v>
          </cell>
        </row>
        <row r="1477">
          <cell r="H1477">
            <v>0</v>
          </cell>
        </row>
        <row r="1478">
          <cell r="H1478">
            <v>0</v>
          </cell>
        </row>
        <row r="1479">
          <cell r="H1479">
            <v>0</v>
          </cell>
        </row>
        <row r="1480">
          <cell r="H1480">
            <v>0</v>
          </cell>
        </row>
        <row r="1481">
          <cell r="H1481">
            <v>0</v>
          </cell>
        </row>
        <row r="1482">
          <cell r="H1482">
            <v>0</v>
          </cell>
        </row>
        <row r="1483">
          <cell r="H1483">
            <v>0</v>
          </cell>
        </row>
        <row r="1484">
          <cell r="H1484">
            <v>0</v>
          </cell>
        </row>
        <row r="1485">
          <cell r="H1485">
            <v>0</v>
          </cell>
        </row>
        <row r="1486">
          <cell r="H1486">
            <v>0</v>
          </cell>
        </row>
        <row r="1487">
          <cell r="H1487">
            <v>0</v>
          </cell>
        </row>
        <row r="1488">
          <cell r="H1488">
            <v>0</v>
          </cell>
        </row>
        <row r="1489">
          <cell r="H1489">
            <v>0</v>
          </cell>
        </row>
        <row r="1490">
          <cell r="H1490">
            <v>0</v>
          </cell>
        </row>
        <row r="1491">
          <cell r="H1491">
            <v>0</v>
          </cell>
        </row>
        <row r="1492">
          <cell r="H1492">
            <v>0</v>
          </cell>
        </row>
        <row r="1493">
          <cell r="H1493">
            <v>0</v>
          </cell>
        </row>
        <row r="1494">
          <cell r="H1494">
            <v>0</v>
          </cell>
        </row>
        <row r="1495">
          <cell r="H1495">
            <v>0</v>
          </cell>
        </row>
        <row r="1496">
          <cell r="H1496">
            <v>0</v>
          </cell>
        </row>
        <row r="1497">
          <cell r="H1497">
            <v>0</v>
          </cell>
        </row>
        <row r="1498">
          <cell r="H1498">
            <v>0</v>
          </cell>
        </row>
        <row r="1499">
          <cell r="H1499">
            <v>0</v>
          </cell>
        </row>
        <row r="1500">
          <cell r="H1500">
            <v>0</v>
          </cell>
        </row>
        <row r="1501">
          <cell r="H1501">
            <v>0</v>
          </cell>
        </row>
        <row r="1502">
          <cell r="H1502">
            <v>0</v>
          </cell>
        </row>
        <row r="1503">
          <cell r="H1503">
            <v>0</v>
          </cell>
        </row>
        <row r="1504">
          <cell r="H1504">
            <v>0</v>
          </cell>
        </row>
        <row r="1505">
          <cell r="H1505">
            <v>0</v>
          </cell>
        </row>
        <row r="1506">
          <cell r="H1506">
            <v>0</v>
          </cell>
        </row>
        <row r="1507">
          <cell r="H1507">
            <v>0</v>
          </cell>
        </row>
        <row r="1508">
          <cell r="H1508">
            <v>0</v>
          </cell>
        </row>
        <row r="1509">
          <cell r="H1509">
            <v>0</v>
          </cell>
        </row>
        <row r="1510">
          <cell r="H1510">
            <v>0</v>
          </cell>
        </row>
        <row r="1511">
          <cell r="H1511">
            <v>0</v>
          </cell>
        </row>
        <row r="1512">
          <cell r="H1512">
            <v>0</v>
          </cell>
        </row>
        <row r="1513">
          <cell r="H1513">
            <v>0</v>
          </cell>
        </row>
        <row r="1514">
          <cell r="H1514">
            <v>0</v>
          </cell>
        </row>
        <row r="1515">
          <cell r="H1515">
            <v>0</v>
          </cell>
        </row>
        <row r="1516">
          <cell r="H1516">
            <v>0</v>
          </cell>
        </row>
        <row r="1517">
          <cell r="H1517">
            <v>0</v>
          </cell>
        </row>
        <row r="1518">
          <cell r="H1518">
            <v>0</v>
          </cell>
        </row>
        <row r="1519">
          <cell r="H1519">
            <v>0</v>
          </cell>
        </row>
        <row r="1520">
          <cell r="H1520">
            <v>0</v>
          </cell>
        </row>
        <row r="1521">
          <cell r="H1521">
            <v>0</v>
          </cell>
        </row>
        <row r="1522">
          <cell r="H1522">
            <v>0</v>
          </cell>
        </row>
        <row r="1523">
          <cell r="H1523">
            <v>0</v>
          </cell>
        </row>
        <row r="1524">
          <cell r="H1524">
            <v>0</v>
          </cell>
        </row>
        <row r="1525">
          <cell r="H1525">
            <v>0</v>
          </cell>
        </row>
        <row r="1526">
          <cell r="H1526">
            <v>0</v>
          </cell>
        </row>
        <row r="1527">
          <cell r="H1527">
            <v>0</v>
          </cell>
        </row>
        <row r="1528">
          <cell r="H1528">
            <v>0</v>
          </cell>
        </row>
        <row r="1529">
          <cell r="H1529">
            <v>0</v>
          </cell>
        </row>
        <row r="1530">
          <cell r="H1530">
            <v>0</v>
          </cell>
        </row>
        <row r="1531">
          <cell r="H1531">
            <v>0</v>
          </cell>
        </row>
        <row r="1532">
          <cell r="H1532">
            <v>0</v>
          </cell>
        </row>
        <row r="1533">
          <cell r="H1533">
            <v>0</v>
          </cell>
        </row>
        <row r="1534">
          <cell r="H1534">
            <v>0</v>
          </cell>
        </row>
        <row r="1535">
          <cell r="H1535">
            <v>0</v>
          </cell>
        </row>
        <row r="1536">
          <cell r="H1536">
            <v>0</v>
          </cell>
        </row>
        <row r="1537">
          <cell r="H1537">
            <v>0</v>
          </cell>
        </row>
        <row r="1538">
          <cell r="H1538">
            <v>0</v>
          </cell>
        </row>
        <row r="1539">
          <cell r="H1539">
            <v>0</v>
          </cell>
        </row>
        <row r="1540">
          <cell r="H1540">
            <v>0</v>
          </cell>
        </row>
        <row r="1541">
          <cell r="H1541">
            <v>0</v>
          </cell>
        </row>
        <row r="1542">
          <cell r="H1542">
            <v>0</v>
          </cell>
        </row>
        <row r="1543">
          <cell r="H1543">
            <v>0</v>
          </cell>
        </row>
        <row r="1544">
          <cell r="H1544">
            <v>0</v>
          </cell>
        </row>
        <row r="1545">
          <cell r="H1545">
            <v>0</v>
          </cell>
        </row>
        <row r="1546">
          <cell r="H1546">
            <v>0</v>
          </cell>
        </row>
        <row r="1547">
          <cell r="H1547">
            <v>0</v>
          </cell>
        </row>
        <row r="1548">
          <cell r="H1548">
            <v>0</v>
          </cell>
        </row>
        <row r="1549">
          <cell r="H1549">
            <v>0</v>
          </cell>
        </row>
        <row r="1550">
          <cell r="H1550">
            <v>0</v>
          </cell>
        </row>
        <row r="1551">
          <cell r="H1551">
            <v>0</v>
          </cell>
        </row>
        <row r="1552">
          <cell r="H1552">
            <v>0</v>
          </cell>
        </row>
        <row r="1553">
          <cell r="H1553">
            <v>0</v>
          </cell>
        </row>
        <row r="1554">
          <cell r="H1554">
            <v>0</v>
          </cell>
        </row>
        <row r="1555">
          <cell r="H1555">
            <v>0</v>
          </cell>
        </row>
        <row r="1556">
          <cell r="H1556">
            <v>0</v>
          </cell>
        </row>
        <row r="1557">
          <cell r="H1557">
            <v>0</v>
          </cell>
        </row>
        <row r="1558">
          <cell r="H1558">
            <v>0</v>
          </cell>
        </row>
        <row r="1559">
          <cell r="H1559">
            <v>0</v>
          </cell>
        </row>
        <row r="1560">
          <cell r="H1560">
            <v>0</v>
          </cell>
        </row>
        <row r="1561">
          <cell r="H1561">
            <v>0</v>
          </cell>
        </row>
        <row r="1562">
          <cell r="H1562">
            <v>0</v>
          </cell>
        </row>
        <row r="1563">
          <cell r="H1563">
            <v>0</v>
          </cell>
        </row>
        <row r="1564">
          <cell r="H1564">
            <v>0</v>
          </cell>
        </row>
        <row r="1565">
          <cell r="H1565">
            <v>0</v>
          </cell>
        </row>
        <row r="1566">
          <cell r="H1566">
            <v>0</v>
          </cell>
        </row>
        <row r="1567">
          <cell r="H1567">
            <v>0</v>
          </cell>
        </row>
        <row r="1568">
          <cell r="H1568">
            <v>0</v>
          </cell>
        </row>
        <row r="1569">
          <cell r="H1569">
            <v>0</v>
          </cell>
        </row>
        <row r="1570">
          <cell r="H1570">
            <v>0</v>
          </cell>
        </row>
        <row r="1571">
          <cell r="H1571">
            <v>0</v>
          </cell>
        </row>
        <row r="1572">
          <cell r="H1572">
            <v>0</v>
          </cell>
        </row>
        <row r="1573">
          <cell r="H1573">
            <v>0</v>
          </cell>
        </row>
        <row r="1574">
          <cell r="H1574">
            <v>0</v>
          </cell>
        </row>
        <row r="1575">
          <cell r="H1575">
            <v>0</v>
          </cell>
        </row>
        <row r="1576">
          <cell r="H1576">
            <v>0</v>
          </cell>
        </row>
        <row r="1577">
          <cell r="H1577">
            <v>0</v>
          </cell>
        </row>
        <row r="1578">
          <cell r="H1578">
            <v>0</v>
          </cell>
        </row>
        <row r="1579">
          <cell r="H1579">
            <v>0</v>
          </cell>
        </row>
        <row r="1580">
          <cell r="H1580">
            <v>0</v>
          </cell>
        </row>
        <row r="1581">
          <cell r="H1581">
            <v>0</v>
          </cell>
        </row>
        <row r="1582">
          <cell r="H1582">
            <v>0</v>
          </cell>
        </row>
        <row r="1583">
          <cell r="H1583">
            <v>0</v>
          </cell>
        </row>
        <row r="1584">
          <cell r="H1584">
            <v>0</v>
          </cell>
        </row>
        <row r="1585">
          <cell r="H1585">
            <v>0</v>
          </cell>
        </row>
        <row r="1586">
          <cell r="H1586">
            <v>0</v>
          </cell>
        </row>
        <row r="1587">
          <cell r="H1587">
            <v>0</v>
          </cell>
        </row>
        <row r="1588">
          <cell r="H1588">
            <v>0</v>
          </cell>
        </row>
        <row r="1589">
          <cell r="H1589">
            <v>0</v>
          </cell>
        </row>
        <row r="1590">
          <cell r="H1590">
            <v>0</v>
          </cell>
        </row>
        <row r="1591">
          <cell r="H1591">
            <v>0</v>
          </cell>
        </row>
        <row r="1592">
          <cell r="H1592">
            <v>0</v>
          </cell>
        </row>
        <row r="1593">
          <cell r="H1593">
            <v>0</v>
          </cell>
        </row>
        <row r="1594">
          <cell r="H1594">
            <v>0</v>
          </cell>
        </row>
        <row r="1595">
          <cell r="H1595">
            <v>0</v>
          </cell>
        </row>
        <row r="1596">
          <cell r="H1596">
            <v>0</v>
          </cell>
        </row>
        <row r="1597">
          <cell r="H1597">
            <v>0</v>
          </cell>
        </row>
        <row r="1598">
          <cell r="H1598">
            <v>0</v>
          </cell>
        </row>
        <row r="1599">
          <cell r="H1599">
            <v>0</v>
          </cell>
        </row>
        <row r="1600">
          <cell r="H1600">
            <v>0</v>
          </cell>
        </row>
        <row r="1601">
          <cell r="H1601">
            <v>0</v>
          </cell>
        </row>
        <row r="1602">
          <cell r="H1602">
            <v>0</v>
          </cell>
        </row>
        <row r="1603">
          <cell r="H1603">
            <v>0</v>
          </cell>
        </row>
        <row r="1604">
          <cell r="H1604">
            <v>0</v>
          </cell>
        </row>
        <row r="1605">
          <cell r="H1605">
            <v>0</v>
          </cell>
        </row>
        <row r="1606">
          <cell r="H1606">
            <v>0</v>
          </cell>
        </row>
        <row r="1607">
          <cell r="H1607">
            <v>0</v>
          </cell>
        </row>
        <row r="1608">
          <cell r="H1608">
            <v>0</v>
          </cell>
        </row>
        <row r="1609">
          <cell r="H1609">
            <v>0</v>
          </cell>
        </row>
        <row r="1610">
          <cell r="H1610">
            <v>0</v>
          </cell>
        </row>
        <row r="1611">
          <cell r="H1611">
            <v>0</v>
          </cell>
        </row>
        <row r="1612">
          <cell r="H1612">
            <v>0</v>
          </cell>
        </row>
        <row r="1613">
          <cell r="H1613">
            <v>0</v>
          </cell>
        </row>
        <row r="1614">
          <cell r="H1614">
            <v>0</v>
          </cell>
        </row>
        <row r="1615">
          <cell r="H1615">
            <v>0</v>
          </cell>
        </row>
        <row r="1616">
          <cell r="H1616">
            <v>0</v>
          </cell>
        </row>
        <row r="1617">
          <cell r="H1617">
            <v>0</v>
          </cell>
        </row>
        <row r="1618">
          <cell r="H1618">
            <v>0</v>
          </cell>
        </row>
        <row r="1619">
          <cell r="H1619">
            <v>0</v>
          </cell>
        </row>
        <row r="1620">
          <cell r="H1620">
            <v>0</v>
          </cell>
        </row>
        <row r="1621">
          <cell r="H1621">
            <v>0</v>
          </cell>
        </row>
        <row r="1622">
          <cell r="H1622">
            <v>0</v>
          </cell>
        </row>
        <row r="1623">
          <cell r="H1623">
            <v>0</v>
          </cell>
        </row>
        <row r="1624">
          <cell r="H1624">
            <v>0</v>
          </cell>
        </row>
        <row r="1625">
          <cell r="H1625">
            <v>0</v>
          </cell>
        </row>
        <row r="1626">
          <cell r="H1626">
            <v>0</v>
          </cell>
        </row>
        <row r="1627">
          <cell r="H1627">
            <v>0</v>
          </cell>
        </row>
        <row r="1628">
          <cell r="H1628">
            <v>0</v>
          </cell>
        </row>
        <row r="1629">
          <cell r="H1629">
            <v>0</v>
          </cell>
        </row>
        <row r="1630">
          <cell r="H1630">
            <v>0</v>
          </cell>
        </row>
        <row r="1631">
          <cell r="H1631">
            <v>0</v>
          </cell>
        </row>
        <row r="1632">
          <cell r="H1632">
            <v>0</v>
          </cell>
        </row>
        <row r="1633">
          <cell r="H1633">
            <v>0</v>
          </cell>
        </row>
        <row r="1634">
          <cell r="H1634">
            <v>0</v>
          </cell>
        </row>
        <row r="1635">
          <cell r="H1635">
            <v>0</v>
          </cell>
        </row>
        <row r="1636">
          <cell r="H1636">
            <v>0</v>
          </cell>
        </row>
        <row r="1637">
          <cell r="H1637">
            <v>0</v>
          </cell>
        </row>
        <row r="1638">
          <cell r="H1638">
            <v>0</v>
          </cell>
        </row>
        <row r="1639">
          <cell r="H1639">
            <v>0</v>
          </cell>
        </row>
        <row r="1640">
          <cell r="H1640">
            <v>0</v>
          </cell>
        </row>
        <row r="1641">
          <cell r="H1641">
            <v>0</v>
          </cell>
        </row>
        <row r="1642">
          <cell r="H1642">
            <v>0</v>
          </cell>
        </row>
        <row r="1643">
          <cell r="H1643">
            <v>0</v>
          </cell>
        </row>
        <row r="1644">
          <cell r="H1644">
            <v>0</v>
          </cell>
        </row>
        <row r="1645">
          <cell r="H1645">
            <v>0</v>
          </cell>
        </row>
        <row r="1646">
          <cell r="H1646">
            <v>0</v>
          </cell>
        </row>
        <row r="1647">
          <cell r="H1647">
            <v>0</v>
          </cell>
        </row>
        <row r="1648">
          <cell r="H1648">
            <v>0</v>
          </cell>
        </row>
        <row r="1649">
          <cell r="H1649">
            <v>0</v>
          </cell>
        </row>
        <row r="1650">
          <cell r="H1650">
            <v>0</v>
          </cell>
        </row>
        <row r="1651">
          <cell r="H1651">
            <v>0</v>
          </cell>
        </row>
        <row r="1652">
          <cell r="H1652">
            <v>0</v>
          </cell>
        </row>
        <row r="1653">
          <cell r="H1653">
            <v>0</v>
          </cell>
        </row>
        <row r="1654">
          <cell r="H1654">
            <v>0</v>
          </cell>
        </row>
        <row r="1655">
          <cell r="H1655">
            <v>0</v>
          </cell>
        </row>
        <row r="1656">
          <cell r="H1656">
            <v>0</v>
          </cell>
        </row>
        <row r="1657">
          <cell r="H1657">
            <v>0</v>
          </cell>
        </row>
        <row r="1658">
          <cell r="H1658">
            <v>0</v>
          </cell>
        </row>
        <row r="1659">
          <cell r="H1659">
            <v>0</v>
          </cell>
        </row>
        <row r="1660">
          <cell r="H1660">
            <v>0</v>
          </cell>
        </row>
        <row r="1661">
          <cell r="H1661">
            <v>0</v>
          </cell>
        </row>
        <row r="1662">
          <cell r="H1662">
            <v>0</v>
          </cell>
        </row>
        <row r="1663">
          <cell r="H1663">
            <v>0</v>
          </cell>
        </row>
        <row r="1664">
          <cell r="H1664">
            <v>0</v>
          </cell>
        </row>
        <row r="1665">
          <cell r="H1665">
            <v>0</v>
          </cell>
        </row>
        <row r="1666">
          <cell r="H1666">
            <v>0</v>
          </cell>
        </row>
        <row r="1667">
          <cell r="H1667">
            <v>0</v>
          </cell>
        </row>
        <row r="1668">
          <cell r="H1668">
            <v>0</v>
          </cell>
        </row>
        <row r="1669">
          <cell r="H1669">
            <v>0</v>
          </cell>
        </row>
        <row r="1670">
          <cell r="H1670">
            <v>0</v>
          </cell>
        </row>
        <row r="1671">
          <cell r="H1671">
            <v>0</v>
          </cell>
        </row>
        <row r="1672">
          <cell r="H1672">
            <v>0</v>
          </cell>
        </row>
        <row r="1673">
          <cell r="H1673">
            <v>0</v>
          </cell>
        </row>
        <row r="1674">
          <cell r="H1674">
            <v>0</v>
          </cell>
        </row>
        <row r="1675">
          <cell r="H1675">
            <v>0</v>
          </cell>
        </row>
        <row r="1676">
          <cell r="H1676">
            <v>0</v>
          </cell>
        </row>
        <row r="1677">
          <cell r="H1677">
            <v>0</v>
          </cell>
        </row>
        <row r="1678">
          <cell r="H1678">
            <v>0</v>
          </cell>
        </row>
        <row r="1679">
          <cell r="H1679">
            <v>0</v>
          </cell>
        </row>
        <row r="1680">
          <cell r="H1680">
            <v>0</v>
          </cell>
        </row>
        <row r="1681">
          <cell r="H1681">
            <v>0</v>
          </cell>
        </row>
        <row r="1682">
          <cell r="H1682">
            <v>0</v>
          </cell>
        </row>
        <row r="1683">
          <cell r="H1683">
            <v>0</v>
          </cell>
        </row>
        <row r="1684">
          <cell r="H1684">
            <v>0</v>
          </cell>
        </row>
        <row r="1685">
          <cell r="H1685">
            <v>0</v>
          </cell>
        </row>
        <row r="1686">
          <cell r="H1686">
            <v>0</v>
          </cell>
        </row>
        <row r="1687">
          <cell r="H1687">
            <v>0</v>
          </cell>
        </row>
        <row r="1688">
          <cell r="H1688">
            <v>0</v>
          </cell>
        </row>
        <row r="1689">
          <cell r="H1689">
            <v>0</v>
          </cell>
        </row>
        <row r="1690">
          <cell r="H1690">
            <v>0</v>
          </cell>
        </row>
        <row r="1691">
          <cell r="H1691">
            <v>0</v>
          </cell>
        </row>
        <row r="1692">
          <cell r="H1692">
            <v>0</v>
          </cell>
        </row>
        <row r="1693">
          <cell r="H1693">
            <v>0</v>
          </cell>
        </row>
        <row r="1694">
          <cell r="H1694">
            <v>0</v>
          </cell>
        </row>
        <row r="1695">
          <cell r="H1695">
            <v>0</v>
          </cell>
        </row>
        <row r="1696">
          <cell r="H1696">
            <v>0</v>
          </cell>
        </row>
        <row r="1697">
          <cell r="H1697">
            <v>0</v>
          </cell>
        </row>
        <row r="1698">
          <cell r="H1698">
            <v>0</v>
          </cell>
        </row>
        <row r="1699">
          <cell r="H1699">
            <v>0</v>
          </cell>
        </row>
        <row r="1700">
          <cell r="H1700">
            <v>0</v>
          </cell>
        </row>
        <row r="1701">
          <cell r="H1701">
            <v>0</v>
          </cell>
        </row>
        <row r="1702">
          <cell r="H1702">
            <v>0</v>
          </cell>
        </row>
        <row r="1703">
          <cell r="H1703">
            <v>0</v>
          </cell>
        </row>
        <row r="1704">
          <cell r="H1704">
            <v>0</v>
          </cell>
        </row>
        <row r="1705">
          <cell r="H1705">
            <v>0</v>
          </cell>
        </row>
        <row r="1706">
          <cell r="H1706">
            <v>0</v>
          </cell>
        </row>
        <row r="1707">
          <cell r="H1707">
            <v>0</v>
          </cell>
        </row>
        <row r="1708">
          <cell r="H1708">
            <v>0</v>
          </cell>
        </row>
        <row r="1709">
          <cell r="H1709">
            <v>0</v>
          </cell>
        </row>
        <row r="1710">
          <cell r="H1710">
            <v>0</v>
          </cell>
        </row>
        <row r="1711">
          <cell r="H1711">
            <v>0</v>
          </cell>
        </row>
        <row r="1712">
          <cell r="H1712">
            <v>0</v>
          </cell>
        </row>
        <row r="1713">
          <cell r="H1713">
            <v>0</v>
          </cell>
        </row>
        <row r="1714">
          <cell r="H1714">
            <v>0</v>
          </cell>
        </row>
        <row r="1715">
          <cell r="H1715">
            <v>0</v>
          </cell>
        </row>
        <row r="1716">
          <cell r="H1716">
            <v>0</v>
          </cell>
        </row>
        <row r="1717">
          <cell r="H1717">
            <v>0</v>
          </cell>
        </row>
        <row r="1718">
          <cell r="H1718">
            <v>0</v>
          </cell>
        </row>
        <row r="1719">
          <cell r="H1719">
            <v>0</v>
          </cell>
        </row>
        <row r="1720">
          <cell r="H1720">
            <v>0</v>
          </cell>
        </row>
        <row r="1721">
          <cell r="H1721">
            <v>0</v>
          </cell>
        </row>
        <row r="1722">
          <cell r="H1722">
            <v>0</v>
          </cell>
        </row>
        <row r="1723">
          <cell r="H1723">
            <v>0</v>
          </cell>
        </row>
        <row r="1724">
          <cell r="H1724">
            <v>0</v>
          </cell>
        </row>
        <row r="1725">
          <cell r="H1725">
            <v>0</v>
          </cell>
        </row>
        <row r="1726">
          <cell r="H1726">
            <v>0</v>
          </cell>
        </row>
        <row r="1727">
          <cell r="H1727">
            <v>0</v>
          </cell>
        </row>
        <row r="1728">
          <cell r="H1728">
            <v>0</v>
          </cell>
        </row>
        <row r="1729">
          <cell r="H1729">
            <v>0</v>
          </cell>
        </row>
        <row r="1730">
          <cell r="H1730">
            <v>0</v>
          </cell>
        </row>
        <row r="1731">
          <cell r="H1731">
            <v>0</v>
          </cell>
        </row>
        <row r="1732">
          <cell r="H1732">
            <v>0</v>
          </cell>
        </row>
        <row r="1733">
          <cell r="H1733">
            <v>0</v>
          </cell>
        </row>
        <row r="1734">
          <cell r="H1734">
            <v>0</v>
          </cell>
        </row>
        <row r="1735">
          <cell r="H1735">
            <v>0</v>
          </cell>
        </row>
        <row r="1736">
          <cell r="H1736">
            <v>0</v>
          </cell>
        </row>
        <row r="1737">
          <cell r="H1737">
            <v>0</v>
          </cell>
        </row>
        <row r="1738">
          <cell r="H1738">
            <v>0</v>
          </cell>
        </row>
        <row r="1739">
          <cell r="H1739">
            <v>0</v>
          </cell>
        </row>
        <row r="1740">
          <cell r="H1740">
            <v>0</v>
          </cell>
        </row>
        <row r="1741">
          <cell r="H1741">
            <v>0</v>
          </cell>
        </row>
        <row r="1742">
          <cell r="H1742">
            <v>0</v>
          </cell>
        </row>
        <row r="1743">
          <cell r="H1743">
            <v>0</v>
          </cell>
        </row>
        <row r="1744">
          <cell r="H1744">
            <v>0</v>
          </cell>
        </row>
        <row r="1745">
          <cell r="H1745">
            <v>0</v>
          </cell>
        </row>
        <row r="1746">
          <cell r="H1746">
            <v>0</v>
          </cell>
        </row>
        <row r="1747">
          <cell r="H1747">
            <v>0</v>
          </cell>
        </row>
        <row r="1748">
          <cell r="H1748">
            <v>0</v>
          </cell>
        </row>
        <row r="1749">
          <cell r="H1749">
            <v>0</v>
          </cell>
        </row>
        <row r="1750">
          <cell r="H1750">
            <v>0</v>
          </cell>
        </row>
        <row r="1751">
          <cell r="H1751">
            <v>0</v>
          </cell>
        </row>
        <row r="1752">
          <cell r="H1752">
            <v>0</v>
          </cell>
        </row>
        <row r="1753">
          <cell r="H1753">
            <v>0</v>
          </cell>
        </row>
        <row r="1754">
          <cell r="H1754">
            <v>0</v>
          </cell>
        </row>
        <row r="1755">
          <cell r="H1755">
            <v>0</v>
          </cell>
        </row>
        <row r="1756">
          <cell r="H1756">
            <v>0</v>
          </cell>
        </row>
        <row r="1757">
          <cell r="H1757">
            <v>0</v>
          </cell>
        </row>
        <row r="1758">
          <cell r="H1758">
            <v>0</v>
          </cell>
        </row>
        <row r="1759">
          <cell r="H1759">
            <v>0</v>
          </cell>
        </row>
        <row r="1760">
          <cell r="H1760">
            <v>0</v>
          </cell>
        </row>
        <row r="1761">
          <cell r="H1761">
            <v>0</v>
          </cell>
        </row>
        <row r="1762">
          <cell r="H1762">
            <v>0</v>
          </cell>
        </row>
        <row r="1763">
          <cell r="H1763">
            <v>0</v>
          </cell>
        </row>
        <row r="1764">
          <cell r="H1764">
            <v>0</v>
          </cell>
        </row>
        <row r="1765">
          <cell r="H1765">
            <v>0</v>
          </cell>
        </row>
        <row r="1766">
          <cell r="H1766">
            <v>0</v>
          </cell>
        </row>
        <row r="1767">
          <cell r="H1767">
            <v>0</v>
          </cell>
        </row>
        <row r="1768">
          <cell r="H1768">
            <v>0</v>
          </cell>
        </row>
        <row r="1769">
          <cell r="H1769">
            <v>0</v>
          </cell>
        </row>
        <row r="1770">
          <cell r="H1770">
            <v>0</v>
          </cell>
        </row>
        <row r="1771">
          <cell r="H1771">
            <v>0</v>
          </cell>
        </row>
        <row r="1772">
          <cell r="H1772">
            <v>0</v>
          </cell>
        </row>
        <row r="1773">
          <cell r="H1773">
            <v>0</v>
          </cell>
        </row>
        <row r="1774">
          <cell r="H1774">
            <v>0</v>
          </cell>
        </row>
        <row r="1775">
          <cell r="H1775">
            <v>0</v>
          </cell>
        </row>
        <row r="1776">
          <cell r="H1776">
            <v>0</v>
          </cell>
        </row>
        <row r="1777">
          <cell r="H1777">
            <v>0</v>
          </cell>
        </row>
        <row r="1778">
          <cell r="H1778">
            <v>0</v>
          </cell>
        </row>
        <row r="1779">
          <cell r="H1779">
            <v>0</v>
          </cell>
        </row>
        <row r="1780">
          <cell r="H1780">
            <v>0</v>
          </cell>
        </row>
        <row r="1781">
          <cell r="H1781">
            <v>0</v>
          </cell>
        </row>
        <row r="1782">
          <cell r="H1782">
            <v>0</v>
          </cell>
        </row>
        <row r="1783">
          <cell r="H1783">
            <v>0</v>
          </cell>
        </row>
        <row r="1784">
          <cell r="H1784">
            <v>0</v>
          </cell>
        </row>
        <row r="1785">
          <cell r="H1785">
            <v>0</v>
          </cell>
        </row>
        <row r="1786">
          <cell r="H1786">
            <v>0</v>
          </cell>
        </row>
        <row r="1787">
          <cell r="H1787">
            <v>0</v>
          </cell>
        </row>
        <row r="1788">
          <cell r="H1788">
            <v>0</v>
          </cell>
        </row>
        <row r="1789">
          <cell r="H1789">
            <v>0</v>
          </cell>
        </row>
        <row r="1790">
          <cell r="H1790">
            <v>0</v>
          </cell>
        </row>
        <row r="1791">
          <cell r="H1791">
            <v>0</v>
          </cell>
        </row>
        <row r="1792">
          <cell r="H1792">
            <v>0</v>
          </cell>
        </row>
        <row r="1793">
          <cell r="H1793">
            <v>0</v>
          </cell>
        </row>
        <row r="1794">
          <cell r="H1794">
            <v>0</v>
          </cell>
        </row>
        <row r="1795">
          <cell r="H1795">
            <v>0</v>
          </cell>
        </row>
        <row r="1796">
          <cell r="H1796">
            <v>0</v>
          </cell>
        </row>
        <row r="1797">
          <cell r="H1797">
            <v>0</v>
          </cell>
        </row>
        <row r="1798">
          <cell r="H1798">
            <v>0</v>
          </cell>
        </row>
        <row r="1799">
          <cell r="H1799">
            <v>0</v>
          </cell>
        </row>
        <row r="1800">
          <cell r="H1800">
            <v>0</v>
          </cell>
        </row>
        <row r="1801">
          <cell r="H1801">
            <v>0</v>
          </cell>
        </row>
        <row r="1802">
          <cell r="H1802">
            <v>0</v>
          </cell>
        </row>
        <row r="1803">
          <cell r="H1803">
            <v>0</v>
          </cell>
        </row>
        <row r="1804">
          <cell r="H1804">
            <v>0</v>
          </cell>
        </row>
        <row r="1805">
          <cell r="H1805">
            <v>0</v>
          </cell>
        </row>
        <row r="1806">
          <cell r="H1806">
            <v>0</v>
          </cell>
        </row>
        <row r="1807">
          <cell r="H1807">
            <v>0</v>
          </cell>
        </row>
        <row r="1808">
          <cell r="H1808">
            <v>0</v>
          </cell>
        </row>
        <row r="1809">
          <cell r="H1809">
            <v>0</v>
          </cell>
        </row>
        <row r="1810">
          <cell r="H1810">
            <v>0</v>
          </cell>
        </row>
        <row r="1811">
          <cell r="H1811">
            <v>0</v>
          </cell>
        </row>
        <row r="1812">
          <cell r="H1812">
            <v>0</v>
          </cell>
        </row>
        <row r="1813">
          <cell r="H1813">
            <v>0</v>
          </cell>
        </row>
        <row r="1814">
          <cell r="H1814">
            <v>0</v>
          </cell>
        </row>
        <row r="1815">
          <cell r="H1815">
            <v>0</v>
          </cell>
        </row>
        <row r="1816">
          <cell r="H1816">
            <v>0</v>
          </cell>
        </row>
        <row r="1817">
          <cell r="H1817">
            <v>0</v>
          </cell>
        </row>
        <row r="1818">
          <cell r="H1818">
            <v>0</v>
          </cell>
        </row>
        <row r="1819">
          <cell r="H1819">
            <v>0</v>
          </cell>
        </row>
        <row r="1820">
          <cell r="H1820">
            <v>0</v>
          </cell>
        </row>
        <row r="1821">
          <cell r="H1821">
            <v>0</v>
          </cell>
        </row>
        <row r="1822">
          <cell r="H1822">
            <v>0</v>
          </cell>
        </row>
        <row r="1823">
          <cell r="H1823">
            <v>0</v>
          </cell>
        </row>
        <row r="1824">
          <cell r="H1824">
            <v>0</v>
          </cell>
        </row>
        <row r="1825">
          <cell r="H1825">
            <v>0</v>
          </cell>
        </row>
        <row r="1826">
          <cell r="H1826">
            <v>0</v>
          </cell>
        </row>
        <row r="1827">
          <cell r="H1827">
            <v>0</v>
          </cell>
        </row>
        <row r="1828">
          <cell r="H1828">
            <v>0</v>
          </cell>
        </row>
        <row r="1829">
          <cell r="H1829">
            <v>0</v>
          </cell>
        </row>
        <row r="1830">
          <cell r="H1830">
            <v>0</v>
          </cell>
        </row>
        <row r="1831">
          <cell r="H1831">
            <v>0</v>
          </cell>
        </row>
        <row r="1832">
          <cell r="H1832">
            <v>0</v>
          </cell>
        </row>
        <row r="1833">
          <cell r="H1833">
            <v>0</v>
          </cell>
        </row>
        <row r="1834">
          <cell r="H1834">
            <v>0</v>
          </cell>
        </row>
        <row r="1835">
          <cell r="H1835">
            <v>0</v>
          </cell>
        </row>
        <row r="1836">
          <cell r="H1836">
            <v>0</v>
          </cell>
        </row>
        <row r="1837">
          <cell r="H1837">
            <v>0</v>
          </cell>
        </row>
        <row r="1838">
          <cell r="H1838">
            <v>0</v>
          </cell>
        </row>
        <row r="1839">
          <cell r="H1839">
            <v>0</v>
          </cell>
        </row>
        <row r="1840">
          <cell r="H1840">
            <v>0</v>
          </cell>
        </row>
        <row r="1841">
          <cell r="H1841">
            <v>0</v>
          </cell>
        </row>
        <row r="1842">
          <cell r="H1842">
            <v>0</v>
          </cell>
        </row>
        <row r="1843">
          <cell r="H1843">
            <v>0</v>
          </cell>
        </row>
        <row r="1844">
          <cell r="H1844">
            <v>0</v>
          </cell>
        </row>
        <row r="1845">
          <cell r="H1845">
            <v>0</v>
          </cell>
        </row>
        <row r="1846">
          <cell r="H1846">
            <v>0</v>
          </cell>
        </row>
        <row r="1847">
          <cell r="H1847">
            <v>0</v>
          </cell>
        </row>
        <row r="1848">
          <cell r="H1848">
            <v>0</v>
          </cell>
        </row>
        <row r="1849">
          <cell r="H1849">
            <v>0</v>
          </cell>
        </row>
        <row r="1850">
          <cell r="H1850">
            <v>0</v>
          </cell>
        </row>
        <row r="1851">
          <cell r="H1851">
            <v>0</v>
          </cell>
        </row>
        <row r="1852">
          <cell r="H1852">
            <v>0</v>
          </cell>
        </row>
        <row r="1853">
          <cell r="H1853">
            <v>0</v>
          </cell>
        </row>
        <row r="1854">
          <cell r="H1854">
            <v>0</v>
          </cell>
        </row>
        <row r="1855">
          <cell r="H1855">
            <v>0</v>
          </cell>
        </row>
        <row r="1856">
          <cell r="H1856">
            <v>0</v>
          </cell>
        </row>
        <row r="1857">
          <cell r="H1857">
            <v>0</v>
          </cell>
        </row>
        <row r="1858">
          <cell r="H1858">
            <v>0</v>
          </cell>
        </row>
        <row r="1859">
          <cell r="H1859">
            <v>0</v>
          </cell>
        </row>
        <row r="1860">
          <cell r="H1860">
            <v>0</v>
          </cell>
        </row>
        <row r="1861">
          <cell r="H1861">
            <v>0</v>
          </cell>
        </row>
        <row r="1862">
          <cell r="H1862">
            <v>0</v>
          </cell>
        </row>
        <row r="1863">
          <cell r="H1863">
            <v>0</v>
          </cell>
        </row>
        <row r="1864">
          <cell r="H1864">
            <v>0</v>
          </cell>
        </row>
        <row r="1865">
          <cell r="H1865">
            <v>0</v>
          </cell>
        </row>
        <row r="1866">
          <cell r="H1866">
            <v>0</v>
          </cell>
        </row>
        <row r="1867">
          <cell r="H1867">
            <v>0</v>
          </cell>
        </row>
        <row r="1868">
          <cell r="H1868">
            <v>0</v>
          </cell>
        </row>
        <row r="1869">
          <cell r="H1869">
            <v>0</v>
          </cell>
        </row>
        <row r="1870">
          <cell r="H1870">
            <v>0</v>
          </cell>
        </row>
        <row r="1871">
          <cell r="H1871">
            <v>0</v>
          </cell>
        </row>
        <row r="1872">
          <cell r="H1872">
            <v>0</v>
          </cell>
        </row>
        <row r="1873">
          <cell r="H1873">
            <v>0</v>
          </cell>
        </row>
        <row r="1874">
          <cell r="H1874">
            <v>0</v>
          </cell>
        </row>
        <row r="1875">
          <cell r="H1875">
            <v>0</v>
          </cell>
        </row>
        <row r="1876">
          <cell r="H1876">
            <v>0</v>
          </cell>
        </row>
        <row r="1877">
          <cell r="H1877">
            <v>0</v>
          </cell>
        </row>
        <row r="1878">
          <cell r="H1878">
            <v>0</v>
          </cell>
        </row>
        <row r="1879">
          <cell r="H1879">
            <v>0</v>
          </cell>
        </row>
        <row r="1880">
          <cell r="H1880">
            <v>0</v>
          </cell>
        </row>
        <row r="1881">
          <cell r="H1881">
            <v>0</v>
          </cell>
        </row>
        <row r="1882">
          <cell r="H1882">
            <v>0</v>
          </cell>
        </row>
        <row r="1883">
          <cell r="H1883">
            <v>0</v>
          </cell>
        </row>
        <row r="1884">
          <cell r="H1884">
            <v>0</v>
          </cell>
        </row>
        <row r="1885">
          <cell r="H1885">
            <v>0</v>
          </cell>
        </row>
        <row r="1886">
          <cell r="H1886">
            <v>0</v>
          </cell>
        </row>
        <row r="1887">
          <cell r="H1887">
            <v>0</v>
          </cell>
        </row>
        <row r="1888">
          <cell r="H1888">
            <v>0</v>
          </cell>
        </row>
        <row r="1889">
          <cell r="H1889">
            <v>0</v>
          </cell>
        </row>
        <row r="1890">
          <cell r="H1890">
            <v>0</v>
          </cell>
        </row>
        <row r="1891">
          <cell r="H1891">
            <v>0</v>
          </cell>
        </row>
        <row r="1892">
          <cell r="H1892">
            <v>0</v>
          </cell>
        </row>
        <row r="1893">
          <cell r="H1893">
            <v>0</v>
          </cell>
        </row>
        <row r="1894">
          <cell r="H1894">
            <v>0</v>
          </cell>
        </row>
        <row r="1895">
          <cell r="H1895">
            <v>0</v>
          </cell>
        </row>
        <row r="1896">
          <cell r="H1896">
            <v>0</v>
          </cell>
        </row>
        <row r="1897">
          <cell r="H1897">
            <v>0</v>
          </cell>
        </row>
        <row r="1898">
          <cell r="H1898">
            <v>0</v>
          </cell>
        </row>
        <row r="1899">
          <cell r="H1899">
            <v>0</v>
          </cell>
        </row>
        <row r="1900">
          <cell r="H1900">
            <v>0</v>
          </cell>
        </row>
        <row r="1901">
          <cell r="H1901">
            <v>0</v>
          </cell>
        </row>
        <row r="1902">
          <cell r="H1902">
            <v>0</v>
          </cell>
        </row>
        <row r="1903">
          <cell r="H1903">
            <v>0</v>
          </cell>
        </row>
        <row r="1904">
          <cell r="H1904">
            <v>0</v>
          </cell>
        </row>
        <row r="1905">
          <cell r="H1905">
            <v>0</v>
          </cell>
        </row>
        <row r="1906">
          <cell r="H1906">
            <v>0</v>
          </cell>
        </row>
        <row r="1907">
          <cell r="H1907">
            <v>0</v>
          </cell>
        </row>
        <row r="1908">
          <cell r="H1908">
            <v>0</v>
          </cell>
        </row>
        <row r="1909">
          <cell r="H1909">
            <v>0</v>
          </cell>
        </row>
        <row r="1910">
          <cell r="H1910">
            <v>0</v>
          </cell>
        </row>
        <row r="1911">
          <cell r="H1911">
            <v>0</v>
          </cell>
        </row>
        <row r="1912">
          <cell r="H1912">
            <v>0</v>
          </cell>
        </row>
        <row r="1913">
          <cell r="H1913">
            <v>0</v>
          </cell>
        </row>
        <row r="1914">
          <cell r="H1914">
            <v>0</v>
          </cell>
        </row>
        <row r="1915">
          <cell r="H1915">
            <v>0</v>
          </cell>
        </row>
        <row r="1916">
          <cell r="H1916">
            <v>0</v>
          </cell>
        </row>
        <row r="1917">
          <cell r="H1917">
            <v>0</v>
          </cell>
        </row>
        <row r="1918">
          <cell r="H1918">
            <v>0</v>
          </cell>
        </row>
        <row r="1919">
          <cell r="H1919">
            <v>0</v>
          </cell>
        </row>
        <row r="1920">
          <cell r="H1920">
            <v>0</v>
          </cell>
        </row>
        <row r="1921">
          <cell r="H1921">
            <v>0</v>
          </cell>
        </row>
        <row r="1922">
          <cell r="H1922">
            <v>0</v>
          </cell>
        </row>
        <row r="1923">
          <cell r="H1923">
            <v>0</v>
          </cell>
        </row>
        <row r="1924">
          <cell r="H1924">
            <v>0</v>
          </cell>
        </row>
        <row r="1925">
          <cell r="H1925">
            <v>0</v>
          </cell>
        </row>
        <row r="1926">
          <cell r="H1926">
            <v>0</v>
          </cell>
        </row>
        <row r="1927">
          <cell r="H1927">
            <v>0</v>
          </cell>
        </row>
        <row r="1928">
          <cell r="H1928">
            <v>0</v>
          </cell>
        </row>
        <row r="1929">
          <cell r="H1929">
            <v>0</v>
          </cell>
        </row>
        <row r="1930">
          <cell r="H1930">
            <v>0</v>
          </cell>
        </row>
        <row r="1931">
          <cell r="H1931">
            <v>0</v>
          </cell>
        </row>
        <row r="1932">
          <cell r="H1932">
            <v>0</v>
          </cell>
        </row>
        <row r="1933">
          <cell r="H1933">
            <v>0</v>
          </cell>
        </row>
        <row r="1934">
          <cell r="H1934">
            <v>0</v>
          </cell>
        </row>
        <row r="1935">
          <cell r="H1935">
            <v>0</v>
          </cell>
        </row>
        <row r="1936">
          <cell r="H1936">
            <v>0</v>
          </cell>
        </row>
        <row r="1937">
          <cell r="H1937">
            <v>0</v>
          </cell>
        </row>
        <row r="1938">
          <cell r="H1938">
            <v>0</v>
          </cell>
        </row>
        <row r="1939">
          <cell r="H1939">
            <v>0</v>
          </cell>
        </row>
        <row r="1940">
          <cell r="H1940">
            <v>0</v>
          </cell>
        </row>
        <row r="1941">
          <cell r="H1941">
            <v>0</v>
          </cell>
        </row>
        <row r="1942">
          <cell r="H1942">
            <v>0</v>
          </cell>
        </row>
        <row r="1943">
          <cell r="H1943">
            <v>0</v>
          </cell>
        </row>
        <row r="1944">
          <cell r="H1944">
            <v>0</v>
          </cell>
        </row>
        <row r="1945">
          <cell r="H1945">
            <v>0</v>
          </cell>
        </row>
        <row r="1946">
          <cell r="H1946">
            <v>0</v>
          </cell>
        </row>
        <row r="1947">
          <cell r="H1947">
            <v>0</v>
          </cell>
        </row>
        <row r="1948">
          <cell r="H1948">
            <v>0</v>
          </cell>
        </row>
        <row r="1949">
          <cell r="H1949">
            <v>0</v>
          </cell>
        </row>
        <row r="1950">
          <cell r="H1950">
            <v>0</v>
          </cell>
        </row>
        <row r="1951">
          <cell r="H1951">
            <v>0</v>
          </cell>
        </row>
        <row r="1952">
          <cell r="H1952">
            <v>0</v>
          </cell>
        </row>
        <row r="1953">
          <cell r="H1953">
            <v>0</v>
          </cell>
        </row>
        <row r="1954">
          <cell r="H1954">
            <v>0</v>
          </cell>
        </row>
        <row r="1955">
          <cell r="H1955">
            <v>0</v>
          </cell>
        </row>
        <row r="1956">
          <cell r="H1956">
            <v>0</v>
          </cell>
        </row>
        <row r="1957">
          <cell r="H1957">
            <v>0</v>
          </cell>
        </row>
        <row r="1958">
          <cell r="H1958">
            <v>0</v>
          </cell>
        </row>
        <row r="1959">
          <cell r="H1959">
            <v>0</v>
          </cell>
        </row>
        <row r="1960">
          <cell r="H1960">
            <v>0</v>
          </cell>
        </row>
        <row r="1961">
          <cell r="H1961">
            <v>0</v>
          </cell>
        </row>
        <row r="1962">
          <cell r="H1962">
            <v>0</v>
          </cell>
        </row>
        <row r="1963">
          <cell r="H1963">
            <v>0</v>
          </cell>
        </row>
        <row r="1964">
          <cell r="H1964">
            <v>0</v>
          </cell>
        </row>
        <row r="1965">
          <cell r="H1965">
            <v>0</v>
          </cell>
        </row>
        <row r="1966">
          <cell r="H1966">
            <v>0</v>
          </cell>
        </row>
        <row r="1967">
          <cell r="H1967">
            <v>0</v>
          </cell>
        </row>
        <row r="1968">
          <cell r="H1968">
            <v>0</v>
          </cell>
        </row>
        <row r="1969">
          <cell r="H1969">
            <v>0</v>
          </cell>
        </row>
        <row r="1970">
          <cell r="H1970">
            <v>0</v>
          </cell>
        </row>
        <row r="1971">
          <cell r="H1971">
            <v>0</v>
          </cell>
        </row>
        <row r="1972">
          <cell r="H1972">
            <v>0</v>
          </cell>
        </row>
        <row r="1973">
          <cell r="H1973">
            <v>0</v>
          </cell>
        </row>
        <row r="1974">
          <cell r="H1974">
            <v>0</v>
          </cell>
        </row>
        <row r="1975">
          <cell r="H1975">
            <v>0</v>
          </cell>
        </row>
        <row r="1976">
          <cell r="H1976">
            <v>0</v>
          </cell>
        </row>
        <row r="1977">
          <cell r="H1977">
            <v>0</v>
          </cell>
        </row>
        <row r="1978">
          <cell r="H1978">
            <v>0</v>
          </cell>
        </row>
        <row r="1979">
          <cell r="H1979">
            <v>0</v>
          </cell>
        </row>
        <row r="1980">
          <cell r="H1980">
            <v>0</v>
          </cell>
        </row>
        <row r="1981">
          <cell r="H1981">
            <v>0</v>
          </cell>
        </row>
        <row r="1982">
          <cell r="H1982">
            <v>0</v>
          </cell>
        </row>
        <row r="1983">
          <cell r="H1983">
            <v>0</v>
          </cell>
        </row>
        <row r="1984">
          <cell r="H1984">
            <v>0</v>
          </cell>
        </row>
        <row r="1985">
          <cell r="H1985">
            <v>0</v>
          </cell>
        </row>
        <row r="1986">
          <cell r="H1986">
            <v>0</v>
          </cell>
        </row>
        <row r="1987">
          <cell r="H1987">
            <v>0</v>
          </cell>
        </row>
        <row r="1988">
          <cell r="H1988">
            <v>0</v>
          </cell>
        </row>
        <row r="1989">
          <cell r="H1989">
            <v>0</v>
          </cell>
        </row>
        <row r="1990">
          <cell r="H1990">
            <v>0</v>
          </cell>
        </row>
        <row r="1991">
          <cell r="H1991">
            <v>0</v>
          </cell>
        </row>
        <row r="1992">
          <cell r="H1992">
            <v>0</v>
          </cell>
        </row>
        <row r="1993">
          <cell r="H1993">
            <v>0</v>
          </cell>
        </row>
        <row r="1994">
          <cell r="H1994">
            <v>0</v>
          </cell>
        </row>
        <row r="1995">
          <cell r="H1995">
            <v>0</v>
          </cell>
        </row>
        <row r="1996">
          <cell r="H1996">
            <v>0</v>
          </cell>
        </row>
        <row r="1997">
          <cell r="H1997">
            <v>0</v>
          </cell>
        </row>
        <row r="1998">
          <cell r="H1998">
            <v>0</v>
          </cell>
        </row>
        <row r="1999">
          <cell r="H1999">
            <v>0</v>
          </cell>
        </row>
        <row r="2000">
          <cell r="H2000">
            <v>0</v>
          </cell>
        </row>
        <row r="2002">
          <cell r="B2002" t="b">
            <v>1</v>
          </cell>
        </row>
      </sheetData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EEE33355-65C6-4C9D-8738-B6037686235C}" autoFormatId="16" applyNumberFormats="0" applyBorderFormats="0" applyFontFormats="0" applyPatternFormats="0" applyAlignmentFormats="0" applyWidthHeightFormats="0">
  <queryTableRefresh nextId="24">
    <queryTableFields count="4">
      <queryTableField id="3" name="Column3" tableColumnId="3"/>
      <queryTableField id="5" name="Column5" tableColumnId="5"/>
      <queryTableField id="4" name="Column4" tableColumnId="4"/>
      <queryTableField id="2" name="Column2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headers="0" adjustColumnWidth="0" connectionId="2" xr16:uid="{B36E4DD3-D386-4289-AB44-EA9B46B46F3C}" autoFormatId="16" applyNumberFormats="0" applyBorderFormats="0" applyFontFormats="0" applyPatternFormats="0" applyAlignmentFormats="0" applyWidthHeightFormats="0">
  <queryTableRefresh headersInLastRefresh="0" nextId="6" unboundColumnsRight="3">
    <queryTableFields count="5">
      <queryTableField id="1" name="Ref" tableColumnId="3"/>
      <queryTableField id="2" name="Qté" tableColumnId="2"/>
      <queryTableField id="3" dataBound="0" tableColumnId="4"/>
      <queryTableField id="4" dataBound="0" tableColumnId="5"/>
      <queryTableField id="5" dataBound="0" tableColumnId="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497F3AB0-641F-40D2-A112-5744C5DE9729}" autoFormatId="16" applyNumberFormats="0" applyBorderFormats="0" applyFontFormats="0" applyPatternFormats="0" applyAlignmentFormats="0" applyWidthHeightFormats="0">
  <queryTableRefresh nextId="15">
    <queryTableFields count="2">
      <queryTableField id="13" name="Ref" tableColumnId="3"/>
      <queryTableField id="4" name="Qté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7CBA072-A24C-4383-8AD9-ACB9D8468F53}" autoFormatId="16" applyNumberFormats="0" applyBorderFormats="0" applyFontFormats="0" applyPatternFormats="0" applyAlignmentFormats="0" applyWidthHeightFormats="0">
  <queryTableRefresh nextId="14">
    <queryTableFields count="2">
      <queryTableField id="9" name="Column5" tableColumnId="4"/>
      <queryTableField id="13" name="Nombr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26A582-9A20-4CC1-893F-591CF228AEEA}" name="Donnée" displayName="Donnée" ref="A1:D189" tableType="queryTable" totalsRowShown="0">
  <autoFilter ref="A1:D189" xr:uid="{0A26A582-9A20-4CC1-893F-591CF228AEEA}"/>
  <tableColumns count="4">
    <tableColumn id="3" xr3:uid="{11E179BF-FA16-489F-AFF4-AB622ACD7823}" uniqueName="3" name="Column3" queryTableFieldId="3" dataDxfId="7"/>
    <tableColumn id="5" xr3:uid="{A7F64BC4-C9BC-4EA4-AFCC-AF16E848B151}" uniqueName="5" name="Column5" queryTableFieldId="5" dataDxfId="6"/>
    <tableColumn id="4" xr3:uid="{FCFA0871-75B8-4773-B122-588FF8B180AF}" uniqueName="4" name="Column4" queryTableFieldId="4" dataDxfId="5"/>
    <tableColumn id="2" xr3:uid="{F561AC5F-1788-46FD-8A86-6DB1A5E04119}" uniqueName="2" name="Column2" queryTableFieldId="2" dataDxf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E118EC0-B692-4B47-9D2F-69043B019436}" name="Blum_Filtre" displayName="Blum_Filtre" ref="C11:G32" tableType="queryTable" headerRowCount="0" insertRowShift="1" totalsRowShown="0" headerRowDxfId="17" dataDxfId="16">
  <tableColumns count="5">
    <tableColumn id="3" xr3:uid="{83331AE3-46AA-4DF2-A4CF-BD7D548B2484}" uniqueName="3" name="Ref" queryTableFieldId="1" headerRowDxfId="15" dataDxfId="14"/>
    <tableColumn id="2" xr3:uid="{87246E73-7361-4563-A0DF-00A4156FE2F0}" uniqueName="2" name="Qté" queryTableFieldId="2" headerRowDxfId="13" dataDxfId="12"/>
    <tableColumn id="4" xr3:uid="{492D66DE-4E9B-4F3D-BAF0-7A7E82A6F792}" uniqueName="4" name="Colonne1" queryTableFieldId="3" headerRowDxfId="11" dataDxfId="10"/>
    <tableColumn id="5" xr3:uid="{C20393A8-2352-4E3C-A8F5-1C07AAF83807}" uniqueName="5" name="Colonne2" queryTableFieldId="4" headerRowDxfId="9" dataDxfId="8">
      <calculatedColumnFormula>IF(Blum_Filtre[[#This Row],[Colonne1]]="","",Blum_Filtre[[#This Row],[Colonne1]]*D11)</calculatedColumnFormula>
    </tableColumn>
    <tableColumn id="1" xr3:uid="{AFB0EDF3-AF21-4F76-B01C-DD766D0196C2}" uniqueName="1" name="Colonne3" queryTableFieldId="5" headerRowDxfId="1" dataDxfId="0">
      <calculatedColumnFormula>ISNUMBER(Blum_Filtre[[#This Row],[Ref]])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D9A3D7-BA23-4112-8D08-F79C92266493}" name="Filtre" displayName="Filtre" ref="A1:B16" tableType="queryTable" totalsRowShown="0">
  <autoFilter ref="A1:B16" xr:uid="{1CD9A3D7-BA23-4112-8D08-F79C92266493}"/>
  <tableColumns count="2">
    <tableColumn id="3" xr3:uid="{0A70276E-70C8-4FAD-97DA-4B8022CEC8EF}" uniqueName="3" name="Ref" queryTableFieldId="13"/>
    <tableColumn id="4" xr3:uid="{1DE1DDB6-AECD-437B-A2E6-FEEFBF5212C3}" uniqueName="4" name="Qté" queryTableFieldId="4" dataDxfId="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1C06201-59E6-4D2F-9C33-B8CE2AC3E42F}" name="Blum" displayName="Blum" ref="A1:B30" tableType="queryTable" totalsRowShown="0">
  <autoFilter ref="A1:B30" xr:uid="{61C06201-59E6-4D2F-9C33-B8CE2AC3E42F}"/>
  <tableColumns count="2">
    <tableColumn id="4" xr3:uid="{93AB0182-660B-4285-95FD-9AFB004177CF}" uniqueName="4" name="Column5" queryTableFieldId="9"/>
    <tableColumn id="5" xr3:uid="{36588781-A91F-407D-ADE4-03D64E136B2A}" uniqueName="5" name="Nombre" queryTableFieldId="13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3D08F-4776-4FC8-B34D-CE17B74C91EF}">
  <sheetPr codeName="Feuil1"/>
  <dimension ref="A1:M9"/>
  <sheetViews>
    <sheetView workbookViewId="0">
      <selection activeCell="J31" sqref="J31"/>
    </sheetView>
  </sheetViews>
  <sheetFormatPr baseColWidth="10" defaultRowHeight="15" x14ac:dyDescent="0.25"/>
  <sheetData>
    <row r="1" spans="1:13" x14ac:dyDescent="0.25">
      <c r="C1" s="40" t="s">
        <v>0</v>
      </c>
      <c r="D1" s="40"/>
      <c r="E1" s="40"/>
    </row>
    <row r="2" spans="1:13" x14ac:dyDescent="0.25">
      <c r="C2" s="40"/>
      <c r="D2" s="40"/>
      <c r="E2" s="40"/>
    </row>
    <row r="3" spans="1:13" x14ac:dyDescent="0.25">
      <c r="C3" s="41" t="s">
        <v>216</v>
      </c>
      <c r="D3" s="41"/>
      <c r="E3" s="41"/>
      <c r="F3" s="41"/>
      <c r="G3" s="41"/>
      <c r="H3" s="41"/>
      <c r="I3" s="41"/>
      <c r="J3" s="41"/>
      <c r="K3" s="41"/>
      <c r="L3" s="41"/>
      <c r="M3" s="41"/>
    </row>
    <row r="7" spans="1:13" ht="21" x14ac:dyDescent="0.35">
      <c r="A7" s="2" t="s">
        <v>1</v>
      </c>
      <c r="C7" s="41"/>
      <c r="D7" s="41"/>
      <c r="E7" s="41"/>
    </row>
    <row r="8" spans="1:13" ht="21" x14ac:dyDescent="0.35">
      <c r="A8" s="2" t="s">
        <v>2</v>
      </c>
      <c r="C8" s="41"/>
      <c r="D8" s="41"/>
      <c r="E8" s="41"/>
    </row>
    <row r="9" spans="1:13" ht="21" x14ac:dyDescent="0.35">
      <c r="A9" s="2" t="s">
        <v>3</v>
      </c>
      <c r="C9" s="41"/>
      <c r="D9" s="41"/>
      <c r="E9" s="41"/>
    </row>
  </sheetData>
  <mergeCells count="5">
    <mergeCell ref="C1:E2"/>
    <mergeCell ref="C7:E7"/>
    <mergeCell ref="C8:E8"/>
    <mergeCell ref="C9:E9"/>
    <mergeCell ref="C3:M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5B98E-E250-4FA9-860A-315610B340CD}">
  <sheetPr codeName="Feuil3"/>
  <dimension ref="A1:D189"/>
  <sheetViews>
    <sheetView workbookViewId="0">
      <selection activeCell="B4" sqref="B4"/>
    </sheetView>
  </sheetViews>
  <sheetFormatPr baseColWidth="10" defaultRowHeight="15" x14ac:dyDescent="0.25"/>
  <cols>
    <col min="1" max="1" width="81.140625" bestFit="1" customWidth="1"/>
    <col min="2" max="2" width="17.140625" bestFit="1" customWidth="1"/>
    <col min="3" max="3" width="33.28515625" bestFit="1" customWidth="1"/>
    <col min="4" max="4" width="11.140625" bestFit="1" customWidth="1"/>
    <col min="5" max="5" width="17.28515625" bestFit="1" customWidth="1"/>
    <col min="6" max="8" width="11.140625" bestFit="1" customWidth="1"/>
    <col min="9" max="9" width="11.140625" customWidth="1"/>
    <col min="10" max="20" width="12.140625" bestFit="1" customWidth="1"/>
  </cols>
  <sheetData>
    <row r="1" spans="1:4" x14ac:dyDescent="0.25">
      <c r="A1" t="s">
        <v>5</v>
      </c>
      <c r="B1" t="s">
        <v>7</v>
      </c>
      <c r="C1" t="s">
        <v>6</v>
      </c>
      <c r="D1" t="s">
        <v>4</v>
      </c>
    </row>
    <row r="2" spans="1:4" x14ac:dyDescent="0.25">
      <c r="A2" t="s">
        <v>120</v>
      </c>
      <c r="B2" t="s">
        <v>121</v>
      </c>
      <c r="C2" t="s">
        <v>12</v>
      </c>
      <c r="D2" t="s">
        <v>135</v>
      </c>
    </row>
    <row r="3" spans="1:4" x14ac:dyDescent="0.25">
      <c r="A3" t="s">
        <v>14</v>
      </c>
      <c r="B3" t="s">
        <v>15</v>
      </c>
      <c r="C3" t="s">
        <v>8</v>
      </c>
      <c r="D3" t="s">
        <v>16</v>
      </c>
    </row>
    <row r="4" spans="1:4" x14ac:dyDescent="0.25">
      <c r="A4" t="s">
        <v>17</v>
      </c>
      <c r="B4" t="s">
        <v>18</v>
      </c>
      <c r="C4" t="s">
        <v>8</v>
      </c>
      <c r="D4" t="s">
        <v>13</v>
      </c>
    </row>
    <row r="5" spans="1:4" x14ac:dyDescent="0.25">
      <c r="A5" t="s">
        <v>20</v>
      </c>
      <c r="B5" t="s">
        <v>21</v>
      </c>
      <c r="C5" t="s">
        <v>8</v>
      </c>
      <c r="D5" t="s">
        <v>122</v>
      </c>
    </row>
    <row r="6" spans="1:4" x14ac:dyDescent="0.25">
      <c r="A6" t="s">
        <v>217</v>
      </c>
      <c r="B6" t="s">
        <v>218</v>
      </c>
      <c r="C6" t="s">
        <v>12</v>
      </c>
      <c r="D6" t="s">
        <v>122</v>
      </c>
    </row>
    <row r="7" spans="1:4" x14ac:dyDescent="0.25">
      <c r="A7" t="s">
        <v>23</v>
      </c>
      <c r="B7" t="s">
        <v>24</v>
      </c>
      <c r="C7" t="s">
        <v>12</v>
      </c>
      <c r="D7" t="s">
        <v>123</v>
      </c>
    </row>
    <row r="8" spans="1:4" x14ac:dyDescent="0.25">
      <c r="A8" t="s">
        <v>219</v>
      </c>
      <c r="B8" t="s">
        <v>220</v>
      </c>
      <c r="C8" t="s">
        <v>12</v>
      </c>
      <c r="D8" t="s">
        <v>16</v>
      </c>
    </row>
    <row r="9" spans="1:4" x14ac:dyDescent="0.25">
      <c r="A9" t="s">
        <v>25</v>
      </c>
      <c r="B9" t="s">
        <v>26</v>
      </c>
      <c r="C9" t="s">
        <v>8</v>
      </c>
      <c r="D9" t="s">
        <v>13</v>
      </c>
    </row>
    <row r="10" spans="1:4" x14ac:dyDescent="0.25">
      <c r="A10" t="s">
        <v>129</v>
      </c>
      <c r="B10" t="s">
        <v>28</v>
      </c>
      <c r="C10" t="s">
        <v>8</v>
      </c>
      <c r="D10" t="s">
        <v>16</v>
      </c>
    </row>
    <row r="11" spans="1:4" x14ac:dyDescent="0.25">
      <c r="A11" t="s">
        <v>29</v>
      </c>
      <c r="B11" t="s">
        <v>30</v>
      </c>
      <c r="C11" t="s">
        <v>8</v>
      </c>
      <c r="D11" t="s">
        <v>123</v>
      </c>
    </row>
    <row r="12" spans="1:4" x14ac:dyDescent="0.25">
      <c r="A12" t="s">
        <v>10</v>
      </c>
      <c r="B12" t="s">
        <v>11</v>
      </c>
      <c r="C12" t="s">
        <v>8</v>
      </c>
      <c r="D12" t="s">
        <v>22</v>
      </c>
    </row>
    <row r="13" spans="1:4" x14ac:dyDescent="0.25">
      <c r="A13" t="s">
        <v>221</v>
      </c>
      <c r="B13" t="s">
        <v>31</v>
      </c>
      <c r="C13" t="s">
        <v>8</v>
      </c>
      <c r="D13" t="s">
        <v>123</v>
      </c>
    </row>
    <row r="14" spans="1:4" x14ac:dyDescent="0.25">
      <c r="A14" t="s">
        <v>32</v>
      </c>
      <c r="B14" t="s">
        <v>33</v>
      </c>
      <c r="C14" t="s">
        <v>8</v>
      </c>
      <c r="D14" t="s">
        <v>13</v>
      </c>
    </row>
    <row r="15" spans="1:4" x14ac:dyDescent="0.25">
      <c r="A15" t="s">
        <v>34</v>
      </c>
      <c r="B15" t="s">
        <v>35</v>
      </c>
      <c r="C15" t="s">
        <v>12</v>
      </c>
      <c r="D15" t="s">
        <v>123</v>
      </c>
    </row>
    <row r="16" spans="1:4" x14ac:dyDescent="0.25">
      <c r="A16" t="s">
        <v>222</v>
      </c>
      <c r="B16" t="s">
        <v>223</v>
      </c>
      <c r="C16" t="s">
        <v>12</v>
      </c>
      <c r="D16" t="s">
        <v>16</v>
      </c>
    </row>
    <row r="17" spans="1:4" x14ac:dyDescent="0.25">
      <c r="A17" t="s">
        <v>124</v>
      </c>
      <c r="B17" t="s">
        <v>125</v>
      </c>
      <c r="C17" t="s">
        <v>12</v>
      </c>
      <c r="D17" t="s">
        <v>13</v>
      </c>
    </row>
    <row r="18" spans="1:4" x14ac:dyDescent="0.25">
      <c r="A18" t="s">
        <v>120</v>
      </c>
      <c r="B18" t="s">
        <v>121</v>
      </c>
      <c r="C18" t="s">
        <v>12</v>
      </c>
      <c r="D18" t="s">
        <v>13</v>
      </c>
    </row>
    <row r="19" spans="1:4" x14ac:dyDescent="0.25">
      <c r="A19" t="s">
        <v>224</v>
      </c>
      <c r="B19" t="s">
        <v>12</v>
      </c>
      <c r="C19" t="s">
        <v>12</v>
      </c>
      <c r="D19" t="s">
        <v>13</v>
      </c>
    </row>
    <row r="20" spans="1:4" x14ac:dyDescent="0.25">
      <c r="A20" t="s">
        <v>225</v>
      </c>
      <c r="B20" t="s">
        <v>218</v>
      </c>
      <c r="C20" t="s">
        <v>12</v>
      </c>
      <c r="D20" t="s">
        <v>16</v>
      </c>
    </row>
    <row r="21" spans="1:4" x14ac:dyDescent="0.25">
      <c r="A21" t="s">
        <v>127</v>
      </c>
      <c r="B21" t="s">
        <v>128</v>
      </c>
      <c r="C21" t="s">
        <v>12</v>
      </c>
      <c r="D21" t="s">
        <v>13</v>
      </c>
    </row>
    <row r="22" spans="1:4" x14ac:dyDescent="0.25">
      <c r="A22" t="s">
        <v>23</v>
      </c>
      <c r="B22" t="s">
        <v>24</v>
      </c>
      <c r="C22" t="s">
        <v>12</v>
      </c>
      <c r="D22" t="s">
        <v>22</v>
      </c>
    </row>
    <row r="23" spans="1:4" x14ac:dyDescent="0.25">
      <c r="A23" t="s">
        <v>34</v>
      </c>
      <c r="B23" t="s">
        <v>35</v>
      </c>
      <c r="C23" t="s">
        <v>12</v>
      </c>
      <c r="D23" t="s">
        <v>22</v>
      </c>
    </row>
    <row r="24" spans="1:4" x14ac:dyDescent="0.25">
      <c r="A24" t="s">
        <v>137</v>
      </c>
      <c r="B24" t="s">
        <v>12</v>
      </c>
      <c r="C24" t="s">
        <v>12</v>
      </c>
      <c r="D24" t="s">
        <v>138</v>
      </c>
    </row>
    <row r="25" spans="1:4" x14ac:dyDescent="0.25">
      <c r="A25" t="s">
        <v>120</v>
      </c>
      <c r="B25" t="s">
        <v>121</v>
      </c>
      <c r="C25" t="s">
        <v>12</v>
      </c>
      <c r="D25" t="s">
        <v>123</v>
      </c>
    </row>
    <row r="26" spans="1:4" x14ac:dyDescent="0.25">
      <c r="A26" t="s">
        <v>226</v>
      </c>
      <c r="B26" t="s">
        <v>61</v>
      </c>
      <c r="C26" t="s">
        <v>8</v>
      </c>
      <c r="D26" t="s">
        <v>16</v>
      </c>
    </row>
    <row r="27" spans="1:4" x14ac:dyDescent="0.25">
      <c r="A27" t="s">
        <v>227</v>
      </c>
      <c r="B27" t="s">
        <v>228</v>
      </c>
      <c r="C27" t="s">
        <v>12</v>
      </c>
      <c r="D27" t="s">
        <v>16</v>
      </c>
    </row>
    <row r="28" spans="1:4" x14ac:dyDescent="0.25">
      <c r="A28" t="s">
        <v>229</v>
      </c>
      <c r="B28" t="s">
        <v>76</v>
      </c>
      <c r="C28" t="s">
        <v>8</v>
      </c>
      <c r="D28" t="s">
        <v>16</v>
      </c>
    </row>
    <row r="29" spans="1:4" x14ac:dyDescent="0.25">
      <c r="A29" t="s">
        <v>225</v>
      </c>
      <c r="B29" t="s">
        <v>218</v>
      </c>
      <c r="C29" t="s">
        <v>12</v>
      </c>
      <c r="D29" t="s">
        <v>16</v>
      </c>
    </row>
    <row r="30" spans="1:4" x14ac:dyDescent="0.25">
      <c r="A30" t="s">
        <v>23</v>
      </c>
      <c r="B30" t="s">
        <v>24</v>
      </c>
      <c r="C30" t="s">
        <v>12</v>
      </c>
      <c r="D30" t="s">
        <v>123</v>
      </c>
    </row>
    <row r="31" spans="1:4" x14ac:dyDescent="0.25">
      <c r="A31" t="s">
        <v>25</v>
      </c>
      <c r="B31" t="s">
        <v>26</v>
      </c>
      <c r="C31" t="s">
        <v>8</v>
      </c>
      <c r="D31" t="s">
        <v>16</v>
      </c>
    </row>
    <row r="32" spans="1:4" x14ac:dyDescent="0.25">
      <c r="A32" t="s">
        <v>29</v>
      </c>
      <c r="B32" t="s">
        <v>30</v>
      </c>
      <c r="C32" t="s">
        <v>8</v>
      </c>
      <c r="D32" t="s">
        <v>13</v>
      </c>
    </row>
    <row r="33" spans="1:4" x14ac:dyDescent="0.25">
      <c r="A33" t="s">
        <v>10</v>
      </c>
      <c r="B33" t="s">
        <v>11</v>
      </c>
      <c r="C33" t="s">
        <v>8</v>
      </c>
      <c r="D33" t="s">
        <v>13</v>
      </c>
    </row>
    <row r="34" spans="1:4" x14ac:dyDescent="0.25">
      <c r="A34" t="s">
        <v>221</v>
      </c>
      <c r="B34" t="s">
        <v>31</v>
      </c>
      <c r="C34" t="s">
        <v>8</v>
      </c>
      <c r="D34" t="s">
        <v>13</v>
      </c>
    </row>
    <row r="35" spans="1:4" x14ac:dyDescent="0.25">
      <c r="A35" t="s">
        <v>230</v>
      </c>
      <c r="B35" t="s">
        <v>91</v>
      </c>
      <c r="C35" t="s">
        <v>8</v>
      </c>
      <c r="D35" t="s">
        <v>16</v>
      </c>
    </row>
    <row r="36" spans="1:4" x14ac:dyDescent="0.25">
      <c r="A36" t="s">
        <v>34</v>
      </c>
      <c r="B36" t="s">
        <v>35</v>
      </c>
      <c r="C36" t="s">
        <v>12</v>
      </c>
      <c r="D36" t="s">
        <v>123</v>
      </c>
    </row>
    <row r="37" spans="1:4" x14ac:dyDescent="0.25">
      <c r="A37" t="s">
        <v>120</v>
      </c>
      <c r="B37" t="s">
        <v>121</v>
      </c>
      <c r="C37" t="s">
        <v>12</v>
      </c>
      <c r="D37" t="s">
        <v>123</v>
      </c>
    </row>
    <row r="38" spans="1:4" x14ac:dyDescent="0.25">
      <c r="A38" t="s">
        <v>14</v>
      </c>
      <c r="B38" t="s">
        <v>15</v>
      </c>
      <c r="C38" t="s">
        <v>8</v>
      </c>
      <c r="D38" t="s">
        <v>122</v>
      </c>
    </row>
    <row r="39" spans="1:4" x14ac:dyDescent="0.25">
      <c r="A39" t="s">
        <v>20</v>
      </c>
      <c r="B39" t="s">
        <v>21</v>
      </c>
      <c r="C39" t="s">
        <v>8</v>
      </c>
      <c r="D39" t="s">
        <v>122</v>
      </c>
    </row>
    <row r="40" spans="1:4" x14ac:dyDescent="0.25">
      <c r="A40" t="s">
        <v>225</v>
      </c>
      <c r="B40" t="s">
        <v>218</v>
      </c>
      <c r="C40" t="s">
        <v>12</v>
      </c>
      <c r="D40" t="s">
        <v>16</v>
      </c>
    </row>
    <row r="41" spans="1:4" x14ac:dyDescent="0.25">
      <c r="A41" t="s">
        <v>23</v>
      </c>
      <c r="B41" t="s">
        <v>24</v>
      </c>
      <c r="C41" t="s">
        <v>12</v>
      </c>
      <c r="D41" t="s">
        <v>123</v>
      </c>
    </row>
    <row r="42" spans="1:4" x14ac:dyDescent="0.25">
      <c r="A42" t="s">
        <v>25</v>
      </c>
      <c r="B42" t="s">
        <v>26</v>
      </c>
      <c r="C42" t="s">
        <v>8</v>
      </c>
      <c r="D42" t="s">
        <v>16</v>
      </c>
    </row>
    <row r="43" spans="1:4" x14ac:dyDescent="0.25">
      <c r="A43" t="s">
        <v>129</v>
      </c>
      <c r="B43" t="s">
        <v>28</v>
      </c>
      <c r="C43" t="s">
        <v>8</v>
      </c>
      <c r="D43" t="s">
        <v>13</v>
      </c>
    </row>
    <row r="44" spans="1:4" x14ac:dyDescent="0.25">
      <c r="A44" t="s">
        <v>29</v>
      </c>
      <c r="B44" t="s">
        <v>30</v>
      </c>
      <c r="C44" t="s">
        <v>8</v>
      </c>
      <c r="D44" t="s">
        <v>13</v>
      </c>
    </row>
    <row r="45" spans="1:4" x14ac:dyDescent="0.25">
      <c r="A45" t="s">
        <v>10</v>
      </c>
      <c r="B45" t="s">
        <v>11</v>
      </c>
      <c r="C45" t="s">
        <v>8</v>
      </c>
      <c r="D45" t="s">
        <v>13</v>
      </c>
    </row>
    <row r="46" spans="1:4" x14ac:dyDescent="0.25">
      <c r="A46" t="s">
        <v>130</v>
      </c>
      <c r="B46" t="s">
        <v>133</v>
      </c>
      <c r="C46" t="s">
        <v>8</v>
      </c>
      <c r="D46" t="s">
        <v>13</v>
      </c>
    </row>
    <row r="47" spans="1:4" x14ac:dyDescent="0.25">
      <c r="A47" t="s">
        <v>221</v>
      </c>
      <c r="B47" t="s">
        <v>31</v>
      </c>
      <c r="C47" t="s">
        <v>8</v>
      </c>
      <c r="D47" t="s">
        <v>13</v>
      </c>
    </row>
    <row r="48" spans="1:4" x14ac:dyDescent="0.25">
      <c r="A48" t="s">
        <v>32</v>
      </c>
      <c r="B48" t="s">
        <v>33</v>
      </c>
      <c r="C48" t="s">
        <v>8</v>
      </c>
      <c r="D48" t="s">
        <v>16</v>
      </c>
    </row>
    <row r="49" spans="1:4" x14ac:dyDescent="0.25">
      <c r="A49" t="s">
        <v>34</v>
      </c>
      <c r="B49" t="s">
        <v>35</v>
      </c>
      <c r="C49" t="s">
        <v>12</v>
      </c>
      <c r="D49" t="s">
        <v>123</v>
      </c>
    </row>
    <row r="50" spans="1:4" x14ac:dyDescent="0.25">
      <c r="A50" t="s">
        <v>132</v>
      </c>
      <c r="B50" t="s">
        <v>134</v>
      </c>
      <c r="C50" t="s">
        <v>8</v>
      </c>
      <c r="D50" t="s">
        <v>13</v>
      </c>
    </row>
    <row r="51" spans="1:4" x14ac:dyDescent="0.25">
      <c r="A51" t="s">
        <v>231</v>
      </c>
      <c r="B51" t="s">
        <v>232</v>
      </c>
      <c r="C51" t="s">
        <v>12</v>
      </c>
      <c r="D51" t="s">
        <v>123</v>
      </c>
    </row>
    <row r="52" spans="1:4" x14ac:dyDescent="0.25">
      <c r="A52" t="s">
        <v>225</v>
      </c>
      <c r="B52" t="s">
        <v>218</v>
      </c>
      <c r="C52" t="s">
        <v>12</v>
      </c>
      <c r="D52" t="s">
        <v>16</v>
      </c>
    </row>
    <row r="53" spans="1:4" x14ac:dyDescent="0.25">
      <c r="A53" t="s">
        <v>233</v>
      </c>
      <c r="B53" t="s">
        <v>234</v>
      </c>
      <c r="C53" t="s">
        <v>12</v>
      </c>
      <c r="D53" t="s">
        <v>16</v>
      </c>
    </row>
    <row r="54" spans="1:4" x14ac:dyDescent="0.25">
      <c r="A54" t="s">
        <v>235</v>
      </c>
      <c r="B54" t="s">
        <v>236</v>
      </c>
      <c r="C54" t="s">
        <v>8</v>
      </c>
      <c r="D54" t="s">
        <v>16</v>
      </c>
    </row>
    <row r="55" spans="1:4" x14ac:dyDescent="0.25">
      <c r="A55" t="s">
        <v>237</v>
      </c>
      <c r="B55" t="s">
        <v>139</v>
      </c>
      <c r="C55" t="s">
        <v>8</v>
      </c>
      <c r="D55" t="s">
        <v>16</v>
      </c>
    </row>
    <row r="56" spans="1:4" x14ac:dyDescent="0.25">
      <c r="A56" t="s">
        <v>120</v>
      </c>
      <c r="B56" t="s">
        <v>121</v>
      </c>
      <c r="C56" t="s">
        <v>12</v>
      </c>
      <c r="D56" t="s">
        <v>13</v>
      </c>
    </row>
    <row r="57" spans="1:4" x14ac:dyDescent="0.25">
      <c r="A57" t="s">
        <v>238</v>
      </c>
      <c r="B57" t="s">
        <v>140</v>
      </c>
      <c r="C57" t="s">
        <v>8</v>
      </c>
      <c r="D57" t="s">
        <v>13</v>
      </c>
    </row>
    <row r="58" spans="1:4" x14ac:dyDescent="0.25">
      <c r="A58" t="s">
        <v>217</v>
      </c>
      <c r="B58" t="s">
        <v>218</v>
      </c>
      <c r="C58" t="s">
        <v>12</v>
      </c>
      <c r="D58" t="s">
        <v>16</v>
      </c>
    </row>
    <row r="59" spans="1:4" x14ac:dyDescent="0.25">
      <c r="A59" t="s">
        <v>120</v>
      </c>
      <c r="B59" t="s">
        <v>121</v>
      </c>
      <c r="C59" t="s">
        <v>12</v>
      </c>
      <c r="D59" t="s">
        <v>22</v>
      </c>
    </row>
    <row r="60" spans="1:4" x14ac:dyDescent="0.25">
      <c r="A60" t="s">
        <v>225</v>
      </c>
      <c r="B60" t="s">
        <v>218</v>
      </c>
      <c r="C60" t="s">
        <v>12</v>
      </c>
      <c r="D60" t="s">
        <v>16</v>
      </c>
    </row>
    <row r="61" spans="1:4" x14ac:dyDescent="0.25">
      <c r="A61" t="s">
        <v>124</v>
      </c>
      <c r="B61" t="s">
        <v>125</v>
      </c>
      <c r="C61" t="s">
        <v>12</v>
      </c>
      <c r="D61" t="s">
        <v>123</v>
      </c>
    </row>
    <row r="62" spans="1:4" x14ac:dyDescent="0.25">
      <c r="A62" t="s">
        <v>120</v>
      </c>
      <c r="B62" t="s">
        <v>121</v>
      </c>
      <c r="C62" t="s">
        <v>12</v>
      </c>
      <c r="D62" t="s">
        <v>13</v>
      </c>
    </row>
    <row r="63" spans="1:4" x14ac:dyDescent="0.25">
      <c r="A63" t="s">
        <v>224</v>
      </c>
      <c r="B63" t="s">
        <v>12</v>
      </c>
      <c r="C63" t="s">
        <v>12</v>
      </c>
      <c r="D63" t="s">
        <v>123</v>
      </c>
    </row>
    <row r="64" spans="1:4" x14ac:dyDescent="0.25">
      <c r="A64" t="s">
        <v>14</v>
      </c>
      <c r="B64" t="s">
        <v>15</v>
      </c>
      <c r="C64" t="s">
        <v>8</v>
      </c>
      <c r="D64" t="s">
        <v>126</v>
      </c>
    </row>
    <row r="65" spans="1:4" x14ac:dyDescent="0.25">
      <c r="A65" t="s">
        <v>20</v>
      </c>
      <c r="B65" t="s">
        <v>21</v>
      </c>
      <c r="C65" t="s">
        <v>8</v>
      </c>
      <c r="D65" t="s">
        <v>126</v>
      </c>
    </row>
    <row r="66" spans="1:4" x14ac:dyDescent="0.25">
      <c r="A66" t="s">
        <v>217</v>
      </c>
      <c r="B66" t="s">
        <v>218</v>
      </c>
      <c r="C66" t="s">
        <v>12</v>
      </c>
      <c r="D66" t="s">
        <v>16</v>
      </c>
    </row>
    <row r="67" spans="1:4" x14ac:dyDescent="0.25">
      <c r="A67" t="s">
        <v>23</v>
      </c>
      <c r="B67" t="s">
        <v>24</v>
      </c>
      <c r="C67" t="s">
        <v>12</v>
      </c>
      <c r="D67" t="s">
        <v>123</v>
      </c>
    </row>
    <row r="68" spans="1:4" x14ac:dyDescent="0.25">
      <c r="A68" t="s">
        <v>25</v>
      </c>
      <c r="B68" t="s">
        <v>26</v>
      </c>
      <c r="C68" t="s">
        <v>8</v>
      </c>
      <c r="D68" t="s">
        <v>123</v>
      </c>
    </row>
    <row r="69" spans="1:4" x14ac:dyDescent="0.25">
      <c r="A69" t="s">
        <v>129</v>
      </c>
      <c r="B69" t="s">
        <v>28</v>
      </c>
      <c r="C69" t="s">
        <v>8</v>
      </c>
      <c r="D69" t="s">
        <v>16</v>
      </c>
    </row>
    <row r="70" spans="1:4" x14ac:dyDescent="0.25">
      <c r="A70" t="s">
        <v>239</v>
      </c>
      <c r="B70" t="s">
        <v>8</v>
      </c>
      <c r="C70" t="s">
        <v>240</v>
      </c>
      <c r="D70" t="s">
        <v>123</v>
      </c>
    </row>
    <row r="71" spans="1:4" x14ac:dyDescent="0.25">
      <c r="A71" t="s">
        <v>130</v>
      </c>
      <c r="B71" t="s">
        <v>133</v>
      </c>
      <c r="C71" t="s">
        <v>8</v>
      </c>
      <c r="D71" t="s">
        <v>16</v>
      </c>
    </row>
    <row r="72" spans="1:4" x14ac:dyDescent="0.25">
      <c r="A72" t="s">
        <v>221</v>
      </c>
      <c r="B72" t="s">
        <v>31</v>
      </c>
      <c r="C72" t="s">
        <v>8</v>
      </c>
      <c r="D72" t="s">
        <v>131</v>
      </c>
    </row>
    <row r="73" spans="1:4" x14ac:dyDescent="0.25">
      <c r="A73" t="s">
        <v>32</v>
      </c>
      <c r="B73" t="s">
        <v>33</v>
      </c>
      <c r="C73" t="s">
        <v>8</v>
      </c>
      <c r="D73" t="s">
        <v>123</v>
      </c>
    </row>
    <row r="74" spans="1:4" x14ac:dyDescent="0.25">
      <c r="A74" t="s">
        <v>241</v>
      </c>
      <c r="B74" t="s">
        <v>242</v>
      </c>
      <c r="C74" t="s">
        <v>8</v>
      </c>
      <c r="D74" t="s">
        <v>123</v>
      </c>
    </row>
    <row r="75" spans="1:4" x14ac:dyDescent="0.25">
      <c r="A75" t="s">
        <v>34</v>
      </c>
      <c r="B75" t="s">
        <v>35</v>
      </c>
      <c r="C75" t="s">
        <v>12</v>
      </c>
      <c r="D75" t="s">
        <v>123</v>
      </c>
    </row>
    <row r="76" spans="1:4" x14ac:dyDescent="0.25">
      <c r="A76" t="s">
        <v>132</v>
      </c>
      <c r="B76" t="s">
        <v>134</v>
      </c>
      <c r="C76" t="s">
        <v>8</v>
      </c>
      <c r="D76" t="s">
        <v>126</v>
      </c>
    </row>
    <row r="77" spans="1:4" x14ac:dyDescent="0.25">
      <c r="A77" t="s">
        <v>243</v>
      </c>
      <c r="B77" t="s">
        <v>244</v>
      </c>
      <c r="C77" t="s">
        <v>8</v>
      </c>
      <c r="D77" t="s">
        <v>123</v>
      </c>
    </row>
    <row r="78" spans="1:4" x14ac:dyDescent="0.25">
      <c r="A78" t="s">
        <v>237</v>
      </c>
      <c r="B78" t="s">
        <v>139</v>
      </c>
      <c r="C78" t="s">
        <v>8</v>
      </c>
      <c r="D78" t="s">
        <v>16</v>
      </c>
    </row>
    <row r="79" spans="1:4" x14ac:dyDescent="0.25">
      <c r="A79" t="s">
        <v>120</v>
      </c>
      <c r="B79" t="s">
        <v>121</v>
      </c>
      <c r="C79" t="s">
        <v>12</v>
      </c>
      <c r="D79" t="s">
        <v>13</v>
      </c>
    </row>
    <row r="80" spans="1:4" x14ac:dyDescent="0.25">
      <c r="A80" t="s">
        <v>238</v>
      </c>
      <c r="B80" t="s">
        <v>140</v>
      </c>
      <c r="C80" t="s">
        <v>8</v>
      </c>
      <c r="D80" t="s">
        <v>13</v>
      </c>
    </row>
    <row r="81" spans="1:4" x14ac:dyDescent="0.25">
      <c r="A81" t="s">
        <v>217</v>
      </c>
      <c r="B81" t="s">
        <v>218</v>
      </c>
      <c r="C81" t="s">
        <v>12</v>
      </c>
      <c r="D81" t="s">
        <v>16</v>
      </c>
    </row>
    <row r="82" spans="1:4" x14ac:dyDescent="0.25">
      <c r="A82" t="s">
        <v>120</v>
      </c>
      <c r="B82" t="s">
        <v>121</v>
      </c>
      <c r="C82" t="s">
        <v>12</v>
      </c>
      <c r="D82" t="s">
        <v>131</v>
      </c>
    </row>
    <row r="83" spans="1:4" x14ac:dyDescent="0.25">
      <c r="A83" t="s">
        <v>104</v>
      </c>
      <c r="B83" t="s">
        <v>38</v>
      </c>
      <c r="C83" t="s">
        <v>8</v>
      </c>
      <c r="D83" t="s">
        <v>13</v>
      </c>
    </row>
    <row r="84" spans="1:4" x14ac:dyDescent="0.25">
      <c r="A84" t="s">
        <v>103</v>
      </c>
      <c r="B84" t="s">
        <v>37</v>
      </c>
      <c r="C84" t="s">
        <v>8</v>
      </c>
      <c r="D84" t="s">
        <v>13</v>
      </c>
    </row>
    <row r="85" spans="1:4" x14ac:dyDescent="0.25">
      <c r="A85" t="s">
        <v>217</v>
      </c>
      <c r="B85" t="s">
        <v>218</v>
      </c>
      <c r="C85" t="s">
        <v>12</v>
      </c>
      <c r="D85" t="s">
        <v>13</v>
      </c>
    </row>
    <row r="86" spans="1:4" x14ac:dyDescent="0.25">
      <c r="A86" t="s">
        <v>23</v>
      </c>
      <c r="B86" t="s">
        <v>24</v>
      </c>
      <c r="C86" t="s">
        <v>12</v>
      </c>
      <c r="D86" t="s">
        <v>123</v>
      </c>
    </row>
    <row r="87" spans="1:4" x14ac:dyDescent="0.25">
      <c r="A87" t="s">
        <v>25</v>
      </c>
      <c r="B87" t="s">
        <v>26</v>
      </c>
      <c r="C87" t="s">
        <v>8</v>
      </c>
      <c r="D87" t="s">
        <v>13</v>
      </c>
    </row>
    <row r="88" spans="1:4" x14ac:dyDescent="0.25">
      <c r="A88" t="s">
        <v>29</v>
      </c>
      <c r="B88" t="s">
        <v>30</v>
      </c>
      <c r="C88" t="s">
        <v>8</v>
      </c>
      <c r="D88" t="s">
        <v>123</v>
      </c>
    </row>
    <row r="89" spans="1:4" x14ac:dyDescent="0.25">
      <c r="A89" t="s">
        <v>10</v>
      </c>
      <c r="B89" t="s">
        <v>11</v>
      </c>
      <c r="C89" t="s">
        <v>8</v>
      </c>
      <c r="D89" t="s">
        <v>123</v>
      </c>
    </row>
    <row r="90" spans="1:4" x14ac:dyDescent="0.25">
      <c r="A90" t="s">
        <v>221</v>
      </c>
      <c r="B90" t="s">
        <v>31</v>
      </c>
      <c r="C90" t="s">
        <v>8</v>
      </c>
      <c r="D90" t="s">
        <v>123</v>
      </c>
    </row>
    <row r="91" spans="1:4" x14ac:dyDescent="0.25">
      <c r="A91" t="s">
        <v>102</v>
      </c>
      <c r="B91" t="s">
        <v>36</v>
      </c>
      <c r="C91" t="s">
        <v>8</v>
      </c>
      <c r="D91" t="s">
        <v>13</v>
      </c>
    </row>
    <row r="92" spans="1:4" x14ac:dyDescent="0.25">
      <c r="A92" t="s">
        <v>34</v>
      </c>
      <c r="B92" t="s">
        <v>35</v>
      </c>
      <c r="C92" t="s">
        <v>12</v>
      </c>
      <c r="D92" t="s">
        <v>123</v>
      </c>
    </row>
    <row r="93" spans="1:4" x14ac:dyDescent="0.25">
      <c r="A93" t="s">
        <v>34</v>
      </c>
      <c r="B93" t="s">
        <v>35</v>
      </c>
      <c r="C93" t="s">
        <v>12</v>
      </c>
      <c r="D93" t="s">
        <v>131</v>
      </c>
    </row>
    <row r="94" spans="1:4" x14ac:dyDescent="0.25">
      <c r="A94" t="s">
        <v>137</v>
      </c>
      <c r="B94" t="s">
        <v>12</v>
      </c>
      <c r="C94" t="s">
        <v>12</v>
      </c>
      <c r="D94" t="s">
        <v>119</v>
      </c>
    </row>
    <row r="95" spans="1:4" x14ac:dyDescent="0.25">
      <c r="A95" t="s">
        <v>124</v>
      </c>
      <c r="B95" t="s">
        <v>125</v>
      </c>
      <c r="C95" t="s">
        <v>12</v>
      </c>
      <c r="D95" t="s">
        <v>13</v>
      </c>
    </row>
    <row r="96" spans="1:4" x14ac:dyDescent="0.25">
      <c r="A96" t="s">
        <v>120</v>
      </c>
      <c r="B96" t="s">
        <v>121</v>
      </c>
      <c r="C96" t="s">
        <v>12</v>
      </c>
      <c r="D96" t="s">
        <v>13</v>
      </c>
    </row>
    <row r="97" spans="1:4" x14ac:dyDescent="0.25">
      <c r="A97" t="s">
        <v>224</v>
      </c>
      <c r="B97" t="s">
        <v>12</v>
      </c>
      <c r="C97" t="s">
        <v>12</v>
      </c>
      <c r="D97" t="s">
        <v>13</v>
      </c>
    </row>
    <row r="98" spans="1:4" x14ac:dyDescent="0.25">
      <c r="A98" t="s">
        <v>225</v>
      </c>
      <c r="B98" t="s">
        <v>218</v>
      </c>
      <c r="C98" t="s">
        <v>12</v>
      </c>
      <c r="D98" t="s">
        <v>16</v>
      </c>
    </row>
    <row r="99" spans="1:4" x14ac:dyDescent="0.25">
      <c r="A99" t="s">
        <v>23</v>
      </c>
      <c r="B99" t="s">
        <v>24</v>
      </c>
      <c r="C99" t="s">
        <v>12</v>
      </c>
      <c r="D99" t="s">
        <v>123</v>
      </c>
    </row>
    <row r="100" spans="1:4" x14ac:dyDescent="0.25">
      <c r="A100" t="s">
        <v>34</v>
      </c>
      <c r="B100" t="s">
        <v>35</v>
      </c>
      <c r="C100" t="s">
        <v>12</v>
      </c>
      <c r="D100" t="s">
        <v>123</v>
      </c>
    </row>
    <row r="101" spans="1:4" x14ac:dyDescent="0.25">
      <c r="A101" t="s">
        <v>243</v>
      </c>
      <c r="B101" t="s">
        <v>244</v>
      </c>
      <c r="C101" t="s">
        <v>8</v>
      </c>
      <c r="D101" t="s">
        <v>13</v>
      </c>
    </row>
    <row r="102" spans="1:4" x14ac:dyDescent="0.25">
      <c r="A102" t="s">
        <v>245</v>
      </c>
      <c r="B102" t="s">
        <v>246</v>
      </c>
      <c r="C102" t="s">
        <v>12</v>
      </c>
      <c r="D102" t="s">
        <v>123</v>
      </c>
    </row>
    <row r="103" spans="1:4" x14ac:dyDescent="0.25">
      <c r="A103" t="s">
        <v>237</v>
      </c>
      <c r="B103" t="s">
        <v>139</v>
      </c>
      <c r="C103" t="s">
        <v>8</v>
      </c>
      <c r="D103" t="s">
        <v>16</v>
      </c>
    </row>
    <row r="104" spans="1:4" x14ac:dyDescent="0.25">
      <c r="A104" t="s">
        <v>120</v>
      </c>
      <c r="B104" t="s">
        <v>121</v>
      </c>
      <c r="C104" t="s">
        <v>12</v>
      </c>
      <c r="D104" t="s">
        <v>13</v>
      </c>
    </row>
    <row r="105" spans="1:4" x14ac:dyDescent="0.25">
      <c r="A105" t="s">
        <v>238</v>
      </c>
      <c r="B105" t="s">
        <v>140</v>
      </c>
      <c r="C105" t="s">
        <v>8</v>
      </c>
      <c r="D105" t="s">
        <v>13</v>
      </c>
    </row>
    <row r="106" spans="1:4" x14ac:dyDescent="0.25">
      <c r="A106" t="s">
        <v>217</v>
      </c>
      <c r="B106" t="s">
        <v>218</v>
      </c>
      <c r="C106" t="s">
        <v>12</v>
      </c>
      <c r="D106" t="s">
        <v>16</v>
      </c>
    </row>
    <row r="107" spans="1:4" x14ac:dyDescent="0.25">
      <c r="A107" t="s">
        <v>120</v>
      </c>
      <c r="B107" t="s">
        <v>121</v>
      </c>
      <c r="C107" t="s">
        <v>12</v>
      </c>
      <c r="D107" t="s">
        <v>131</v>
      </c>
    </row>
    <row r="108" spans="1:4" x14ac:dyDescent="0.25">
      <c r="A108" t="s">
        <v>104</v>
      </c>
      <c r="B108" t="s">
        <v>38</v>
      </c>
      <c r="C108" t="s">
        <v>8</v>
      </c>
      <c r="D108" t="s">
        <v>13</v>
      </c>
    </row>
    <row r="109" spans="1:4" x14ac:dyDescent="0.25">
      <c r="A109" t="s">
        <v>103</v>
      </c>
      <c r="B109" t="s">
        <v>37</v>
      </c>
      <c r="C109" t="s">
        <v>8</v>
      </c>
      <c r="D109" t="s">
        <v>13</v>
      </c>
    </row>
    <row r="110" spans="1:4" x14ac:dyDescent="0.25">
      <c r="A110" t="s">
        <v>217</v>
      </c>
      <c r="B110" t="s">
        <v>218</v>
      </c>
      <c r="C110" t="s">
        <v>12</v>
      </c>
      <c r="D110" t="s">
        <v>13</v>
      </c>
    </row>
    <row r="111" spans="1:4" x14ac:dyDescent="0.25">
      <c r="A111" t="s">
        <v>23</v>
      </c>
      <c r="B111" t="s">
        <v>24</v>
      </c>
      <c r="C111" t="s">
        <v>12</v>
      </c>
      <c r="D111" t="s">
        <v>123</v>
      </c>
    </row>
    <row r="112" spans="1:4" x14ac:dyDescent="0.25">
      <c r="A112" t="s">
        <v>25</v>
      </c>
      <c r="B112" t="s">
        <v>26</v>
      </c>
      <c r="C112" t="s">
        <v>8</v>
      </c>
      <c r="D112" t="s">
        <v>13</v>
      </c>
    </row>
    <row r="113" spans="1:4" x14ac:dyDescent="0.25">
      <c r="A113" t="s">
        <v>29</v>
      </c>
      <c r="B113" t="s">
        <v>30</v>
      </c>
      <c r="C113" t="s">
        <v>8</v>
      </c>
      <c r="D113" t="s">
        <v>123</v>
      </c>
    </row>
    <row r="114" spans="1:4" x14ac:dyDescent="0.25">
      <c r="A114" t="s">
        <v>10</v>
      </c>
      <c r="B114" t="s">
        <v>11</v>
      </c>
      <c r="C114" t="s">
        <v>8</v>
      </c>
      <c r="D114" t="s">
        <v>123</v>
      </c>
    </row>
    <row r="115" spans="1:4" x14ac:dyDescent="0.25">
      <c r="A115" t="s">
        <v>221</v>
      </c>
      <c r="B115" t="s">
        <v>31</v>
      </c>
      <c r="C115" t="s">
        <v>8</v>
      </c>
      <c r="D115" t="s">
        <v>123</v>
      </c>
    </row>
    <row r="116" spans="1:4" x14ac:dyDescent="0.25">
      <c r="A116" t="s">
        <v>102</v>
      </c>
      <c r="B116" t="s">
        <v>36</v>
      </c>
      <c r="C116" t="s">
        <v>8</v>
      </c>
      <c r="D116" t="s">
        <v>13</v>
      </c>
    </row>
    <row r="117" spans="1:4" x14ac:dyDescent="0.25">
      <c r="A117" t="s">
        <v>34</v>
      </c>
      <c r="B117" t="s">
        <v>35</v>
      </c>
      <c r="C117" t="s">
        <v>12</v>
      </c>
      <c r="D117" t="s">
        <v>123</v>
      </c>
    </row>
    <row r="118" spans="1:4" x14ac:dyDescent="0.25">
      <c r="A118" t="s">
        <v>34</v>
      </c>
      <c r="B118" t="s">
        <v>35</v>
      </c>
      <c r="C118" t="s">
        <v>12</v>
      </c>
      <c r="D118" t="s">
        <v>131</v>
      </c>
    </row>
    <row r="119" spans="1:4" x14ac:dyDescent="0.25">
      <c r="A119" t="s">
        <v>137</v>
      </c>
      <c r="B119" t="s">
        <v>12</v>
      </c>
      <c r="C119" t="s">
        <v>12</v>
      </c>
      <c r="D119" t="s">
        <v>119</v>
      </c>
    </row>
    <row r="120" spans="1:4" x14ac:dyDescent="0.25">
      <c r="A120" t="s">
        <v>237</v>
      </c>
      <c r="B120" t="s">
        <v>139</v>
      </c>
      <c r="C120" t="s">
        <v>8</v>
      </c>
      <c r="D120" t="s">
        <v>16</v>
      </c>
    </row>
    <row r="121" spans="1:4" x14ac:dyDescent="0.25">
      <c r="A121" t="s">
        <v>120</v>
      </c>
      <c r="B121" t="s">
        <v>121</v>
      </c>
      <c r="C121" t="s">
        <v>12</v>
      </c>
      <c r="D121" t="s">
        <v>13</v>
      </c>
    </row>
    <row r="122" spans="1:4" x14ac:dyDescent="0.25">
      <c r="A122" t="s">
        <v>238</v>
      </c>
      <c r="B122" t="s">
        <v>140</v>
      </c>
      <c r="C122" t="s">
        <v>8</v>
      </c>
      <c r="D122" t="s">
        <v>13</v>
      </c>
    </row>
    <row r="123" spans="1:4" x14ac:dyDescent="0.25">
      <c r="A123" t="s">
        <v>217</v>
      </c>
      <c r="B123" t="s">
        <v>218</v>
      </c>
      <c r="C123" t="s">
        <v>12</v>
      </c>
      <c r="D123" t="s">
        <v>16</v>
      </c>
    </row>
    <row r="124" spans="1:4" x14ac:dyDescent="0.25">
      <c r="A124" t="s">
        <v>117</v>
      </c>
      <c r="B124" t="s">
        <v>118</v>
      </c>
      <c r="C124" t="s">
        <v>12</v>
      </c>
      <c r="D124" t="s">
        <v>247</v>
      </c>
    </row>
    <row r="125" spans="1:4" x14ac:dyDescent="0.25">
      <c r="A125" t="s">
        <v>248</v>
      </c>
      <c r="B125" t="s">
        <v>12</v>
      </c>
      <c r="C125" t="s">
        <v>12</v>
      </c>
      <c r="D125" t="s">
        <v>13</v>
      </c>
    </row>
    <row r="126" spans="1:4" x14ac:dyDescent="0.25">
      <c r="A126" t="s">
        <v>249</v>
      </c>
      <c r="B126" t="s">
        <v>250</v>
      </c>
      <c r="C126" t="s">
        <v>12</v>
      </c>
      <c r="D126" t="s">
        <v>13</v>
      </c>
    </row>
    <row r="127" spans="1:4" x14ac:dyDescent="0.25">
      <c r="A127" t="s">
        <v>233</v>
      </c>
      <c r="B127" t="s">
        <v>234</v>
      </c>
      <c r="C127" t="s">
        <v>12</v>
      </c>
      <c r="D127" t="s">
        <v>16</v>
      </c>
    </row>
    <row r="128" spans="1:4" x14ac:dyDescent="0.25">
      <c r="A128" t="s">
        <v>233</v>
      </c>
      <c r="B128" t="s">
        <v>234</v>
      </c>
      <c r="C128" t="s">
        <v>12</v>
      </c>
      <c r="D128" t="s">
        <v>16</v>
      </c>
    </row>
    <row r="129" spans="1:4" x14ac:dyDescent="0.25">
      <c r="A129" t="s">
        <v>124</v>
      </c>
      <c r="B129" t="s">
        <v>125</v>
      </c>
      <c r="C129" t="s">
        <v>12</v>
      </c>
      <c r="D129" t="s">
        <v>13</v>
      </c>
    </row>
    <row r="130" spans="1:4" x14ac:dyDescent="0.25">
      <c r="A130" t="s">
        <v>120</v>
      </c>
      <c r="B130" t="s">
        <v>121</v>
      </c>
      <c r="C130" t="s">
        <v>12</v>
      </c>
      <c r="D130" t="s">
        <v>13</v>
      </c>
    </row>
    <row r="131" spans="1:4" x14ac:dyDescent="0.25">
      <c r="A131" t="s">
        <v>224</v>
      </c>
      <c r="B131" t="s">
        <v>12</v>
      </c>
      <c r="C131" t="s">
        <v>12</v>
      </c>
      <c r="D131" t="s">
        <v>13</v>
      </c>
    </row>
    <row r="132" spans="1:4" x14ac:dyDescent="0.25">
      <c r="A132" t="s">
        <v>225</v>
      </c>
      <c r="B132" t="s">
        <v>218</v>
      </c>
      <c r="C132" t="s">
        <v>12</v>
      </c>
      <c r="D132" t="s">
        <v>16</v>
      </c>
    </row>
    <row r="133" spans="1:4" x14ac:dyDescent="0.25">
      <c r="A133" t="s">
        <v>23</v>
      </c>
      <c r="B133" t="s">
        <v>24</v>
      </c>
      <c r="C133" t="s">
        <v>12</v>
      </c>
      <c r="D133" t="s">
        <v>123</v>
      </c>
    </row>
    <row r="134" spans="1:4" x14ac:dyDescent="0.25">
      <c r="A134" t="s">
        <v>34</v>
      </c>
      <c r="B134" t="s">
        <v>35</v>
      </c>
      <c r="C134" t="s">
        <v>12</v>
      </c>
      <c r="D134" t="s">
        <v>123</v>
      </c>
    </row>
    <row r="135" spans="1:4" x14ac:dyDescent="0.25">
      <c r="A135" t="s">
        <v>34</v>
      </c>
      <c r="B135" t="s">
        <v>35</v>
      </c>
      <c r="C135" t="s">
        <v>12</v>
      </c>
      <c r="D135" t="s">
        <v>131</v>
      </c>
    </row>
    <row r="136" spans="1:4" x14ac:dyDescent="0.25">
      <c r="A136" t="s">
        <v>243</v>
      </c>
      <c r="B136" t="s">
        <v>244</v>
      </c>
      <c r="C136" t="s">
        <v>8</v>
      </c>
      <c r="D136" t="s">
        <v>13</v>
      </c>
    </row>
    <row r="137" spans="1:4" x14ac:dyDescent="0.25">
      <c r="A137" t="s">
        <v>137</v>
      </c>
      <c r="B137" t="s">
        <v>12</v>
      </c>
      <c r="C137" t="s">
        <v>12</v>
      </c>
      <c r="D137" t="s">
        <v>119</v>
      </c>
    </row>
    <row r="138" spans="1:4" x14ac:dyDescent="0.25">
      <c r="A138" t="s">
        <v>237</v>
      </c>
      <c r="B138" t="s">
        <v>251</v>
      </c>
      <c r="C138" t="s">
        <v>8</v>
      </c>
      <c r="D138" t="s">
        <v>16</v>
      </c>
    </row>
    <row r="139" spans="1:4" x14ac:dyDescent="0.25">
      <c r="A139" t="s">
        <v>252</v>
      </c>
      <c r="B139" t="s">
        <v>253</v>
      </c>
      <c r="C139" t="s">
        <v>8</v>
      </c>
      <c r="D139" t="s">
        <v>16</v>
      </c>
    </row>
    <row r="140" spans="1:4" x14ac:dyDescent="0.25">
      <c r="A140" t="s">
        <v>254</v>
      </c>
      <c r="B140" t="s">
        <v>255</v>
      </c>
      <c r="C140" t="s">
        <v>8</v>
      </c>
      <c r="D140" t="s">
        <v>16</v>
      </c>
    </row>
    <row r="141" spans="1:4" x14ac:dyDescent="0.25">
      <c r="A141" t="s">
        <v>256</v>
      </c>
      <c r="B141" t="s">
        <v>257</v>
      </c>
      <c r="C141" t="s">
        <v>8</v>
      </c>
      <c r="D141" t="s">
        <v>16</v>
      </c>
    </row>
    <row r="142" spans="1:4" x14ac:dyDescent="0.25">
      <c r="A142" t="s">
        <v>120</v>
      </c>
      <c r="B142" t="s">
        <v>121</v>
      </c>
      <c r="C142" t="s">
        <v>12</v>
      </c>
      <c r="D142" t="s">
        <v>138</v>
      </c>
    </row>
    <row r="143" spans="1:4" x14ac:dyDescent="0.25">
      <c r="A143" t="s">
        <v>258</v>
      </c>
      <c r="B143" t="s">
        <v>259</v>
      </c>
      <c r="C143" t="s">
        <v>8</v>
      </c>
      <c r="D143" t="s">
        <v>13</v>
      </c>
    </row>
    <row r="144" spans="1:4" x14ac:dyDescent="0.25">
      <c r="A144" t="s">
        <v>14</v>
      </c>
      <c r="B144" t="s">
        <v>15</v>
      </c>
      <c r="C144" t="s">
        <v>8</v>
      </c>
      <c r="D144" t="s">
        <v>13</v>
      </c>
    </row>
    <row r="145" spans="1:4" x14ac:dyDescent="0.25">
      <c r="A145" t="s">
        <v>20</v>
      </c>
      <c r="B145" t="s">
        <v>21</v>
      </c>
      <c r="C145" t="s">
        <v>8</v>
      </c>
      <c r="D145" t="s">
        <v>13</v>
      </c>
    </row>
    <row r="146" spans="1:4" x14ac:dyDescent="0.25">
      <c r="A146" t="s">
        <v>225</v>
      </c>
      <c r="B146" t="s">
        <v>218</v>
      </c>
      <c r="C146" t="s">
        <v>12</v>
      </c>
      <c r="D146" t="s">
        <v>123</v>
      </c>
    </row>
    <row r="147" spans="1:4" x14ac:dyDescent="0.25">
      <c r="A147" t="s">
        <v>23</v>
      </c>
      <c r="B147" t="s">
        <v>24</v>
      </c>
      <c r="C147" t="s">
        <v>12</v>
      </c>
      <c r="D147" t="s">
        <v>123</v>
      </c>
    </row>
    <row r="148" spans="1:4" x14ac:dyDescent="0.25">
      <c r="A148" t="s">
        <v>260</v>
      </c>
      <c r="B148" t="s">
        <v>261</v>
      </c>
      <c r="C148" t="s">
        <v>12</v>
      </c>
      <c r="D148" t="s">
        <v>16</v>
      </c>
    </row>
    <row r="149" spans="1:4" x14ac:dyDescent="0.25">
      <c r="A149" t="s">
        <v>25</v>
      </c>
      <c r="B149" t="s">
        <v>26</v>
      </c>
      <c r="C149" t="s">
        <v>8</v>
      </c>
      <c r="D149" t="s">
        <v>13</v>
      </c>
    </row>
    <row r="150" spans="1:4" x14ac:dyDescent="0.25">
      <c r="A150" t="s">
        <v>29</v>
      </c>
      <c r="B150" t="s">
        <v>30</v>
      </c>
      <c r="C150" t="s">
        <v>8</v>
      </c>
      <c r="D150" t="s">
        <v>123</v>
      </c>
    </row>
    <row r="151" spans="1:4" x14ac:dyDescent="0.25">
      <c r="A151" t="s">
        <v>10</v>
      </c>
      <c r="B151" t="s">
        <v>11</v>
      </c>
      <c r="C151" t="s">
        <v>8</v>
      </c>
      <c r="D151" t="s">
        <v>123</v>
      </c>
    </row>
    <row r="152" spans="1:4" x14ac:dyDescent="0.25">
      <c r="A152" t="s">
        <v>221</v>
      </c>
      <c r="B152" t="s">
        <v>31</v>
      </c>
      <c r="C152" t="s">
        <v>8</v>
      </c>
      <c r="D152" t="s">
        <v>123</v>
      </c>
    </row>
    <row r="153" spans="1:4" x14ac:dyDescent="0.25">
      <c r="A153" t="s">
        <v>32</v>
      </c>
      <c r="B153" t="s">
        <v>33</v>
      </c>
      <c r="C153" t="s">
        <v>8</v>
      </c>
      <c r="D153" t="s">
        <v>13</v>
      </c>
    </row>
    <row r="154" spans="1:4" x14ac:dyDescent="0.25">
      <c r="A154" t="s">
        <v>34</v>
      </c>
      <c r="B154" t="s">
        <v>35</v>
      </c>
      <c r="C154" t="s">
        <v>12</v>
      </c>
      <c r="D154" t="s">
        <v>123</v>
      </c>
    </row>
    <row r="155" spans="1:4" x14ac:dyDescent="0.25">
      <c r="A155" t="s">
        <v>262</v>
      </c>
      <c r="B155" t="s">
        <v>263</v>
      </c>
      <c r="C155" t="s">
        <v>8</v>
      </c>
      <c r="D155" t="s">
        <v>16</v>
      </c>
    </row>
    <row r="156" spans="1:4" x14ac:dyDescent="0.25">
      <c r="A156" t="s">
        <v>264</v>
      </c>
      <c r="B156" t="s">
        <v>265</v>
      </c>
      <c r="C156" t="s">
        <v>8</v>
      </c>
      <c r="D156" t="s">
        <v>16</v>
      </c>
    </row>
    <row r="157" spans="1:4" x14ac:dyDescent="0.25">
      <c r="A157" t="s">
        <v>124</v>
      </c>
      <c r="B157" t="s">
        <v>125</v>
      </c>
      <c r="C157" t="s">
        <v>12</v>
      </c>
      <c r="D157" t="s">
        <v>13</v>
      </c>
    </row>
    <row r="158" spans="1:4" x14ac:dyDescent="0.25">
      <c r="A158" t="s">
        <v>120</v>
      </c>
      <c r="B158" t="s">
        <v>121</v>
      </c>
      <c r="C158" t="s">
        <v>12</v>
      </c>
      <c r="D158" t="s">
        <v>13</v>
      </c>
    </row>
    <row r="159" spans="1:4" x14ac:dyDescent="0.25">
      <c r="A159" t="s">
        <v>224</v>
      </c>
      <c r="B159" t="s">
        <v>12</v>
      </c>
      <c r="C159" t="s">
        <v>12</v>
      </c>
      <c r="D159" t="s">
        <v>13</v>
      </c>
    </row>
    <row r="160" spans="1:4" x14ac:dyDescent="0.25">
      <c r="A160" t="s">
        <v>225</v>
      </c>
      <c r="B160" t="s">
        <v>218</v>
      </c>
      <c r="C160" t="s">
        <v>12</v>
      </c>
      <c r="D160" t="s">
        <v>16</v>
      </c>
    </row>
    <row r="161" spans="1:4" x14ac:dyDescent="0.25">
      <c r="A161" t="s">
        <v>23</v>
      </c>
      <c r="B161" t="s">
        <v>24</v>
      </c>
      <c r="C161" t="s">
        <v>12</v>
      </c>
      <c r="D161" t="s">
        <v>123</v>
      </c>
    </row>
    <row r="162" spans="1:4" x14ac:dyDescent="0.25">
      <c r="A162" t="s">
        <v>34</v>
      </c>
      <c r="B162" t="s">
        <v>35</v>
      </c>
      <c r="C162" t="s">
        <v>12</v>
      </c>
      <c r="D162" t="s">
        <v>123</v>
      </c>
    </row>
    <row r="163" spans="1:4" x14ac:dyDescent="0.25">
      <c r="A163" t="s">
        <v>34</v>
      </c>
      <c r="B163" t="s">
        <v>35</v>
      </c>
      <c r="C163" t="s">
        <v>12</v>
      </c>
      <c r="D163" t="s">
        <v>131</v>
      </c>
    </row>
    <row r="164" spans="1:4" x14ac:dyDescent="0.25">
      <c r="A164" t="s">
        <v>243</v>
      </c>
      <c r="B164" t="s">
        <v>244</v>
      </c>
      <c r="C164" t="s">
        <v>8</v>
      </c>
      <c r="D164" t="s">
        <v>13</v>
      </c>
    </row>
    <row r="165" spans="1:4" x14ac:dyDescent="0.25">
      <c r="A165" t="s">
        <v>137</v>
      </c>
      <c r="B165" t="s">
        <v>12</v>
      </c>
      <c r="C165" t="s">
        <v>12</v>
      </c>
      <c r="D165" t="s">
        <v>119</v>
      </c>
    </row>
    <row r="166" spans="1:4" x14ac:dyDescent="0.25">
      <c r="A166" t="s">
        <v>124</v>
      </c>
      <c r="B166" t="s">
        <v>125</v>
      </c>
      <c r="C166" t="s">
        <v>12</v>
      </c>
      <c r="D166" t="s">
        <v>122</v>
      </c>
    </row>
    <row r="167" spans="1:4" x14ac:dyDescent="0.25">
      <c r="A167" t="s">
        <v>120</v>
      </c>
      <c r="B167" t="s">
        <v>121</v>
      </c>
      <c r="C167" t="s">
        <v>12</v>
      </c>
      <c r="D167" t="s">
        <v>123</v>
      </c>
    </row>
    <row r="168" spans="1:4" x14ac:dyDescent="0.25">
      <c r="A168" t="s">
        <v>224</v>
      </c>
      <c r="B168" t="s">
        <v>12</v>
      </c>
      <c r="C168" t="s">
        <v>12</v>
      </c>
      <c r="D168" t="s">
        <v>122</v>
      </c>
    </row>
    <row r="169" spans="1:4" x14ac:dyDescent="0.25">
      <c r="A169" t="s">
        <v>14</v>
      </c>
      <c r="B169" t="s">
        <v>15</v>
      </c>
      <c r="C169" t="s">
        <v>8</v>
      </c>
      <c r="D169" t="s">
        <v>16</v>
      </c>
    </row>
    <row r="170" spans="1:4" x14ac:dyDescent="0.25">
      <c r="A170" t="s">
        <v>20</v>
      </c>
      <c r="B170" t="s">
        <v>21</v>
      </c>
      <c r="C170" t="s">
        <v>8</v>
      </c>
      <c r="D170" t="s">
        <v>16</v>
      </c>
    </row>
    <row r="171" spans="1:4" x14ac:dyDescent="0.25">
      <c r="A171" t="s">
        <v>225</v>
      </c>
      <c r="B171" t="s">
        <v>218</v>
      </c>
      <c r="C171" t="s">
        <v>12</v>
      </c>
      <c r="D171" t="s">
        <v>16</v>
      </c>
    </row>
    <row r="172" spans="1:4" x14ac:dyDescent="0.25">
      <c r="A172" t="s">
        <v>217</v>
      </c>
      <c r="B172" t="s">
        <v>218</v>
      </c>
      <c r="C172" t="s">
        <v>12</v>
      </c>
      <c r="D172" t="s">
        <v>16</v>
      </c>
    </row>
    <row r="173" spans="1:4" x14ac:dyDescent="0.25">
      <c r="A173" t="s">
        <v>127</v>
      </c>
      <c r="B173" t="s">
        <v>128</v>
      </c>
      <c r="C173" t="s">
        <v>12</v>
      </c>
      <c r="D173" t="s">
        <v>122</v>
      </c>
    </row>
    <row r="174" spans="1:4" x14ac:dyDescent="0.25">
      <c r="A174" t="s">
        <v>23</v>
      </c>
      <c r="B174" t="s">
        <v>24</v>
      </c>
      <c r="C174" t="s">
        <v>12</v>
      </c>
      <c r="D174" t="s">
        <v>123</v>
      </c>
    </row>
    <row r="175" spans="1:4" x14ac:dyDescent="0.25">
      <c r="A175" t="s">
        <v>25</v>
      </c>
      <c r="B175" t="s">
        <v>26</v>
      </c>
      <c r="C175" t="s">
        <v>8</v>
      </c>
      <c r="D175" t="s">
        <v>16</v>
      </c>
    </row>
    <row r="176" spans="1:4" x14ac:dyDescent="0.25">
      <c r="A176" t="s">
        <v>29</v>
      </c>
      <c r="B176" t="s">
        <v>30</v>
      </c>
      <c r="C176" t="s">
        <v>8</v>
      </c>
      <c r="D176" t="s">
        <v>13</v>
      </c>
    </row>
    <row r="177" spans="1:4" x14ac:dyDescent="0.25">
      <c r="A177" t="s">
        <v>10</v>
      </c>
      <c r="B177" t="s">
        <v>11</v>
      </c>
      <c r="C177" t="s">
        <v>8</v>
      </c>
      <c r="D177" t="s">
        <v>13</v>
      </c>
    </row>
    <row r="178" spans="1:4" x14ac:dyDescent="0.25">
      <c r="A178" t="s">
        <v>221</v>
      </c>
      <c r="B178" t="s">
        <v>31</v>
      </c>
      <c r="C178" t="s">
        <v>8</v>
      </c>
      <c r="D178" t="s">
        <v>13</v>
      </c>
    </row>
    <row r="179" spans="1:4" x14ac:dyDescent="0.25">
      <c r="A179" t="s">
        <v>32</v>
      </c>
      <c r="B179" t="s">
        <v>33</v>
      </c>
      <c r="C179" t="s">
        <v>8</v>
      </c>
      <c r="D179" t="s">
        <v>16</v>
      </c>
    </row>
    <row r="180" spans="1:4" x14ac:dyDescent="0.25">
      <c r="A180" t="s">
        <v>34</v>
      </c>
      <c r="B180" t="s">
        <v>35</v>
      </c>
      <c r="C180" t="s">
        <v>12</v>
      </c>
      <c r="D180" t="s">
        <v>123</v>
      </c>
    </row>
    <row r="181" spans="1:4" x14ac:dyDescent="0.25">
      <c r="A181" t="s">
        <v>124</v>
      </c>
      <c r="B181" t="s">
        <v>125</v>
      </c>
      <c r="C181" t="s">
        <v>12</v>
      </c>
      <c r="D181" t="s">
        <v>13</v>
      </c>
    </row>
    <row r="182" spans="1:4" x14ac:dyDescent="0.25">
      <c r="A182" t="s">
        <v>120</v>
      </c>
      <c r="B182" t="s">
        <v>121</v>
      </c>
      <c r="C182" t="s">
        <v>12</v>
      </c>
      <c r="D182" t="s">
        <v>13</v>
      </c>
    </row>
    <row r="183" spans="1:4" x14ac:dyDescent="0.25">
      <c r="A183" t="s">
        <v>224</v>
      </c>
      <c r="B183" t="s">
        <v>12</v>
      </c>
      <c r="C183" t="s">
        <v>12</v>
      </c>
      <c r="D183" t="s">
        <v>13</v>
      </c>
    </row>
    <row r="184" spans="1:4" x14ac:dyDescent="0.25">
      <c r="A184" t="s">
        <v>225</v>
      </c>
      <c r="B184" t="s">
        <v>218</v>
      </c>
      <c r="C184" t="s">
        <v>12</v>
      </c>
      <c r="D184" t="s">
        <v>16</v>
      </c>
    </row>
    <row r="185" spans="1:4" x14ac:dyDescent="0.25">
      <c r="A185" t="s">
        <v>127</v>
      </c>
      <c r="B185" t="s">
        <v>128</v>
      </c>
      <c r="C185" t="s">
        <v>12</v>
      </c>
      <c r="D185" t="s">
        <v>13</v>
      </c>
    </row>
    <row r="186" spans="1:4" x14ac:dyDescent="0.25">
      <c r="A186" t="s">
        <v>23</v>
      </c>
      <c r="B186" t="s">
        <v>24</v>
      </c>
      <c r="C186" t="s">
        <v>12</v>
      </c>
      <c r="D186" t="s">
        <v>123</v>
      </c>
    </row>
    <row r="187" spans="1:4" x14ac:dyDescent="0.25">
      <c r="A187" t="s">
        <v>34</v>
      </c>
      <c r="B187" t="s">
        <v>35</v>
      </c>
      <c r="C187" t="s">
        <v>12</v>
      </c>
      <c r="D187" t="s">
        <v>123</v>
      </c>
    </row>
    <row r="188" spans="1:4" x14ac:dyDescent="0.25">
      <c r="A188" t="s">
        <v>34</v>
      </c>
      <c r="B188" t="s">
        <v>35</v>
      </c>
      <c r="C188" t="s">
        <v>12</v>
      </c>
      <c r="D188" t="s">
        <v>131</v>
      </c>
    </row>
    <row r="189" spans="1:4" x14ac:dyDescent="0.25">
      <c r="A189" t="s">
        <v>137</v>
      </c>
      <c r="B189" t="s">
        <v>12</v>
      </c>
      <c r="C189" t="s">
        <v>12</v>
      </c>
      <c r="D189" t="s">
        <v>119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28512-009C-46B8-B764-BB5C25BDEC0D}">
  <sheetPr codeName="Feuil8"/>
  <dimension ref="A2:H214"/>
  <sheetViews>
    <sheetView tabSelected="1" topLeftCell="A12" workbookViewId="0">
      <selection activeCell="C32" sqref="C32"/>
    </sheetView>
  </sheetViews>
  <sheetFormatPr baseColWidth="10" defaultRowHeight="15" x14ac:dyDescent="0.25"/>
  <cols>
    <col min="1" max="1" width="35.5703125" bestFit="1" customWidth="1"/>
    <col min="2" max="3" width="16" customWidth="1"/>
    <col min="4" max="4" width="4.42578125" bestFit="1" customWidth="1"/>
    <col min="5" max="5" width="6" bestFit="1" customWidth="1"/>
    <col min="6" max="6" width="8.5703125" bestFit="1" customWidth="1"/>
    <col min="8" max="8" width="75.5703125" bestFit="1" customWidth="1"/>
  </cols>
  <sheetData>
    <row r="2" spans="1:8" ht="30" customHeight="1" x14ac:dyDescent="0.25">
      <c r="A2" s="10" t="s">
        <v>106</v>
      </c>
      <c r="B2" s="26">
        <f>SUM(Blum_Filtre[[#All],[Colonne2]])</f>
        <v>0</v>
      </c>
      <c r="C2" s="27"/>
      <c r="D2" s="11"/>
      <c r="E2" s="18" t="s">
        <v>107</v>
      </c>
      <c r="F2" s="28"/>
      <c r="G2" s="19"/>
    </row>
    <row r="3" spans="1:8" x14ac:dyDescent="0.25">
      <c r="A3" s="12"/>
      <c r="B3" s="13"/>
      <c r="C3" s="13"/>
      <c r="D3" s="13"/>
      <c r="E3" s="29"/>
      <c r="F3" s="30"/>
      <c r="G3" s="31"/>
    </row>
    <row r="4" spans="1:8" x14ac:dyDescent="0.25">
      <c r="A4" s="10" t="s">
        <v>266</v>
      </c>
      <c r="B4" s="35">
        <f>B2*1.06*1.4</f>
        <v>0</v>
      </c>
      <c r="C4" s="36"/>
      <c r="D4" s="13"/>
      <c r="E4" s="32"/>
      <c r="F4" s="33"/>
      <c r="G4" s="34"/>
    </row>
    <row r="5" spans="1:8" x14ac:dyDescent="0.25">
      <c r="A5" s="13"/>
      <c r="B5" s="13"/>
      <c r="C5" s="13"/>
      <c r="D5" s="13"/>
      <c r="E5" s="37" t="s">
        <v>108</v>
      </c>
      <c r="F5" s="38"/>
      <c r="G5" s="39"/>
    </row>
    <row r="6" spans="1:8" x14ac:dyDescent="0.25">
      <c r="A6" s="10" t="s">
        <v>109</v>
      </c>
      <c r="B6" s="18"/>
      <c r="C6" s="19"/>
      <c r="D6" s="13"/>
      <c r="E6" s="20"/>
      <c r="F6" s="21"/>
      <c r="G6" s="22"/>
    </row>
    <row r="7" spans="1:8" x14ac:dyDescent="0.25">
      <c r="A7" s="10" t="s">
        <v>110</v>
      </c>
      <c r="B7" s="18"/>
      <c r="C7" s="19"/>
      <c r="D7" s="13"/>
      <c r="E7" s="23"/>
      <c r="F7" s="24"/>
      <c r="G7" s="25"/>
    </row>
    <row r="8" spans="1:8" x14ac:dyDescent="0.25">
      <c r="A8" s="11"/>
      <c r="B8" s="11"/>
      <c r="C8" s="11"/>
      <c r="D8" s="11"/>
      <c r="E8" s="11"/>
    </row>
    <row r="9" spans="1:8" x14ac:dyDescent="0.25">
      <c r="A9" s="11"/>
      <c r="B9" s="11"/>
      <c r="C9" s="11"/>
      <c r="D9" s="11"/>
      <c r="E9" s="11"/>
      <c r="F9" s="11"/>
      <c r="G9" s="11"/>
    </row>
    <row r="10" spans="1:8" x14ac:dyDescent="0.25">
      <c r="A10" s="14" t="s">
        <v>111</v>
      </c>
      <c r="B10" s="15" t="s">
        <v>112</v>
      </c>
      <c r="C10" s="17" t="s">
        <v>105</v>
      </c>
      <c r="D10" s="15" t="s">
        <v>114</v>
      </c>
      <c r="E10" s="15" t="s">
        <v>113</v>
      </c>
      <c r="F10" s="16" t="s">
        <v>115</v>
      </c>
    </row>
    <row r="11" spans="1:8" x14ac:dyDescent="0.25">
      <c r="A11" s="7" t="str">
        <f>IFERROR(VLOOKUP(C11,[1]TOUT!$A:$I,3,FALSE),"")</f>
        <v>Butée a Frapper</v>
      </c>
      <c r="B11" s="7" t="str">
        <f>IFERROR(VLOOKUP(C11,[1]TOUT!$A:$I,4,FALSE),"")</f>
        <v>LMC</v>
      </c>
      <c r="C11" s="6" t="s">
        <v>121</v>
      </c>
      <c r="D11" s="7">
        <v>80</v>
      </c>
      <c r="E11" s="7"/>
      <c r="F11" s="7" t="str">
        <f>IF(Blum_Filtre[[#This Row],[Colonne1]]="","",Blum_Filtre[[#This Row],[Colonne1]]*D11)</f>
        <v/>
      </c>
      <c r="G11" s="46" t="b">
        <f>ISNUMBER(Blum_Filtre[[#This Row],[Ref]])</f>
        <v>0</v>
      </c>
    </row>
    <row r="12" spans="1:8" x14ac:dyDescent="0.25">
      <c r="A12" s="7" t="str">
        <f>IFERROR(VLOOKUP(C12,[1]TOUT!$A:$I,3,FALSE),"")</f>
        <v/>
      </c>
      <c r="B12" s="7" t="str">
        <f>IFERROR(VLOOKUP(C12,[1]TOUT!$A:$I,4,FALSE),"")</f>
        <v/>
      </c>
      <c r="C12" s="6">
        <v>2</v>
      </c>
      <c r="D12" s="7">
        <v>27</v>
      </c>
      <c r="E12" s="7"/>
      <c r="F12" s="7" t="str">
        <f>IF(Blum_Filtre[[#This Row],[Colonne1]]="","",Blum_Filtre[[#This Row],[Colonne1]]*D12)</f>
        <v/>
      </c>
      <c r="G12" s="46" t="b">
        <f>ISNUMBER(Blum_Filtre[[#This Row],[Ref]])</f>
        <v>1</v>
      </c>
    </row>
    <row r="13" spans="1:8" x14ac:dyDescent="0.25">
      <c r="A13" s="7" t="str">
        <f>IFERROR(VLOOKUP(C13,[1]TOUT!$A:$I,3,FALSE),"")</f>
        <v>Embase pour Pied ABS</v>
      </c>
      <c r="B13" s="7" t="str">
        <f>IFERROR(VLOOKUP(C13,[1]TOUT!$A:$I,4,FALSE),"")</f>
        <v>ROIMIER</v>
      </c>
      <c r="C13" s="6" t="s">
        <v>24</v>
      </c>
      <c r="D13" s="7">
        <v>54</v>
      </c>
      <c r="E13" s="7"/>
      <c r="F13" s="7" t="str">
        <f>IF(Blum_Filtre[[#This Row],[Colonne1]]="","",Blum_Filtre[[#This Row],[Colonne1]]*D13)</f>
        <v/>
      </c>
      <c r="G13" s="46" t="b">
        <f>ISNUMBER(Blum_Filtre[[#This Row],[Ref]])</f>
        <v>0</v>
      </c>
    </row>
    <row r="14" spans="1:8" x14ac:dyDescent="0.25">
      <c r="A14" s="7" t="str">
        <f>IFERROR(VLOOKUP(C14,[1]TOUT!$A:$I,3,FALSE),"")</f>
        <v>Kit MerivoBOX 450 ht E (kit indus)</v>
      </c>
      <c r="B14" s="7" t="str">
        <f>IFERROR(VLOOKUP(C14,[1]TOUT!$A:$I,4,FALSE),"")</f>
        <v>FOUSSIER</v>
      </c>
      <c r="C14" s="6">
        <v>284485</v>
      </c>
      <c r="D14" s="7">
        <v>1</v>
      </c>
      <c r="E14" s="7"/>
      <c r="F14" s="7" t="str">
        <f>IF(Blum_Filtre[[#This Row],[Colonne1]]="","",Blum_Filtre[[#This Row],[Colonne1]]*D14)</f>
        <v/>
      </c>
      <c r="G14" s="46" t="b">
        <f>ISNUMBER(Blum_Filtre[[#This Row],[Ref]])</f>
        <v>1</v>
      </c>
    </row>
    <row r="15" spans="1:8" x14ac:dyDescent="0.25">
      <c r="A15" s="7" t="str">
        <f>IFERROR(VLOOKUP(C15,[1]TOUT!$A:$I,3,FALSE),"")</f>
        <v>Pied de Meuble ABS</v>
      </c>
      <c r="B15" s="7" t="str">
        <f>IFERROR(VLOOKUP(C15,[1]TOUT!$A:$I,4,FALSE),"")</f>
        <v>ROIMIER</v>
      </c>
      <c r="C15" s="6" t="s">
        <v>35</v>
      </c>
      <c r="D15" s="7">
        <v>94</v>
      </c>
      <c r="E15" s="7"/>
      <c r="F15" s="7" t="str">
        <f>IF(Blum_Filtre[[#This Row],[Colonne1]]="","",Blum_Filtre[[#This Row],[Colonne1]]*D15)</f>
        <v/>
      </c>
      <c r="G15" s="46" t="b">
        <f>ISNUMBER(Blum_Filtre[[#This Row],[Ref]])</f>
        <v>0</v>
      </c>
      <c r="H15" s="1"/>
    </row>
    <row r="16" spans="1:8" x14ac:dyDescent="0.25">
      <c r="A16" s="7" t="str">
        <f>IFERROR(VLOOKUP(C16,[1]TOUT!$A:$I,3,FALSE),"")</f>
        <v>Traverse de renfort pour caisson (lg4100)</v>
      </c>
      <c r="B16" s="7" t="str">
        <f>IFERROR(VLOOKUP(C16,[1]TOUT!$A:$I,4,FALSE),"")</f>
        <v>FOUSSIER</v>
      </c>
      <c r="C16" s="6">
        <v>241960</v>
      </c>
      <c r="D16" s="7">
        <v>1</v>
      </c>
      <c r="E16" s="7"/>
      <c r="F16" s="7" t="str">
        <f>IF(Blum_Filtre[[#This Row],[Colonne1]]="","",Blum_Filtre[[#This Row],[Colonne1]]*D16)</f>
        <v/>
      </c>
      <c r="G16" s="46" t="b">
        <f>ISNUMBER(Blum_Filtre[[#This Row],[Ref]])</f>
        <v>1</v>
      </c>
    </row>
    <row r="17" spans="1:7" x14ac:dyDescent="0.25">
      <c r="A17" s="7" t="str">
        <f>VLOOKUP(C17,[2]TOUT!$A:$I,3,FALSE)</f>
        <v>Charnière 110° Applique</v>
      </c>
      <c r="B17" s="7" t="str">
        <f>IFERROR(VLOOKUP(C17,[1]TOUT!$A:$I,4,FALSE),"")</f>
        <v>FOUSSIER</v>
      </c>
      <c r="C17" s="47">
        <v>217462</v>
      </c>
      <c r="D17" s="7">
        <v>17</v>
      </c>
      <c r="E17" s="7"/>
      <c r="F17" s="7" t="str">
        <f>IF(Blum_Filtre[[#This Row],[Colonne1]]="","",Blum_Filtre[[#This Row],[Colonne1]]*D17)</f>
        <v/>
      </c>
      <c r="G17" s="48" t="b">
        <f>ISNUMBER(Blum_Filtre[[#This Row],[Ref]])</f>
        <v>1</v>
      </c>
    </row>
    <row r="18" spans="1:7" x14ac:dyDescent="0.25">
      <c r="A18" s="7" t="str">
        <f>IFERROR(VLOOKUP(C18,[1]TOUT!$A:$I,3,FALSE),"")</f>
        <v xml:space="preserve">Embase Droite </v>
      </c>
      <c r="B18" s="7" t="str">
        <f>IFERROR(VLOOKUP(C18,[1]TOUT!$A:$I,4,FALSE),"")</f>
        <v>FOUSSIER</v>
      </c>
      <c r="C18" s="6">
        <v>247957</v>
      </c>
      <c r="D18" s="7">
        <v>7</v>
      </c>
      <c r="E18" s="7"/>
      <c r="F18" s="7" t="str">
        <f>IF(Blum_Filtre[[#This Row],[Colonne1]]="","",Blum_Filtre[[#This Row],[Colonne1]]*D18)</f>
        <v/>
      </c>
      <c r="G18" s="46" t="b">
        <f>ISNUMBER(Blum_Filtre[[#This Row],[Ref]])</f>
        <v>1</v>
      </c>
    </row>
    <row r="19" spans="1:7" x14ac:dyDescent="0.25">
      <c r="A19" s="7" t="str">
        <f>IFERROR(VLOOKUP(C19,[1]TOUT!$A:$I,3,FALSE),"")</f>
        <v>Tablette pvc dessus poubelles 600</v>
      </c>
      <c r="B19" s="7" t="str">
        <f>IFERROR(VLOOKUP(C19,[1]TOUT!$A:$I,4,FALSE),"")</f>
        <v>LMC</v>
      </c>
      <c r="C19" s="6" t="s">
        <v>228</v>
      </c>
      <c r="D19" s="7">
        <v>1</v>
      </c>
      <c r="E19" s="7"/>
      <c r="F19" s="7" t="str">
        <f>IF(Blum_Filtre[[#This Row],[Colonne1]]="","",Blum_Filtre[[#This Row],[Colonne1]]*D19)</f>
        <v/>
      </c>
      <c r="G19" s="46" t="b">
        <f>ISNUMBER(Blum_Filtre[[#This Row],[Ref]])</f>
        <v>0</v>
      </c>
    </row>
    <row r="20" spans="1:7" x14ac:dyDescent="0.25">
      <c r="A20" s="7" t="str">
        <f>IFERROR(VLOOKUP(C20,[1]TOUT!$A:$I,3,FALSE),"")</f>
        <v>P14/10 P. Medius</v>
      </c>
      <c r="B20" s="7" t="str">
        <f>IFERROR(VLOOKUP(C20,[1]TOUT!$A:$I,4,FALSE),"")</f>
        <v>FOUSSIER</v>
      </c>
      <c r="C20" s="6">
        <v>219513</v>
      </c>
      <c r="D20" s="7">
        <v>4</v>
      </c>
      <c r="E20" s="7"/>
      <c r="F20" s="7" t="str">
        <f>IF(Blum_Filtre[[#This Row],[Colonne1]]="","",Blum_Filtre[[#This Row],[Colonne1]]*D20)</f>
        <v/>
      </c>
      <c r="G20" s="46" t="b">
        <f>ISNUMBER(Blum_Filtre[[#This Row],[Ref]])</f>
        <v>1</v>
      </c>
    </row>
    <row r="21" spans="1:7" x14ac:dyDescent="0.25">
      <c r="A21" s="7" t="str">
        <f>IFERROR(VLOOKUP(C21,[1]TOUT!$A:$I,3,FALSE),"")</f>
        <v/>
      </c>
      <c r="B21" s="7" t="str">
        <f>IFERROR(VLOOKUP(C21,[1]TOUT!$A:$I,4,FALSE),"")</f>
        <v/>
      </c>
      <c r="C21" s="6" t="s">
        <v>234</v>
      </c>
      <c r="D21" s="7">
        <v>3</v>
      </c>
      <c r="E21" s="7"/>
      <c r="F21" s="7" t="str">
        <f>IF(Blum_Filtre[[#This Row],[Colonne1]]="","",Blum_Filtre[[#This Row],[Colonne1]]*D21)</f>
        <v/>
      </c>
      <c r="G21" s="46" t="b">
        <f>ISNUMBER(Blum_Filtre[[#This Row],[Ref]])</f>
        <v>0</v>
      </c>
    </row>
    <row r="22" spans="1:7" x14ac:dyDescent="0.25">
      <c r="A22" s="7" t="str">
        <f>IFERROR(VLOOKUP(C22,[1]TOUT!$A:$I,3,FALSE),"")</f>
        <v>Taquets noir</v>
      </c>
      <c r="B22" s="7" t="str">
        <f>IFERROR(VLOOKUP(C22,[1]TOUT!$A:$I,4,FALSE),"")</f>
        <v>LMC</v>
      </c>
      <c r="C22" s="6" t="s">
        <v>246</v>
      </c>
      <c r="D22" s="7">
        <v>4</v>
      </c>
      <c r="E22" s="7"/>
      <c r="F22" s="7" t="str">
        <f>IF(Blum_Filtre[[#This Row],[Colonne1]]="","",Blum_Filtre[[#This Row],[Colonne1]]*D22)</f>
        <v/>
      </c>
      <c r="G22" s="46" t="b">
        <f>ISNUMBER(Blum_Filtre[[#This Row],[Ref]])</f>
        <v>0</v>
      </c>
    </row>
    <row r="23" spans="1:7" x14ac:dyDescent="0.25">
      <c r="A23" s="7" t="str">
        <f>IFERROR(VLOOKUP(C23,[1]TOUT!$A:$I,3,FALSE),"")</f>
        <v/>
      </c>
      <c r="B23" s="7" t="str">
        <f>IFERROR(VLOOKUP(C23,[1]TOUT!$A:$I,4,FALSE),"")</f>
        <v/>
      </c>
      <c r="C23" s="6">
        <v>3796160000002</v>
      </c>
      <c r="D23" s="7">
        <v>37</v>
      </c>
      <c r="E23" s="7"/>
      <c r="F23" s="7" t="str">
        <f>IF(Blum_Filtre[[#This Row],[Colonne1]]="","",Blum_Filtre[[#This Row],[Colonne1]]*D23)</f>
        <v/>
      </c>
      <c r="G23" s="46" t="b">
        <f>ISNUMBER(Blum_Filtre[[#This Row],[Ref]])</f>
        <v>1</v>
      </c>
    </row>
    <row r="24" spans="1:7" x14ac:dyDescent="0.25">
      <c r="A24" s="7" t="str">
        <f>IFERROR(VLOOKUP(C24,[1]TOUT!$A:$I,3,FALSE),"")</f>
        <v>Poubelle bac 17 L</v>
      </c>
      <c r="B24" s="7" t="str">
        <f>IFERROR(VLOOKUP(C24,[1]TOUT!$A:$I,4,FALSE),"")</f>
        <v>LMC</v>
      </c>
      <c r="C24" s="6" t="s">
        <v>250</v>
      </c>
      <c r="D24" s="7">
        <v>2</v>
      </c>
      <c r="E24" s="7"/>
      <c r="F24" s="7" t="str">
        <f>IF(Blum_Filtre[[#This Row],[Colonne1]]="","",Blum_Filtre[[#This Row],[Colonne1]]*D24)</f>
        <v/>
      </c>
      <c r="G24" s="46" t="b">
        <f>ISNUMBER(Blum_Filtre[[#This Row],[Ref]])</f>
        <v>0</v>
      </c>
    </row>
    <row r="25" spans="1:7" x14ac:dyDescent="0.25">
      <c r="A25" s="7" t="str">
        <f>IFERROR(VLOOKUP(C25,[1]TOUT!$A:$I,3,FALSE),"")</f>
        <v>Fond Alu 600</v>
      </c>
      <c r="B25" s="7" t="str">
        <f>IFERROR(VLOOKUP(C25,[1]TOUT!$A:$I,4,FALSE),"")</f>
        <v>FOUSSIER</v>
      </c>
      <c r="C25" s="6">
        <v>241974</v>
      </c>
      <c r="D25" s="7">
        <v>1</v>
      </c>
      <c r="E25" s="7"/>
      <c r="F25" s="7" t="str">
        <f>IF(Blum_Filtre[[#This Row],[Colonne1]]="","",Blum_Filtre[[#This Row],[Colonne1]]*D25)</f>
        <v/>
      </c>
      <c r="G25" s="46" t="b">
        <f>ISNUMBER(Blum_Filtre[[#This Row],[Ref]])</f>
        <v>1</v>
      </c>
    </row>
    <row r="26" spans="1:7" x14ac:dyDescent="0.25">
      <c r="A26" s="7" t="str">
        <f>IFERROR(VLOOKUP(C26,[1]TOUT!$A:$I,3,FALSE),"")</f>
        <v>Kit MerivoBOX 450 ht M (kit indus)</v>
      </c>
      <c r="B26" s="7" t="str">
        <f>IFERROR(VLOOKUP(C26,[1]TOUT!$A:$I,4,FALSE),"")</f>
        <v>FOUSSIER</v>
      </c>
      <c r="C26" s="6">
        <v>284345</v>
      </c>
      <c r="D26" s="7">
        <v>4</v>
      </c>
      <c r="E26" s="7"/>
      <c r="F26" s="7" t="str">
        <f>IF(Blum_Filtre[[#This Row],[Colonne1]]="","",Blum_Filtre[[#This Row],[Colonne1]]*D26)</f>
        <v/>
      </c>
      <c r="G26" s="46" t="b">
        <f>ISNUMBER(Blum_Filtre[[#This Row],[Ref]])</f>
        <v>1</v>
      </c>
    </row>
    <row r="27" spans="1:7" x14ac:dyDescent="0.25">
      <c r="A27" s="7" t="str">
        <f>IFERROR(VLOOKUP(C27,[1]TOUT!$A:$I,3,FALSE),"")</f>
        <v>Kit MerivoBOX 500 ht M (kit indus)</v>
      </c>
      <c r="B27" s="7" t="str">
        <f>IFERROR(VLOOKUP(C27,[1]TOUT!$A:$I,4,FALSE),"")</f>
        <v>FOUSSIER</v>
      </c>
      <c r="C27" s="6">
        <v>284355</v>
      </c>
      <c r="D27" s="7">
        <v>4</v>
      </c>
      <c r="E27" s="7"/>
      <c r="F27" s="7" t="str">
        <f>IF(Blum_Filtre[[#This Row],[Colonne1]]="","",Blum_Filtre[[#This Row],[Colonne1]]*D27)</f>
        <v/>
      </c>
      <c r="G27" s="46" t="b">
        <f>ISNUMBER(Blum_Filtre[[#This Row],[Ref]])</f>
        <v>1</v>
      </c>
    </row>
    <row r="28" spans="1:7" x14ac:dyDescent="0.25">
      <c r="A28" s="7" t="str">
        <f>IFERROR(VLOOKUP(C28,[1]TOUT!$A:$I,3,FALSE),"")</f>
        <v>Kit MerivoBOX 550 ht M</v>
      </c>
      <c r="B28" s="7" t="str">
        <f>IFERROR(VLOOKUP(C28,[1]TOUT!$A:$I,4,FALSE),"")</f>
        <v>LMC</v>
      </c>
      <c r="C28" s="6" t="s">
        <v>155</v>
      </c>
      <c r="D28" s="7">
        <v>4</v>
      </c>
      <c r="E28" s="7"/>
      <c r="F28" s="7" t="str">
        <f>IF(Blum_Filtre[[#This Row],[Colonne1]]="","",Blum_Filtre[[#This Row],[Colonne1]]*D28)</f>
        <v/>
      </c>
      <c r="G28" s="46" t="b">
        <f>ISNUMBER(Blum_Filtre[[#This Row],[Ref]])</f>
        <v>0</v>
      </c>
    </row>
    <row r="29" spans="1:7" x14ac:dyDescent="0.25">
      <c r="A29" s="7" t="str">
        <f>IFERROR(VLOOKUP(C29,[1]TOUT!$A:$I,3,FALSE),"")</f>
        <v>Kit MerivoBOX 450 ht E (kit indus)</v>
      </c>
      <c r="B29" s="7" t="str">
        <f>IFERROR(VLOOKUP(C29,[1]TOUT!$A:$I,4,FALSE),"")</f>
        <v>FOUSSIER</v>
      </c>
      <c r="C29" s="6">
        <v>284485</v>
      </c>
      <c r="D29" s="7">
        <v>4</v>
      </c>
      <c r="E29" s="7"/>
      <c r="F29" s="7" t="str">
        <f>IF(Blum_Filtre[[#This Row],[Colonne1]]="","",Blum_Filtre[[#This Row],[Colonne1]]*D29)</f>
        <v/>
      </c>
      <c r="G29" s="46" t="b">
        <f>ISNUMBER(Blum_Filtre[[#This Row],[Ref]])</f>
        <v>1</v>
      </c>
    </row>
    <row r="30" spans="1:7" x14ac:dyDescent="0.25">
      <c r="A30" s="7" t="str">
        <f>IFERROR(VLOOKUP(C30,[1]TOUT!$A:$I,3,FALSE),"")</f>
        <v>Kit MerivoBOX 500 ht E (kit indus)</v>
      </c>
      <c r="B30" s="7" t="str">
        <f>IFERROR(VLOOKUP(C30,[1]TOUT!$A:$I,4,FALSE),"")</f>
        <v>FOUSSIER</v>
      </c>
      <c r="C30" s="6">
        <v>284495</v>
      </c>
      <c r="D30" s="7">
        <v>8</v>
      </c>
      <c r="E30" s="7"/>
      <c r="F30" s="7" t="str">
        <f>IF(Blum_Filtre[[#This Row],[Colonne1]]="","",Blum_Filtre[[#This Row],[Colonne1]]*D30)</f>
        <v/>
      </c>
      <c r="G30" s="46" t="b">
        <f>ISNUMBER(Blum_Filtre[[#This Row],[Ref]])</f>
        <v>1</v>
      </c>
    </row>
    <row r="31" spans="1:7" x14ac:dyDescent="0.25">
      <c r="A31" s="7" t="str">
        <f>IFERROR(VLOOKUP(C31,[1]TOUT!$A:$I,3,FALSE),"")</f>
        <v>Kit MerivoBOX 550 ht E</v>
      </c>
      <c r="B31" s="7" t="str">
        <f>IFERROR(VLOOKUP(C31,[1]TOUT!$A:$I,4,FALSE),"")</f>
        <v>FOUSSIER</v>
      </c>
      <c r="C31" s="6">
        <v>283140</v>
      </c>
      <c r="D31" s="7">
        <v>1</v>
      </c>
      <c r="E31" s="7"/>
      <c r="F31" s="7" t="str">
        <f>IF(Blum_Filtre[[#This Row],[Colonne1]]="","",Blum_Filtre[[#This Row],[Colonne1]]*D31)</f>
        <v/>
      </c>
      <c r="G31" s="46" t="b">
        <f>ISNUMBER(Blum_Filtre[[#This Row],[Ref]])</f>
        <v>1</v>
      </c>
    </row>
    <row r="32" spans="1:7" x14ac:dyDescent="0.25">
      <c r="A32" s="7" t="str">
        <f>IFERROR(VLOOKUP(C32,[1]TOUT!$A:$I,3,FALSE),"")</f>
        <v>Kit MerivoBOX 500 ht E 70 Kg</v>
      </c>
      <c r="B32" s="7" t="str">
        <f>IFERROR(VLOOKUP(C32,[1]TOUT!$A:$I,4,FALSE),"")</f>
        <v>FOUSSIER</v>
      </c>
      <c r="C32" s="6">
        <v>283175</v>
      </c>
      <c r="D32" s="7">
        <v>2</v>
      </c>
      <c r="E32" s="7"/>
      <c r="F32" s="7" t="str">
        <f>IF(Blum_Filtre[[#This Row],[Colonne1]]="","",Blum_Filtre[[#This Row],[Colonne1]]*D32)</f>
        <v/>
      </c>
      <c r="G32" s="46" t="b">
        <f>ISNUMBER(Blum_Filtre[[#This Row],[Ref]])</f>
        <v>1</v>
      </c>
    </row>
    <row r="33" spans="1:7" x14ac:dyDescent="0.25">
      <c r="A33" s="7" t="s">
        <v>12</v>
      </c>
      <c r="B33" s="7" t="str">
        <f>IFERROR(VLOOKUP(Blum_Filtre[[#This Row],[Ref]],[1]!TOUT[#Data],4,FALSE),"")</f>
        <v/>
      </c>
      <c r="G33" s="7"/>
    </row>
    <row r="34" spans="1:7" x14ac:dyDescent="0.25">
      <c r="A34" s="7" t="s">
        <v>12</v>
      </c>
      <c r="B34" s="7" t="str">
        <f>IFERROR(VLOOKUP(Blum_Filtre[[#This Row],[Ref]],[1]!TOUT[#Data],4,FALSE),"")</f>
        <v/>
      </c>
      <c r="G34" s="7"/>
    </row>
    <row r="35" spans="1:7" x14ac:dyDescent="0.25">
      <c r="A35" s="7" t="s">
        <v>12</v>
      </c>
      <c r="B35" s="7" t="str">
        <f>IFERROR(VLOOKUP(Blum_Filtre[[#This Row],[Ref]],[1]!TOUT[#Data],4,FALSE),"")</f>
        <v/>
      </c>
      <c r="G35" s="7"/>
    </row>
    <row r="36" spans="1:7" x14ac:dyDescent="0.25">
      <c r="A36" s="7" t="s">
        <v>12</v>
      </c>
      <c r="B36" s="7" t="str">
        <f>IFERROR(VLOOKUP(Blum_Filtre[[#This Row],[Ref]],[1]!TOUT[#Data],4,FALSE),"")</f>
        <v/>
      </c>
      <c r="G36" s="7"/>
    </row>
    <row r="37" spans="1:7" x14ac:dyDescent="0.25">
      <c r="A37" s="7" t="s">
        <v>12</v>
      </c>
      <c r="B37" s="7" t="str">
        <f>IFERROR(VLOOKUP(Blum_Filtre[[#This Row],[Ref]],[1]!TOUT[#Data],4,FALSE),"")</f>
        <v/>
      </c>
      <c r="G37" s="7"/>
    </row>
    <row r="38" spans="1:7" x14ac:dyDescent="0.25">
      <c r="A38" s="7" t="s">
        <v>12</v>
      </c>
      <c r="B38" s="7" t="str">
        <f>IFERROR(VLOOKUP(Blum_Filtre[[#This Row],[Ref]],[1]!TOUT[#Data],4,FALSE),"")</f>
        <v/>
      </c>
      <c r="G38" s="7"/>
    </row>
    <row r="39" spans="1:7" x14ac:dyDescent="0.25">
      <c r="A39" s="7" t="s">
        <v>12</v>
      </c>
      <c r="B39" s="7" t="str">
        <f>IFERROR(VLOOKUP(Blum_Filtre[[#This Row],[Ref]],[1]!TOUT[#Data],4,FALSE),"")</f>
        <v/>
      </c>
      <c r="G39" s="7"/>
    </row>
    <row r="40" spans="1:7" x14ac:dyDescent="0.25">
      <c r="A40" s="7" t="s">
        <v>12</v>
      </c>
      <c r="B40" s="7" t="str">
        <f>IFERROR(VLOOKUP(Blum_Filtre[[#This Row],[Ref]],[1]!TOUT[#Data],4,FALSE),"")</f>
        <v/>
      </c>
      <c r="G40" s="7"/>
    </row>
    <row r="41" spans="1:7" x14ac:dyDescent="0.25">
      <c r="A41" s="7" t="s">
        <v>12</v>
      </c>
      <c r="B41" s="7" t="str">
        <f>IFERROR(VLOOKUP(Blum_Filtre[[#This Row],[Ref]],[1]!TOUT[#Data],4,FALSE),"")</f>
        <v/>
      </c>
      <c r="G41" s="7"/>
    </row>
    <row r="42" spans="1:7" x14ac:dyDescent="0.25">
      <c r="A42" s="7" t="s">
        <v>12</v>
      </c>
      <c r="B42" s="7" t="str">
        <f>IFERROR(VLOOKUP(Blum_Filtre[[#This Row],[Ref]],[1]!TOUT[#Data],4,FALSE),"")</f>
        <v/>
      </c>
      <c r="G42" s="7"/>
    </row>
    <row r="43" spans="1:7" x14ac:dyDescent="0.25">
      <c r="A43" s="7" t="s">
        <v>12</v>
      </c>
      <c r="B43" s="7" t="str">
        <f>IFERROR(VLOOKUP(Blum_Filtre[[#This Row],[Ref]],[1]!TOUT[#Data],4,FALSE),"")</f>
        <v/>
      </c>
      <c r="G43" s="7"/>
    </row>
    <row r="44" spans="1:7" x14ac:dyDescent="0.25">
      <c r="A44" s="7" t="s">
        <v>12</v>
      </c>
      <c r="B44" s="7" t="str">
        <f>IFERROR(VLOOKUP(Blum_Filtre[[#This Row],[Ref]],[1]!TOUT[#Data],4,FALSE),"")</f>
        <v/>
      </c>
      <c r="G44" s="7"/>
    </row>
    <row r="45" spans="1:7" x14ac:dyDescent="0.25">
      <c r="A45" s="7" t="s">
        <v>12</v>
      </c>
      <c r="B45" s="7" t="str">
        <f>IFERROR(VLOOKUP(Blum_Filtre[[#This Row],[Ref]],[1]!TOUT[#Data],4,FALSE),"")</f>
        <v/>
      </c>
      <c r="G45" s="7"/>
    </row>
    <row r="46" spans="1:7" x14ac:dyDescent="0.25">
      <c r="A46" s="7" t="s">
        <v>12</v>
      </c>
      <c r="B46" s="7" t="str">
        <f>IFERROR(VLOOKUP(Blum_Filtre[[#This Row],[Ref]],[1]!TOUT[#Data],4,FALSE),"")</f>
        <v/>
      </c>
      <c r="G46" s="7"/>
    </row>
    <row r="47" spans="1:7" x14ac:dyDescent="0.25">
      <c r="A47" s="7" t="s">
        <v>12</v>
      </c>
      <c r="B47" s="7" t="str">
        <f>IFERROR(VLOOKUP(Blum_Filtre[[#This Row],[Ref]],[1]!TOUT[#Data],4,FALSE),"")</f>
        <v/>
      </c>
      <c r="G47" s="7"/>
    </row>
    <row r="48" spans="1:7" x14ac:dyDescent="0.25">
      <c r="A48" s="7" t="s">
        <v>12</v>
      </c>
      <c r="B48" s="7" t="str">
        <f>IFERROR(VLOOKUP(Blum_Filtre[[#This Row],[Ref]],[1]!TOUT[#Data],4,FALSE),"")</f>
        <v/>
      </c>
      <c r="G48" s="7"/>
    </row>
    <row r="49" spans="1:7" x14ac:dyDescent="0.25">
      <c r="A49" s="7" t="s">
        <v>12</v>
      </c>
      <c r="B49" s="7" t="str">
        <f>IFERROR(VLOOKUP(Blum_Filtre[[#This Row],[Ref]],[1]!TOUT[#Data],4,FALSE),"")</f>
        <v/>
      </c>
      <c r="G49" s="7"/>
    </row>
    <row r="50" spans="1:7" x14ac:dyDescent="0.25">
      <c r="A50" s="7" t="s">
        <v>12</v>
      </c>
      <c r="B50" s="7" t="str">
        <f>IFERROR(VLOOKUP(Blum_Filtre[[#This Row],[Ref]],[1]!TOUT[#Data],4,FALSE),"")</f>
        <v/>
      </c>
      <c r="G50" s="7"/>
    </row>
    <row r="51" spans="1:7" x14ac:dyDescent="0.25">
      <c r="A51" s="7" t="s">
        <v>12</v>
      </c>
      <c r="B51" s="7" t="str">
        <f>IFERROR(VLOOKUP(Blum_Filtre[[#This Row],[Ref]],[1]!TOUT[#Data],4,FALSE),"")</f>
        <v/>
      </c>
      <c r="G51" s="7"/>
    </row>
    <row r="52" spans="1:7" x14ac:dyDescent="0.25">
      <c r="A52" s="7" t="s">
        <v>12</v>
      </c>
      <c r="B52" s="7" t="str">
        <f>IFERROR(VLOOKUP(Blum_Filtre[[#This Row],[Ref]],[1]!TOUT[#Data],4,FALSE),"")</f>
        <v/>
      </c>
      <c r="G52" s="7"/>
    </row>
    <row r="53" spans="1:7" x14ac:dyDescent="0.25">
      <c r="A53" s="7" t="s">
        <v>12</v>
      </c>
      <c r="B53" s="7" t="str">
        <f>IFERROR(VLOOKUP(Blum_Filtre[[#This Row],[Ref]],[1]!TOUT[#Data],4,FALSE),"")</f>
        <v/>
      </c>
      <c r="G53" s="7"/>
    </row>
    <row r="54" spans="1:7" x14ac:dyDescent="0.25">
      <c r="A54" s="7" t="s">
        <v>12</v>
      </c>
      <c r="B54" s="7" t="str">
        <f>IFERROR(VLOOKUP(Blum_Filtre[[#This Row],[Ref]],[1]!TOUT[#Data],4,FALSE),"")</f>
        <v/>
      </c>
      <c r="G54" s="7"/>
    </row>
    <row r="55" spans="1:7" x14ac:dyDescent="0.25">
      <c r="A55" s="7" t="s">
        <v>12</v>
      </c>
      <c r="B55" s="7" t="str">
        <f>IFERROR(VLOOKUP(Blum_Filtre[[#This Row],[Ref]],[1]!TOUT[#Data],4,FALSE),"")</f>
        <v/>
      </c>
      <c r="G55" s="7"/>
    </row>
    <row r="56" spans="1:7" x14ac:dyDescent="0.25">
      <c r="A56" s="7" t="s">
        <v>12</v>
      </c>
      <c r="B56" s="7" t="str">
        <f>IFERROR(VLOOKUP(Blum_Filtre[[#This Row],[Ref]],[1]!TOUT[#Data],4,FALSE),"")</f>
        <v/>
      </c>
      <c r="G56" s="7"/>
    </row>
    <row r="57" spans="1:7" x14ac:dyDescent="0.25">
      <c r="A57" s="7" t="s">
        <v>12</v>
      </c>
      <c r="B57" s="7" t="str">
        <f>IFERROR(VLOOKUP(Blum_Filtre[[#This Row],[Ref]],[1]!TOUT[#Data],4,FALSE),"")</f>
        <v/>
      </c>
      <c r="G57" s="7"/>
    </row>
    <row r="58" spans="1:7" x14ac:dyDescent="0.25">
      <c r="A58" s="7" t="s">
        <v>12</v>
      </c>
      <c r="B58" s="7" t="str">
        <f>IFERROR(VLOOKUP(Blum_Filtre[[#This Row],[Ref]],[1]!TOUT[#Data],4,FALSE),"")</f>
        <v/>
      </c>
      <c r="G58" s="7"/>
    </row>
    <row r="59" spans="1:7" x14ac:dyDescent="0.25">
      <c r="A59" s="7" t="s">
        <v>12</v>
      </c>
      <c r="B59" s="7" t="str">
        <f>IFERROR(VLOOKUP(Blum_Filtre[[#This Row],[Ref]],[1]!TOUT[#Data],4,FALSE),"")</f>
        <v/>
      </c>
      <c r="G59" s="7"/>
    </row>
    <row r="60" spans="1:7" x14ac:dyDescent="0.25">
      <c r="A60" s="7" t="s">
        <v>12</v>
      </c>
      <c r="B60" s="7" t="str">
        <f>IFERROR(VLOOKUP(Blum_Filtre[[#This Row],[Ref]],[1]!TOUT[#Data],4,FALSE),"")</f>
        <v/>
      </c>
      <c r="G60" s="7"/>
    </row>
    <row r="61" spans="1:7" x14ac:dyDescent="0.25">
      <c r="A61" s="7" t="s">
        <v>12</v>
      </c>
      <c r="B61" s="7" t="str">
        <f>IFERROR(VLOOKUP(Blum_Filtre[[#This Row],[Ref]],[1]!TOUT[#Data],4,FALSE),"")</f>
        <v/>
      </c>
      <c r="G61" s="7"/>
    </row>
    <row r="62" spans="1:7" x14ac:dyDescent="0.25">
      <c r="A62" s="7" t="s">
        <v>12</v>
      </c>
      <c r="B62" s="7" t="str">
        <f>IFERROR(VLOOKUP(Blum_Filtre[[#This Row],[Ref]],[1]!TOUT[#Data],4,FALSE),"")</f>
        <v/>
      </c>
      <c r="G62" s="7"/>
    </row>
    <row r="63" spans="1:7" x14ac:dyDescent="0.25">
      <c r="A63" s="7" t="s">
        <v>12</v>
      </c>
      <c r="B63" s="7" t="str">
        <f>IFERROR(VLOOKUP(Blum_Filtre[[#This Row],[Ref]],[1]!TOUT[#Data],4,FALSE),"")</f>
        <v/>
      </c>
      <c r="G63" s="7"/>
    </row>
    <row r="64" spans="1:7" x14ac:dyDescent="0.25">
      <c r="A64" s="7" t="s">
        <v>12</v>
      </c>
      <c r="B64" s="7" t="str">
        <f>IFERROR(VLOOKUP(Blum_Filtre[[#This Row],[Ref]],[1]!TOUT[#Data],4,FALSE),"")</f>
        <v/>
      </c>
      <c r="G64" s="7"/>
    </row>
    <row r="65" spans="1:7" x14ac:dyDescent="0.25">
      <c r="A65" s="7" t="s">
        <v>12</v>
      </c>
      <c r="B65" s="7" t="str">
        <f>IFERROR(VLOOKUP(Blum_Filtre[[#This Row],[Ref]],[1]!TOUT[#Data],4,FALSE),"")</f>
        <v/>
      </c>
      <c r="G65" s="7"/>
    </row>
    <row r="66" spans="1:7" x14ac:dyDescent="0.25">
      <c r="A66" s="7" t="s">
        <v>12</v>
      </c>
      <c r="B66" s="7" t="str">
        <f>IFERROR(VLOOKUP(Blum_Filtre[[#This Row],[Ref]],[1]!TOUT[#Data],4,FALSE),"")</f>
        <v/>
      </c>
      <c r="G66" s="7"/>
    </row>
    <row r="67" spans="1:7" x14ac:dyDescent="0.25">
      <c r="A67" s="7" t="s">
        <v>12</v>
      </c>
      <c r="B67" s="7" t="str">
        <f>IFERROR(VLOOKUP(Blum_Filtre[[#This Row],[Ref]],[1]!TOUT[#Data],4,FALSE),"")</f>
        <v/>
      </c>
      <c r="G67" s="7"/>
    </row>
    <row r="68" spans="1:7" x14ac:dyDescent="0.25">
      <c r="A68" s="7" t="s">
        <v>12</v>
      </c>
      <c r="B68" s="7" t="str">
        <f>IFERROR(VLOOKUP(Blum_Filtre[[#This Row],[Ref]],[1]!TOUT[#Data],4,FALSE),"")</f>
        <v/>
      </c>
      <c r="G68" s="7"/>
    </row>
    <row r="69" spans="1:7" x14ac:dyDescent="0.25">
      <c r="A69" s="7" t="s">
        <v>12</v>
      </c>
      <c r="B69" s="7" t="str">
        <f>IFERROR(VLOOKUP(Blum_Filtre[[#This Row],[Ref]],[1]!TOUT[#Data],4,FALSE),"")</f>
        <v/>
      </c>
      <c r="G69" s="7"/>
    </row>
    <row r="70" spans="1:7" x14ac:dyDescent="0.25">
      <c r="A70" s="7" t="s">
        <v>12</v>
      </c>
      <c r="B70" s="7" t="str">
        <f>IFERROR(VLOOKUP(Blum_Filtre[[#This Row],[Ref]],[1]!TOUT[#Data],4,FALSE),"")</f>
        <v/>
      </c>
      <c r="G70" s="7"/>
    </row>
    <row r="71" spans="1:7" x14ac:dyDescent="0.25">
      <c r="A71" s="7" t="s">
        <v>12</v>
      </c>
      <c r="B71" s="7" t="str">
        <f>IFERROR(VLOOKUP(Blum_Filtre[[#This Row],[Ref]],[1]!TOUT[#Data],4,FALSE),"")</f>
        <v/>
      </c>
      <c r="G71" s="7"/>
    </row>
    <row r="72" spans="1:7" x14ac:dyDescent="0.25">
      <c r="A72" s="7" t="s">
        <v>12</v>
      </c>
      <c r="B72" s="7" t="str">
        <f>IFERROR(VLOOKUP(Blum_Filtre[[#This Row],[Ref]],[1]!TOUT[#Data],4,FALSE),"")</f>
        <v/>
      </c>
      <c r="G72" s="7"/>
    </row>
    <row r="73" spans="1:7" x14ac:dyDescent="0.25">
      <c r="A73" s="7" t="s">
        <v>12</v>
      </c>
      <c r="B73" s="7" t="str">
        <f>IFERROR(VLOOKUP(Blum_Filtre[[#This Row],[Ref]],[1]!TOUT[#Data],4,FALSE),"")</f>
        <v/>
      </c>
      <c r="G73" s="7"/>
    </row>
    <row r="74" spans="1:7" x14ac:dyDescent="0.25">
      <c r="A74" s="7" t="s">
        <v>12</v>
      </c>
      <c r="B74" s="7" t="str">
        <f>IFERROR(VLOOKUP(Blum_Filtre[[#This Row],[Ref]],[1]!TOUT[#Data],4,FALSE),"")</f>
        <v/>
      </c>
      <c r="G74" s="7"/>
    </row>
    <row r="75" spans="1:7" x14ac:dyDescent="0.25">
      <c r="A75" s="7" t="s">
        <v>12</v>
      </c>
      <c r="B75" s="7" t="str">
        <f>IFERROR(VLOOKUP(Blum_Filtre[[#This Row],[Ref]],[1]!TOUT[#Data],4,FALSE),"")</f>
        <v/>
      </c>
      <c r="G75" s="7"/>
    </row>
    <row r="76" spans="1:7" x14ac:dyDescent="0.25">
      <c r="A76" s="7" t="s">
        <v>12</v>
      </c>
      <c r="B76" s="7" t="str">
        <f>IFERROR(VLOOKUP(Blum_Filtre[[#This Row],[Ref]],[1]!TOUT[#Data],4,FALSE),"")</f>
        <v/>
      </c>
      <c r="G76" s="7"/>
    </row>
    <row r="77" spans="1:7" x14ac:dyDescent="0.25">
      <c r="A77" s="7" t="s">
        <v>12</v>
      </c>
      <c r="B77" s="7" t="str">
        <f>IFERROR(VLOOKUP(Blum_Filtre[[#This Row],[Ref]],[1]!TOUT[#Data],4,FALSE),"")</f>
        <v/>
      </c>
      <c r="G77" s="7"/>
    </row>
    <row r="78" spans="1:7" x14ac:dyDescent="0.25">
      <c r="A78" s="7" t="s">
        <v>12</v>
      </c>
      <c r="B78" s="7" t="str">
        <f>IFERROR(VLOOKUP(Blum_Filtre[[#This Row],[Ref]],[1]!TOUT[#Data],4,FALSE),"")</f>
        <v/>
      </c>
      <c r="G78" s="7"/>
    </row>
    <row r="79" spans="1:7" x14ac:dyDescent="0.25">
      <c r="A79" s="7" t="s">
        <v>12</v>
      </c>
      <c r="B79" s="7" t="str">
        <f>IFERROR(VLOOKUP(Blum_Filtre[[#This Row],[Ref]],[1]!TOUT[#Data],4,FALSE),"")</f>
        <v/>
      </c>
      <c r="G79" s="7"/>
    </row>
    <row r="80" spans="1:7" x14ac:dyDescent="0.25">
      <c r="A80" s="7" t="s">
        <v>12</v>
      </c>
      <c r="B80" s="7" t="str">
        <f>IFERROR(VLOOKUP(Blum_Filtre[[#This Row],[Ref]],[1]!TOUT[#Data],4,FALSE),"")</f>
        <v/>
      </c>
      <c r="G80" s="7"/>
    </row>
    <row r="81" spans="1:7" x14ac:dyDescent="0.25">
      <c r="A81" s="7" t="s">
        <v>12</v>
      </c>
      <c r="B81" s="7" t="str">
        <f>IFERROR(VLOOKUP(Blum_Filtre[[#This Row],[Ref]],[1]!TOUT[#Data],4,FALSE),"")</f>
        <v/>
      </c>
      <c r="G81" s="7"/>
    </row>
    <row r="82" spans="1:7" x14ac:dyDescent="0.25">
      <c r="A82" s="7" t="s">
        <v>12</v>
      </c>
      <c r="B82" s="7" t="str">
        <f>IFERROR(VLOOKUP(Blum_Filtre[[#This Row],[Ref]],[1]!TOUT[#Data],4,FALSE),"")</f>
        <v/>
      </c>
      <c r="G82" s="7"/>
    </row>
    <row r="83" spans="1:7" x14ac:dyDescent="0.25">
      <c r="A83" s="7" t="s">
        <v>12</v>
      </c>
      <c r="B83" s="7" t="str">
        <f>IFERROR(VLOOKUP(Blum_Filtre[[#This Row],[Ref]],[1]!TOUT[#Data],4,FALSE),"")</f>
        <v/>
      </c>
      <c r="G83" s="7"/>
    </row>
    <row r="84" spans="1:7" x14ac:dyDescent="0.25">
      <c r="A84" s="7" t="s">
        <v>12</v>
      </c>
      <c r="B84" s="7" t="str">
        <f>IFERROR(VLOOKUP(Blum_Filtre[[#This Row],[Ref]],[1]!TOUT[#Data],4,FALSE),"")</f>
        <v/>
      </c>
      <c r="G84" s="7"/>
    </row>
    <row r="85" spans="1:7" x14ac:dyDescent="0.25">
      <c r="A85" s="7" t="s">
        <v>12</v>
      </c>
      <c r="B85" s="7" t="str">
        <f>IFERROR(VLOOKUP(Blum_Filtre[[#This Row],[Ref]],[1]!TOUT[#Data],4,FALSE),"")</f>
        <v/>
      </c>
      <c r="G85" s="7"/>
    </row>
    <row r="86" spans="1:7" x14ac:dyDescent="0.25">
      <c r="A86" s="7" t="s">
        <v>12</v>
      </c>
      <c r="B86" s="7" t="str">
        <f>IFERROR(VLOOKUP(Blum_Filtre[[#This Row],[Ref]],[1]!TOUT[#Data],4,FALSE),"")</f>
        <v/>
      </c>
      <c r="G86" s="7"/>
    </row>
    <row r="87" spans="1:7" x14ac:dyDescent="0.25">
      <c r="A87" s="7" t="s">
        <v>12</v>
      </c>
      <c r="B87" s="7" t="str">
        <f>IFERROR(VLOOKUP(Blum_Filtre[[#This Row],[Ref]],[1]!TOUT[#Data],4,FALSE),"")</f>
        <v/>
      </c>
      <c r="G87" s="7"/>
    </row>
    <row r="88" spans="1:7" x14ac:dyDescent="0.25">
      <c r="A88" s="7" t="s">
        <v>12</v>
      </c>
      <c r="B88" s="7" t="str">
        <f>IFERROR(VLOOKUP(Blum_Filtre[[#This Row],[Ref]],[1]!TOUT[#Data],4,FALSE),"")</f>
        <v/>
      </c>
      <c r="G88" s="7"/>
    </row>
    <row r="89" spans="1:7" x14ac:dyDescent="0.25">
      <c r="A89" s="7" t="s">
        <v>12</v>
      </c>
      <c r="B89" s="7" t="str">
        <f>IFERROR(VLOOKUP(Blum_Filtre[[#This Row],[Ref]],[1]!TOUT[#Data],4,FALSE),"")</f>
        <v/>
      </c>
      <c r="G89" s="7"/>
    </row>
    <row r="90" spans="1:7" x14ac:dyDescent="0.25">
      <c r="A90" s="7" t="s">
        <v>12</v>
      </c>
      <c r="B90" s="7" t="str">
        <f>IFERROR(VLOOKUP(Blum_Filtre[[#This Row],[Ref]],[1]!TOUT[#Data],4,FALSE),"")</f>
        <v/>
      </c>
      <c r="G90" s="7"/>
    </row>
    <row r="91" spans="1:7" x14ac:dyDescent="0.25">
      <c r="A91" s="7" t="s">
        <v>12</v>
      </c>
      <c r="B91" s="7" t="str">
        <f>IFERROR(VLOOKUP(Blum_Filtre[[#This Row],[Ref]],[1]!TOUT[#Data],4,FALSE),"")</f>
        <v/>
      </c>
      <c r="G91" s="7"/>
    </row>
    <row r="92" spans="1:7" x14ac:dyDescent="0.25">
      <c r="A92" s="7" t="s">
        <v>12</v>
      </c>
      <c r="B92" s="7" t="str">
        <f>IFERROR(VLOOKUP(Blum_Filtre[[#This Row],[Ref]],[1]!TOUT[#Data],4,FALSE),"")</f>
        <v/>
      </c>
      <c r="G92" s="7"/>
    </row>
    <row r="93" spans="1:7" x14ac:dyDescent="0.25">
      <c r="A93" s="7" t="s">
        <v>12</v>
      </c>
      <c r="B93" s="7" t="str">
        <f>IFERROR(VLOOKUP(Blum_Filtre[[#This Row],[Ref]],[1]!TOUT[#Data],4,FALSE),"")</f>
        <v/>
      </c>
      <c r="G93" s="7"/>
    </row>
    <row r="94" spans="1:7" x14ac:dyDescent="0.25">
      <c r="A94" s="7" t="s">
        <v>12</v>
      </c>
      <c r="B94" s="7" t="str">
        <f>IFERROR(VLOOKUP(Blum_Filtre[[#This Row],[Ref]],[1]!TOUT[#Data],4,FALSE),"")</f>
        <v/>
      </c>
      <c r="G94" s="7"/>
    </row>
    <row r="95" spans="1:7" x14ac:dyDescent="0.25">
      <c r="A95" s="7" t="s">
        <v>12</v>
      </c>
      <c r="B95" s="7" t="str">
        <f>IFERROR(VLOOKUP(Blum_Filtre[[#This Row],[Ref]],[1]!TOUT[#Data],4,FALSE),"")</f>
        <v/>
      </c>
      <c r="G95" s="7"/>
    </row>
    <row r="96" spans="1:7" x14ac:dyDescent="0.25">
      <c r="A96" s="7" t="s">
        <v>12</v>
      </c>
      <c r="B96" s="7" t="str">
        <f>IFERROR(VLOOKUP(Blum_Filtre[[#This Row],[Ref]],[1]!TOUT[#Data],4,FALSE),"")</f>
        <v/>
      </c>
      <c r="G96" s="7"/>
    </row>
    <row r="97" spans="1:7" x14ac:dyDescent="0.25">
      <c r="A97" s="7" t="s">
        <v>12</v>
      </c>
      <c r="B97" s="7" t="str">
        <f>IFERROR(VLOOKUP(Blum_Filtre[[#This Row],[Ref]],[1]!TOUT[#Data],4,FALSE),"")</f>
        <v/>
      </c>
      <c r="G97" s="7"/>
    </row>
    <row r="98" spans="1:7" x14ac:dyDescent="0.25">
      <c r="A98" s="7" t="s">
        <v>12</v>
      </c>
      <c r="B98" s="7" t="str">
        <f>IFERROR(VLOOKUP(Blum_Filtre[[#This Row],[Ref]],[1]!TOUT[#Data],4,FALSE),"")</f>
        <v/>
      </c>
      <c r="G98" s="7"/>
    </row>
    <row r="99" spans="1:7" x14ac:dyDescent="0.25">
      <c r="A99" s="7" t="s">
        <v>12</v>
      </c>
      <c r="B99" s="7" t="str">
        <f>IFERROR(VLOOKUP(Blum_Filtre[[#This Row],[Ref]],[1]!TOUT[#Data],4,FALSE),"")</f>
        <v/>
      </c>
      <c r="G99" s="7"/>
    </row>
    <row r="100" spans="1:7" x14ac:dyDescent="0.25">
      <c r="A100" s="7" t="s">
        <v>12</v>
      </c>
      <c r="B100" s="7" t="s">
        <v>12</v>
      </c>
      <c r="G100" s="7"/>
    </row>
    <row r="101" spans="1:7" x14ac:dyDescent="0.25">
      <c r="A101" s="7" t="s">
        <v>12</v>
      </c>
      <c r="B101" s="7" t="s">
        <v>12</v>
      </c>
      <c r="G101" s="7"/>
    </row>
    <row r="102" spans="1:7" x14ac:dyDescent="0.25">
      <c r="A102" s="7" t="s">
        <v>12</v>
      </c>
      <c r="B102" s="7" t="s">
        <v>12</v>
      </c>
      <c r="G102" s="7"/>
    </row>
    <row r="103" spans="1:7" x14ac:dyDescent="0.25">
      <c r="A103" s="7" t="s">
        <v>12</v>
      </c>
      <c r="B103" s="7" t="s">
        <v>12</v>
      </c>
      <c r="G103" s="7"/>
    </row>
    <row r="104" spans="1:7" x14ac:dyDescent="0.25">
      <c r="A104" s="7" t="s">
        <v>12</v>
      </c>
      <c r="B104" s="7" t="s">
        <v>12</v>
      </c>
      <c r="G104" s="7"/>
    </row>
    <row r="105" spans="1:7" x14ac:dyDescent="0.25">
      <c r="A105" s="7" t="s">
        <v>12</v>
      </c>
      <c r="B105" s="7" t="s">
        <v>12</v>
      </c>
      <c r="G105" s="7"/>
    </row>
    <row r="106" spans="1:7" x14ac:dyDescent="0.25">
      <c r="A106" s="7" t="s">
        <v>12</v>
      </c>
      <c r="B106" s="7" t="s">
        <v>12</v>
      </c>
      <c r="G106" s="7"/>
    </row>
    <row r="107" spans="1:7" x14ac:dyDescent="0.25">
      <c r="A107" s="7" t="s">
        <v>12</v>
      </c>
      <c r="B107" s="7" t="s">
        <v>12</v>
      </c>
      <c r="G107" s="7"/>
    </row>
    <row r="108" spans="1:7" x14ac:dyDescent="0.25">
      <c r="A108" s="7" t="s">
        <v>12</v>
      </c>
      <c r="B108" s="7" t="s">
        <v>12</v>
      </c>
      <c r="G108" s="7"/>
    </row>
    <row r="109" spans="1:7" x14ac:dyDescent="0.25">
      <c r="A109" s="7" t="s">
        <v>12</v>
      </c>
      <c r="B109" s="7" t="s">
        <v>12</v>
      </c>
      <c r="G109" s="7"/>
    </row>
    <row r="110" spans="1:7" x14ac:dyDescent="0.25">
      <c r="A110" s="7" t="s">
        <v>12</v>
      </c>
      <c r="B110" s="7" t="s">
        <v>12</v>
      </c>
      <c r="G110" s="7"/>
    </row>
    <row r="111" spans="1:7" x14ac:dyDescent="0.25">
      <c r="A111" s="7" t="s">
        <v>12</v>
      </c>
      <c r="B111" s="7" t="s">
        <v>12</v>
      </c>
      <c r="G111" s="7"/>
    </row>
    <row r="112" spans="1:7" x14ac:dyDescent="0.25">
      <c r="A112" s="7" t="s">
        <v>12</v>
      </c>
      <c r="B112" s="7" t="s">
        <v>12</v>
      </c>
      <c r="G112" s="7"/>
    </row>
    <row r="113" spans="1:7" x14ac:dyDescent="0.25">
      <c r="A113" s="7" t="s">
        <v>12</v>
      </c>
      <c r="B113" s="7" t="s">
        <v>12</v>
      </c>
      <c r="G113" s="7"/>
    </row>
    <row r="114" spans="1:7" x14ac:dyDescent="0.25">
      <c r="A114" s="7" t="s">
        <v>12</v>
      </c>
      <c r="B114" s="7" t="s">
        <v>12</v>
      </c>
      <c r="G114" s="7"/>
    </row>
    <row r="115" spans="1:7" x14ac:dyDescent="0.25">
      <c r="A115" s="7" t="s">
        <v>12</v>
      </c>
      <c r="B115" s="7" t="s">
        <v>12</v>
      </c>
      <c r="G115" s="7"/>
    </row>
    <row r="116" spans="1:7" x14ac:dyDescent="0.25">
      <c r="A116" s="7" t="s">
        <v>12</v>
      </c>
      <c r="B116" s="7" t="s">
        <v>12</v>
      </c>
      <c r="G116" s="7"/>
    </row>
    <row r="117" spans="1:7" x14ac:dyDescent="0.25">
      <c r="A117" s="7" t="s">
        <v>12</v>
      </c>
      <c r="B117" s="7" t="s">
        <v>12</v>
      </c>
      <c r="G117" s="7"/>
    </row>
    <row r="118" spans="1:7" x14ac:dyDescent="0.25">
      <c r="A118" s="7" t="s">
        <v>12</v>
      </c>
      <c r="B118" s="7" t="s">
        <v>12</v>
      </c>
      <c r="G118" s="7"/>
    </row>
    <row r="119" spans="1:7" x14ac:dyDescent="0.25">
      <c r="A119" s="7" t="s">
        <v>12</v>
      </c>
      <c r="B119" s="7" t="s">
        <v>12</v>
      </c>
      <c r="G119" s="7"/>
    </row>
    <row r="120" spans="1:7" x14ac:dyDescent="0.25">
      <c r="A120" s="7" t="s">
        <v>12</v>
      </c>
      <c r="B120" s="7" t="s">
        <v>12</v>
      </c>
      <c r="G120" s="7"/>
    </row>
    <row r="121" spans="1:7" x14ac:dyDescent="0.25">
      <c r="A121" s="7" t="s">
        <v>12</v>
      </c>
      <c r="B121" s="7" t="s">
        <v>12</v>
      </c>
      <c r="G121" s="7"/>
    </row>
    <row r="122" spans="1:7" x14ac:dyDescent="0.25">
      <c r="A122" s="7" t="s">
        <v>12</v>
      </c>
      <c r="B122" s="7" t="s">
        <v>12</v>
      </c>
      <c r="G122" s="7"/>
    </row>
    <row r="123" spans="1:7" x14ac:dyDescent="0.25">
      <c r="A123" s="7" t="s">
        <v>12</v>
      </c>
      <c r="B123" s="7" t="s">
        <v>12</v>
      </c>
      <c r="G123" s="7"/>
    </row>
    <row r="124" spans="1:7" x14ac:dyDescent="0.25">
      <c r="A124" s="7" t="s">
        <v>12</v>
      </c>
      <c r="B124" s="7" t="s">
        <v>12</v>
      </c>
      <c r="G124" s="7"/>
    </row>
    <row r="125" spans="1:7" x14ac:dyDescent="0.25">
      <c r="A125" s="7" t="s">
        <v>12</v>
      </c>
      <c r="B125" s="7" t="s">
        <v>12</v>
      </c>
      <c r="G125" s="7"/>
    </row>
    <row r="126" spans="1:7" x14ac:dyDescent="0.25">
      <c r="A126" s="7" t="s">
        <v>12</v>
      </c>
      <c r="B126" s="7" t="s">
        <v>12</v>
      </c>
      <c r="G126" s="7"/>
    </row>
    <row r="127" spans="1:7" x14ac:dyDescent="0.25">
      <c r="A127" s="7" t="s">
        <v>12</v>
      </c>
      <c r="B127" s="7" t="s">
        <v>12</v>
      </c>
      <c r="G127" s="7"/>
    </row>
    <row r="128" spans="1:7" x14ac:dyDescent="0.25">
      <c r="A128" s="7" t="s">
        <v>12</v>
      </c>
      <c r="B128" s="7" t="s">
        <v>12</v>
      </c>
      <c r="G128" s="7"/>
    </row>
    <row r="129" spans="1:7" x14ac:dyDescent="0.25">
      <c r="A129" s="7" t="s">
        <v>12</v>
      </c>
      <c r="B129" s="7" t="s">
        <v>12</v>
      </c>
      <c r="G129" s="7"/>
    </row>
    <row r="130" spans="1:7" x14ac:dyDescent="0.25">
      <c r="A130" s="7" t="s">
        <v>12</v>
      </c>
      <c r="B130" s="7" t="s">
        <v>12</v>
      </c>
      <c r="G130" s="7"/>
    </row>
    <row r="131" spans="1:7" x14ac:dyDescent="0.25">
      <c r="A131" s="7" t="s">
        <v>12</v>
      </c>
      <c r="B131" s="7" t="s">
        <v>12</v>
      </c>
      <c r="G131" s="7"/>
    </row>
    <row r="132" spans="1:7" x14ac:dyDescent="0.25">
      <c r="A132" s="7" t="s">
        <v>12</v>
      </c>
      <c r="B132" s="7" t="s">
        <v>12</v>
      </c>
      <c r="G132" s="7"/>
    </row>
    <row r="133" spans="1:7" x14ac:dyDescent="0.25">
      <c r="A133" s="7" t="s">
        <v>12</v>
      </c>
      <c r="B133" s="7" t="s">
        <v>12</v>
      </c>
      <c r="G133" s="7"/>
    </row>
    <row r="134" spans="1:7" x14ac:dyDescent="0.25">
      <c r="A134" s="7" t="s">
        <v>12</v>
      </c>
      <c r="B134" s="7" t="s">
        <v>12</v>
      </c>
      <c r="G134" s="7"/>
    </row>
    <row r="135" spans="1:7" x14ac:dyDescent="0.25">
      <c r="A135" s="7" t="s">
        <v>12</v>
      </c>
      <c r="B135" s="7" t="s">
        <v>12</v>
      </c>
      <c r="G135" s="7"/>
    </row>
    <row r="136" spans="1:7" x14ac:dyDescent="0.25">
      <c r="A136" s="7" t="s">
        <v>12</v>
      </c>
      <c r="B136" s="7" t="s">
        <v>12</v>
      </c>
      <c r="G136" s="7"/>
    </row>
    <row r="137" spans="1:7" x14ac:dyDescent="0.25">
      <c r="A137" s="7" t="s">
        <v>12</v>
      </c>
      <c r="B137" s="7" t="s">
        <v>12</v>
      </c>
      <c r="G137" s="7"/>
    </row>
    <row r="138" spans="1:7" x14ac:dyDescent="0.25">
      <c r="A138" s="7" t="s">
        <v>12</v>
      </c>
      <c r="B138" s="7" t="s">
        <v>12</v>
      </c>
      <c r="G138" s="7"/>
    </row>
    <row r="139" spans="1:7" x14ac:dyDescent="0.25">
      <c r="A139" s="7" t="s">
        <v>12</v>
      </c>
      <c r="B139" s="7" t="s">
        <v>12</v>
      </c>
      <c r="G139" s="7"/>
    </row>
    <row r="140" spans="1:7" x14ac:dyDescent="0.25">
      <c r="A140" s="7" t="s">
        <v>12</v>
      </c>
      <c r="B140" s="7" t="s">
        <v>12</v>
      </c>
      <c r="G140" s="7"/>
    </row>
    <row r="141" spans="1:7" x14ac:dyDescent="0.25">
      <c r="A141" s="7" t="s">
        <v>12</v>
      </c>
      <c r="B141" s="7" t="s">
        <v>12</v>
      </c>
      <c r="G141" s="7"/>
    </row>
    <row r="142" spans="1:7" x14ac:dyDescent="0.25">
      <c r="A142" s="7" t="s">
        <v>12</v>
      </c>
      <c r="B142" s="7" t="s">
        <v>12</v>
      </c>
      <c r="G142" s="7"/>
    </row>
    <row r="143" spans="1:7" x14ac:dyDescent="0.25">
      <c r="A143" s="7" t="s">
        <v>12</v>
      </c>
      <c r="B143" s="7" t="s">
        <v>12</v>
      </c>
      <c r="G143" s="7"/>
    </row>
    <row r="144" spans="1:7" x14ac:dyDescent="0.25">
      <c r="A144" s="7" t="s">
        <v>12</v>
      </c>
      <c r="B144" s="7" t="s">
        <v>12</v>
      </c>
      <c r="G144" s="7"/>
    </row>
    <row r="145" spans="1:7" x14ac:dyDescent="0.25">
      <c r="A145" s="7" t="s">
        <v>12</v>
      </c>
      <c r="B145" s="7" t="s">
        <v>12</v>
      </c>
      <c r="G145" s="7"/>
    </row>
    <row r="146" spans="1:7" x14ac:dyDescent="0.25">
      <c r="A146" s="7" t="s">
        <v>12</v>
      </c>
      <c r="B146" s="7" t="s">
        <v>12</v>
      </c>
      <c r="G146" s="7"/>
    </row>
    <row r="147" spans="1:7" x14ac:dyDescent="0.25">
      <c r="A147" s="7" t="s">
        <v>12</v>
      </c>
      <c r="B147" s="7" t="s">
        <v>12</v>
      </c>
      <c r="G147" s="7"/>
    </row>
    <row r="148" spans="1:7" x14ac:dyDescent="0.25">
      <c r="A148" s="7" t="s">
        <v>12</v>
      </c>
      <c r="B148" s="7" t="s">
        <v>12</v>
      </c>
      <c r="G148" s="7"/>
    </row>
    <row r="149" spans="1:7" x14ac:dyDescent="0.25">
      <c r="A149" s="7" t="s">
        <v>12</v>
      </c>
      <c r="B149" s="7" t="s">
        <v>12</v>
      </c>
      <c r="G149" s="7"/>
    </row>
    <row r="150" spans="1:7" x14ac:dyDescent="0.25">
      <c r="A150" s="7" t="s">
        <v>12</v>
      </c>
      <c r="B150" s="7" t="s">
        <v>12</v>
      </c>
      <c r="G150" s="7"/>
    </row>
    <row r="151" spans="1:7" x14ac:dyDescent="0.25">
      <c r="A151" s="7" t="s">
        <v>12</v>
      </c>
      <c r="B151" s="7" t="s">
        <v>12</v>
      </c>
      <c r="G151" s="7"/>
    </row>
    <row r="152" spans="1:7" x14ac:dyDescent="0.25">
      <c r="A152" s="7" t="s">
        <v>12</v>
      </c>
      <c r="B152" s="7" t="s">
        <v>12</v>
      </c>
      <c r="G152" s="7"/>
    </row>
    <row r="153" spans="1:7" x14ac:dyDescent="0.25">
      <c r="A153" s="7" t="s">
        <v>12</v>
      </c>
      <c r="B153" s="7" t="s">
        <v>12</v>
      </c>
      <c r="G153" s="7"/>
    </row>
    <row r="154" spans="1:7" x14ac:dyDescent="0.25">
      <c r="A154" s="7" t="s">
        <v>12</v>
      </c>
      <c r="B154" s="7" t="s">
        <v>12</v>
      </c>
      <c r="G154" s="7"/>
    </row>
    <row r="155" spans="1:7" x14ac:dyDescent="0.25">
      <c r="A155" s="7" t="s">
        <v>12</v>
      </c>
      <c r="B155" s="7" t="s">
        <v>12</v>
      </c>
      <c r="G155" s="7"/>
    </row>
    <row r="156" spans="1:7" x14ac:dyDescent="0.25">
      <c r="A156" s="7" t="s">
        <v>12</v>
      </c>
      <c r="B156" s="7" t="s">
        <v>12</v>
      </c>
      <c r="G156" s="7"/>
    </row>
    <row r="157" spans="1:7" x14ac:dyDescent="0.25">
      <c r="A157" s="7" t="s">
        <v>12</v>
      </c>
      <c r="B157" s="7" t="s">
        <v>12</v>
      </c>
      <c r="G157" s="7"/>
    </row>
    <row r="158" spans="1:7" x14ac:dyDescent="0.25">
      <c r="A158" s="7" t="s">
        <v>12</v>
      </c>
      <c r="B158" s="7" t="s">
        <v>12</v>
      </c>
      <c r="G158" s="7"/>
    </row>
    <row r="159" spans="1:7" x14ac:dyDescent="0.25">
      <c r="A159" s="7" t="s">
        <v>12</v>
      </c>
      <c r="B159" s="7" t="s">
        <v>12</v>
      </c>
      <c r="G159" s="7"/>
    </row>
    <row r="160" spans="1:7" x14ac:dyDescent="0.25">
      <c r="A160" s="7" t="s">
        <v>12</v>
      </c>
      <c r="B160" s="7" t="s">
        <v>12</v>
      </c>
      <c r="G160" s="7"/>
    </row>
    <row r="161" spans="1:7" x14ac:dyDescent="0.25">
      <c r="A161" s="7" t="s">
        <v>12</v>
      </c>
      <c r="B161" s="7" t="s">
        <v>12</v>
      </c>
      <c r="G161" s="7"/>
    </row>
    <row r="162" spans="1:7" x14ac:dyDescent="0.25">
      <c r="A162" s="7" t="s">
        <v>12</v>
      </c>
      <c r="B162" s="7" t="s">
        <v>12</v>
      </c>
      <c r="G162" s="7"/>
    </row>
    <row r="163" spans="1:7" x14ac:dyDescent="0.25">
      <c r="A163" s="7" t="s">
        <v>12</v>
      </c>
      <c r="B163" s="7" t="s">
        <v>12</v>
      </c>
      <c r="G163" s="7"/>
    </row>
    <row r="164" spans="1:7" x14ac:dyDescent="0.25">
      <c r="A164" s="7" t="s">
        <v>12</v>
      </c>
      <c r="B164" s="7" t="s">
        <v>12</v>
      </c>
      <c r="G164" s="7"/>
    </row>
    <row r="165" spans="1:7" x14ac:dyDescent="0.25">
      <c r="A165" s="7" t="s">
        <v>12</v>
      </c>
      <c r="B165" s="7" t="s">
        <v>12</v>
      </c>
      <c r="G165" s="7"/>
    </row>
    <row r="166" spans="1:7" x14ac:dyDescent="0.25">
      <c r="A166" s="7" t="s">
        <v>12</v>
      </c>
      <c r="B166" s="7" t="s">
        <v>12</v>
      </c>
      <c r="G166" s="7"/>
    </row>
    <row r="167" spans="1:7" x14ac:dyDescent="0.25">
      <c r="A167" s="7" t="s">
        <v>12</v>
      </c>
      <c r="B167" s="7" t="s">
        <v>12</v>
      </c>
      <c r="G167" s="7"/>
    </row>
    <row r="168" spans="1:7" x14ac:dyDescent="0.25">
      <c r="A168" s="7" t="s">
        <v>12</v>
      </c>
      <c r="B168" s="7" t="s">
        <v>12</v>
      </c>
      <c r="G168" s="7"/>
    </row>
    <row r="169" spans="1:7" x14ac:dyDescent="0.25">
      <c r="A169" s="7" t="s">
        <v>12</v>
      </c>
      <c r="B169" s="7" t="s">
        <v>12</v>
      </c>
      <c r="G169" s="7"/>
    </row>
    <row r="170" spans="1:7" x14ac:dyDescent="0.25">
      <c r="A170" s="7" t="s">
        <v>12</v>
      </c>
      <c r="B170" s="7" t="s">
        <v>12</v>
      </c>
      <c r="G170" s="7"/>
    </row>
    <row r="171" spans="1:7" x14ac:dyDescent="0.25">
      <c r="A171" s="7" t="s">
        <v>12</v>
      </c>
      <c r="B171" s="7" t="s">
        <v>12</v>
      </c>
      <c r="G171" s="7"/>
    </row>
    <row r="172" spans="1:7" x14ac:dyDescent="0.25">
      <c r="A172" s="7" t="s">
        <v>12</v>
      </c>
      <c r="B172" s="7" t="s">
        <v>12</v>
      </c>
      <c r="G172" s="7"/>
    </row>
    <row r="173" spans="1:7" x14ac:dyDescent="0.25">
      <c r="A173" s="7" t="s">
        <v>12</v>
      </c>
      <c r="B173" s="7" t="s">
        <v>12</v>
      </c>
      <c r="G173" s="7"/>
    </row>
    <row r="174" spans="1:7" x14ac:dyDescent="0.25">
      <c r="A174" s="7" t="s">
        <v>12</v>
      </c>
      <c r="B174" s="7" t="s">
        <v>12</v>
      </c>
      <c r="G174" s="7"/>
    </row>
    <row r="175" spans="1:7" x14ac:dyDescent="0.25">
      <c r="A175" s="7" t="s">
        <v>12</v>
      </c>
      <c r="B175" s="7" t="s">
        <v>12</v>
      </c>
      <c r="G175" s="7"/>
    </row>
    <row r="176" spans="1:7" x14ac:dyDescent="0.25">
      <c r="A176" s="7" t="s">
        <v>12</v>
      </c>
      <c r="B176" s="7" t="s">
        <v>12</v>
      </c>
      <c r="G176" s="7"/>
    </row>
    <row r="177" spans="1:7" x14ac:dyDescent="0.25">
      <c r="A177" s="7" t="s">
        <v>12</v>
      </c>
      <c r="B177" s="7" t="s">
        <v>12</v>
      </c>
      <c r="G177" s="7"/>
    </row>
    <row r="178" spans="1:7" x14ac:dyDescent="0.25">
      <c r="A178" s="7" t="s">
        <v>12</v>
      </c>
      <c r="B178" s="7" t="s">
        <v>12</v>
      </c>
      <c r="G178" s="7"/>
    </row>
    <row r="179" spans="1:7" x14ac:dyDescent="0.25">
      <c r="A179" s="7" t="s">
        <v>12</v>
      </c>
      <c r="B179" s="7" t="s">
        <v>12</v>
      </c>
      <c r="G179" s="7"/>
    </row>
    <row r="180" spans="1:7" x14ac:dyDescent="0.25">
      <c r="A180" s="7" t="s">
        <v>12</v>
      </c>
      <c r="B180" s="7" t="s">
        <v>12</v>
      </c>
      <c r="G180" s="7"/>
    </row>
    <row r="181" spans="1:7" x14ac:dyDescent="0.25">
      <c r="A181" s="7" t="s">
        <v>12</v>
      </c>
      <c r="B181" s="7" t="s">
        <v>12</v>
      </c>
      <c r="G181" s="7"/>
    </row>
    <row r="182" spans="1:7" x14ac:dyDescent="0.25">
      <c r="A182" s="7" t="s">
        <v>12</v>
      </c>
      <c r="B182" s="7" t="s">
        <v>12</v>
      </c>
      <c r="G182" s="7"/>
    </row>
    <row r="183" spans="1:7" x14ac:dyDescent="0.25">
      <c r="A183" s="7" t="s">
        <v>12</v>
      </c>
      <c r="B183" s="7" t="s">
        <v>12</v>
      </c>
      <c r="G183" s="7"/>
    </row>
    <row r="184" spans="1:7" x14ac:dyDescent="0.25">
      <c r="A184" s="7" t="s">
        <v>12</v>
      </c>
      <c r="B184" s="7" t="s">
        <v>12</v>
      </c>
      <c r="G184" s="7"/>
    </row>
    <row r="185" spans="1:7" x14ac:dyDescent="0.25">
      <c r="A185" s="7" t="s">
        <v>12</v>
      </c>
      <c r="B185" s="7" t="s">
        <v>12</v>
      </c>
      <c r="G185" s="7"/>
    </row>
    <row r="186" spans="1:7" x14ac:dyDescent="0.25">
      <c r="A186" s="7" t="s">
        <v>12</v>
      </c>
      <c r="B186" s="7" t="s">
        <v>12</v>
      </c>
      <c r="G186" s="7"/>
    </row>
    <row r="187" spans="1:7" x14ac:dyDescent="0.25">
      <c r="A187" s="7" t="s">
        <v>12</v>
      </c>
      <c r="B187" s="7" t="s">
        <v>12</v>
      </c>
      <c r="G187" s="7"/>
    </row>
    <row r="188" spans="1:7" x14ac:dyDescent="0.25">
      <c r="A188" s="7" t="s">
        <v>12</v>
      </c>
      <c r="B188" s="7" t="s">
        <v>12</v>
      </c>
      <c r="G188" s="7"/>
    </row>
    <row r="189" spans="1:7" x14ac:dyDescent="0.25">
      <c r="A189" s="7" t="s">
        <v>12</v>
      </c>
      <c r="B189" s="7" t="s">
        <v>12</v>
      </c>
      <c r="G189" s="7"/>
    </row>
    <row r="190" spans="1:7" x14ac:dyDescent="0.25">
      <c r="A190" s="7" t="s">
        <v>12</v>
      </c>
      <c r="B190" s="7" t="s">
        <v>12</v>
      </c>
      <c r="G190" s="7"/>
    </row>
    <row r="191" spans="1:7" x14ac:dyDescent="0.25">
      <c r="A191" s="7" t="s">
        <v>12</v>
      </c>
      <c r="B191" s="7" t="s">
        <v>12</v>
      </c>
      <c r="G191" s="7"/>
    </row>
    <row r="192" spans="1:7" x14ac:dyDescent="0.25">
      <c r="A192" s="7" t="s">
        <v>12</v>
      </c>
      <c r="B192" s="7" t="s">
        <v>12</v>
      </c>
      <c r="G192" s="7"/>
    </row>
    <row r="193" spans="1:7" x14ac:dyDescent="0.25">
      <c r="A193" s="7" t="s">
        <v>12</v>
      </c>
      <c r="B193" s="7" t="s">
        <v>12</v>
      </c>
      <c r="G193" s="7"/>
    </row>
    <row r="194" spans="1:7" x14ac:dyDescent="0.25">
      <c r="A194" s="7" t="s">
        <v>12</v>
      </c>
      <c r="B194" s="7" t="s">
        <v>12</v>
      </c>
      <c r="G194" s="7"/>
    </row>
    <row r="195" spans="1:7" x14ac:dyDescent="0.25">
      <c r="A195" s="7" t="s">
        <v>12</v>
      </c>
      <c r="B195" s="7" t="s">
        <v>12</v>
      </c>
      <c r="G195" s="7"/>
    </row>
    <row r="196" spans="1:7" x14ac:dyDescent="0.25">
      <c r="A196" s="7" t="s">
        <v>12</v>
      </c>
      <c r="B196" s="7" t="s">
        <v>12</v>
      </c>
      <c r="G196" s="7"/>
    </row>
    <row r="197" spans="1:7" x14ac:dyDescent="0.25">
      <c r="A197" s="7" t="s">
        <v>12</v>
      </c>
      <c r="B197" s="7" t="s">
        <v>12</v>
      </c>
      <c r="G197" s="7"/>
    </row>
    <row r="198" spans="1:7" x14ac:dyDescent="0.25">
      <c r="A198" s="7" t="s">
        <v>12</v>
      </c>
      <c r="B198" s="7" t="s">
        <v>12</v>
      </c>
      <c r="G198" s="7"/>
    </row>
    <row r="199" spans="1:7" x14ac:dyDescent="0.25">
      <c r="A199" s="7" t="s">
        <v>12</v>
      </c>
      <c r="B199" s="7" t="s">
        <v>12</v>
      </c>
      <c r="G199" s="7"/>
    </row>
    <row r="200" spans="1:7" x14ac:dyDescent="0.25">
      <c r="A200" s="7" t="s">
        <v>12</v>
      </c>
      <c r="B200" s="7" t="s">
        <v>12</v>
      </c>
      <c r="G200" s="7"/>
    </row>
    <row r="201" spans="1:7" x14ac:dyDescent="0.25">
      <c r="G201" s="7"/>
    </row>
    <row r="202" spans="1:7" x14ac:dyDescent="0.25">
      <c r="G202" s="7"/>
    </row>
    <row r="203" spans="1:7" x14ac:dyDescent="0.25">
      <c r="G203" s="7"/>
    </row>
    <row r="204" spans="1:7" x14ac:dyDescent="0.25">
      <c r="G204" s="7"/>
    </row>
    <row r="205" spans="1:7" x14ac:dyDescent="0.25">
      <c r="G205" s="7"/>
    </row>
    <row r="206" spans="1:7" x14ac:dyDescent="0.25">
      <c r="G206" s="7"/>
    </row>
    <row r="207" spans="1:7" x14ac:dyDescent="0.25">
      <c r="G207" s="7"/>
    </row>
    <row r="208" spans="1:7" x14ac:dyDescent="0.25">
      <c r="G208" s="7"/>
    </row>
    <row r="209" spans="7:7" x14ac:dyDescent="0.25">
      <c r="G209" s="7"/>
    </row>
    <row r="210" spans="7:7" x14ac:dyDescent="0.25">
      <c r="G210" s="7"/>
    </row>
    <row r="211" spans="7:7" x14ac:dyDescent="0.25">
      <c r="G211" s="7"/>
    </row>
    <row r="212" spans="7:7" x14ac:dyDescent="0.25">
      <c r="G212" s="7"/>
    </row>
    <row r="213" spans="7:7" x14ac:dyDescent="0.25">
      <c r="G213" s="7"/>
    </row>
    <row r="214" spans="7:7" x14ac:dyDescent="0.25">
      <c r="G214" s="7"/>
    </row>
  </sheetData>
  <mergeCells count="8">
    <mergeCell ref="B6:C6"/>
    <mergeCell ref="E6:G7"/>
    <mergeCell ref="B7:C7"/>
    <mergeCell ref="B2:C2"/>
    <mergeCell ref="E2:G2"/>
    <mergeCell ref="E3:G4"/>
    <mergeCell ref="B4:C4"/>
    <mergeCell ref="E5:G5"/>
  </mergeCells>
  <pageMargins left="0.23622047244094491" right="0.23622047244094491" top="0.74803149606299213" bottom="0.74803149606299213" header="0.31496062992125984" footer="0.31496062992125984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D6F85-A475-4DAE-B20F-60D064C66564}">
  <sheetPr codeName="Feuil7"/>
  <dimension ref="A1:O73"/>
  <sheetViews>
    <sheetView topLeftCell="A21" workbookViewId="0">
      <selection activeCell="L55" sqref="L55"/>
    </sheetView>
  </sheetViews>
  <sheetFormatPr baseColWidth="10" defaultRowHeight="15" x14ac:dyDescent="0.25"/>
  <cols>
    <col min="1" max="1" width="11.7109375" bestFit="1" customWidth="1"/>
    <col min="2" max="2" width="12.5703125" bestFit="1" customWidth="1"/>
    <col min="3" max="3" width="16.140625" bestFit="1" customWidth="1"/>
    <col min="4" max="4" width="19.5703125" bestFit="1" customWidth="1"/>
    <col min="5" max="5" width="17.140625" bestFit="1" customWidth="1"/>
    <col min="6" max="6" width="17.140625" customWidth="1"/>
    <col min="7" max="7" width="9.28515625" bestFit="1" customWidth="1"/>
    <col min="8" max="8" width="9.28515625" customWidth="1"/>
    <col min="9" max="9" width="14.5703125" bestFit="1" customWidth="1"/>
    <col min="10" max="10" width="12.5703125" bestFit="1" customWidth="1"/>
    <col min="12" max="12" width="24.7109375" bestFit="1" customWidth="1"/>
    <col min="13" max="13" width="35" customWidth="1"/>
    <col min="14" max="14" width="34.28515625" bestFit="1" customWidth="1"/>
  </cols>
  <sheetData>
    <row r="1" spans="1:15" x14ac:dyDescent="0.25">
      <c r="A1" s="44" t="s">
        <v>39</v>
      </c>
      <c r="B1" s="44"/>
      <c r="C1" s="44"/>
      <c r="D1" s="44"/>
      <c r="E1" s="44"/>
      <c r="F1" s="44"/>
      <c r="G1" s="44"/>
      <c r="H1" s="44"/>
      <c r="I1" s="44"/>
    </row>
    <row r="2" spans="1:15" x14ac:dyDescent="0.25">
      <c r="A2" s="44"/>
      <c r="B2" s="44"/>
      <c r="C2" s="44"/>
      <c r="D2" s="44"/>
      <c r="E2" s="44"/>
      <c r="F2" s="44"/>
      <c r="G2" s="44"/>
      <c r="H2" s="44"/>
      <c r="I2" s="44"/>
    </row>
    <row r="3" spans="1:15" x14ac:dyDescent="0.25">
      <c r="A3" s="44"/>
      <c r="B3" s="44"/>
      <c r="C3" s="44"/>
      <c r="D3" s="44"/>
      <c r="E3" s="44"/>
      <c r="F3" s="44"/>
      <c r="G3" s="44"/>
      <c r="H3" s="44"/>
      <c r="I3" s="44"/>
    </row>
    <row r="4" spans="1:15" ht="28.5" x14ac:dyDescent="0.45">
      <c r="A4" s="45" t="s">
        <v>40</v>
      </c>
      <c r="B4" s="45"/>
      <c r="C4" s="45"/>
      <c r="D4" s="45"/>
    </row>
    <row r="5" spans="1:15" ht="23.25" x14ac:dyDescent="0.35">
      <c r="A5" s="42" t="s">
        <v>42</v>
      </c>
      <c r="B5" s="42"/>
      <c r="C5" s="42"/>
      <c r="D5" s="42"/>
      <c r="G5" s="43" t="s">
        <v>59</v>
      </c>
      <c r="H5" s="43"/>
      <c r="I5" s="43"/>
      <c r="J5" s="43"/>
      <c r="K5" s="43"/>
      <c r="L5" s="43"/>
    </row>
    <row r="6" spans="1:15" ht="28.5" x14ac:dyDescent="0.45">
      <c r="A6" s="3" t="s">
        <v>41</v>
      </c>
      <c r="B6" s="3" t="s">
        <v>44</v>
      </c>
      <c r="C6" s="3" t="s">
        <v>43</v>
      </c>
      <c r="D6" s="3" t="s">
        <v>45</v>
      </c>
      <c r="G6" s="1" t="s">
        <v>44</v>
      </c>
      <c r="H6" s="1" t="s">
        <v>43</v>
      </c>
      <c r="I6" s="1" t="s">
        <v>56</v>
      </c>
      <c r="J6" s="1" t="s">
        <v>57</v>
      </c>
      <c r="L6" s="8" t="s">
        <v>93</v>
      </c>
      <c r="M6" s="5" t="s">
        <v>58</v>
      </c>
      <c r="N6" s="9" t="s">
        <v>94</v>
      </c>
      <c r="O6" s="9"/>
    </row>
    <row r="7" spans="1:15" x14ac:dyDescent="0.25">
      <c r="A7" s="1">
        <v>400</v>
      </c>
      <c r="B7" s="1" t="s">
        <v>60</v>
      </c>
      <c r="C7" s="1" t="s">
        <v>68</v>
      </c>
      <c r="D7" s="1" t="s">
        <v>85</v>
      </c>
      <c r="G7" s="7">
        <f>_xlfn.IFNA(VLOOKUP(B7,Blum[],2,FALSE),0)</f>
        <v>0</v>
      </c>
      <c r="H7" s="7">
        <f>_xlfn.IFNA(VLOOKUP(C7,Blum[],2,FALSE),0)</f>
        <v>0</v>
      </c>
      <c r="I7" s="7">
        <f>_xlfn.IFNA(VLOOKUP(D7,Blum[],2,FALSE),0)</f>
        <v>0</v>
      </c>
      <c r="J7" s="1"/>
      <c r="L7" s="1">
        <f>IF(OR(G7=0, H7=0, I7=0), 0, I7)</f>
        <v>0</v>
      </c>
      <c r="M7" s="1" t="s">
        <v>141</v>
      </c>
      <c r="N7" s="1" t="s">
        <v>142</v>
      </c>
      <c r="O7" s="1"/>
    </row>
    <row r="8" spans="1:15" x14ac:dyDescent="0.25">
      <c r="A8" s="1">
        <v>450</v>
      </c>
      <c r="B8" s="1" t="s">
        <v>38</v>
      </c>
      <c r="C8" s="1" t="s">
        <v>69</v>
      </c>
      <c r="D8" s="1" t="s">
        <v>85</v>
      </c>
      <c r="G8" s="7">
        <f>_xlfn.IFNA(VLOOKUP(B8,Blum[],2,FALSE),0)</f>
        <v>4</v>
      </c>
      <c r="H8" s="7">
        <f>_xlfn.IFNA(VLOOKUP(C8,Blum[],2,FALSE),0)</f>
        <v>0</v>
      </c>
      <c r="I8" s="7">
        <f>_xlfn.IFNA(VLOOKUP(D8,Blum[],2,FALSE),0)</f>
        <v>0</v>
      </c>
      <c r="J8" s="1"/>
      <c r="L8" s="1">
        <f t="shared" ref="L8:L41" si="0">IF(OR(G8=0, H8=0, I8=0), 0, I8)</f>
        <v>0</v>
      </c>
      <c r="M8" s="1" t="s">
        <v>143</v>
      </c>
      <c r="N8" s="1" t="s">
        <v>144</v>
      </c>
      <c r="O8" s="1"/>
    </row>
    <row r="9" spans="1:15" x14ac:dyDescent="0.25">
      <c r="A9" s="1">
        <v>500</v>
      </c>
      <c r="B9" s="1" t="s">
        <v>15</v>
      </c>
      <c r="C9" s="1" t="s">
        <v>70</v>
      </c>
      <c r="D9" s="1" t="s">
        <v>85</v>
      </c>
      <c r="G9" s="7">
        <f>_xlfn.IFNA(VLOOKUP(B9,Blum[],2,FALSE),0)</f>
        <v>12</v>
      </c>
      <c r="H9" s="7">
        <f>_xlfn.IFNA(VLOOKUP(C9,Blum[],2,FALSE),0)</f>
        <v>0</v>
      </c>
      <c r="I9" s="7">
        <f>_xlfn.IFNA(VLOOKUP(D9,Blum[],2,FALSE),0)</f>
        <v>0</v>
      </c>
      <c r="J9" s="1"/>
      <c r="L9" s="1">
        <f t="shared" si="0"/>
        <v>0</v>
      </c>
      <c r="M9" s="1" t="s">
        <v>145</v>
      </c>
      <c r="N9" s="1" t="s">
        <v>146</v>
      </c>
      <c r="O9" s="1"/>
    </row>
    <row r="10" spans="1:15" x14ac:dyDescent="0.25">
      <c r="A10" s="1">
        <v>550</v>
      </c>
      <c r="B10" s="1" t="s">
        <v>61</v>
      </c>
      <c r="C10" s="1" t="s">
        <v>71</v>
      </c>
      <c r="D10" s="1" t="s">
        <v>85</v>
      </c>
      <c r="G10" s="7">
        <f>_xlfn.IFNA(VLOOKUP(B10,Blum[],2,FALSE),0)</f>
        <v>1</v>
      </c>
      <c r="H10" s="7">
        <f>_xlfn.IFNA(VLOOKUP(C10,Blum[],2,FALSE),0)</f>
        <v>0</v>
      </c>
      <c r="I10" s="7">
        <f>_xlfn.IFNA(VLOOKUP(D10,Blum[],2,FALSE),0)</f>
        <v>0</v>
      </c>
      <c r="J10" s="1"/>
      <c r="L10" s="1">
        <f t="shared" si="0"/>
        <v>0</v>
      </c>
      <c r="M10" s="1" t="s">
        <v>147</v>
      </c>
      <c r="N10" s="1" t="s">
        <v>148</v>
      </c>
      <c r="O10" s="1"/>
    </row>
    <row r="11" spans="1:15" x14ac:dyDescent="0.25">
      <c r="G11" s="7"/>
      <c r="H11" s="6"/>
      <c r="I11" s="7"/>
      <c r="J11" s="1"/>
      <c r="L11" s="1"/>
      <c r="M11" s="1"/>
      <c r="N11" s="1"/>
    </row>
    <row r="12" spans="1:15" x14ac:dyDescent="0.25">
      <c r="G12" s="7"/>
      <c r="H12" s="6"/>
      <c r="I12" s="7"/>
      <c r="J12" s="1"/>
      <c r="L12" s="1"/>
      <c r="M12" s="1"/>
      <c r="N12" s="1"/>
    </row>
    <row r="13" spans="1:15" ht="23.25" x14ac:dyDescent="0.35">
      <c r="A13" s="42" t="s">
        <v>46</v>
      </c>
      <c r="B13" s="42"/>
      <c r="C13" s="42"/>
      <c r="D13" s="42"/>
      <c r="G13" s="7"/>
      <c r="H13" s="6"/>
      <c r="I13" s="7"/>
      <c r="J13" s="1"/>
      <c r="L13" s="1"/>
      <c r="M13" s="1"/>
      <c r="N13" s="1"/>
    </row>
    <row r="14" spans="1:15" ht="18.75" x14ac:dyDescent="0.3">
      <c r="A14" s="3" t="s">
        <v>41</v>
      </c>
      <c r="B14" s="3" t="s">
        <v>44</v>
      </c>
      <c r="C14" s="3" t="s">
        <v>43</v>
      </c>
      <c r="D14" s="3" t="s">
        <v>45</v>
      </c>
      <c r="G14" s="7"/>
      <c r="H14" s="6"/>
      <c r="I14" s="7"/>
      <c r="J14" s="1"/>
      <c r="L14" s="1"/>
      <c r="M14" s="1"/>
      <c r="N14" s="1"/>
    </row>
    <row r="15" spans="1:15" x14ac:dyDescent="0.25">
      <c r="A15" s="1">
        <v>270</v>
      </c>
      <c r="B15" s="1" t="s">
        <v>62</v>
      </c>
      <c r="C15" s="1" t="s">
        <v>72</v>
      </c>
      <c r="D15" s="1" t="s">
        <v>28</v>
      </c>
      <c r="G15" s="7">
        <f>_xlfn.IFNA(VLOOKUP(B15,Blum[],2,FALSE),0)</f>
        <v>0</v>
      </c>
      <c r="H15" s="7">
        <f>_xlfn.IFNA(VLOOKUP(C15,Blum[],2,FALSE),0)</f>
        <v>0</v>
      </c>
      <c r="I15" s="7">
        <f>_xlfn.IFNA(VLOOKUP(D15,Blum[],2,FALSE),0)</f>
        <v>4</v>
      </c>
      <c r="J15" s="1"/>
      <c r="L15" s="1">
        <f t="shared" si="0"/>
        <v>0</v>
      </c>
      <c r="M15" s="1">
        <v>282115</v>
      </c>
      <c r="N15" s="1" t="s">
        <v>149</v>
      </c>
      <c r="O15" s="1"/>
    </row>
    <row r="16" spans="1:15" x14ac:dyDescent="0.25">
      <c r="A16" s="1">
        <v>300</v>
      </c>
      <c r="B16" s="1" t="s">
        <v>9</v>
      </c>
      <c r="C16" s="1" t="s">
        <v>73</v>
      </c>
      <c r="D16" s="1" t="s">
        <v>28</v>
      </c>
      <c r="G16" s="7">
        <f>_xlfn.IFNA(VLOOKUP(B16,Blum[],2,FALSE),0)</f>
        <v>0</v>
      </c>
      <c r="H16" s="7">
        <f>_xlfn.IFNA(VLOOKUP(C16,Blum[],2,FALSE),0)</f>
        <v>0</v>
      </c>
      <c r="I16" s="7">
        <f>_xlfn.IFNA(VLOOKUP(D16,Blum[],2,FALSE),0)</f>
        <v>4</v>
      </c>
      <c r="J16" s="1"/>
      <c r="L16" s="1">
        <f t="shared" si="0"/>
        <v>0</v>
      </c>
      <c r="M16" s="1">
        <v>282475</v>
      </c>
      <c r="N16" s="1" t="s">
        <v>150</v>
      </c>
      <c r="O16" s="1"/>
    </row>
    <row r="17" spans="1:15" x14ac:dyDescent="0.25">
      <c r="A17" s="1">
        <v>350</v>
      </c>
      <c r="B17" s="1" t="s">
        <v>63</v>
      </c>
      <c r="C17" s="1" t="s">
        <v>74</v>
      </c>
      <c r="D17" s="1" t="s">
        <v>28</v>
      </c>
      <c r="G17" s="7">
        <f>_xlfn.IFNA(VLOOKUP(B17,Blum[],2,FALSE),0)</f>
        <v>0</v>
      </c>
      <c r="H17" s="7">
        <f>_xlfn.IFNA(VLOOKUP(C17,Blum[],2,FALSE),0)</f>
        <v>0</v>
      </c>
      <c r="I17" s="7">
        <f>_xlfn.IFNA(VLOOKUP(D17,Blum[],2,FALSE),0)</f>
        <v>4</v>
      </c>
      <c r="J17" s="1"/>
      <c r="L17" s="1">
        <f t="shared" si="0"/>
        <v>0</v>
      </c>
      <c r="M17" s="1">
        <v>282490</v>
      </c>
      <c r="N17" s="1" t="s">
        <v>151</v>
      </c>
      <c r="O17" s="1"/>
    </row>
    <row r="18" spans="1:15" x14ac:dyDescent="0.25">
      <c r="A18" s="1">
        <v>400</v>
      </c>
      <c r="B18" s="1" t="s">
        <v>60</v>
      </c>
      <c r="C18" s="1" t="s">
        <v>75</v>
      </c>
      <c r="D18" s="1" t="s">
        <v>28</v>
      </c>
      <c r="G18" s="7">
        <f>_xlfn.IFNA(VLOOKUP(B18,Blum[],2,FALSE),0)</f>
        <v>0</v>
      </c>
      <c r="H18" s="7">
        <f>_xlfn.IFNA(VLOOKUP(C18,Blum[],2,FALSE),0)</f>
        <v>0</v>
      </c>
      <c r="I18" s="7">
        <f>_xlfn.IFNA(VLOOKUP(D18,Blum[],2,FALSE),0)</f>
        <v>4</v>
      </c>
      <c r="J18" s="1"/>
      <c r="L18" s="1">
        <f t="shared" si="0"/>
        <v>0</v>
      </c>
      <c r="M18" s="1">
        <v>282500</v>
      </c>
      <c r="N18" s="1" t="s">
        <v>152</v>
      </c>
      <c r="O18" s="1"/>
    </row>
    <row r="19" spans="1:15" x14ac:dyDescent="0.25">
      <c r="A19" s="1">
        <v>450</v>
      </c>
      <c r="B19" s="1" t="s">
        <v>38</v>
      </c>
      <c r="C19" s="1" t="s">
        <v>37</v>
      </c>
      <c r="D19" s="1" t="s">
        <v>28</v>
      </c>
      <c r="G19" s="7">
        <f>_xlfn.IFNA(VLOOKUP(B19,Blum[],2,FALSE),0)</f>
        <v>4</v>
      </c>
      <c r="H19" s="7">
        <f>_xlfn.IFNA(VLOOKUP(C19,Blum[],2,FALSE),0)</f>
        <v>4</v>
      </c>
      <c r="I19" s="7">
        <f>_xlfn.IFNA(VLOOKUP(D19,Blum[],2,FALSE),0)</f>
        <v>4</v>
      </c>
      <c r="J19" s="1"/>
      <c r="L19" s="1">
        <f>IF(OR(G19=0, H19=0, I19=0), 0, H19)</f>
        <v>4</v>
      </c>
      <c r="M19" s="1">
        <v>284345</v>
      </c>
      <c r="N19" s="1" t="s">
        <v>153</v>
      </c>
      <c r="O19" s="1"/>
    </row>
    <row r="20" spans="1:15" x14ac:dyDescent="0.25">
      <c r="A20" s="1">
        <v>500</v>
      </c>
      <c r="B20" s="1" t="s">
        <v>15</v>
      </c>
      <c r="C20" s="1" t="s">
        <v>21</v>
      </c>
      <c r="D20" s="1" t="s">
        <v>28</v>
      </c>
      <c r="G20" s="7">
        <f>_xlfn.IFNA(VLOOKUP(B20,Blum[],2,FALSE),0)</f>
        <v>12</v>
      </c>
      <c r="H20" s="7">
        <f>_xlfn.IFNA(VLOOKUP(C20,Blum[],2,FALSE),0)</f>
        <v>14</v>
      </c>
      <c r="I20" s="7">
        <f>_xlfn.IFNA(VLOOKUP(D20,Blum[],2,FALSE),0)</f>
        <v>4</v>
      </c>
      <c r="J20" s="1"/>
      <c r="L20" s="1">
        <f>IF(OR(G20=0, H20=0, I20=0), 0, I20-L23)</f>
        <v>4</v>
      </c>
      <c r="M20" s="1">
        <v>284355</v>
      </c>
      <c r="N20" s="1" t="s">
        <v>154</v>
      </c>
      <c r="O20" s="1"/>
    </row>
    <row r="21" spans="1:15" x14ac:dyDescent="0.25">
      <c r="A21" s="1">
        <v>550</v>
      </c>
      <c r="B21" s="1" t="s">
        <v>61</v>
      </c>
      <c r="C21" s="1" t="s">
        <v>76</v>
      </c>
      <c r="D21" s="1" t="s">
        <v>28</v>
      </c>
      <c r="G21" s="7">
        <f>_xlfn.IFNA(VLOOKUP(B21,Blum[],2,FALSE),0)</f>
        <v>1</v>
      </c>
      <c r="H21" s="7">
        <f>_xlfn.IFNA(VLOOKUP(C21,Blum[],2,FALSE),0)</f>
        <v>1</v>
      </c>
      <c r="I21" s="7">
        <f>_xlfn.IFNA(VLOOKUP(D21,Blum[],2,FALSE),0)</f>
        <v>4</v>
      </c>
      <c r="J21" s="1"/>
      <c r="L21" s="1">
        <f t="shared" ref="L21:L23" si="1">IF(OR(G21=0, H21=0, I21=0), 0, I21-L24)</f>
        <v>4</v>
      </c>
      <c r="M21" s="1" t="s">
        <v>155</v>
      </c>
      <c r="N21" s="1" t="s">
        <v>156</v>
      </c>
      <c r="O21" s="1"/>
    </row>
    <row r="22" spans="1:15" x14ac:dyDescent="0.25">
      <c r="A22" s="1">
        <v>600</v>
      </c>
      <c r="B22" s="1" t="s">
        <v>64</v>
      </c>
      <c r="C22" s="1" t="s">
        <v>77</v>
      </c>
      <c r="D22" s="1" t="s">
        <v>28</v>
      </c>
      <c r="G22" s="7">
        <f>_xlfn.IFNA(VLOOKUP(B22,Blum[],2,FALSE),0)</f>
        <v>0</v>
      </c>
      <c r="H22" s="7">
        <f>_xlfn.IFNA(VLOOKUP(C22,Blum[],2,FALSE),0)</f>
        <v>0</v>
      </c>
      <c r="I22" s="7">
        <f>_xlfn.IFNA(VLOOKUP(D22,Blum[],2,FALSE),0)</f>
        <v>4</v>
      </c>
      <c r="J22" s="1"/>
      <c r="L22" s="1">
        <f t="shared" si="1"/>
        <v>0</v>
      </c>
      <c r="M22" s="1" t="s">
        <v>157</v>
      </c>
      <c r="N22" s="1" t="s">
        <v>158</v>
      </c>
      <c r="O22" s="1"/>
    </row>
    <row r="23" spans="1:15" x14ac:dyDescent="0.25">
      <c r="A23" s="1" t="s">
        <v>47</v>
      </c>
      <c r="B23" s="1" t="s">
        <v>65</v>
      </c>
      <c r="C23" s="1" t="s">
        <v>37</v>
      </c>
      <c r="D23" s="1" t="s">
        <v>28</v>
      </c>
      <c r="G23" s="7">
        <f>_xlfn.IFNA(VLOOKUP(B23,Blum[],2,FALSE),0)</f>
        <v>0</v>
      </c>
      <c r="H23" s="7">
        <f>_xlfn.IFNA(VLOOKUP(C23,Blum[],2,FALSE),0)</f>
        <v>4</v>
      </c>
      <c r="I23" s="7">
        <f>_xlfn.IFNA(VLOOKUP(D23,Blum[],2,FALSE),0)</f>
        <v>4</v>
      </c>
      <c r="J23" s="1"/>
      <c r="L23" s="1">
        <f t="shared" si="1"/>
        <v>0</v>
      </c>
      <c r="M23" s="1">
        <v>282560</v>
      </c>
      <c r="N23" s="1" t="s">
        <v>159</v>
      </c>
      <c r="O23" s="1"/>
    </row>
    <row r="24" spans="1:15" x14ac:dyDescent="0.25">
      <c r="A24" s="1" t="s">
        <v>48</v>
      </c>
      <c r="B24" s="1" t="s">
        <v>18</v>
      </c>
      <c r="C24" s="1" t="s">
        <v>21</v>
      </c>
      <c r="D24" s="1" t="s">
        <v>28</v>
      </c>
      <c r="G24" s="7">
        <f>_xlfn.IFNA(VLOOKUP(B24,Blum[],2,FALSE),0)</f>
        <v>2</v>
      </c>
      <c r="H24" s="7">
        <f>_xlfn.IFNA(VLOOKUP(C24,Blum[],2,FALSE),0)</f>
        <v>14</v>
      </c>
      <c r="I24" s="7">
        <f>_xlfn.IFNA(VLOOKUP(D24,Blum[],2,FALSE),0)</f>
        <v>4</v>
      </c>
      <c r="J24" s="1"/>
      <c r="L24" s="1">
        <f t="shared" ref="L24:L26" si="2">IF(OR(G24=0, H24=0, I24=0), 0, G24-L55)</f>
        <v>0</v>
      </c>
      <c r="M24" s="1">
        <v>282570</v>
      </c>
      <c r="N24" s="1" t="s">
        <v>160</v>
      </c>
      <c r="O24" s="1"/>
    </row>
    <row r="25" spans="1:15" x14ac:dyDescent="0.25">
      <c r="A25" s="1" t="s">
        <v>49</v>
      </c>
      <c r="B25" s="1" t="s">
        <v>66</v>
      </c>
      <c r="C25" s="1" t="s">
        <v>76</v>
      </c>
      <c r="D25" s="1" t="s">
        <v>28</v>
      </c>
      <c r="G25" s="7">
        <f>_xlfn.IFNA(VLOOKUP(B25,Blum[],2,FALSE),0)</f>
        <v>0</v>
      </c>
      <c r="H25" s="7">
        <f>_xlfn.IFNA(VLOOKUP(C25,Blum[],2,FALSE),0)</f>
        <v>1</v>
      </c>
      <c r="I25" s="7">
        <f>_xlfn.IFNA(VLOOKUP(D25,Blum[],2,FALSE),0)</f>
        <v>4</v>
      </c>
      <c r="J25" s="1"/>
      <c r="L25" s="1">
        <f t="shared" si="2"/>
        <v>0</v>
      </c>
      <c r="M25" s="1">
        <v>282580</v>
      </c>
      <c r="N25" s="1" t="s">
        <v>161</v>
      </c>
      <c r="O25" s="1"/>
    </row>
    <row r="26" spans="1:15" x14ac:dyDescent="0.25">
      <c r="A26" s="1" t="s">
        <v>50</v>
      </c>
      <c r="B26" s="1" t="s">
        <v>67</v>
      </c>
      <c r="C26" s="1" t="s">
        <v>77</v>
      </c>
      <c r="D26" s="1" t="s">
        <v>28</v>
      </c>
      <c r="G26" s="7">
        <f>_xlfn.IFNA(VLOOKUP(B26,Blum[],2,FALSE),0)</f>
        <v>0</v>
      </c>
      <c r="H26" s="7">
        <f>_xlfn.IFNA(VLOOKUP(C26,Blum[],2,FALSE),0)</f>
        <v>0</v>
      </c>
      <c r="I26" s="7">
        <f>_xlfn.IFNA(VLOOKUP(D26,Blum[],2,FALSE),0)</f>
        <v>4</v>
      </c>
      <c r="J26" s="1"/>
      <c r="L26" s="1">
        <f t="shared" si="2"/>
        <v>0</v>
      </c>
      <c r="M26" s="1">
        <v>282595</v>
      </c>
      <c r="N26" s="1" t="s">
        <v>162</v>
      </c>
      <c r="O26" s="1"/>
    </row>
    <row r="27" spans="1:15" x14ac:dyDescent="0.25">
      <c r="G27" s="7"/>
      <c r="H27" s="7"/>
      <c r="I27" s="7"/>
      <c r="J27" s="1"/>
      <c r="L27" s="1"/>
      <c r="M27" s="1"/>
      <c r="N27" s="1"/>
    </row>
    <row r="28" spans="1:15" ht="23.25" x14ac:dyDescent="0.35">
      <c r="A28" s="42" t="s">
        <v>51</v>
      </c>
      <c r="B28" s="42"/>
      <c r="C28" s="42"/>
      <c r="D28" s="42"/>
      <c r="G28" s="7"/>
      <c r="H28" s="7"/>
      <c r="I28" s="7"/>
      <c r="J28" s="1"/>
      <c r="L28" s="1"/>
      <c r="M28" s="1"/>
      <c r="N28" s="1"/>
    </row>
    <row r="29" spans="1:15" ht="18.75" x14ac:dyDescent="0.3">
      <c r="A29" s="3" t="s">
        <v>41</v>
      </c>
      <c r="B29" s="3" t="s">
        <v>44</v>
      </c>
      <c r="C29" s="3" t="s">
        <v>43</v>
      </c>
      <c r="D29" s="3" t="s">
        <v>45</v>
      </c>
      <c r="G29" s="7"/>
      <c r="H29" s="7"/>
      <c r="I29" s="7"/>
      <c r="J29" s="1"/>
      <c r="L29" s="1"/>
      <c r="M29" s="1"/>
      <c r="N29" s="1"/>
    </row>
    <row r="30" spans="1:15" x14ac:dyDescent="0.25">
      <c r="A30" s="1">
        <v>270</v>
      </c>
      <c r="B30" s="1" t="s">
        <v>62</v>
      </c>
      <c r="C30" s="1" t="s">
        <v>78</v>
      </c>
      <c r="D30" s="1" t="s">
        <v>27</v>
      </c>
      <c r="G30" s="7">
        <f>_xlfn.IFNA(VLOOKUP(B30,Blum[],2,FALSE),0)</f>
        <v>0</v>
      </c>
      <c r="H30" s="7">
        <f>_xlfn.IFNA(VLOOKUP(C30,Blum[],2,FALSE),0)</f>
        <v>0</v>
      </c>
      <c r="I30" s="7">
        <f>_xlfn.IFNA(VLOOKUP(D30,Blum[],2,FALSE),0)</f>
        <v>0</v>
      </c>
      <c r="J30" s="1"/>
      <c r="L30" s="1">
        <f>IF(OR(G30=0, H30=0, I30=0), 0, I30)</f>
        <v>0</v>
      </c>
      <c r="M30" s="1"/>
      <c r="N30" s="1"/>
    </row>
    <row r="31" spans="1:15" x14ac:dyDescent="0.25">
      <c r="A31" s="1">
        <v>300</v>
      </c>
      <c r="B31" s="1" t="s">
        <v>9</v>
      </c>
      <c r="C31" s="1" t="s">
        <v>79</v>
      </c>
      <c r="D31" s="1" t="s">
        <v>27</v>
      </c>
      <c r="G31" s="7">
        <f>_xlfn.IFNA(VLOOKUP(B31,Blum[],2,FALSE),0)</f>
        <v>0</v>
      </c>
      <c r="H31" s="7">
        <f>_xlfn.IFNA(VLOOKUP(C31,Blum[],2,FALSE),0)</f>
        <v>0</v>
      </c>
      <c r="I31" s="7">
        <f>_xlfn.IFNA(VLOOKUP(D31,Blum[],2,FALSE),0)</f>
        <v>0</v>
      </c>
      <c r="J31" s="1"/>
      <c r="L31" s="1">
        <f t="shared" si="0"/>
        <v>0</v>
      </c>
      <c r="M31" s="1" t="s">
        <v>163</v>
      </c>
      <c r="N31" s="1" t="s">
        <v>164</v>
      </c>
      <c r="O31" s="1"/>
    </row>
    <row r="32" spans="1:15" x14ac:dyDescent="0.25">
      <c r="A32" s="1">
        <v>350</v>
      </c>
      <c r="B32" s="1" t="s">
        <v>63</v>
      </c>
      <c r="C32" s="1" t="s">
        <v>80</v>
      </c>
      <c r="D32" s="1" t="s">
        <v>27</v>
      </c>
      <c r="G32" s="7">
        <f>_xlfn.IFNA(VLOOKUP(B32,Blum[],2,FALSE),0)</f>
        <v>0</v>
      </c>
      <c r="H32" s="7">
        <f>_xlfn.IFNA(VLOOKUP(C32,Blum[],2,FALSE),0)</f>
        <v>0</v>
      </c>
      <c r="I32" s="7">
        <f>_xlfn.IFNA(VLOOKUP(D32,Blum[],2,FALSE),0)</f>
        <v>0</v>
      </c>
      <c r="J32" s="1"/>
      <c r="L32" s="1">
        <f t="shared" si="0"/>
        <v>0</v>
      </c>
      <c r="M32" s="1" t="s">
        <v>165</v>
      </c>
      <c r="N32" s="1" t="s">
        <v>166</v>
      </c>
      <c r="O32" s="1"/>
    </row>
    <row r="33" spans="1:15" x14ac:dyDescent="0.25">
      <c r="A33" s="1">
        <v>400</v>
      </c>
      <c r="B33" s="1" t="s">
        <v>60</v>
      </c>
      <c r="C33" s="1" t="s">
        <v>81</v>
      </c>
      <c r="D33" s="1" t="s">
        <v>27</v>
      </c>
      <c r="G33" s="7">
        <f>_xlfn.IFNA(VLOOKUP(B33,Blum[],2,FALSE),0)</f>
        <v>0</v>
      </c>
      <c r="H33" s="7">
        <f>_xlfn.IFNA(VLOOKUP(C33,Blum[],2,FALSE),0)</f>
        <v>0</v>
      </c>
      <c r="I33" s="7">
        <f>_xlfn.IFNA(VLOOKUP(D33,Blum[],2,FALSE),0)</f>
        <v>0</v>
      </c>
      <c r="J33" s="1"/>
      <c r="L33" s="1">
        <f t="shared" si="0"/>
        <v>0</v>
      </c>
      <c r="M33" s="1" t="s">
        <v>167</v>
      </c>
      <c r="N33" s="1" t="s">
        <v>168</v>
      </c>
      <c r="O33" s="1"/>
    </row>
    <row r="34" spans="1:15" x14ac:dyDescent="0.25">
      <c r="A34" s="1">
        <v>450</v>
      </c>
      <c r="B34" s="1" t="s">
        <v>38</v>
      </c>
      <c r="C34" s="1" t="s">
        <v>82</v>
      </c>
      <c r="D34" s="1" t="s">
        <v>27</v>
      </c>
      <c r="G34" s="7">
        <f>_xlfn.IFNA(VLOOKUP(B34,Blum[],2,FALSE),0)</f>
        <v>4</v>
      </c>
      <c r="H34" s="7">
        <f>_xlfn.IFNA(VLOOKUP(C34,Blum[],2,FALSE),0)</f>
        <v>0</v>
      </c>
      <c r="I34" s="7">
        <f>_xlfn.IFNA(VLOOKUP(D34,Blum[],2,FALSE),0)</f>
        <v>0</v>
      </c>
      <c r="J34" s="1"/>
      <c r="L34" s="1">
        <f t="shared" si="0"/>
        <v>0</v>
      </c>
      <c r="M34" s="1" t="s">
        <v>169</v>
      </c>
      <c r="N34" s="1" t="s">
        <v>170</v>
      </c>
      <c r="O34" s="1"/>
    </row>
    <row r="35" spans="1:15" x14ac:dyDescent="0.25">
      <c r="A35" s="1">
        <v>500</v>
      </c>
      <c r="B35" s="1" t="s">
        <v>15</v>
      </c>
      <c r="C35" s="1" t="s">
        <v>19</v>
      </c>
      <c r="D35" s="1" t="s">
        <v>27</v>
      </c>
      <c r="G35" s="7">
        <f>_xlfn.IFNA(VLOOKUP(B35,Blum[],2,FALSE),0)</f>
        <v>12</v>
      </c>
      <c r="H35" s="7">
        <f>_xlfn.IFNA(VLOOKUP(C35,Blum[],2,FALSE),0)</f>
        <v>0</v>
      </c>
      <c r="I35" s="7">
        <f>_xlfn.IFNA(VLOOKUP(D35,Blum[],2,FALSE),0)</f>
        <v>0</v>
      </c>
      <c r="J35" s="1"/>
      <c r="L35" s="1">
        <f t="shared" si="0"/>
        <v>0</v>
      </c>
      <c r="M35" s="1" t="s">
        <v>171</v>
      </c>
      <c r="N35" s="1" t="s">
        <v>172</v>
      </c>
      <c r="O35" s="1"/>
    </row>
    <row r="36" spans="1:15" x14ac:dyDescent="0.25">
      <c r="A36" s="1">
        <v>550</v>
      </c>
      <c r="B36" s="1" t="s">
        <v>61</v>
      </c>
      <c r="C36" s="1" t="s">
        <v>83</v>
      </c>
      <c r="D36" s="1" t="s">
        <v>27</v>
      </c>
      <c r="G36" s="7">
        <f>_xlfn.IFNA(VLOOKUP(B36,Blum[],2,FALSE),0)</f>
        <v>1</v>
      </c>
      <c r="H36" s="7">
        <f>_xlfn.IFNA(VLOOKUP(C36,Blum[],2,FALSE),0)</f>
        <v>0</v>
      </c>
      <c r="I36" s="7">
        <f>_xlfn.IFNA(VLOOKUP(D36,Blum[],2,FALSE),0)</f>
        <v>0</v>
      </c>
      <c r="J36" s="1"/>
      <c r="L36" s="1">
        <f t="shared" si="0"/>
        <v>0</v>
      </c>
      <c r="M36" s="1" t="s">
        <v>173</v>
      </c>
      <c r="N36" s="1" t="s">
        <v>174</v>
      </c>
      <c r="O36" s="1"/>
    </row>
    <row r="37" spans="1:15" x14ac:dyDescent="0.25">
      <c r="A37" s="1">
        <v>600</v>
      </c>
      <c r="B37" s="1" t="s">
        <v>64</v>
      </c>
      <c r="C37" s="1" t="s">
        <v>84</v>
      </c>
      <c r="D37" s="1" t="s">
        <v>27</v>
      </c>
      <c r="G37" s="7">
        <f>_xlfn.IFNA(VLOOKUP(B37,Blum[],2,FALSE),0)</f>
        <v>0</v>
      </c>
      <c r="H37" s="7">
        <f>_xlfn.IFNA(VLOOKUP(C37,Blum[],2,FALSE),0)</f>
        <v>0</v>
      </c>
      <c r="I37" s="7">
        <f>_xlfn.IFNA(VLOOKUP(D37,Blum[],2,FALSE),0)</f>
        <v>0</v>
      </c>
      <c r="J37" s="1"/>
      <c r="L37" s="1">
        <f t="shared" si="0"/>
        <v>0</v>
      </c>
      <c r="M37" s="1" t="s">
        <v>175</v>
      </c>
      <c r="N37" s="1" t="s">
        <v>176</v>
      </c>
      <c r="O37" s="1"/>
    </row>
    <row r="38" spans="1:15" x14ac:dyDescent="0.25">
      <c r="A38" s="1" t="s">
        <v>47</v>
      </c>
      <c r="B38" s="1" t="s">
        <v>65</v>
      </c>
      <c r="C38" s="1" t="s">
        <v>82</v>
      </c>
      <c r="D38" s="1" t="s">
        <v>27</v>
      </c>
      <c r="G38" s="7">
        <f>_xlfn.IFNA(VLOOKUP(B38,Blum[],2,FALSE),0)</f>
        <v>0</v>
      </c>
      <c r="H38" s="7">
        <f>_xlfn.IFNA(VLOOKUP(C38,Blum[],2,FALSE),0)</f>
        <v>0</v>
      </c>
      <c r="I38" s="7">
        <f>_xlfn.IFNA(VLOOKUP(D38,Blum[],2,FALSE),0)</f>
        <v>0</v>
      </c>
      <c r="J38" s="1"/>
      <c r="L38" s="1">
        <f t="shared" si="0"/>
        <v>0</v>
      </c>
      <c r="M38" s="1">
        <v>282675</v>
      </c>
      <c r="N38" s="1" t="s">
        <v>177</v>
      </c>
      <c r="O38" s="1"/>
    </row>
    <row r="39" spans="1:15" x14ac:dyDescent="0.25">
      <c r="A39" s="1" t="s">
        <v>48</v>
      </c>
      <c r="B39" s="1" t="s">
        <v>18</v>
      </c>
      <c r="C39" s="1" t="s">
        <v>19</v>
      </c>
      <c r="D39" s="1" t="s">
        <v>27</v>
      </c>
      <c r="G39" s="7">
        <f>_xlfn.IFNA(VLOOKUP(B39,Blum[],2,FALSE),0)</f>
        <v>2</v>
      </c>
      <c r="H39" s="7">
        <f>_xlfn.IFNA(VLOOKUP(C39,Blum[],2,FALSE),0)</f>
        <v>0</v>
      </c>
      <c r="I39" s="7">
        <f>_xlfn.IFNA(VLOOKUP(D39,Blum[],2,FALSE),0)</f>
        <v>0</v>
      </c>
      <c r="J39" s="1"/>
      <c r="L39" s="1">
        <f t="shared" si="0"/>
        <v>0</v>
      </c>
      <c r="M39" s="1">
        <v>282685</v>
      </c>
      <c r="N39" s="1" t="s">
        <v>178</v>
      </c>
      <c r="O39" s="1"/>
    </row>
    <row r="40" spans="1:15" x14ac:dyDescent="0.25">
      <c r="A40" s="1" t="s">
        <v>49</v>
      </c>
      <c r="B40" s="1" t="s">
        <v>66</v>
      </c>
      <c r="C40" s="1" t="s">
        <v>83</v>
      </c>
      <c r="D40" s="1" t="s">
        <v>27</v>
      </c>
      <c r="G40" s="7">
        <f>_xlfn.IFNA(VLOOKUP(B40,Blum[],2,FALSE),0)</f>
        <v>0</v>
      </c>
      <c r="H40" s="7">
        <f>_xlfn.IFNA(VLOOKUP(C40,Blum[],2,FALSE),0)</f>
        <v>0</v>
      </c>
      <c r="I40" s="7">
        <f>_xlfn.IFNA(VLOOKUP(D40,Blum[],2,FALSE),0)</f>
        <v>0</v>
      </c>
      <c r="J40" s="1"/>
      <c r="L40" s="1">
        <f t="shared" si="0"/>
        <v>0</v>
      </c>
      <c r="M40" s="1">
        <v>282700</v>
      </c>
      <c r="N40" s="1" t="s">
        <v>179</v>
      </c>
      <c r="O40" s="1"/>
    </row>
    <row r="41" spans="1:15" x14ac:dyDescent="0.25">
      <c r="A41" s="1" t="s">
        <v>50</v>
      </c>
      <c r="B41" s="1" t="s">
        <v>67</v>
      </c>
      <c r="C41" s="1" t="s">
        <v>84</v>
      </c>
      <c r="D41" s="1" t="s">
        <v>27</v>
      </c>
      <c r="G41" s="7">
        <f>_xlfn.IFNA(VLOOKUP(B41,Blum[],2,FALSE),0)</f>
        <v>0</v>
      </c>
      <c r="H41" s="7">
        <f>_xlfn.IFNA(VLOOKUP(C41,Blum[],2,FALSE),0)</f>
        <v>0</v>
      </c>
      <c r="I41" s="7">
        <f>_xlfn.IFNA(VLOOKUP(D41,Blum[],2,FALSE),0)</f>
        <v>0</v>
      </c>
      <c r="J41" s="1"/>
      <c r="L41" s="1">
        <f t="shared" si="0"/>
        <v>0</v>
      </c>
      <c r="M41" s="1">
        <v>283480</v>
      </c>
      <c r="N41" s="1" t="s">
        <v>180</v>
      </c>
      <c r="O41" s="1"/>
    </row>
    <row r="42" spans="1:15" x14ac:dyDescent="0.25">
      <c r="G42" s="7"/>
      <c r="H42" s="7"/>
      <c r="I42" s="7"/>
      <c r="J42" s="1"/>
      <c r="L42" s="1"/>
      <c r="M42" s="1"/>
      <c r="N42" s="1"/>
    </row>
    <row r="43" spans="1:15" x14ac:dyDescent="0.25">
      <c r="G43" s="7"/>
      <c r="H43" s="7"/>
      <c r="I43" s="7"/>
      <c r="J43" s="1"/>
      <c r="L43" s="1"/>
      <c r="M43" s="1"/>
      <c r="N43" s="1"/>
    </row>
    <row r="44" spans="1:15" ht="23.25" x14ac:dyDescent="0.35">
      <c r="A44" s="42" t="s">
        <v>52</v>
      </c>
      <c r="B44" s="42"/>
      <c r="C44" s="42"/>
      <c r="D44" s="42"/>
      <c r="E44" s="42"/>
      <c r="F44" s="4"/>
      <c r="G44" s="7"/>
      <c r="H44" s="7"/>
      <c r="I44" s="7"/>
      <c r="J44" s="1"/>
      <c r="L44" s="1"/>
      <c r="M44" s="1"/>
      <c r="N44" s="1"/>
    </row>
    <row r="45" spans="1:15" ht="18.75" x14ac:dyDescent="0.3">
      <c r="A45" s="3" t="s">
        <v>41</v>
      </c>
      <c r="B45" s="3" t="s">
        <v>44</v>
      </c>
      <c r="C45" s="3" t="s">
        <v>43</v>
      </c>
      <c r="D45" s="3" t="s">
        <v>45</v>
      </c>
      <c r="E45" s="3" t="s">
        <v>53</v>
      </c>
      <c r="F45" s="3"/>
      <c r="G45" s="7"/>
      <c r="H45" s="7"/>
      <c r="I45" s="7"/>
      <c r="J45" s="1"/>
      <c r="L45" s="1"/>
      <c r="M45" s="1"/>
      <c r="N45" s="1"/>
    </row>
    <row r="46" spans="1:15" x14ac:dyDescent="0.25">
      <c r="A46" s="1">
        <v>270</v>
      </c>
      <c r="B46" s="1" t="s">
        <v>62</v>
      </c>
      <c r="C46" s="1" t="s">
        <v>72</v>
      </c>
      <c r="D46" s="1" t="s">
        <v>26</v>
      </c>
      <c r="E46" s="1" t="s">
        <v>86</v>
      </c>
      <c r="F46" s="1"/>
      <c r="G46" s="7">
        <f>_xlfn.IFNA(VLOOKUP(B46,Blum[],2,FALSE),0)</f>
        <v>0</v>
      </c>
      <c r="H46" s="7">
        <f>_xlfn.IFNA(VLOOKUP(C46,Blum[],2,FALSE),0)</f>
        <v>0</v>
      </c>
      <c r="I46" s="7">
        <f>_xlfn.IFNA(VLOOKUP(D46,Blum[],2,FALSE),0)</f>
        <v>15</v>
      </c>
      <c r="J46" s="7">
        <f>_xlfn.IFNA(VLOOKUP(E46,Blum[],2,FALSE),0)</f>
        <v>0</v>
      </c>
      <c r="L46" s="1">
        <f>IF(OR(G46=0, H46=0, I46=0, J46=0), 0, J46)</f>
        <v>0</v>
      </c>
      <c r="M46" s="1" t="s">
        <v>181</v>
      </c>
      <c r="N46" s="1" t="s">
        <v>182</v>
      </c>
      <c r="O46" s="1"/>
    </row>
    <row r="47" spans="1:15" x14ac:dyDescent="0.25">
      <c r="A47" s="1">
        <v>300</v>
      </c>
      <c r="B47" s="1" t="s">
        <v>9</v>
      </c>
      <c r="C47" s="1" t="s">
        <v>73</v>
      </c>
      <c r="D47" s="1" t="s">
        <v>26</v>
      </c>
      <c r="E47" s="1" t="s">
        <v>88</v>
      </c>
      <c r="F47" s="1"/>
      <c r="G47" s="7">
        <f>_xlfn.IFNA(VLOOKUP(B47,Blum[],2,FALSE),0)</f>
        <v>0</v>
      </c>
      <c r="H47" s="7">
        <f>_xlfn.IFNA(VLOOKUP(C47,Blum[],2,FALSE),0)</f>
        <v>0</v>
      </c>
      <c r="I47" s="7">
        <f>_xlfn.IFNA(VLOOKUP(D47,Blum[],2,FALSE),0)</f>
        <v>15</v>
      </c>
      <c r="J47" s="7">
        <f>_xlfn.IFNA(VLOOKUP(E47,Blum[],2,FALSE),0)</f>
        <v>0</v>
      </c>
      <c r="L47" s="1">
        <f t="shared" ref="L47:L49" si="3">IF(OR(G47=0, H47=0, I47=0, J47=0), 0, J47)</f>
        <v>0</v>
      </c>
      <c r="M47" s="1" t="s">
        <v>183</v>
      </c>
      <c r="N47" s="1" t="s">
        <v>184</v>
      </c>
      <c r="O47" s="1"/>
    </row>
    <row r="48" spans="1:15" x14ac:dyDescent="0.25">
      <c r="A48" s="1">
        <v>350</v>
      </c>
      <c r="B48" s="1" t="s">
        <v>63</v>
      </c>
      <c r="C48" s="1" t="s">
        <v>74</v>
      </c>
      <c r="D48" s="1" t="s">
        <v>26</v>
      </c>
      <c r="E48" s="1" t="s">
        <v>89</v>
      </c>
      <c r="F48" s="1"/>
      <c r="G48" s="7">
        <f>_xlfn.IFNA(VLOOKUP(B48,Blum[],2,FALSE),0)</f>
        <v>0</v>
      </c>
      <c r="H48" s="7">
        <f>_xlfn.IFNA(VLOOKUP(C48,Blum[],2,FALSE),0)</f>
        <v>0</v>
      </c>
      <c r="I48" s="7">
        <f>_xlfn.IFNA(VLOOKUP(D48,Blum[],2,FALSE),0)</f>
        <v>15</v>
      </c>
      <c r="J48" s="7">
        <f>_xlfn.IFNA(VLOOKUP(E48,Blum[],2,FALSE),0)</f>
        <v>0</v>
      </c>
      <c r="L48" s="1">
        <f t="shared" si="3"/>
        <v>0</v>
      </c>
      <c r="M48" s="1" t="s">
        <v>185</v>
      </c>
      <c r="N48" s="1" t="s">
        <v>186</v>
      </c>
      <c r="O48" s="1"/>
    </row>
    <row r="49" spans="1:15" x14ac:dyDescent="0.25">
      <c r="A49" s="1">
        <v>400</v>
      </c>
      <c r="B49" s="1" t="s">
        <v>60</v>
      </c>
      <c r="C49" s="1" t="s">
        <v>75</v>
      </c>
      <c r="D49" s="1" t="s">
        <v>26</v>
      </c>
      <c r="E49" s="1" t="s">
        <v>90</v>
      </c>
      <c r="F49" s="1"/>
      <c r="G49" s="7">
        <f>_xlfn.IFNA(VLOOKUP(B49,Blum[],2,FALSE),0)</f>
        <v>0</v>
      </c>
      <c r="H49" s="7">
        <f>_xlfn.IFNA(VLOOKUP(C49,Blum[],2,FALSE),0)</f>
        <v>0</v>
      </c>
      <c r="I49" s="7">
        <f>_xlfn.IFNA(VLOOKUP(D49,Blum[],2,FALSE),0)</f>
        <v>15</v>
      </c>
      <c r="J49" s="7">
        <f>_xlfn.IFNA(VLOOKUP(E49,Blum[],2,FALSE),0)</f>
        <v>0</v>
      </c>
      <c r="L49" s="1">
        <f t="shared" si="3"/>
        <v>0</v>
      </c>
      <c r="M49" s="1" t="s">
        <v>187</v>
      </c>
      <c r="N49" s="1" t="s">
        <v>188</v>
      </c>
      <c r="O49" s="1"/>
    </row>
    <row r="50" spans="1:15" x14ac:dyDescent="0.25">
      <c r="A50" s="1">
        <v>450</v>
      </c>
      <c r="B50" s="1" t="s">
        <v>38</v>
      </c>
      <c r="C50" s="1" t="s">
        <v>37</v>
      </c>
      <c r="D50" s="1" t="s">
        <v>26</v>
      </c>
      <c r="E50" s="1" t="s">
        <v>36</v>
      </c>
      <c r="F50" s="1"/>
      <c r="G50" s="7">
        <f>_xlfn.IFNA(VLOOKUP(B50,Blum[],2,FALSE),0)</f>
        <v>4</v>
      </c>
      <c r="H50" s="7">
        <f>_xlfn.IFNA(VLOOKUP(C50,Blum[],2,FALSE),0)</f>
        <v>4</v>
      </c>
      <c r="I50" s="7">
        <f>_xlfn.IFNA(VLOOKUP(D50,Blum[],2,FALSE),0)</f>
        <v>15</v>
      </c>
      <c r="J50" s="7">
        <f>_xlfn.IFNA(VLOOKUP(E50,Blum[],2,FALSE),0)</f>
        <v>4</v>
      </c>
      <c r="L50" s="1">
        <f>IF(OR(G50=0, H50=0, I50=0, J50=0), 0, J50-L54)</f>
        <v>4</v>
      </c>
      <c r="M50" s="1">
        <v>284485</v>
      </c>
      <c r="N50" s="1" t="s">
        <v>189</v>
      </c>
      <c r="O50" s="1"/>
    </row>
    <row r="51" spans="1:15" x14ac:dyDescent="0.25">
      <c r="A51" s="1">
        <v>500</v>
      </c>
      <c r="B51" s="1" t="s">
        <v>15</v>
      </c>
      <c r="C51" s="1" t="s">
        <v>21</v>
      </c>
      <c r="D51" s="1" t="s">
        <v>26</v>
      </c>
      <c r="E51" s="1" t="s">
        <v>33</v>
      </c>
      <c r="F51" s="1"/>
      <c r="G51" s="7">
        <f>_xlfn.IFNA(VLOOKUP(B51,Blum[],2,FALSE),0)</f>
        <v>12</v>
      </c>
      <c r="H51" s="7">
        <f>_xlfn.IFNA(VLOOKUP(C51,Blum[],2,FALSE),0)</f>
        <v>14</v>
      </c>
      <c r="I51" s="7">
        <f>_xlfn.IFNA(VLOOKUP(D51,Blum[],2,FALSE),0)</f>
        <v>15</v>
      </c>
      <c r="J51" s="7">
        <f>_xlfn.IFNA(VLOOKUP(E51,Blum[],2,FALSE),0)</f>
        <v>10</v>
      </c>
      <c r="L51" s="1">
        <f>IF(OR(G51=0, H51=0, I51=0, J51=0), 0, J51-L55)</f>
        <v>8</v>
      </c>
      <c r="M51" s="1">
        <v>284495</v>
      </c>
      <c r="N51" s="1" t="s">
        <v>190</v>
      </c>
      <c r="O51" s="1"/>
    </row>
    <row r="52" spans="1:15" x14ac:dyDescent="0.25">
      <c r="A52" s="1">
        <v>550</v>
      </c>
      <c r="B52" s="1" t="s">
        <v>61</v>
      </c>
      <c r="C52" s="1" t="s">
        <v>76</v>
      </c>
      <c r="D52" s="1" t="s">
        <v>26</v>
      </c>
      <c r="E52" s="1" t="s">
        <v>91</v>
      </c>
      <c r="F52" s="1"/>
      <c r="G52" s="7">
        <f>_xlfn.IFNA(VLOOKUP(B52,Blum[],2,FALSE),0)</f>
        <v>1</v>
      </c>
      <c r="H52" s="7">
        <f>_xlfn.IFNA(VLOOKUP(C52,Blum[],2,FALSE),0)</f>
        <v>1</v>
      </c>
      <c r="I52" s="7">
        <f>_xlfn.IFNA(VLOOKUP(D52,Blum[],2,FALSE),0)</f>
        <v>15</v>
      </c>
      <c r="J52" s="7">
        <f>_xlfn.IFNA(VLOOKUP(E52,Blum[],2,FALSE),0)</f>
        <v>1</v>
      </c>
      <c r="L52" s="1">
        <f t="shared" ref="L52:L53" si="4">IF(OR(G52=0, H52=0, I52=0, J52=0), 0, J52-L56)</f>
        <v>1</v>
      </c>
      <c r="M52" s="1">
        <v>283140</v>
      </c>
      <c r="N52" s="1" t="s">
        <v>191</v>
      </c>
      <c r="O52" s="1"/>
    </row>
    <row r="53" spans="1:15" x14ac:dyDescent="0.25">
      <c r="A53" s="1">
        <v>600</v>
      </c>
      <c r="B53" s="1" t="s">
        <v>64</v>
      </c>
      <c r="C53" s="1" t="s">
        <v>77</v>
      </c>
      <c r="D53" s="1" t="s">
        <v>26</v>
      </c>
      <c r="E53" s="1" t="s">
        <v>92</v>
      </c>
      <c r="F53" s="1"/>
      <c r="G53" s="7">
        <f>_xlfn.IFNA(VLOOKUP(B53,Blum[],2,FALSE),0)</f>
        <v>0</v>
      </c>
      <c r="H53" s="7">
        <f>_xlfn.IFNA(VLOOKUP(C53,Blum[],2,FALSE),0)</f>
        <v>0</v>
      </c>
      <c r="I53" s="7">
        <f>_xlfn.IFNA(VLOOKUP(D53,Blum[],2,FALSE),0)</f>
        <v>15</v>
      </c>
      <c r="J53" s="7">
        <f>_xlfn.IFNA(VLOOKUP(E53,Blum[],2,FALSE),0)</f>
        <v>0</v>
      </c>
      <c r="L53" s="1">
        <f t="shared" si="4"/>
        <v>0</v>
      </c>
      <c r="M53" s="1">
        <v>283155</v>
      </c>
      <c r="N53" s="1" t="s">
        <v>192</v>
      </c>
      <c r="O53" s="1"/>
    </row>
    <row r="54" spans="1:15" x14ac:dyDescent="0.25">
      <c r="A54" s="1" t="s">
        <v>47</v>
      </c>
      <c r="B54" s="1" t="s">
        <v>65</v>
      </c>
      <c r="C54" s="1" t="s">
        <v>37</v>
      </c>
      <c r="D54" s="1" t="s">
        <v>26</v>
      </c>
      <c r="E54" s="1" t="s">
        <v>36</v>
      </c>
      <c r="F54" s="1"/>
      <c r="G54" s="7">
        <f>_xlfn.IFNA(VLOOKUP(B54,Blum[],2,FALSE),0)</f>
        <v>0</v>
      </c>
      <c r="H54" s="7">
        <f>_xlfn.IFNA(VLOOKUP(C54,Blum[],2,FALSE),0)</f>
        <v>4</v>
      </c>
      <c r="I54" s="7">
        <f>_xlfn.IFNA(VLOOKUP(D54,Blum[],2,FALSE),0)</f>
        <v>15</v>
      </c>
      <c r="J54" s="7">
        <f>_xlfn.IFNA(VLOOKUP(E54,Blum[],2,FALSE),0)</f>
        <v>4</v>
      </c>
      <c r="L54" s="1">
        <f>IF(OR(G54=0, H54=0, I54=0, J54=0), 0, G54)</f>
        <v>0</v>
      </c>
      <c r="M54" s="1">
        <v>283165</v>
      </c>
      <c r="N54" s="1" t="s">
        <v>193</v>
      </c>
      <c r="O54" s="1"/>
    </row>
    <row r="55" spans="1:15" x14ac:dyDescent="0.25">
      <c r="A55" s="1" t="s">
        <v>48</v>
      </c>
      <c r="B55" s="1" t="s">
        <v>18</v>
      </c>
      <c r="C55" s="1" t="s">
        <v>21</v>
      </c>
      <c r="D55" s="1" t="s">
        <v>26</v>
      </c>
      <c r="E55" s="1" t="s">
        <v>33</v>
      </c>
      <c r="F55" s="1"/>
      <c r="G55" s="7">
        <f>_xlfn.IFNA(VLOOKUP(B55,Blum[],2,FALSE),0)</f>
        <v>2</v>
      </c>
      <c r="H55" s="7">
        <f>_xlfn.IFNA(VLOOKUP(C55,Blum[],2,FALSE),0)</f>
        <v>14</v>
      </c>
      <c r="I55" s="7">
        <f>_xlfn.IFNA(VLOOKUP(D55,Blum[],2,FALSE),0)</f>
        <v>15</v>
      </c>
      <c r="J55" s="7">
        <f>_xlfn.IFNA(VLOOKUP(E55,Blum[],2,FALSE),0)</f>
        <v>10</v>
      </c>
      <c r="L55" s="1">
        <f t="shared" ref="L55:L57" si="5">IF(OR(G55=0, H55=0, I55=0, J55=0), 0, G55)</f>
        <v>2</v>
      </c>
      <c r="M55" s="1">
        <v>283175</v>
      </c>
      <c r="N55" s="1" t="s">
        <v>194</v>
      </c>
      <c r="O55" s="1"/>
    </row>
    <row r="56" spans="1:15" x14ac:dyDescent="0.25">
      <c r="A56" s="1" t="s">
        <v>49</v>
      </c>
      <c r="B56" s="1" t="s">
        <v>66</v>
      </c>
      <c r="C56" s="1" t="s">
        <v>76</v>
      </c>
      <c r="D56" s="1" t="s">
        <v>26</v>
      </c>
      <c r="E56" s="1" t="s">
        <v>91</v>
      </c>
      <c r="F56" s="1"/>
      <c r="G56" s="7">
        <f>_xlfn.IFNA(VLOOKUP(B56,Blum[],2,FALSE),0)</f>
        <v>0</v>
      </c>
      <c r="H56" s="7">
        <f>_xlfn.IFNA(VLOOKUP(C56,Blum[],2,FALSE),0)</f>
        <v>1</v>
      </c>
      <c r="I56" s="7">
        <f>_xlfn.IFNA(VLOOKUP(D56,Blum[],2,FALSE),0)</f>
        <v>15</v>
      </c>
      <c r="J56" s="7">
        <f>_xlfn.IFNA(VLOOKUP(E56,Blum[],2,FALSE),0)</f>
        <v>1</v>
      </c>
      <c r="L56" s="1">
        <f t="shared" si="5"/>
        <v>0</v>
      </c>
      <c r="M56" s="1">
        <v>283190</v>
      </c>
      <c r="N56" s="1" t="s">
        <v>195</v>
      </c>
      <c r="O56" s="1"/>
    </row>
    <row r="57" spans="1:15" x14ac:dyDescent="0.25">
      <c r="A57" s="1" t="s">
        <v>50</v>
      </c>
      <c r="B57" s="1" t="s">
        <v>67</v>
      </c>
      <c r="C57" s="1" t="s">
        <v>77</v>
      </c>
      <c r="D57" s="1" t="s">
        <v>26</v>
      </c>
      <c r="E57" s="1" t="s">
        <v>92</v>
      </c>
      <c r="F57" s="1"/>
      <c r="G57" s="7">
        <f>_xlfn.IFNA(VLOOKUP(B57,Blum[],2,FALSE),0)</f>
        <v>0</v>
      </c>
      <c r="H57" s="7">
        <f>_xlfn.IFNA(VLOOKUP(C57,Blum[],2,FALSE),0)</f>
        <v>0</v>
      </c>
      <c r="I57" s="7">
        <f>_xlfn.IFNA(VLOOKUP(D57,Blum[],2,FALSE),0)</f>
        <v>15</v>
      </c>
      <c r="J57" s="7">
        <f>_xlfn.IFNA(VLOOKUP(E57,Blum[],2,FALSE),0)</f>
        <v>0</v>
      </c>
      <c r="L57" s="1">
        <f t="shared" si="5"/>
        <v>0</v>
      </c>
      <c r="M57" s="1">
        <v>283200</v>
      </c>
      <c r="N57" s="1" t="s">
        <v>196</v>
      </c>
      <c r="O57" s="1"/>
    </row>
    <row r="58" spans="1:15" x14ac:dyDescent="0.25">
      <c r="G58" s="7"/>
      <c r="H58" s="7"/>
      <c r="I58" s="7"/>
      <c r="J58" s="7"/>
      <c r="L58" s="1"/>
      <c r="M58" s="1"/>
      <c r="N58" s="1"/>
    </row>
    <row r="59" spans="1:15" x14ac:dyDescent="0.25">
      <c r="G59" s="7"/>
      <c r="H59" s="7"/>
      <c r="I59" s="7"/>
      <c r="J59" s="7"/>
      <c r="L59" s="1"/>
      <c r="M59" s="1"/>
      <c r="N59" s="1"/>
    </row>
    <row r="60" spans="1:15" ht="23.25" x14ac:dyDescent="0.35">
      <c r="A60" s="42" t="s">
        <v>54</v>
      </c>
      <c r="B60" s="42"/>
      <c r="C60" s="42"/>
      <c r="D60" s="42"/>
      <c r="E60" s="42"/>
      <c r="F60" s="4"/>
      <c r="G60" s="7"/>
      <c r="H60" s="7"/>
      <c r="I60" s="7"/>
      <c r="J60" s="7"/>
      <c r="L60" s="1"/>
      <c r="M60" s="1"/>
      <c r="N60" s="1"/>
    </row>
    <row r="61" spans="1:15" ht="18.75" x14ac:dyDescent="0.3">
      <c r="A61" s="3" t="s">
        <v>41</v>
      </c>
      <c r="B61" s="3" t="s">
        <v>44</v>
      </c>
      <c r="C61" s="3" t="s">
        <v>43</v>
      </c>
      <c r="D61" s="3" t="s">
        <v>45</v>
      </c>
      <c r="E61" s="3" t="s">
        <v>55</v>
      </c>
      <c r="F61" s="3"/>
      <c r="G61" s="7"/>
      <c r="H61" s="7"/>
      <c r="I61" s="7"/>
      <c r="J61" s="7"/>
      <c r="L61" s="1"/>
      <c r="M61" s="1"/>
      <c r="N61" s="1"/>
    </row>
    <row r="62" spans="1:15" x14ac:dyDescent="0.25">
      <c r="A62" s="1">
        <v>270</v>
      </c>
      <c r="B62" s="1" t="s">
        <v>62</v>
      </c>
      <c r="C62" s="1" t="s">
        <v>72</v>
      </c>
      <c r="D62" s="1" t="s">
        <v>26</v>
      </c>
      <c r="E62" s="1" t="s">
        <v>87</v>
      </c>
      <c r="F62" s="1"/>
      <c r="G62" s="7">
        <f>_xlfn.IFNA(VLOOKUP(B62,Blum[],2,FALSE),0)</f>
        <v>0</v>
      </c>
      <c r="H62" s="7">
        <f>_xlfn.IFNA(VLOOKUP(C62,Blum[],2,FALSE),0)</f>
        <v>0</v>
      </c>
      <c r="I62" s="7">
        <f>_xlfn.IFNA(VLOOKUP(D62,Blum[],2,FALSE),0)</f>
        <v>15</v>
      </c>
      <c r="J62" s="7">
        <f>_xlfn.IFNA(VLOOKUP(E62,Blum[],2,FALSE),0)</f>
        <v>0</v>
      </c>
      <c r="L62" s="1">
        <f>IF(OR(G62=0, H62=0, I62=0, J62=0), 0, J62)</f>
        <v>0</v>
      </c>
      <c r="M62" s="1" t="s">
        <v>197</v>
      </c>
      <c r="N62" s="1" t="s">
        <v>198</v>
      </c>
      <c r="O62" s="1"/>
    </row>
    <row r="63" spans="1:15" x14ac:dyDescent="0.25">
      <c r="A63" s="1">
        <v>300</v>
      </c>
      <c r="B63" s="1" t="s">
        <v>9</v>
      </c>
      <c r="C63" s="1" t="s">
        <v>73</v>
      </c>
      <c r="D63" s="1" t="s">
        <v>26</v>
      </c>
      <c r="E63" s="1" t="s">
        <v>96</v>
      </c>
      <c r="F63" s="1"/>
      <c r="G63" s="7">
        <f>_xlfn.IFNA(VLOOKUP(B63,Blum[],2,FALSE),0)</f>
        <v>0</v>
      </c>
      <c r="H63" s="7">
        <f>_xlfn.IFNA(VLOOKUP(C63,Blum[],2,FALSE),0)</f>
        <v>0</v>
      </c>
      <c r="I63" s="7">
        <f>_xlfn.IFNA(VLOOKUP(D63,Blum[],2,FALSE),0)</f>
        <v>15</v>
      </c>
      <c r="J63" s="7">
        <f>_xlfn.IFNA(VLOOKUP(E63,Blum[],2,FALSE),0)</f>
        <v>0</v>
      </c>
      <c r="L63" s="1">
        <f>IF(OR(G63=0, H63=0, I63=0, J63=0), 0, J63)</f>
        <v>0</v>
      </c>
      <c r="M63" s="1" t="s">
        <v>199</v>
      </c>
      <c r="N63" s="1" t="s">
        <v>200</v>
      </c>
      <c r="O63" s="1"/>
    </row>
    <row r="64" spans="1:15" x14ac:dyDescent="0.25">
      <c r="A64" s="1">
        <v>350</v>
      </c>
      <c r="B64" s="1" t="s">
        <v>63</v>
      </c>
      <c r="C64" s="1" t="s">
        <v>74</v>
      </c>
      <c r="D64" s="1" t="s">
        <v>26</v>
      </c>
      <c r="E64" s="1" t="s">
        <v>97</v>
      </c>
      <c r="F64" s="1"/>
      <c r="G64" s="7">
        <f>_xlfn.IFNA(VLOOKUP(B64,Blum[],2,FALSE),0)</f>
        <v>0</v>
      </c>
      <c r="H64" s="7">
        <f>_xlfn.IFNA(VLOOKUP(C64,Blum[],2,FALSE),0)</f>
        <v>0</v>
      </c>
      <c r="I64" s="7">
        <f>_xlfn.IFNA(VLOOKUP(D64,Blum[],2,FALSE),0)</f>
        <v>15</v>
      </c>
      <c r="J64" s="7">
        <f>_xlfn.IFNA(VLOOKUP(E64,Blum[],2,FALSE),0)</f>
        <v>0</v>
      </c>
      <c r="L64" s="1">
        <f>IF(OR(G64=0, H64=0, I64=0, J64=0), 0, J64)</f>
        <v>0</v>
      </c>
      <c r="M64" s="1" t="s">
        <v>201</v>
      </c>
      <c r="N64" s="1" t="s">
        <v>202</v>
      </c>
      <c r="O64" s="1"/>
    </row>
    <row r="65" spans="1:15" x14ac:dyDescent="0.25">
      <c r="A65" s="1">
        <v>400</v>
      </c>
      <c r="B65" s="1" t="s">
        <v>60</v>
      </c>
      <c r="C65" s="1" t="s">
        <v>75</v>
      </c>
      <c r="D65" s="1" t="s">
        <v>26</v>
      </c>
      <c r="E65" s="1" t="s">
        <v>98</v>
      </c>
      <c r="F65" s="1"/>
      <c r="G65" s="7">
        <f>_xlfn.IFNA(VLOOKUP(B65,Blum[],2,FALSE),0)</f>
        <v>0</v>
      </c>
      <c r="H65" s="7">
        <f>_xlfn.IFNA(VLOOKUP(C65,Blum[],2,FALSE),0)</f>
        <v>0</v>
      </c>
      <c r="I65" s="7">
        <f>_xlfn.IFNA(VLOOKUP(D65,Blum[],2,FALSE),0)</f>
        <v>15</v>
      </c>
      <c r="J65" s="7">
        <f>_xlfn.IFNA(VLOOKUP(E65,Blum[],2,FALSE),0)</f>
        <v>0</v>
      </c>
      <c r="L65" s="1">
        <f>IF(OR(G65=0, H65=0, I65=0, J65=0), 0, J65)</f>
        <v>0</v>
      </c>
      <c r="M65" s="1" t="s">
        <v>203</v>
      </c>
      <c r="N65" s="1" t="s">
        <v>204</v>
      </c>
      <c r="O65" s="1"/>
    </row>
    <row r="66" spans="1:15" x14ac:dyDescent="0.25">
      <c r="A66" s="1">
        <v>450</v>
      </c>
      <c r="B66" s="1" t="s">
        <v>38</v>
      </c>
      <c r="C66" s="1" t="s">
        <v>37</v>
      </c>
      <c r="D66" s="1" t="s">
        <v>26</v>
      </c>
      <c r="E66" s="1" t="s">
        <v>99</v>
      </c>
      <c r="F66" s="1"/>
      <c r="G66" s="7">
        <f>_xlfn.IFNA(VLOOKUP(B66,Blum[],2,FALSE),0)</f>
        <v>4</v>
      </c>
      <c r="H66" s="7">
        <f>_xlfn.IFNA(VLOOKUP(C66,Blum[],2,FALSE),0)</f>
        <v>4</v>
      </c>
      <c r="I66" s="7">
        <f>_xlfn.IFNA(VLOOKUP(D66,Blum[],2,FALSE),0)</f>
        <v>15</v>
      </c>
      <c r="J66" s="7">
        <f>_xlfn.IFNA(VLOOKUP(E66,Blum[],2,FALSE),0)</f>
        <v>0</v>
      </c>
      <c r="L66" s="1">
        <f>IF(OR(G66=0, H66=0, I66=0, J66=0), 0, J66-L70)</f>
        <v>0</v>
      </c>
      <c r="M66" s="1" t="s">
        <v>205</v>
      </c>
      <c r="N66" s="1" t="s">
        <v>206</v>
      </c>
      <c r="O66" s="1"/>
    </row>
    <row r="67" spans="1:15" x14ac:dyDescent="0.25">
      <c r="A67" s="1">
        <v>500</v>
      </c>
      <c r="B67" s="1" t="s">
        <v>15</v>
      </c>
      <c r="C67" s="1" t="s">
        <v>21</v>
      </c>
      <c r="D67" s="1" t="s">
        <v>26</v>
      </c>
      <c r="E67" s="1" t="s">
        <v>95</v>
      </c>
      <c r="F67" s="1"/>
      <c r="G67" s="7">
        <f>_xlfn.IFNA(VLOOKUP(B67,Blum[],2,FALSE),0)</f>
        <v>12</v>
      </c>
      <c r="H67" s="7">
        <f>_xlfn.IFNA(VLOOKUP(C67,Blum[],2,FALSE),0)</f>
        <v>14</v>
      </c>
      <c r="I67" s="7">
        <f>_xlfn.IFNA(VLOOKUP(D67,Blum[],2,FALSE),0)</f>
        <v>15</v>
      </c>
      <c r="J67" s="7">
        <f>_xlfn.IFNA(VLOOKUP(E67,Blum[],2,FALSE),0)</f>
        <v>0</v>
      </c>
      <c r="L67" s="1">
        <f>IF(OR(G67=0, H67=0, I67=0, J67=0), 0, J67-L71)</f>
        <v>0</v>
      </c>
      <c r="M67" s="1" t="s">
        <v>207</v>
      </c>
      <c r="N67" s="1" t="s">
        <v>208</v>
      </c>
      <c r="O67" s="1"/>
    </row>
    <row r="68" spans="1:15" x14ac:dyDescent="0.25">
      <c r="A68" s="1">
        <v>550</v>
      </c>
      <c r="B68" s="1" t="s">
        <v>61</v>
      </c>
      <c r="C68" s="1" t="s">
        <v>76</v>
      </c>
      <c r="D68" s="1" t="s">
        <v>26</v>
      </c>
      <c r="E68" s="1" t="s">
        <v>100</v>
      </c>
      <c r="F68" s="1"/>
      <c r="G68" s="7">
        <f>_xlfn.IFNA(VLOOKUP(B68,Blum[],2,FALSE),0)</f>
        <v>1</v>
      </c>
      <c r="H68" s="7">
        <f>_xlfn.IFNA(VLOOKUP(C68,Blum[],2,FALSE),0)</f>
        <v>1</v>
      </c>
      <c r="I68" s="7">
        <f>_xlfn.IFNA(VLOOKUP(D68,Blum[],2,FALSE),0)</f>
        <v>15</v>
      </c>
      <c r="J68" s="7">
        <f>_xlfn.IFNA(VLOOKUP(E68,Blum[],2,FALSE),0)</f>
        <v>0</v>
      </c>
      <c r="L68" s="1">
        <f>IF(OR(G68=0, H68=0, I68=0, J68=0), 0, J68-L72)</f>
        <v>0</v>
      </c>
      <c r="M68" s="1" t="s">
        <v>209</v>
      </c>
      <c r="N68" s="1" t="s">
        <v>210</v>
      </c>
      <c r="O68" s="1"/>
    </row>
    <row r="69" spans="1:15" x14ac:dyDescent="0.25">
      <c r="A69" s="1">
        <v>600</v>
      </c>
      <c r="B69" s="1" t="s">
        <v>64</v>
      </c>
      <c r="C69" s="1" t="s">
        <v>77</v>
      </c>
      <c r="D69" s="1" t="s">
        <v>26</v>
      </c>
      <c r="E69" s="1" t="s">
        <v>101</v>
      </c>
      <c r="F69" s="1"/>
      <c r="G69" s="7">
        <f>_xlfn.IFNA(VLOOKUP(B69,Blum[],2,FALSE),0)</f>
        <v>0</v>
      </c>
      <c r="H69" s="7">
        <f>_xlfn.IFNA(VLOOKUP(C69,Blum[],2,FALSE),0)</f>
        <v>0</v>
      </c>
      <c r="I69" s="7">
        <f>_xlfn.IFNA(VLOOKUP(D69,Blum[],2,FALSE),0)</f>
        <v>15</v>
      </c>
      <c r="J69" s="7">
        <f>_xlfn.IFNA(VLOOKUP(E69,Blum[],2,FALSE),0)</f>
        <v>0</v>
      </c>
      <c r="L69" s="1">
        <f>IF(OR(G69=0, H69=0, I69=0, J69=0), 0, J69-L73)</f>
        <v>0</v>
      </c>
      <c r="M69" s="1" t="s">
        <v>211</v>
      </c>
      <c r="N69" s="1" t="s">
        <v>212</v>
      </c>
      <c r="O69" s="1"/>
    </row>
    <row r="70" spans="1:15" x14ac:dyDescent="0.25">
      <c r="A70" s="1" t="s">
        <v>47</v>
      </c>
      <c r="B70" s="1" t="s">
        <v>65</v>
      </c>
      <c r="C70" s="1" t="s">
        <v>37</v>
      </c>
      <c r="D70" s="1" t="s">
        <v>26</v>
      </c>
      <c r="E70" s="1" t="s">
        <v>99</v>
      </c>
      <c r="F70" s="1"/>
      <c r="G70" s="7">
        <f>_xlfn.IFNA(VLOOKUP(B70,Blum[],2,FALSE),0)</f>
        <v>0</v>
      </c>
      <c r="H70" s="7">
        <f>_xlfn.IFNA(VLOOKUP(C70,Blum[],2,FALSE),0)</f>
        <v>4</v>
      </c>
      <c r="I70" s="7">
        <f>_xlfn.IFNA(VLOOKUP(D70,Blum[],2,FALSE),0)</f>
        <v>15</v>
      </c>
      <c r="J70" s="7">
        <f>_xlfn.IFNA(VLOOKUP(E70,Blum[],2,FALSE),0)</f>
        <v>0</v>
      </c>
      <c r="L70" s="1">
        <f>IF(OR(G70=0, H70=0, I70=0, J70=0), 0, J70)</f>
        <v>0</v>
      </c>
      <c r="M70" s="1">
        <v>283420</v>
      </c>
      <c r="N70" s="1" t="s">
        <v>213</v>
      </c>
      <c r="O70" s="1"/>
    </row>
    <row r="71" spans="1:15" x14ac:dyDescent="0.25">
      <c r="A71" s="1" t="s">
        <v>48</v>
      </c>
      <c r="B71" s="1" t="s">
        <v>18</v>
      </c>
      <c r="C71" s="1" t="s">
        <v>21</v>
      </c>
      <c r="D71" s="1" t="s">
        <v>26</v>
      </c>
      <c r="E71" s="1" t="s">
        <v>95</v>
      </c>
      <c r="F71" s="1"/>
      <c r="G71" s="7">
        <f>_xlfn.IFNA(VLOOKUP(B71,Blum[],2,FALSE),0)</f>
        <v>2</v>
      </c>
      <c r="H71" s="7">
        <f>_xlfn.IFNA(VLOOKUP(C71,Blum[],2,FALSE),0)</f>
        <v>14</v>
      </c>
      <c r="I71" s="7">
        <f>_xlfn.IFNA(VLOOKUP(D71,Blum[],2,FALSE),0)</f>
        <v>15</v>
      </c>
      <c r="J71" s="7">
        <f>_xlfn.IFNA(VLOOKUP(E71,Blum[],2,FALSE),0)</f>
        <v>0</v>
      </c>
      <c r="L71" s="1">
        <f>IF(OR(G71=0, H71=0, I71=0, J71=0), 0, J71)</f>
        <v>0</v>
      </c>
      <c r="M71" s="1" t="s">
        <v>214</v>
      </c>
      <c r="N71" s="1" t="s">
        <v>215</v>
      </c>
      <c r="O71" s="1"/>
    </row>
    <row r="72" spans="1:15" x14ac:dyDescent="0.25">
      <c r="A72" s="1" t="s">
        <v>49</v>
      </c>
      <c r="B72" s="1" t="s">
        <v>66</v>
      </c>
      <c r="C72" s="1" t="s">
        <v>76</v>
      </c>
      <c r="D72" s="1" t="s">
        <v>26</v>
      </c>
      <c r="E72" s="1" t="s">
        <v>100</v>
      </c>
      <c r="F72" s="1"/>
      <c r="G72" s="7">
        <f>_xlfn.IFNA(VLOOKUP(B72,Blum[],2,FALSE),0)</f>
        <v>0</v>
      </c>
      <c r="H72" s="7">
        <f>_xlfn.IFNA(VLOOKUP(C72,Blum[],2,FALSE),0)</f>
        <v>1</v>
      </c>
      <c r="I72" s="7">
        <f>_xlfn.IFNA(VLOOKUP(D72,Blum[],2,FALSE),0)</f>
        <v>15</v>
      </c>
      <c r="J72" s="7">
        <f>_xlfn.IFNA(VLOOKUP(E72,Blum[],2,FALSE),0)</f>
        <v>0</v>
      </c>
      <c r="L72" s="1">
        <f>IF(OR(G72=0, H72=0, I72=0, J72=0), 0, J72)</f>
        <v>0</v>
      </c>
      <c r="M72" s="1">
        <v>283190</v>
      </c>
      <c r="N72" s="1" t="s">
        <v>195</v>
      </c>
      <c r="O72" s="1"/>
    </row>
    <row r="73" spans="1:15" x14ac:dyDescent="0.25">
      <c r="A73" s="1" t="s">
        <v>50</v>
      </c>
      <c r="B73" s="1" t="s">
        <v>67</v>
      </c>
      <c r="C73" s="1" t="s">
        <v>77</v>
      </c>
      <c r="D73" s="1" t="s">
        <v>26</v>
      </c>
      <c r="E73" s="1" t="s">
        <v>101</v>
      </c>
      <c r="F73" s="1"/>
      <c r="G73" s="7">
        <f>_xlfn.IFNA(VLOOKUP(B73,Blum[],2,FALSE),0)</f>
        <v>0</v>
      </c>
      <c r="H73" s="7">
        <f>_xlfn.IFNA(VLOOKUP(C73,Blum[],2,FALSE),0)</f>
        <v>0</v>
      </c>
      <c r="I73" s="7">
        <f>_xlfn.IFNA(VLOOKUP(D73,Blum[],2,FALSE),0)</f>
        <v>15</v>
      </c>
      <c r="J73" s="7">
        <f>_xlfn.IFNA(VLOOKUP(E73,Blum[],2,FALSE),0)</f>
        <v>0</v>
      </c>
      <c r="L73" s="1">
        <f>IF(OR(G73=0, H73=0, I73=0, J73=0), 0, J73)</f>
        <v>0</v>
      </c>
      <c r="M73" s="1">
        <v>283200</v>
      </c>
      <c r="N73" s="1" t="s">
        <v>196</v>
      </c>
      <c r="O73" s="1"/>
    </row>
  </sheetData>
  <mergeCells count="8">
    <mergeCell ref="A28:D28"/>
    <mergeCell ref="A44:E44"/>
    <mergeCell ref="A60:E60"/>
    <mergeCell ref="G5:L5"/>
    <mergeCell ref="A1:I3"/>
    <mergeCell ref="A4:D4"/>
    <mergeCell ref="A5:D5"/>
    <mergeCell ref="A13:D13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59F7A-773F-480D-98C8-2FFE62F0A3D7}">
  <sheetPr codeName="Feuil2"/>
  <dimension ref="A1:B16"/>
  <sheetViews>
    <sheetView workbookViewId="0">
      <selection sqref="A1:B5"/>
    </sheetView>
  </sheetViews>
  <sheetFormatPr baseColWidth="10" defaultRowHeight="15" x14ac:dyDescent="0.25"/>
  <cols>
    <col min="1" max="1" width="14.85546875" bestFit="1" customWidth="1"/>
    <col min="2" max="2" width="6.5703125" bestFit="1" customWidth="1"/>
    <col min="3" max="3" width="14.85546875" bestFit="1" customWidth="1"/>
    <col min="4" max="6" width="6.5703125" bestFit="1" customWidth="1"/>
    <col min="7" max="7" width="12.5703125" bestFit="1" customWidth="1"/>
    <col min="8" max="8" width="11.140625" bestFit="1" customWidth="1"/>
    <col min="9" max="9" width="6.5703125" bestFit="1" customWidth="1"/>
  </cols>
  <sheetData>
    <row r="1" spans="1:2" x14ac:dyDescent="0.25">
      <c r="A1" t="s">
        <v>105</v>
      </c>
      <c r="B1" t="s">
        <v>116</v>
      </c>
    </row>
    <row r="2" spans="1:2" x14ac:dyDescent="0.25">
      <c r="A2" t="s">
        <v>121</v>
      </c>
      <c r="B2">
        <v>80</v>
      </c>
    </row>
    <row r="3" spans="1:2" x14ac:dyDescent="0.25">
      <c r="A3" t="s">
        <v>218</v>
      </c>
      <c r="B3">
        <v>27</v>
      </c>
    </row>
    <row r="4" spans="1:2" x14ac:dyDescent="0.25">
      <c r="A4" t="s">
        <v>24</v>
      </c>
      <c r="B4">
        <v>54</v>
      </c>
    </row>
    <row r="5" spans="1:2" x14ac:dyDescent="0.25">
      <c r="A5" t="s">
        <v>220</v>
      </c>
      <c r="B5">
        <v>1</v>
      </c>
    </row>
    <row r="6" spans="1:2" x14ac:dyDescent="0.25">
      <c r="A6" t="s">
        <v>35</v>
      </c>
      <c r="B6">
        <v>94</v>
      </c>
    </row>
    <row r="7" spans="1:2" x14ac:dyDescent="0.25">
      <c r="A7" t="s">
        <v>223</v>
      </c>
      <c r="B7">
        <v>1</v>
      </c>
    </row>
    <row r="8" spans="1:2" x14ac:dyDescent="0.25">
      <c r="A8" t="s">
        <v>125</v>
      </c>
      <c r="B8">
        <v>17</v>
      </c>
    </row>
    <row r="9" spans="1:2" x14ac:dyDescent="0.25">
      <c r="A9" t="s">
        <v>128</v>
      </c>
      <c r="B9">
        <v>7</v>
      </c>
    </row>
    <row r="10" spans="1:2" x14ac:dyDescent="0.25">
      <c r="A10" t="s">
        <v>228</v>
      </c>
      <c r="B10">
        <v>1</v>
      </c>
    </row>
    <row r="11" spans="1:2" x14ac:dyDescent="0.25">
      <c r="A11" t="s">
        <v>232</v>
      </c>
      <c r="B11">
        <v>4</v>
      </c>
    </row>
    <row r="12" spans="1:2" x14ac:dyDescent="0.25">
      <c r="A12" t="s">
        <v>234</v>
      </c>
      <c r="B12">
        <v>3</v>
      </c>
    </row>
    <row r="13" spans="1:2" x14ac:dyDescent="0.25">
      <c r="A13" t="s">
        <v>246</v>
      </c>
      <c r="B13">
        <v>4</v>
      </c>
    </row>
    <row r="14" spans="1:2" x14ac:dyDescent="0.25">
      <c r="A14" t="s">
        <v>118</v>
      </c>
      <c r="B14">
        <v>37</v>
      </c>
    </row>
    <row r="15" spans="1:2" x14ac:dyDescent="0.25">
      <c r="A15" t="s">
        <v>250</v>
      </c>
      <c r="B15">
        <v>2</v>
      </c>
    </row>
    <row r="16" spans="1:2" x14ac:dyDescent="0.25">
      <c r="A16" t="s">
        <v>261</v>
      </c>
      <c r="B16">
        <v>1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8F0EA-5061-451F-88B8-85CD7EE22EA7}">
  <sheetPr codeName="Feuil4"/>
  <dimension ref="A1:B30"/>
  <sheetViews>
    <sheetView workbookViewId="0">
      <selection sqref="A1:B7"/>
    </sheetView>
  </sheetViews>
  <sheetFormatPr baseColWidth="10" defaultRowHeight="15" x14ac:dyDescent="0.25"/>
  <cols>
    <col min="1" max="1" width="17.140625" bestFit="1" customWidth="1"/>
    <col min="2" max="2" width="10.5703125" bestFit="1" customWidth="1"/>
    <col min="3" max="3" width="11.140625" bestFit="1" customWidth="1"/>
    <col min="4" max="5" width="11.140625" customWidth="1"/>
    <col min="6" max="6" width="6.5703125" bestFit="1" customWidth="1"/>
    <col min="7" max="7" width="69.140625" bestFit="1" customWidth="1"/>
    <col min="8" max="8" width="11.140625" bestFit="1" customWidth="1"/>
  </cols>
  <sheetData>
    <row r="1" spans="1:2" x14ac:dyDescent="0.25">
      <c r="A1" t="s">
        <v>7</v>
      </c>
      <c r="B1" t="s">
        <v>136</v>
      </c>
    </row>
    <row r="2" spans="1:2" x14ac:dyDescent="0.25">
      <c r="A2" t="s">
        <v>15</v>
      </c>
      <c r="B2">
        <v>12</v>
      </c>
    </row>
    <row r="3" spans="1:2" x14ac:dyDescent="0.25">
      <c r="A3" t="s">
        <v>18</v>
      </c>
      <c r="B3">
        <v>2</v>
      </c>
    </row>
    <row r="4" spans="1:2" x14ac:dyDescent="0.25">
      <c r="A4" t="s">
        <v>21</v>
      </c>
      <c r="B4">
        <v>14</v>
      </c>
    </row>
    <row r="5" spans="1:2" x14ac:dyDescent="0.25">
      <c r="A5" t="s">
        <v>26</v>
      </c>
      <c r="B5">
        <v>15</v>
      </c>
    </row>
    <row r="6" spans="1:2" x14ac:dyDescent="0.25">
      <c r="A6" t="s">
        <v>28</v>
      </c>
      <c r="B6">
        <v>4</v>
      </c>
    </row>
    <row r="7" spans="1:2" x14ac:dyDescent="0.25">
      <c r="A7" t="s">
        <v>30</v>
      </c>
      <c r="B7">
        <v>22</v>
      </c>
    </row>
    <row r="8" spans="1:2" x14ac:dyDescent="0.25">
      <c r="A8" t="s">
        <v>11</v>
      </c>
      <c r="B8">
        <v>24</v>
      </c>
    </row>
    <row r="9" spans="1:2" x14ac:dyDescent="0.25">
      <c r="A9" t="s">
        <v>31</v>
      </c>
      <c r="B9">
        <v>30</v>
      </c>
    </row>
    <row r="10" spans="1:2" x14ac:dyDescent="0.25">
      <c r="A10" t="s">
        <v>33</v>
      </c>
      <c r="B10">
        <v>10</v>
      </c>
    </row>
    <row r="11" spans="1:2" x14ac:dyDescent="0.25">
      <c r="A11" t="s">
        <v>61</v>
      </c>
      <c r="B11">
        <v>1</v>
      </c>
    </row>
    <row r="12" spans="1:2" x14ac:dyDescent="0.25">
      <c r="A12" t="s">
        <v>76</v>
      </c>
      <c r="B12">
        <v>1</v>
      </c>
    </row>
    <row r="13" spans="1:2" x14ac:dyDescent="0.25">
      <c r="A13" t="s">
        <v>91</v>
      </c>
      <c r="B13">
        <v>1</v>
      </c>
    </row>
    <row r="14" spans="1:2" x14ac:dyDescent="0.25">
      <c r="A14" t="s">
        <v>133</v>
      </c>
      <c r="B14">
        <v>3</v>
      </c>
    </row>
    <row r="15" spans="1:2" x14ac:dyDescent="0.25">
      <c r="A15" t="s">
        <v>134</v>
      </c>
      <c r="B15">
        <v>7</v>
      </c>
    </row>
    <row r="16" spans="1:2" x14ac:dyDescent="0.25">
      <c r="A16" t="s">
        <v>236</v>
      </c>
      <c r="B16">
        <v>1</v>
      </c>
    </row>
    <row r="17" spans="1:2" x14ac:dyDescent="0.25">
      <c r="A17" t="s">
        <v>139</v>
      </c>
      <c r="B17">
        <v>4</v>
      </c>
    </row>
    <row r="18" spans="1:2" x14ac:dyDescent="0.25">
      <c r="A18" t="s">
        <v>140</v>
      </c>
      <c r="B18">
        <v>8</v>
      </c>
    </row>
    <row r="19" spans="1:2" x14ac:dyDescent="0.25">
      <c r="A19" t="s">
        <v>242</v>
      </c>
      <c r="B19">
        <v>4</v>
      </c>
    </row>
    <row r="20" spans="1:2" x14ac:dyDescent="0.25">
      <c r="A20" t="s">
        <v>244</v>
      </c>
      <c r="B20">
        <v>10</v>
      </c>
    </row>
    <row r="21" spans="1:2" x14ac:dyDescent="0.25">
      <c r="A21" t="s">
        <v>38</v>
      </c>
      <c r="B21">
        <v>4</v>
      </c>
    </row>
    <row r="22" spans="1:2" x14ac:dyDescent="0.25">
      <c r="A22" t="s">
        <v>37</v>
      </c>
      <c r="B22">
        <v>4</v>
      </c>
    </row>
    <row r="23" spans="1:2" x14ac:dyDescent="0.25">
      <c r="A23" t="s">
        <v>36</v>
      </c>
      <c r="B23">
        <v>4</v>
      </c>
    </row>
    <row r="24" spans="1:2" x14ac:dyDescent="0.25">
      <c r="A24" t="s">
        <v>251</v>
      </c>
      <c r="B24">
        <v>1</v>
      </c>
    </row>
    <row r="25" spans="1:2" x14ac:dyDescent="0.25">
      <c r="A25" t="s">
        <v>253</v>
      </c>
      <c r="B25">
        <v>1</v>
      </c>
    </row>
    <row r="26" spans="1:2" x14ac:dyDescent="0.25">
      <c r="A26" t="s">
        <v>255</v>
      </c>
      <c r="B26">
        <v>1</v>
      </c>
    </row>
    <row r="27" spans="1:2" x14ac:dyDescent="0.25">
      <c r="A27" t="s">
        <v>257</v>
      </c>
      <c r="B27">
        <v>1</v>
      </c>
    </row>
    <row r="28" spans="1:2" x14ac:dyDescent="0.25">
      <c r="A28" t="s">
        <v>259</v>
      </c>
      <c r="B28">
        <v>2</v>
      </c>
    </row>
    <row r="29" spans="1:2" x14ac:dyDescent="0.25">
      <c r="A29" t="s">
        <v>263</v>
      </c>
      <c r="B29">
        <v>1</v>
      </c>
    </row>
    <row r="30" spans="1:2" x14ac:dyDescent="0.25">
      <c r="A30" t="s">
        <v>265</v>
      </c>
      <c r="B30">
        <v>1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36FE7D-B332-4F64-982D-3BD010100E7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BASE</vt:lpstr>
      <vt:lpstr>Donnée</vt:lpstr>
      <vt:lpstr>QUINC</vt:lpstr>
      <vt:lpstr>REF BLUM MERIVOBOX</vt:lpstr>
      <vt:lpstr>FILTRE sans Blum</vt:lpstr>
      <vt:lpstr>Blum</vt:lpstr>
      <vt:lpstr>merivo</vt:lpstr>
      <vt:lpstr>SOURCE</vt:lpstr>
      <vt:lpstr>QUINC!Zone_d_impression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valentin3</dc:creator>
  <cp:lastModifiedBy>Daniel Colardelle</cp:lastModifiedBy>
  <cp:lastPrinted>2026-06-02T12:03:05Z</cp:lastPrinted>
  <dcterms:created xsi:type="dcterms:W3CDTF">2026-02-19T07:08:08Z</dcterms:created>
  <dcterms:modified xsi:type="dcterms:W3CDTF">2026-06-02T15:33:47Z</dcterms:modified>
</cp:coreProperties>
</file>