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11"/>
  <workbookPr filterPrivacy="1" codeName="ThisWorkbook"/>
  <xr:revisionPtr revIDLastSave="0" documentId="13_ncr:1_{58232D3D-0BDD-4763-8B55-4B9B0876719A}" xr6:coauthVersionLast="47" xr6:coauthVersionMax="47" xr10:uidLastSave="{00000000-0000-0000-0000-000000000000}"/>
  <bookViews>
    <workbookView xWindow="-120" yWindow="-120" windowWidth="38640" windowHeight="21120" xr2:uid="{00000000-000D-0000-FFFF-FFFF00000000}"/>
  </bookViews>
  <sheets>
    <sheet name="Affichage du calendrier" sheetId="3" r:id="rId1"/>
    <sheet name="Suivi des congés des employés" sheetId="1" r:id="rId2"/>
    <sheet name="Liste des employés" sheetId="2" r:id="rId3"/>
    <sheet name="Types de congés" sheetId="4" r:id="rId4"/>
    <sheet name="Jours fériés" sheetId="5" r:id="rId5"/>
  </sheets>
  <definedNames>
    <definedName name="_xlnm._FilterDatabase" localSheetId="0" hidden="1">'Affichage du calendrier'!$H$19:$K$22</definedName>
    <definedName name="Année_civile">'Affichage du calendrier'!$C$3</definedName>
    <definedName name="ColumnTitleRegion..AC22.1">'Affichage du calendrier'!$C$19:$E$19</definedName>
    <definedName name="lstCongés">JoursFériés[Jours fériés]</definedName>
    <definedName name="lstDatesD">Suivi_des_congés[Date de début]</definedName>
    <definedName name="lstDatesF">Suivi_des_congés[Date de fin]</definedName>
    <definedName name="lstEmployés">Employés[Noms des employés]</definedName>
    <definedName name="lstNomsEmpl">Suivi_des_congés[Nom de l’employé]</definedName>
    <definedName name="lstTypesC">Suivi_des_congés[Type de congé]</definedName>
    <definedName name="lstTypesCongés">TypesCongés[Codes]</definedName>
    <definedName name="Titre1">RegistrePrésence[[#Headers],[Jour de la semarine/mois]]</definedName>
    <definedName name="Titre2">Suivi_des_congés[[#Headers],[Nom de l’employé]]</definedName>
    <definedName name="TitreColonne3">Employés[[#Headers],[Noms des employés]]</definedName>
    <definedName name="TitreColonne4">TypesCongés[[#Headers],[Codes]]</definedName>
    <definedName name="TitreColonne5">JoursFériés[[#Headers],[Jours fériés]]</definedName>
    <definedName name="valSelEmployé">'Affichage du calendrier'!$C$2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0" i="3" l="1"/>
  <c r="N20" i="3"/>
  <c r="N24" i="3"/>
  <c r="AR17" i="3" a="1"/>
  <c r="AR17" i="3" s="1"/>
  <c r="AQ17" i="3" a="1"/>
  <c r="AQ17" i="3" s="1"/>
  <c r="AP17" i="3" a="1"/>
  <c r="AP17" i="3" s="1"/>
  <c r="AO17" i="3" a="1"/>
  <c r="AO17" i="3" s="1"/>
  <c r="AN17" i="3" a="1"/>
  <c r="AN17" i="3" s="1"/>
  <c r="AM17" i="3" a="1"/>
  <c r="AM17" i="3" s="1"/>
  <c r="AL17" i="3" a="1"/>
  <c r="AL17" i="3" s="1"/>
  <c r="AK17" i="3" a="1"/>
  <c r="AK17" i="3" s="1"/>
  <c r="AJ17" i="3" a="1"/>
  <c r="AJ17" i="3" s="1"/>
  <c r="AI17" i="3" a="1"/>
  <c r="AI17" i="3" s="1"/>
  <c r="AH17" i="3" a="1"/>
  <c r="AH17" i="3" s="1"/>
  <c r="AG17" i="3" a="1"/>
  <c r="AG17" i="3" s="1"/>
  <c r="AF17" i="3" a="1"/>
  <c r="AF17" i="3" s="1"/>
  <c r="AE17" i="3" a="1"/>
  <c r="AE17" i="3" s="1"/>
  <c r="AD17" i="3" a="1"/>
  <c r="AD17" i="3" s="1"/>
  <c r="AC17" i="3" a="1"/>
  <c r="AC17" i="3" s="1"/>
  <c r="AB17" i="3" a="1"/>
  <c r="AB17" i="3" s="1"/>
  <c r="AA17" i="3" a="1"/>
  <c r="AA17" i="3" s="1"/>
  <c r="Z17" i="3" a="1"/>
  <c r="Z17" i="3" s="1"/>
  <c r="Y17" i="3" a="1"/>
  <c r="Y17" i="3" s="1"/>
  <c r="X17" i="3" a="1"/>
  <c r="X17" i="3" s="1"/>
  <c r="W17" i="3" a="1"/>
  <c r="W17" i="3" s="1"/>
  <c r="V17" i="3" a="1"/>
  <c r="V17" i="3" s="1"/>
  <c r="U17" i="3" a="1"/>
  <c r="U17" i="3" s="1"/>
  <c r="T17" i="3" a="1"/>
  <c r="T17" i="3" s="1"/>
  <c r="S17" i="3" a="1"/>
  <c r="S17" i="3" s="1"/>
  <c r="R17" i="3" a="1"/>
  <c r="R17" i="3" s="1"/>
  <c r="Q17" i="3" a="1"/>
  <c r="Q17" i="3" s="1"/>
  <c r="P17" i="3" a="1"/>
  <c r="P17" i="3" s="1"/>
  <c r="O17" i="3" a="1"/>
  <c r="O17" i="3" s="1"/>
  <c r="N17" i="3" a="1"/>
  <c r="N17" i="3" s="1"/>
  <c r="M17" i="3" a="1"/>
  <c r="M17" i="3" s="1"/>
  <c r="L17" i="3" a="1"/>
  <c r="L17" i="3" s="1"/>
  <c r="K17" i="3" a="1"/>
  <c r="K17" i="3" s="1"/>
  <c r="J17" i="3" a="1"/>
  <c r="J17" i="3" s="1"/>
  <c r="I17" i="3" a="1"/>
  <c r="I17" i="3" s="1"/>
  <c r="H17" i="3" a="1"/>
  <c r="H17" i="3" s="1"/>
  <c r="G17" i="3" a="1"/>
  <c r="G17" i="3" s="1"/>
  <c r="F17" i="3" a="1"/>
  <c r="F17" i="3" s="1"/>
  <c r="E17" i="3" a="1"/>
  <c r="E17" i="3" s="1"/>
  <c r="D17" i="3" a="1"/>
  <c r="D17" i="3" s="1"/>
  <c r="C17" i="3" a="1"/>
  <c r="C17" i="3" s="1"/>
  <c r="AR16" i="3" a="1"/>
  <c r="AR16" i="3" s="1"/>
  <c r="AQ16" i="3" a="1"/>
  <c r="AQ16" i="3" s="1"/>
  <c r="AP16" i="3" a="1"/>
  <c r="AP16" i="3" s="1"/>
  <c r="AO16" i="3" a="1"/>
  <c r="AO16" i="3" s="1"/>
  <c r="AN16" i="3" a="1"/>
  <c r="AN16" i="3" s="1"/>
  <c r="AM16" i="3" a="1"/>
  <c r="AM16" i="3" s="1"/>
  <c r="AL16" i="3" a="1"/>
  <c r="AL16" i="3" s="1"/>
  <c r="AK16" i="3" a="1"/>
  <c r="AK16" i="3" s="1"/>
  <c r="AJ16" i="3" a="1"/>
  <c r="AJ16" i="3" s="1"/>
  <c r="AI16" i="3" a="1"/>
  <c r="AI16" i="3" s="1"/>
  <c r="AH16" i="3" a="1"/>
  <c r="AH16" i="3" s="1"/>
  <c r="AG16" i="3" a="1"/>
  <c r="AG16" i="3" s="1"/>
  <c r="AF16" i="3" a="1"/>
  <c r="AF16" i="3" s="1"/>
  <c r="AE16" i="3" a="1"/>
  <c r="AE16" i="3" s="1"/>
  <c r="AD16" i="3" a="1"/>
  <c r="AD16" i="3" s="1"/>
  <c r="AC16" i="3" a="1"/>
  <c r="AC16" i="3" s="1"/>
  <c r="AB16" i="3" a="1"/>
  <c r="AB16" i="3" s="1"/>
  <c r="AA16" i="3" a="1"/>
  <c r="AA16" i="3" s="1"/>
  <c r="Z16" i="3" a="1"/>
  <c r="Z16" i="3" s="1"/>
  <c r="Y16" i="3" a="1"/>
  <c r="Y16" i="3" s="1"/>
  <c r="X16" i="3" a="1"/>
  <c r="X16" i="3" s="1"/>
  <c r="W16" i="3" a="1"/>
  <c r="W16" i="3" s="1"/>
  <c r="V16" i="3" a="1"/>
  <c r="V16" i="3" s="1"/>
  <c r="U16" i="3" a="1"/>
  <c r="U16" i="3" s="1"/>
  <c r="T16" i="3" a="1"/>
  <c r="T16" i="3" s="1"/>
  <c r="S16" i="3" a="1"/>
  <c r="S16" i="3" s="1"/>
  <c r="R16" i="3" a="1"/>
  <c r="R16" i="3" s="1"/>
  <c r="Q16" i="3" a="1"/>
  <c r="Q16" i="3" s="1"/>
  <c r="P16" i="3" a="1"/>
  <c r="P16" i="3" s="1"/>
  <c r="O16" i="3" a="1"/>
  <c r="O16" i="3" s="1"/>
  <c r="N16" i="3" a="1"/>
  <c r="N16" i="3" s="1"/>
  <c r="M16" i="3" a="1"/>
  <c r="M16" i="3" s="1"/>
  <c r="L16" i="3" a="1"/>
  <c r="L16" i="3" s="1"/>
  <c r="K16" i="3" a="1"/>
  <c r="K16" i="3" s="1"/>
  <c r="J16" i="3" a="1"/>
  <c r="J16" i="3" s="1"/>
  <c r="I16" i="3" a="1"/>
  <c r="I16" i="3" s="1"/>
  <c r="H16" i="3" a="1"/>
  <c r="H16" i="3" s="1"/>
  <c r="G16" i="3" a="1"/>
  <c r="G16" i="3" s="1"/>
  <c r="F16" i="3" a="1"/>
  <c r="F16" i="3" s="1"/>
  <c r="E16" i="3" a="1"/>
  <c r="E16" i="3" s="1"/>
  <c r="D16" i="3" a="1"/>
  <c r="D16" i="3" s="1"/>
  <c r="C16" i="3" a="1"/>
  <c r="C16" i="3" s="1"/>
  <c r="AR15" i="3" a="1"/>
  <c r="AR15" i="3" s="1"/>
  <c r="AQ15" i="3" a="1"/>
  <c r="AQ15" i="3" s="1"/>
  <c r="AP15" i="3" a="1"/>
  <c r="AP15" i="3" s="1"/>
  <c r="AO15" i="3" a="1"/>
  <c r="AO15" i="3" s="1"/>
  <c r="AN15" i="3" a="1"/>
  <c r="AN15" i="3" s="1"/>
  <c r="AM15" i="3" a="1"/>
  <c r="AM15" i="3" s="1"/>
  <c r="AL15" i="3" a="1"/>
  <c r="AL15" i="3" s="1"/>
  <c r="AK15" i="3" a="1"/>
  <c r="AK15" i="3" s="1"/>
  <c r="AJ15" i="3" a="1"/>
  <c r="AJ15" i="3" s="1"/>
  <c r="AI15" i="3" a="1"/>
  <c r="AI15" i="3" s="1"/>
  <c r="AH15" i="3" a="1"/>
  <c r="AH15" i="3" s="1"/>
  <c r="AG15" i="3" a="1"/>
  <c r="AG15" i="3" s="1"/>
  <c r="AF15" i="3" a="1"/>
  <c r="AF15" i="3" s="1"/>
  <c r="AE15" i="3" a="1"/>
  <c r="AE15" i="3" s="1"/>
  <c r="AD15" i="3" a="1"/>
  <c r="AD15" i="3" s="1"/>
  <c r="AC15" i="3" a="1"/>
  <c r="AC15" i="3" s="1"/>
  <c r="AB15" i="3" a="1"/>
  <c r="AB15" i="3" s="1"/>
  <c r="AA15" i="3" a="1"/>
  <c r="AA15" i="3" s="1"/>
  <c r="Z15" i="3" a="1"/>
  <c r="Z15" i="3" s="1"/>
  <c r="Y15" i="3" a="1"/>
  <c r="Y15" i="3" s="1"/>
  <c r="X15" i="3" a="1"/>
  <c r="X15" i="3" s="1"/>
  <c r="W15" i="3" a="1"/>
  <c r="W15" i="3" s="1"/>
  <c r="V15" i="3" a="1"/>
  <c r="V15" i="3" s="1"/>
  <c r="U15" i="3" a="1"/>
  <c r="U15" i="3" s="1"/>
  <c r="T15" i="3" a="1"/>
  <c r="T15" i="3" s="1"/>
  <c r="S15" i="3" a="1"/>
  <c r="S15" i="3" s="1"/>
  <c r="R15" i="3" a="1"/>
  <c r="R15" i="3" s="1"/>
  <c r="Q15" i="3" a="1"/>
  <c r="Q15" i="3" s="1"/>
  <c r="P15" i="3" a="1"/>
  <c r="P15" i="3" s="1"/>
  <c r="O15" i="3" a="1"/>
  <c r="O15" i="3" s="1"/>
  <c r="N15" i="3" a="1"/>
  <c r="N15" i="3" s="1"/>
  <c r="M15" i="3" a="1"/>
  <c r="M15" i="3" s="1"/>
  <c r="L15" i="3" a="1"/>
  <c r="L15" i="3" s="1"/>
  <c r="K15" i="3" a="1"/>
  <c r="K15" i="3" s="1"/>
  <c r="J15" i="3" a="1"/>
  <c r="J15" i="3" s="1"/>
  <c r="I15" i="3" a="1"/>
  <c r="I15" i="3" s="1"/>
  <c r="H15" i="3" a="1"/>
  <c r="H15" i="3" s="1"/>
  <c r="G15" i="3" a="1"/>
  <c r="G15" i="3" s="1"/>
  <c r="F15" i="3" a="1"/>
  <c r="F15" i="3" s="1"/>
  <c r="E15" i="3" a="1"/>
  <c r="E15" i="3" s="1"/>
  <c r="D15" i="3" a="1"/>
  <c r="D15" i="3" s="1"/>
  <c r="C15" i="3" a="1"/>
  <c r="C15" i="3" s="1"/>
  <c r="AR14" i="3" a="1"/>
  <c r="AR14" i="3" s="1"/>
  <c r="AQ14" i="3" a="1"/>
  <c r="AQ14" i="3" s="1"/>
  <c r="AP14" i="3" a="1"/>
  <c r="AP14" i="3" s="1"/>
  <c r="AO14" i="3" a="1"/>
  <c r="AO14" i="3" s="1"/>
  <c r="AN14" i="3" a="1"/>
  <c r="AN14" i="3" s="1"/>
  <c r="AM14" i="3" a="1"/>
  <c r="AM14" i="3" s="1"/>
  <c r="AL14" i="3" a="1"/>
  <c r="AL14" i="3" s="1"/>
  <c r="AK14" i="3" a="1"/>
  <c r="AK14" i="3" s="1"/>
  <c r="AJ14" i="3" a="1"/>
  <c r="AJ14" i="3" s="1"/>
  <c r="AI14" i="3" a="1"/>
  <c r="AI14" i="3" s="1"/>
  <c r="AH14" i="3" a="1"/>
  <c r="AH14" i="3" s="1"/>
  <c r="AG14" i="3" a="1"/>
  <c r="AG14" i="3" s="1"/>
  <c r="AF14" i="3" a="1"/>
  <c r="AF14" i="3" s="1"/>
  <c r="AE14" i="3" a="1"/>
  <c r="AE14" i="3" s="1"/>
  <c r="AD14" i="3" a="1"/>
  <c r="AD14" i="3" s="1"/>
  <c r="AC14" i="3" a="1"/>
  <c r="AC14" i="3" s="1"/>
  <c r="AB14" i="3" a="1"/>
  <c r="AB14" i="3" s="1"/>
  <c r="AA14" i="3" a="1"/>
  <c r="AA14" i="3" s="1"/>
  <c r="Z14" i="3" a="1"/>
  <c r="Z14" i="3" s="1"/>
  <c r="Y14" i="3" a="1"/>
  <c r="Y14" i="3" s="1"/>
  <c r="X14" i="3" a="1"/>
  <c r="X14" i="3" s="1"/>
  <c r="W14" i="3" a="1"/>
  <c r="W14" i="3" s="1"/>
  <c r="V14" i="3" a="1"/>
  <c r="V14" i="3" s="1"/>
  <c r="U14" i="3" a="1"/>
  <c r="U14" i="3" s="1"/>
  <c r="T14" i="3" a="1"/>
  <c r="T14" i="3" s="1"/>
  <c r="S14" i="3" a="1"/>
  <c r="S14" i="3" s="1"/>
  <c r="R14" i="3" a="1"/>
  <c r="R14" i="3" s="1"/>
  <c r="Q14" i="3" a="1"/>
  <c r="Q14" i="3" s="1"/>
  <c r="P14" i="3" a="1"/>
  <c r="P14" i="3" s="1"/>
  <c r="O14" i="3" a="1"/>
  <c r="O14" i="3" s="1"/>
  <c r="N14" i="3" a="1"/>
  <c r="N14" i="3" s="1"/>
  <c r="M14" i="3" a="1"/>
  <c r="M14" i="3" s="1"/>
  <c r="L14" i="3" a="1"/>
  <c r="L14" i="3" s="1"/>
  <c r="K14" i="3" a="1"/>
  <c r="K14" i="3" s="1"/>
  <c r="J14" i="3" a="1"/>
  <c r="J14" i="3" s="1"/>
  <c r="I14" i="3" a="1"/>
  <c r="I14" i="3" s="1"/>
  <c r="H14" i="3" a="1"/>
  <c r="H14" i="3" s="1"/>
  <c r="G14" i="3" a="1"/>
  <c r="G14" i="3" s="1"/>
  <c r="F14" i="3" a="1"/>
  <c r="F14" i="3" s="1"/>
  <c r="E14" i="3" a="1"/>
  <c r="E14" i="3" s="1"/>
  <c r="D14" i="3" a="1"/>
  <c r="D14" i="3" s="1"/>
  <c r="C14" i="3" a="1"/>
  <c r="C14" i="3" s="1"/>
  <c r="AR13" i="3" a="1"/>
  <c r="AR13" i="3" s="1"/>
  <c r="AQ13" i="3" a="1"/>
  <c r="AQ13" i="3" s="1"/>
  <c r="AP13" i="3" a="1"/>
  <c r="AP13" i="3" s="1"/>
  <c r="AO13" i="3" a="1"/>
  <c r="AO13" i="3" s="1"/>
  <c r="AN13" i="3" a="1"/>
  <c r="AN13" i="3" s="1"/>
  <c r="AM13" i="3" a="1"/>
  <c r="AM13" i="3" s="1"/>
  <c r="AL13" i="3" a="1"/>
  <c r="AL13" i="3" s="1"/>
  <c r="AK13" i="3" a="1"/>
  <c r="AK13" i="3" s="1"/>
  <c r="AJ13" i="3" a="1"/>
  <c r="AJ13" i="3" s="1"/>
  <c r="AI13" i="3" a="1"/>
  <c r="AI13" i="3" s="1"/>
  <c r="AH13" i="3" a="1"/>
  <c r="AH13" i="3" s="1"/>
  <c r="AG13" i="3" a="1"/>
  <c r="AG13" i="3" s="1"/>
  <c r="AF13" i="3" a="1"/>
  <c r="AF13" i="3" s="1"/>
  <c r="AE13" i="3" a="1"/>
  <c r="AE13" i="3" s="1"/>
  <c r="AD13" i="3" a="1"/>
  <c r="AD13" i="3" s="1"/>
  <c r="AC13" i="3" a="1"/>
  <c r="AC13" i="3" s="1"/>
  <c r="AB13" i="3" a="1"/>
  <c r="AB13" i="3" s="1"/>
  <c r="AA13" i="3" a="1"/>
  <c r="AA13" i="3" s="1"/>
  <c r="Z13" i="3" a="1"/>
  <c r="Z13" i="3" s="1"/>
  <c r="Y13" i="3" a="1"/>
  <c r="Y13" i="3" s="1"/>
  <c r="X13" i="3" a="1"/>
  <c r="X13" i="3" s="1"/>
  <c r="W13" i="3" a="1"/>
  <c r="W13" i="3" s="1"/>
  <c r="V13" i="3" a="1"/>
  <c r="V13" i="3" s="1"/>
  <c r="U13" i="3" a="1"/>
  <c r="U13" i="3" s="1"/>
  <c r="T13" i="3" a="1"/>
  <c r="T13" i="3" s="1"/>
  <c r="S13" i="3" a="1"/>
  <c r="S13" i="3" s="1"/>
  <c r="R13" i="3" a="1"/>
  <c r="R13" i="3" s="1"/>
  <c r="Q13" i="3" a="1"/>
  <c r="Q13" i="3" s="1"/>
  <c r="P13" i="3" a="1"/>
  <c r="P13" i="3" s="1"/>
  <c r="O13" i="3" a="1"/>
  <c r="O13" i="3" s="1"/>
  <c r="N13" i="3" a="1"/>
  <c r="N13" i="3" s="1"/>
  <c r="M13" i="3" a="1"/>
  <c r="M13" i="3" s="1"/>
  <c r="L13" i="3" a="1"/>
  <c r="L13" i="3" s="1"/>
  <c r="K13" i="3" a="1"/>
  <c r="K13" i="3" s="1"/>
  <c r="J13" i="3" a="1"/>
  <c r="J13" i="3" s="1"/>
  <c r="I13" i="3" a="1"/>
  <c r="I13" i="3" s="1"/>
  <c r="H13" i="3" a="1"/>
  <c r="H13" i="3" s="1"/>
  <c r="G13" i="3" a="1"/>
  <c r="G13" i="3" s="1"/>
  <c r="F13" i="3" a="1"/>
  <c r="F13" i="3" s="1"/>
  <c r="E13" i="3" a="1"/>
  <c r="E13" i="3" s="1"/>
  <c r="D13" i="3" a="1"/>
  <c r="D13" i="3" s="1"/>
  <c r="C13" i="3" a="1"/>
  <c r="C13" i="3" s="1"/>
  <c r="AR12" i="3" a="1"/>
  <c r="AR12" i="3" s="1"/>
  <c r="AQ12" i="3" a="1"/>
  <c r="AQ12" i="3" s="1"/>
  <c r="AP12" i="3" a="1"/>
  <c r="AP12" i="3" s="1"/>
  <c r="AO12" i="3" a="1"/>
  <c r="AO12" i="3" s="1"/>
  <c r="AN12" i="3" a="1"/>
  <c r="AN12" i="3" s="1"/>
  <c r="AM12" i="3" a="1"/>
  <c r="AM12" i="3" s="1"/>
  <c r="AL12" i="3" a="1"/>
  <c r="AL12" i="3" s="1"/>
  <c r="AK12" i="3" a="1"/>
  <c r="AK12" i="3" s="1"/>
  <c r="AJ12" i="3" a="1"/>
  <c r="AJ12" i="3" s="1"/>
  <c r="AI12" i="3" a="1"/>
  <c r="AI12" i="3" s="1"/>
  <c r="AH12" i="3" a="1"/>
  <c r="AH12" i="3" s="1"/>
  <c r="AG12" i="3" a="1"/>
  <c r="AG12" i="3" s="1"/>
  <c r="AF12" i="3" a="1"/>
  <c r="AF12" i="3" s="1"/>
  <c r="AE12" i="3" a="1"/>
  <c r="AE12" i="3" s="1"/>
  <c r="AD12" i="3" a="1"/>
  <c r="AD12" i="3" s="1"/>
  <c r="AC12" i="3" a="1"/>
  <c r="AC12" i="3" s="1"/>
  <c r="AB12" i="3" a="1"/>
  <c r="AB12" i="3" s="1"/>
  <c r="AA12" i="3" a="1"/>
  <c r="AA12" i="3" s="1"/>
  <c r="Z12" i="3" a="1"/>
  <c r="Z12" i="3" s="1"/>
  <c r="Y12" i="3" a="1"/>
  <c r="Y12" i="3" s="1"/>
  <c r="X12" i="3" a="1"/>
  <c r="X12" i="3" s="1"/>
  <c r="W12" i="3" a="1"/>
  <c r="W12" i="3" s="1"/>
  <c r="V12" i="3" a="1"/>
  <c r="V12" i="3" s="1"/>
  <c r="U12" i="3" a="1"/>
  <c r="U12" i="3" s="1"/>
  <c r="T12" i="3" a="1"/>
  <c r="T12" i="3" s="1"/>
  <c r="S12" i="3" a="1"/>
  <c r="S12" i="3" s="1"/>
  <c r="R12" i="3" a="1"/>
  <c r="R12" i="3" s="1"/>
  <c r="Q12" i="3" a="1"/>
  <c r="Q12" i="3" s="1"/>
  <c r="P12" i="3" a="1"/>
  <c r="P12" i="3" s="1"/>
  <c r="O12" i="3" a="1"/>
  <c r="O12" i="3" s="1"/>
  <c r="N12" i="3" a="1"/>
  <c r="N12" i="3" s="1"/>
  <c r="M12" i="3" a="1"/>
  <c r="M12" i="3" s="1"/>
  <c r="L12" i="3" a="1"/>
  <c r="L12" i="3" s="1"/>
  <c r="K12" i="3" a="1"/>
  <c r="K12" i="3" s="1"/>
  <c r="J12" i="3" a="1"/>
  <c r="J12" i="3" s="1"/>
  <c r="I12" i="3" a="1"/>
  <c r="I12" i="3" s="1"/>
  <c r="H12" i="3" a="1"/>
  <c r="H12" i="3" s="1"/>
  <c r="G12" i="3" a="1"/>
  <c r="G12" i="3" s="1"/>
  <c r="F12" i="3" a="1"/>
  <c r="F12" i="3" s="1"/>
  <c r="E12" i="3" a="1"/>
  <c r="E12" i="3" s="1"/>
  <c r="D12" i="3" a="1"/>
  <c r="D12" i="3" s="1"/>
  <c r="C12" i="3" a="1"/>
  <c r="C12" i="3" s="1"/>
  <c r="AR11" i="3"/>
  <c r="AR11" i="3" a="1"/>
  <c r="AQ11" i="3" a="1"/>
  <c r="AQ11" i="3" s="1"/>
  <c r="AP11" i="3" a="1"/>
  <c r="AP11" i="3" s="1"/>
  <c r="AO11" i="3" a="1"/>
  <c r="AO11" i="3" s="1"/>
  <c r="AN11" i="3" a="1"/>
  <c r="AN11" i="3" s="1"/>
  <c r="AM11" i="3" a="1"/>
  <c r="AM11" i="3" s="1"/>
  <c r="AL11" i="3" a="1"/>
  <c r="AL11" i="3" s="1"/>
  <c r="AK11" i="3" a="1"/>
  <c r="AK11" i="3" s="1"/>
  <c r="AJ11" i="3" a="1"/>
  <c r="AJ11" i="3" s="1"/>
  <c r="AI11" i="3" a="1"/>
  <c r="AI11" i="3" s="1"/>
  <c r="AH11" i="3" a="1"/>
  <c r="AH11" i="3" s="1"/>
  <c r="AG11" i="3" a="1"/>
  <c r="AG11" i="3" s="1"/>
  <c r="AF11" i="3" a="1"/>
  <c r="AF11" i="3" s="1"/>
  <c r="AE11" i="3" a="1"/>
  <c r="AE11" i="3" s="1"/>
  <c r="AD11" i="3" a="1"/>
  <c r="AD11" i="3" s="1"/>
  <c r="AC11" i="3" a="1"/>
  <c r="AC11" i="3" s="1"/>
  <c r="AB11" i="3" a="1"/>
  <c r="AB11" i="3" s="1"/>
  <c r="AA11" i="3" a="1"/>
  <c r="AA11" i="3" s="1"/>
  <c r="Z11" i="3" a="1"/>
  <c r="Z11" i="3" s="1"/>
  <c r="Y11" i="3" a="1"/>
  <c r="Y11" i="3" s="1"/>
  <c r="X11" i="3" a="1"/>
  <c r="X11" i="3" s="1"/>
  <c r="W11" i="3" a="1"/>
  <c r="W11" i="3" s="1"/>
  <c r="V11" i="3" a="1"/>
  <c r="V11" i="3" s="1"/>
  <c r="U11" i="3" a="1"/>
  <c r="U11" i="3" s="1"/>
  <c r="T11" i="3" a="1"/>
  <c r="T11" i="3" s="1"/>
  <c r="S11" i="3" a="1"/>
  <c r="S11" i="3" s="1"/>
  <c r="R11" i="3" a="1"/>
  <c r="R11" i="3" s="1"/>
  <c r="Q11" i="3" a="1"/>
  <c r="Q11" i="3" s="1"/>
  <c r="P11" i="3" a="1"/>
  <c r="P11" i="3" s="1"/>
  <c r="O11" i="3" a="1"/>
  <c r="O11" i="3" s="1"/>
  <c r="N11" i="3" a="1"/>
  <c r="N11" i="3" s="1"/>
  <c r="M11" i="3" a="1"/>
  <c r="M11" i="3" s="1"/>
  <c r="L11" i="3" a="1"/>
  <c r="L11" i="3" s="1"/>
  <c r="K11" i="3" a="1"/>
  <c r="K11" i="3" s="1"/>
  <c r="J11" i="3" a="1"/>
  <c r="J11" i="3" s="1"/>
  <c r="I11" i="3" a="1"/>
  <c r="I11" i="3" s="1"/>
  <c r="H11" i="3"/>
  <c r="H11" i="3" a="1"/>
  <c r="G11" i="3" a="1"/>
  <c r="G11" i="3" s="1"/>
  <c r="F11" i="3" a="1"/>
  <c r="F11" i="3" s="1"/>
  <c r="E11" i="3" a="1"/>
  <c r="E11" i="3" s="1"/>
  <c r="D11" i="3" a="1"/>
  <c r="D11" i="3" s="1"/>
  <c r="C11" i="3" a="1"/>
  <c r="C11" i="3" s="1"/>
  <c r="AR10" i="3" a="1"/>
  <c r="AR10" i="3" s="1"/>
  <c r="AQ10" i="3" a="1"/>
  <c r="AQ10" i="3" s="1"/>
  <c r="AP10" i="3" a="1"/>
  <c r="AP10" i="3" s="1"/>
  <c r="AO10" i="3" a="1"/>
  <c r="AO10" i="3" s="1"/>
  <c r="AN10" i="3" a="1"/>
  <c r="AN10" i="3" s="1"/>
  <c r="AM10" i="3" a="1"/>
  <c r="AM10" i="3" s="1"/>
  <c r="AL10" i="3" a="1"/>
  <c r="AL10" i="3" s="1"/>
  <c r="AK10" i="3" a="1"/>
  <c r="AK10" i="3" s="1"/>
  <c r="AJ10" i="3" a="1"/>
  <c r="AJ10" i="3" s="1"/>
  <c r="AI10" i="3" a="1"/>
  <c r="AI10" i="3" s="1"/>
  <c r="AH10" i="3" a="1"/>
  <c r="AH10" i="3" s="1"/>
  <c r="AG10" i="3" a="1"/>
  <c r="AG10" i="3" s="1"/>
  <c r="AF10" i="3" a="1"/>
  <c r="AF10" i="3" s="1"/>
  <c r="AE10" i="3" a="1"/>
  <c r="AE10" i="3" s="1"/>
  <c r="AD10" i="3" a="1"/>
  <c r="AD10" i="3" s="1"/>
  <c r="AC10" i="3" a="1"/>
  <c r="AC10" i="3" s="1"/>
  <c r="AB10" i="3" a="1"/>
  <c r="AB10" i="3" s="1"/>
  <c r="AA10" i="3" a="1"/>
  <c r="AA10" i="3" s="1"/>
  <c r="Z10" i="3" a="1"/>
  <c r="Z10" i="3" s="1"/>
  <c r="Y10" i="3" a="1"/>
  <c r="Y10" i="3" s="1"/>
  <c r="X10" i="3" a="1"/>
  <c r="X10" i="3" s="1"/>
  <c r="W10" i="3" a="1"/>
  <c r="W10" i="3" s="1"/>
  <c r="V10" i="3" a="1"/>
  <c r="V10" i="3" s="1"/>
  <c r="U10" i="3" a="1"/>
  <c r="U10" i="3" s="1"/>
  <c r="T10" i="3" a="1"/>
  <c r="T10" i="3" s="1"/>
  <c r="S10" i="3" a="1"/>
  <c r="S10" i="3" s="1"/>
  <c r="R10" i="3" a="1"/>
  <c r="R10" i="3" s="1"/>
  <c r="Q10" i="3" a="1"/>
  <c r="Q10" i="3" s="1"/>
  <c r="P10" i="3" a="1"/>
  <c r="P10" i="3" s="1"/>
  <c r="O10" i="3" a="1"/>
  <c r="O10" i="3" s="1"/>
  <c r="N10" i="3" a="1"/>
  <c r="N10" i="3" s="1"/>
  <c r="M10" i="3" a="1"/>
  <c r="M10" i="3" s="1"/>
  <c r="L10" i="3" a="1"/>
  <c r="L10" i="3" s="1"/>
  <c r="K10" i="3" a="1"/>
  <c r="K10" i="3" s="1"/>
  <c r="J10" i="3" a="1"/>
  <c r="J10" i="3" s="1"/>
  <c r="I10" i="3" a="1"/>
  <c r="I10" i="3" s="1"/>
  <c r="H10" i="3" a="1"/>
  <c r="H10" i="3" s="1"/>
  <c r="G10" i="3" a="1"/>
  <c r="G10" i="3" s="1"/>
  <c r="F10" i="3" a="1"/>
  <c r="F10" i="3" s="1"/>
  <c r="E10" i="3" a="1"/>
  <c r="E10" i="3" s="1"/>
  <c r="D10" i="3" a="1"/>
  <c r="D10" i="3" s="1"/>
  <c r="C10" i="3" a="1"/>
  <c r="C10" i="3" s="1"/>
  <c r="AR9" i="3" a="1"/>
  <c r="AR9" i="3" s="1"/>
  <c r="AQ9" i="3" a="1"/>
  <c r="AQ9" i="3" s="1"/>
  <c r="AP9" i="3" a="1"/>
  <c r="AP9" i="3" s="1"/>
  <c r="AO9" i="3" a="1"/>
  <c r="AO9" i="3" s="1"/>
  <c r="AN9" i="3" a="1"/>
  <c r="AN9" i="3" s="1"/>
  <c r="AM9" i="3" a="1"/>
  <c r="AM9" i="3" s="1"/>
  <c r="AL9" i="3" a="1"/>
  <c r="AL9" i="3" s="1"/>
  <c r="AK9" i="3" a="1"/>
  <c r="AK9" i="3" s="1"/>
  <c r="AJ9" i="3" a="1"/>
  <c r="AJ9" i="3" s="1"/>
  <c r="AI9" i="3" a="1"/>
  <c r="AI9" i="3" s="1"/>
  <c r="AH9" i="3" a="1"/>
  <c r="AH9" i="3" s="1"/>
  <c r="AG9" i="3" a="1"/>
  <c r="AG9" i="3" s="1"/>
  <c r="AF9" i="3" a="1"/>
  <c r="AF9" i="3" s="1"/>
  <c r="AE9" i="3" a="1"/>
  <c r="AE9" i="3" s="1"/>
  <c r="AD9" i="3" a="1"/>
  <c r="AD9" i="3" s="1"/>
  <c r="AC9" i="3" a="1"/>
  <c r="AC9" i="3" s="1"/>
  <c r="AB9" i="3" a="1"/>
  <c r="AB9" i="3" s="1"/>
  <c r="AA9" i="3" a="1"/>
  <c r="AA9" i="3" s="1"/>
  <c r="Z9" i="3" a="1"/>
  <c r="Z9" i="3" s="1"/>
  <c r="Y9" i="3" a="1"/>
  <c r="Y9" i="3" s="1"/>
  <c r="X9" i="3" a="1"/>
  <c r="X9" i="3" s="1"/>
  <c r="W9" i="3" a="1"/>
  <c r="W9" i="3" s="1"/>
  <c r="V9" i="3" a="1"/>
  <c r="V9" i="3" s="1"/>
  <c r="U9" i="3" a="1"/>
  <c r="U9" i="3" s="1"/>
  <c r="T9" i="3" a="1"/>
  <c r="T9" i="3" s="1"/>
  <c r="S9" i="3" a="1"/>
  <c r="S9" i="3" s="1"/>
  <c r="R9" i="3" a="1"/>
  <c r="R9" i="3" s="1"/>
  <c r="Q9" i="3" a="1"/>
  <c r="Q9" i="3" s="1"/>
  <c r="P9" i="3" a="1"/>
  <c r="P9" i="3" s="1"/>
  <c r="O9" i="3" a="1"/>
  <c r="O9" i="3" s="1"/>
  <c r="N9" i="3" a="1"/>
  <c r="N9" i="3" s="1"/>
  <c r="M9" i="3" a="1"/>
  <c r="M9" i="3" s="1"/>
  <c r="L9" i="3" a="1"/>
  <c r="L9" i="3" s="1"/>
  <c r="K9" i="3" a="1"/>
  <c r="K9" i="3" s="1"/>
  <c r="J9" i="3" a="1"/>
  <c r="J9" i="3" s="1"/>
  <c r="I9" i="3" a="1"/>
  <c r="I9" i="3" s="1"/>
  <c r="H9" i="3" a="1"/>
  <c r="H9" i="3" s="1"/>
  <c r="G9" i="3" a="1"/>
  <c r="G9" i="3" s="1"/>
  <c r="F9" i="3" a="1"/>
  <c r="F9" i="3" s="1"/>
  <c r="E9" i="3" a="1"/>
  <c r="E9" i="3" s="1"/>
  <c r="D9" i="3" a="1"/>
  <c r="D9" i="3" s="1"/>
  <c r="C9" i="3" a="1"/>
  <c r="C9" i="3" s="1"/>
  <c r="AR8" i="3" a="1"/>
  <c r="AR8" i="3" s="1"/>
  <c r="AQ8" i="3" a="1"/>
  <c r="AQ8" i="3" s="1"/>
  <c r="AP8" i="3" a="1"/>
  <c r="AP8" i="3" s="1"/>
  <c r="AO8" i="3" a="1"/>
  <c r="AO8" i="3" s="1"/>
  <c r="AN8" i="3" a="1"/>
  <c r="AN8" i="3" s="1"/>
  <c r="AM8" i="3" a="1"/>
  <c r="AM8" i="3" s="1"/>
  <c r="AL8" i="3" a="1"/>
  <c r="AL8" i="3" s="1"/>
  <c r="AK8" i="3" a="1"/>
  <c r="AK8" i="3" s="1"/>
  <c r="AJ8" i="3" a="1"/>
  <c r="AJ8" i="3" s="1"/>
  <c r="AI8" i="3" a="1"/>
  <c r="AI8" i="3" s="1"/>
  <c r="AH8" i="3" a="1"/>
  <c r="AH8" i="3" s="1"/>
  <c r="AG8" i="3" a="1"/>
  <c r="AG8" i="3" s="1"/>
  <c r="AF8" i="3" a="1"/>
  <c r="AF8" i="3" s="1"/>
  <c r="AE8" i="3" a="1"/>
  <c r="AE8" i="3" s="1"/>
  <c r="AD8" i="3" a="1"/>
  <c r="AD8" i="3" s="1"/>
  <c r="AC8" i="3" a="1"/>
  <c r="AC8" i="3" s="1"/>
  <c r="AB8" i="3" a="1"/>
  <c r="AB8" i="3" s="1"/>
  <c r="AA8" i="3" a="1"/>
  <c r="AA8" i="3" s="1"/>
  <c r="Z8" i="3" a="1"/>
  <c r="Z8" i="3" s="1"/>
  <c r="Y8" i="3" a="1"/>
  <c r="Y8" i="3" s="1"/>
  <c r="X8" i="3" a="1"/>
  <c r="X8" i="3" s="1"/>
  <c r="W8" i="3" a="1"/>
  <c r="W8" i="3" s="1"/>
  <c r="V8" i="3" a="1"/>
  <c r="V8" i="3" s="1"/>
  <c r="U8" i="3" a="1"/>
  <c r="U8" i="3" s="1"/>
  <c r="T8" i="3" a="1"/>
  <c r="T8" i="3" s="1"/>
  <c r="S8" i="3" a="1"/>
  <c r="S8" i="3" s="1"/>
  <c r="R8" i="3" a="1"/>
  <c r="R8" i="3" s="1"/>
  <c r="Q8" i="3" a="1"/>
  <c r="Q8" i="3" s="1"/>
  <c r="P8" i="3" a="1"/>
  <c r="P8" i="3" s="1"/>
  <c r="O8" i="3" a="1"/>
  <c r="O8" i="3" s="1"/>
  <c r="N8" i="3" a="1"/>
  <c r="N8" i="3" s="1"/>
  <c r="M8" i="3" a="1"/>
  <c r="M8" i="3" s="1"/>
  <c r="L8" i="3" a="1"/>
  <c r="L8" i="3" s="1"/>
  <c r="K8" i="3" a="1"/>
  <c r="K8" i="3" s="1"/>
  <c r="J8" i="3" a="1"/>
  <c r="J8" i="3" s="1"/>
  <c r="I8" i="3" a="1"/>
  <c r="I8" i="3" s="1"/>
  <c r="H8" i="3" a="1"/>
  <c r="H8" i="3" s="1"/>
  <c r="G8" i="3" a="1"/>
  <c r="G8" i="3" s="1"/>
  <c r="F8" i="3" a="1"/>
  <c r="F8" i="3" s="1"/>
  <c r="E8" i="3" a="1"/>
  <c r="E8" i="3" s="1"/>
  <c r="D8" i="3" a="1"/>
  <c r="D8" i="3" s="1"/>
  <c r="C8" i="3" a="1"/>
  <c r="C8" i="3" s="1"/>
  <c r="AR7" i="3" a="1"/>
  <c r="AR7" i="3" s="1"/>
  <c r="AQ7" i="3" a="1"/>
  <c r="AQ7" i="3" s="1"/>
  <c r="AP7" i="3" a="1"/>
  <c r="AP7" i="3" s="1"/>
  <c r="AO7" i="3" a="1"/>
  <c r="AO7" i="3" s="1"/>
  <c r="AN7" i="3" a="1"/>
  <c r="AN7" i="3" s="1"/>
  <c r="AM7" i="3" a="1"/>
  <c r="AM7" i="3" s="1"/>
  <c r="AL7" i="3" a="1"/>
  <c r="AL7" i="3" s="1"/>
  <c r="AK7" i="3" a="1"/>
  <c r="AK7" i="3" s="1"/>
  <c r="AJ7" i="3" a="1"/>
  <c r="AJ7" i="3" s="1"/>
  <c r="AI7" i="3" a="1"/>
  <c r="AI7" i="3" s="1"/>
  <c r="AH7" i="3" a="1"/>
  <c r="AH7" i="3" s="1"/>
  <c r="AG7" i="3" a="1"/>
  <c r="AG7" i="3" s="1"/>
  <c r="AF7" i="3" a="1"/>
  <c r="AF7" i="3" s="1"/>
  <c r="AE7" i="3" a="1"/>
  <c r="AE7" i="3" s="1"/>
  <c r="AD7" i="3" a="1"/>
  <c r="AD7" i="3" s="1"/>
  <c r="AC7" i="3" a="1"/>
  <c r="AC7" i="3" s="1"/>
  <c r="AB7" i="3" a="1"/>
  <c r="AB7" i="3" s="1"/>
  <c r="AA7" i="3" a="1"/>
  <c r="AA7" i="3" s="1"/>
  <c r="Z7" i="3" a="1"/>
  <c r="Z7" i="3" s="1"/>
  <c r="Y7" i="3" a="1"/>
  <c r="Y7" i="3" s="1"/>
  <c r="X7" i="3" a="1"/>
  <c r="X7" i="3" s="1"/>
  <c r="W7" i="3" a="1"/>
  <c r="W7" i="3" s="1"/>
  <c r="V7" i="3" a="1"/>
  <c r="V7" i="3" s="1"/>
  <c r="U7" i="3" a="1"/>
  <c r="U7" i="3" s="1"/>
  <c r="T7" i="3" a="1"/>
  <c r="T7" i="3" s="1"/>
  <c r="S7" i="3" a="1"/>
  <c r="S7" i="3" s="1"/>
  <c r="R7" i="3" a="1"/>
  <c r="R7" i="3" s="1"/>
  <c r="Q7" i="3" a="1"/>
  <c r="Q7" i="3" s="1"/>
  <c r="P7" i="3" a="1"/>
  <c r="P7" i="3" s="1"/>
  <c r="O7" i="3" a="1"/>
  <c r="O7" i="3" s="1"/>
  <c r="N7" i="3" a="1"/>
  <c r="N7" i="3" s="1"/>
  <c r="M7" i="3" a="1"/>
  <c r="M7" i="3" s="1"/>
  <c r="L7" i="3" a="1"/>
  <c r="L7" i="3" s="1"/>
  <c r="K7" i="3" a="1"/>
  <c r="K7" i="3" s="1"/>
  <c r="J7" i="3" a="1"/>
  <c r="J7" i="3" s="1"/>
  <c r="I7" i="3" a="1"/>
  <c r="I7" i="3" s="1"/>
  <c r="H7" i="3" a="1"/>
  <c r="H7" i="3" s="1"/>
  <c r="G7" i="3" a="1"/>
  <c r="G7" i="3" s="1"/>
  <c r="F7" i="3" a="1"/>
  <c r="F7" i="3" s="1"/>
  <c r="E7" i="3" a="1"/>
  <c r="E7" i="3" s="1"/>
  <c r="D7" i="3" a="1"/>
  <c r="D7" i="3" s="1"/>
  <c r="C7" i="3" a="1"/>
  <c r="C7" i="3" s="1"/>
  <c r="D6" i="3" a="1"/>
  <c r="D6" i="3" s="1"/>
  <c r="E6" i="3" a="1"/>
  <c r="E6" i="3" s="1"/>
  <c r="F6" i="3" a="1"/>
  <c r="F6" i="3" s="1"/>
  <c r="G6" i="3" a="1"/>
  <c r="G6" i="3" s="1"/>
  <c r="H6" i="3" a="1"/>
  <c r="H6" i="3" s="1"/>
  <c r="I6" i="3" a="1"/>
  <c r="I6" i="3" s="1"/>
  <c r="J6" i="3" a="1"/>
  <c r="J6" i="3" s="1"/>
  <c r="K6" i="3" a="1"/>
  <c r="K6" i="3" s="1"/>
  <c r="L6" i="3" a="1"/>
  <c r="L6" i="3" s="1"/>
  <c r="M6" i="3" a="1"/>
  <c r="M6" i="3" s="1"/>
  <c r="N6" i="3" a="1"/>
  <c r="N6" i="3" s="1"/>
  <c r="O6" i="3" a="1"/>
  <c r="O6" i="3" s="1"/>
  <c r="P6" i="3" a="1"/>
  <c r="P6" i="3" s="1"/>
  <c r="Q6" i="3" a="1"/>
  <c r="Q6" i="3" s="1"/>
  <c r="R6" i="3" a="1"/>
  <c r="R6" i="3" s="1"/>
  <c r="S6" i="3" a="1"/>
  <c r="S6" i="3" s="1"/>
  <c r="T6" i="3" a="1"/>
  <c r="T6" i="3" s="1"/>
  <c r="U6" i="3" a="1"/>
  <c r="U6" i="3" s="1"/>
  <c r="V6" i="3" a="1"/>
  <c r="V6" i="3" s="1"/>
  <c r="W6" i="3" a="1"/>
  <c r="W6" i="3" s="1"/>
  <c r="X6" i="3" a="1"/>
  <c r="X6" i="3" s="1"/>
  <c r="Y6" i="3" a="1"/>
  <c r="Y6" i="3" s="1"/>
  <c r="Z6" i="3" a="1"/>
  <c r="Z6" i="3" s="1"/>
  <c r="AA6" i="3" a="1"/>
  <c r="AA6" i="3" s="1"/>
  <c r="AB6" i="3" a="1"/>
  <c r="AB6" i="3" s="1"/>
  <c r="AC6" i="3" a="1"/>
  <c r="AC6" i="3" s="1"/>
  <c r="AD6" i="3" a="1"/>
  <c r="AD6" i="3" s="1"/>
  <c r="AE6" i="3" a="1"/>
  <c r="AE6" i="3" s="1"/>
  <c r="AF6" i="3" a="1"/>
  <c r="AF6" i="3" s="1"/>
  <c r="AG6" i="3" a="1"/>
  <c r="AG6" i="3" s="1"/>
  <c r="AH6" i="3" a="1"/>
  <c r="AH6" i="3" s="1"/>
  <c r="AI6" i="3" a="1"/>
  <c r="AI6" i="3" s="1"/>
  <c r="AJ6" i="3" a="1"/>
  <c r="AJ6" i="3" s="1"/>
  <c r="AK6" i="3" a="1"/>
  <c r="AK6" i="3" s="1"/>
  <c r="AL6" i="3" a="1"/>
  <c r="AL6" i="3" s="1"/>
  <c r="AM6" i="3" a="1"/>
  <c r="AM6" i="3" s="1"/>
  <c r="AN6" i="3" a="1"/>
  <c r="AN6" i="3" s="1"/>
  <c r="AO6" i="3" a="1"/>
  <c r="AO6" i="3" s="1"/>
  <c r="AP6" i="3" a="1"/>
  <c r="AP6" i="3" s="1"/>
  <c r="AQ6" i="3" a="1"/>
  <c r="AQ6" i="3" s="1"/>
  <c r="AR6" i="3" a="1"/>
  <c r="AR6" i="3" s="1"/>
  <c r="C6" i="3" a="1"/>
  <c r="C6" i="3" s="1"/>
  <c r="G5" i="1" l="1"/>
  <c r="G26" i="1" l="1"/>
  <c r="G16" i="1"/>
  <c r="G10" i="1"/>
  <c r="G4" i="1"/>
  <c r="G19" i="1" l="1"/>
  <c r="G25" i="1"/>
  <c r="G15" i="1"/>
  <c r="G6" i="1"/>
  <c r="G11" i="1"/>
  <c r="G20" i="1"/>
  <c r="G22" i="1"/>
  <c r="G23" i="1"/>
  <c r="G14" i="1"/>
  <c r="G7" i="1" l="1"/>
  <c r="G12" i="1"/>
  <c r="G21" i="1"/>
  <c r="G9" i="1"/>
  <c r="G17" i="1"/>
  <c r="G13" i="1"/>
  <c r="G8" i="1"/>
  <c r="G18" i="1"/>
  <c r="G24" i="1"/>
  <c r="AC20" i="3" l="1"/>
  <c r="AC21" i="3"/>
  <c r="AC22" i="3" s="1"/>
  <c r="X20" i="3"/>
  <c r="X21" i="3"/>
  <c r="S21" i="3"/>
  <c r="N21" i="3"/>
  <c r="X22" i="3" l="1"/>
  <c r="S22" i="3"/>
  <c r="N22" i="3"/>
  <c r="H21" i="3"/>
  <c r="H20" i="3" l="1"/>
  <c r="H22" i="3" s="1"/>
  <c r="C21" i="3" l="1"/>
  <c r="C20" i="3" l="1"/>
  <c r="C22"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<sst xmlns="http://schemas.openxmlformats.org/spreadsheetml/2006/main" count="185" uniqueCount="158">
  <si>
    <t>REGISTRE DE PRÉSENCE DES EMPLOYÉS</t>
  </si>
  <si>
    <t>Sélectionnez un employé :</t>
  </si>
  <si>
    <t>Entrez l’année :</t>
  </si>
  <si>
    <t>Janvier</t>
  </si>
  <si>
    <t>Février</t>
  </si>
  <si>
    <t>Avril</t>
  </si>
  <si>
    <t>Juin</t>
  </si>
  <si>
    <t>Juillet</t>
  </si>
  <si>
    <t>Août</t>
  </si>
  <si>
    <t>Septembre</t>
  </si>
  <si>
    <t>Octobre</t>
  </si>
  <si>
    <t>Décembre</t>
  </si>
  <si>
    <t>CHIFFRES CLÉS</t>
  </si>
  <si>
    <t>Jours de congés</t>
  </si>
  <si>
    <t>Jours travaillés</t>
  </si>
  <si>
    <t>Congé</t>
  </si>
  <si>
    <t>Congé de deuil</t>
  </si>
  <si>
    <t>Autres</t>
  </si>
  <si>
    <t>Nom de l’employé</t>
  </si>
  <si>
    <t>Date de début</t>
  </si>
  <si>
    <t>Date de fin</t>
  </si>
  <si>
    <t>Type de congé</t>
  </si>
  <si>
    <t>Jours</t>
  </si>
  <si>
    <t>Liste des employés</t>
  </si>
  <si>
    <t>Noms des employés</t>
  </si>
  <si>
    <t>Types de congés</t>
  </si>
  <si>
    <t>Jours fériés</t>
  </si>
  <si>
    <t>Description</t>
  </si>
  <si>
    <t>Nouvel an</t>
  </si>
  <si>
    <t>Noël</t>
  </si>
  <si>
    <t>Suivi des congés des employés</t>
  </si>
  <si>
    <t>lun</t>
  </si>
  <si>
    <t>mar</t>
  </si>
  <si>
    <t>mer</t>
  </si>
  <si>
    <t>jeu</t>
  </si>
  <si>
    <t xml:space="preserve">lun   </t>
  </si>
  <si>
    <t xml:space="preserve">lun    </t>
  </si>
  <si>
    <t xml:space="preserve">lun     </t>
  </si>
  <si>
    <t xml:space="preserve">lun </t>
  </si>
  <si>
    <t xml:space="preserve">lun  </t>
  </si>
  <si>
    <t>Jour de la semarine/mois</t>
  </si>
  <si>
    <t xml:space="preserve">mar   </t>
  </si>
  <si>
    <t xml:space="preserve">mar    </t>
  </si>
  <si>
    <t xml:space="preserve">mar     </t>
  </si>
  <si>
    <t xml:space="preserve">mar </t>
  </si>
  <si>
    <t xml:space="preserve">mar  </t>
  </si>
  <si>
    <t>mars</t>
  </si>
  <si>
    <t>mari</t>
  </si>
  <si>
    <t xml:space="preserve">jeu   </t>
  </si>
  <si>
    <t xml:space="preserve">jeu    </t>
  </si>
  <si>
    <t xml:space="preserve">jeu  </t>
  </si>
  <si>
    <t xml:space="preserve">jeu </t>
  </si>
  <si>
    <t>jeu    2</t>
  </si>
  <si>
    <t>ven</t>
  </si>
  <si>
    <t xml:space="preserve">ven   </t>
  </si>
  <si>
    <t xml:space="preserve">ven    </t>
  </si>
  <si>
    <t xml:space="preserve">ven     </t>
  </si>
  <si>
    <t xml:space="preserve">ven </t>
  </si>
  <si>
    <t xml:space="preserve">ven  </t>
  </si>
  <si>
    <t>Novenmbre</t>
  </si>
  <si>
    <t>sam</t>
  </si>
  <si>
    <t xml:space="preserve">sam   </t>
  </si>
  <si>
    <t xml:space="preserve">sam    </t>
  </si>
  <si>
    <t xml:space="preserve">sam     </t>
  </si>
  <si>
    <t xml:space="preserve">sam </t>
  </si>
  <si>
    <t xml:space="preserve">sam  </t>
  </si>
  <si>
    <t xml:space="preserve">dim   </t>
  </si>
  <si>
    <t xml:space="preserve">dim    </t>
  </si>
  <si>
    <t xml:space="preserve">dim     </t>
  </si>
  <si>
    <t xml:space="preserve">dim </t>
  </si>
  <si>
    <t xml:space="preserve">dim  </t>
  </si>
  <si>
    <t>dim</t>
  </si>
  <si>
    <t xml:space="preserve">mer     </t>
  </si>
  <si>
    <t>mer     2</t>
  </si>
  <si>
    <t xml:space="preserve">mer </t>
  </si>
  <si>
    <t xml:space="preserve">mer  </t>
  </si>
  <si>
    <t xml:space="preserve">mer    </t>
  </si>
  <si>
    <t>Lundi de Pâques</t>
  </si>
  <si>
    <t>Fête du Travail</t>
  </si>
  <si>
    <t>Fête de la Victoire de 1945</t>
  </si>
  <si>
    <t>Ascension</t>
  </si>
  <si>
    <t>Lundi de Pentecôte</t>
  </si>
  <si>
    <t>Fête Nationale</t>
  </si>
  <si>
    <t>Assomption</t>
  </si>
  <si>
    <t>Toussaint</t>
  </si>
  <si>
    <t>Jour de l'Armistice</t>
  </si>
  <si>
    <t>Absence injustifiée</t>
  </si>
  <si>
    <t>Absence justifiée non payée</t>
  </si>
  <si>
    <t>Accident du travail</t>
  </si>
  <si>
    <t>Congé d'ancienneté</t>
  </si>
  <si>
    <t>Congé exceptionnel</t>
  </si>
  <si>
    <t>Congé de fractionnement</t>
  </si>
  <si>
    <t>CIF</t>
  </si>
  <si>
    <t>Congés mère de famille</t>
  </si>
  <si>
    <t>Congés père de famille</t>
  </si>
  <si>
    <t>Congés</t>
  </si>
  <si>
    <t>Congés 1/2 journée</t>
  </si>
  <si>
    <t>Congés sans solde</t>
  </si>
  <si>
    <t>Evènement familial</t>
  </si>
  <si>
    <t>Formation externe</t>
  </si>
  <si>
    <t>Formation interne</t>
  </si>
  <si>
    <t>HS à récupérer</t>
  </si>
  <si>
    <t>Maladie</t>
  </si>
  <si>
    <t>Mise à pied</t>
  </si>
  <si>
    <t>Maternité</t>
  </si>
  <si>
    <t>Temps partiel thérapeutique</t>
  </si>
  <si>
    <t>Paternité non rémunéré</t>
  </si>
  <si>
    <t>Repos compensateur nuit</t>
  </si>
  <si>
    <t>RTT</t>
  </si>
  <si>
    <t>AIJ</t>
  </si>
  <si>
    <t>ANJ</t>
  </si>
  <si>
    <t>ATV</t>
  </si>
  <si>
    <t>CAT</t>
  </si>
  <si>
    <t>CEX</t>
  </si>
  <si>
    <t>CFT</t>
  </si>
  <si>
    <t>CME</t>
  </si>
  <si>
    <t>CPE</t>
  </si>
  <si>
    <t>CPT</t>
  </si>
  <si>
    <t>1/2CPT</t>
  </si>
  <si>
    <t>CSS</t>
  </si>
  <si>
    <t>EVF</t>
  </si>
  <si>
    <t>FOE</t>
  </si>
  <si>
    <t>FOI</t>
  </si>
  <si>
    <t>HRC</t>
  </si>
  <si>
    <t>MAL</t>
  </si>
  <si>
    <t>MAP</t>
  </si>
  <si>
    <t>MAT</t>
  </si>
  <si>
    <t>MTT</t>
  </si>
  <si>
    <t>PAT</t>
  </si>
  <si>
    <t>RCN</t>
  </si>
  <si>
    <t>Congés RTT</t>
  </si>
  <si>
    <t>Codes</t>
  </si>
  <si>
    <t>Libellés</t>
  </si>
  <si>
    <t>Nombre de jours d’arrêt maladie</t>
  </si>
  <si>
    <t>Acquis</t>
  </si>
  <si>
    <t>Employé 1</t>
  </si>
  <si>
    <t>Employé 2</t>
  </si>
  <si>
    <t>Employé 3</t>
  </si>
  <si>
    <t>Employé 4</t>
  </si>
  <si>
    <t>Employé 5</t>
  </si>
  <si>
    <t>Employé 6</t>
  </si>
  <si>
    <t>Employé 7</t>
  </si>
  <si>
    <t>Employé 8</t>
  </si>
  <si>
    <t>Employé 9</t>
  </si>
  <si>
    <t>Employé 10</t>
  </si>
  <si>
    <t>Employé 11</t>
  </si>
  <si>
    <t>Employé 12</t>
  </si>
  <si>
    <t>Employé 13</t>
  </si>
  <si>
    <t>Employé 14</t>
  </si>
  <si>
    <t>Employé 15</t>
  </si>
  <si>
    <t>Employé 16</t>
  </si>
  <si>
    <t>Employé 17</t>
  </si>
  <si>
    <t>Employé 18</t>
  </si>
  <si>
    <t>Employé 19</t>
  </si>
  <si>
    <t>Employé 20</t>
  </si>
  <si>
    <t>Employé 21</t>
  </si>
  <si>
    <t>Employé 22</t>
  </si>
  <si>
    <t>Employé 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</si>
</sst>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 numFmtId="167" formatCode="&quot;ANNÉE DERNIÈRE &quot;\ General"/>
  </numFmts>
  <fonts count="26"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23"/>
      <color theme="3"/>
      <name val="Bookman Old Style"/>
      <family val="1"/>
      <scheme val="major"/>
    </font>
    <font>
      <sz val="9"/>
      <color theme="3"/>
      <name val="Bookman Old Style"/>
      <family val="1"/>
      <scheme val="major"/>
    </font>
    <font>
      <b/>
      <sz val="30"/>
      <color theme="0"/>
      <name val="Bookman Old Style"/>
      <family val="1"/>
      <scheme val="major"/>
    </font>
    <font>
      <b/>
      <sz val="30"/>
      <color theme="3"/>
      <name val="Bookman Old Style"/>
      <family val="1"/>
      <scheme val="major"/>
    </font>
    <font>
      <b/>
      <sz val="26"/>
      <color theme="3"/>
      <name val="Bookman Old Style"/>
      <family val="2"/>
      <scheme val="major"/>
    </font>
    <font>
      <sz val="9"/>
      <color theme="1"/>
      <name val="Trebuchet MS"/>
      <family val="2"/>
      <scheme val="min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sz val="11"/>
      <color rgb="FF006100"/>
      <name val="Trebuchet MS"/>
      <family val="2"/>
      <scheme val="minor"/>
    </font>
    <font>
      <sz val="11"/>
      <color rgb="FF9C0006"/>
      <name val="Trebuchet MS"/>
      <family val="2"/>
      <scheme val="minor"/>
    </font>
    <font>
      <sz val="11"/>
      <color rgb="FF9C5700"/>
      <name val="Trebuchet MS"/>
      <family val="2"/>
      <scheme val="minor"/>
    </font>
    <font>
      <sz val="11"/>
      <color rgb="FF3F3F76"/>
      <name val="Trebuchet MS"/>
      <family val="2"/>
      <scheme val="minor"/>
    </font>
    <font>
      <b/>
      <sz val="11"/>
      <color rgb="FF3F3F3F"/>
      <name val="Trebuchet MS"/>
      <family val="2"/>
      <scheme val="minor"/>
    </font>
    <font>
      <b/>
      <sz val="11"/>
      <color rgb="FFFA7D00"/>
      <name val="Trebuchet MS"/>
      <family val="2"/>
      <scheme val="minor"/>
    </font>
    <font>
      <b/>
      <sz val="11"/>
      <color theme="0"/>
      <name val="Trebuchet MS"/>
      <family val="2"/>
      <scheme val="minor"/>
    </font>
    <font>
      <sz val="11"/>
      <color rgb="FFFF0000"/>
      <name val="Trebuchet MS"/>
      <family val="2"/>
      <scheme val="minor"/>
    </font>
    <font>
      <i/>
      <sz val="11"/>
      <color rgb="FF7F7F7F"/>
      <name val="Trebuchet MS"/>
      <family val="2"/>
      <scheme val="minor"/>
    </font>
    <font>
      <b/>
      <sz val="11"/>
      <color theme="1"/>
      <name val="Trebuchet MS"/>
      <family val="2"/>
      <scheme val="minor"/>
    </font>
    <font>
      <sz val="8"/>
      <name val="Trebuchet MS"/>
      <family val="2"/>
      <scheme val="minor"/>
    </font>
    <font>
      <b/>
      <sz val="11"/>
      <color theme="1"/>
      <name val="Bookman Old Style"/>
      <family val="1"/>
      <scheme val="major"/>
    </font>
  </fonts>
  <fills count="37">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8" tint="-0.249977111117893"/>
        <bgColor indexed="64"/>
      </patternFill>
    </fill>
  </fills>
  <borders count="9">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
    <xf numFmtId="0" fontId="0" fillId="0" borderId="0">
      <alignment vertical="center"/>
    </xf>
    <xf numFmtId="0" fontId="9"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7"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13"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7" fontId="11" fillId="0" borderId="0" applyFill="0" applyProtection="0">
      <alignment horizontal="center" vertical="center"/>
    </xf>
    <xf numFmtId="0" fontId="12" fillId="0" borderId="0" applyFill="0" applyProtection="0">
      <alignment horizontal="center" vertical="center"/>
    </xf>
    <xf numFmtId="166"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4" fillId="8" borderId="0" applyNumberFormat="0" applyBorder="0" applyAlignment="0" applyProtection="0"/>
    <xf numFmtId="0" fontId="15" fillId="9" borderId="0" applyNumberFormat="0" applyBorder="0" applyAlignment="0" applyProtection="0"/>
    <xf numFmtId="0" fontId="16" fillId="10" borderId="0" applyNumberFormat="0" applyBorder="0" applyAlignment="0" applyProtection="0"/>
    <xf numFmtId="0" fontId="17" fillId="11" borderId="4" applyNumberFormat="0" applyAlignment="0" applyProtection="0"/>
    <xf numFmtId="0" fontId="18" fillId="12" borderId="5" applyNumberFormat="0" applyAlignment="0" applyProtection="0"/>
    <xf numFmtId="0" fontId="19" fillId="12" borderId="4" applyNumberFormat="0" applyAlignment="0" applyProtection="0"/>
    <xf numFmtId="0" fontId="20" fillId="13" borderId="6" applyNumberFormat="0" applyAlignment="0" applyProtection="0"/>
    <xf numFmtId="0" fontId="21" fillId="0" borderId="0" applyNumberFormat="0" applyFill="0" applyBorder="0" applyAlignment="0" applyProtection="0"/>
    <xf numFmtId="0" fontId="1" fillId="14" borderId="7" applyNumberFormat="0" applyFont="0" applyAlignment="0" applyProtection="0"/>
    <xf numFmtId="0" fontId="22" fillId="0" borderId="0" applyNumberFormat="0" applyFill="0" applyBorder="0" applyAlignment="0" applyProtection="0"/>
    <xf numFmtId="0" fontId="23" fillId="0" borderId="8" applyNumberFormat="0" applyFill="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40">
    <xf numFmtId="0" fontId="0" fillId="0" borderId="0" xfId="0">
      <alignment vertical="center"/>
    </xf>
    <xf numFmtId="0" fontId="5" fillId="0" borderId="0" xfId="0" applyFont="1">
      <alignment vertical="center"/>
    </xf>
    <xf numFmtId="0" fontId="2" fillId="0" borderId="0" xfId="0" applyFont="1">
      <alignment vertical="center"/>
    </xf>
    <xf numFmtId="0" fontId="10" fillId="0" borderId="0" xfId="0" applyFont="1">
      <alignment vertical="center"/>
    </xf>
    <xf numFmtId="0" fontId="9" fillId="0" borderId="0" xfId="1" applyBorder="1" applyAlignment="1">
      <alignment horizontal="left" vertical="center" wrapText="1" indent="1"/>
    </xf>
    <xf numFmtId="0" fontId="9" fillId="0" borderId="0" xfId="1" applyBorder="1">
      <alignment horizontal="left" vertical="center"/>
    </xf>
    <xf numFmtId="0" fontId="9" fillId="0" borderId="0" xfId="1" applyFill="1" applyBorder="1">
      <alignment horizontal="left" vertical="center"/>
    </xf>
    <xf numFmtId="0" fontId="4" fillId="0" borderId="1" xfId="10">
      <alignment horizontal="center" vertical="center"/>
    </xf>
    <xf numFmtId="0" fontId="1" fillId="0" borderId="0" xfId="11">
      <alignment horizontal="left" vertical="center" wrapText="1" indent="1"/>
    </xf>
    <xf numFmtId="0" fontId="13" fillId="0" borderId="0" xfId="12">
      <alignment horizontal="left" vertical="center" indent="1"/>
    </xf>
    <xf numFmtId="1" fontId="1" fillId="0" borderId="0" xfId="13">
      <alignment horizontal="center" vertical="center"/>
    </xf>
    <xf numFmtId="14" fontId="1" fillId="0" borderId="0" xfId="14">
      <alignment horizontal="left" vertical="center" indent="1"/>
    </xf>
    <xf numFmtId="0" fontId="4" fillId="0" borderId="0" xfId="0" applyFont="1" applyAlignment="1">
      <alignment horizontal="right" vertical="center" indent="1"/>
    </xf>
    <xf numFmtId="0" fontId="4" fillId="0" borderId="0" xfId="8">
      <alignment horizontal="left" vertical="center" indent="2"/>
    </xf>
    <xf numFmtId="0" fontId="4" fillId="0" borderId="0" xfId="16">
      <alignment horizontal="right" indent="1"/>
    </xf>
    <xf numFmtId="0" fontId="4" fillId="0" borderId="0" xfId="17">
      <alignment horizontal="center" vertical="center"/>
    </xf>
    <xf numFmtId="167" fontId="11" fillId="0" borderId="0" xfId="18">
      <alignment horizontal="center" vertical="center"/>
    </xf>
    <xf numFmtId="0" fontId="0" fillId="0" borderId="0" xfId="0" quotePrefix="1">
      <alignment vertical="center"/>
    </xf>
    <xf numFmtId="0" fontId="6" fillId="0" borderId="0" xfId="0" applyFont="1" applyAlignment="1">
      <alignment horizontal="left" vertical="center"/>
    </xf>
    <xf numFmtId="0" fontId="9" fillId="0" borderId="0" xfId="1">
      <alignment horizontal="left" vertical="center"/>
    </xf>
    <xf numFmtId="166" fontId="0" fillId="0" borderId="0" xfId="20" applyFont="1" applyFill="1" applyBorder="1">
      <alignment horizontal="center" vertical="center"/>
    </xf>
    <xf numFmtId="0" fontId="25" fillId="0" borderId="0" xfId="12" applyFont="1" applyAlignment="1">
      <alignment horizontal="center" vertical="center"/>
    </xf>
    <xf numFmtId="0" fontId="0" fillId="0" borderId="0" xfId="11" applyFont="1">
      <alignment horizontal="left" vertical="center" wrapText="1" indent="1"/>
    </xf>
    <xf numFmtId="0" fontId="0" fillId="35" borderId="0" xfId="11" applyFont="1" applyFill="1">
      <alignment horizontal="left" vertical="center" wrapText="1" indent="1"/>
    </xf>
    <xf numFmtId="0" fontId="1" fillId="36" borderId="0" xfId="11" applyFill="1">
      <alignment horizontal="left" vertical="center" wrapText="1" indent="1"/>
    </xf>
    <xf numFmtId="0" fontId="3" fillId="2" borderId="3" xfId="7">
      <alignment horizontal="left" vertical="center" wrapText="1" indent="1"/>
    </xf>
    <xf numFmtId="0" fontId="3" fillId="2" borderId="3" xfId="22">
      <alignment horizontal="left" vertical="center" indent="1"/>
    </xf>
    <xf numFmtId="0" fontId="12" fillId="0" borderId="0" xfId="19" applyFill="1">
      <alignment horizontal="center" vertical="center"/>
    </xf>
    <xf numFmtId="0" fontId="4" fillId="0" borderId="0" xfId="17" applyAlignment="1">
      <alignment horizontal="center" vertical="center" wrapText="1"/>
    </xf>
    <xf numFmtId="0" fontId="7" fillId="2" borderId="0" xfId="9">
      <alignment horizontal="center" vertical="center"/>
    </xf>
    <xf numFmtId="167" fontId="11" fillId="0" borderId="0" xfId="18">
      <alignment horizontal="center" vertical="center"/>
    </xf>
    <xf numFmtId="0" fontId="4" fillId="0" borderId="0" xfId="17">
      <alignment horizontal="center" vertical="center"/>
    </xf>
    <xf numFmtId="0" fontId="12" fillId="0" borderId="0" xfId="19">
      <alignment horizontal="center" vertical="center"/>
    </xf>
    <xf numFmtId="0" fontId="8" fillId="3" borderId="0" xfId="3" applyFont="1" applyBorder="1" applyAlignment="1">
      <alignment horizontal="center" vertical="center"/>
    </xf>
    <xf numFmtId="0" fontId="8" fillId="6" borderId="0" xfId="6" applyFont="1" applyBorder="1" applyAlignment="1">
      <alignment horizontal="center" vertical="center"/>
    </xf>
    <xf numFmtId="0" fontId="8" fillId="5" borderId="0" xfId="5" applyFont="1" applyBorder="1" applyAlignment="1">
      <alignment horizontal="center" vertical="center"/>
    </xf>
    <xf numFmtId="0" fontId="8" fillId="4" borderId="0" xfId="4" applyFont="1" applyBorder="1" applyAlignment="1">
      <alignment horizontal="center" vertical="center"/>
    </xf>
    <xf numFmtId="0" fontId="9" fillId="0" borderId="0" xfId="1" applyAlignment="1">
      <alignment horizontal="center" vertical="center"/>
    </xf>
    <xf numFmtId="14" fontId="0" fillId="0" borderId="0" xfId="0" applyNumberFormat="1">
      <alignment vertical="center"/>
    </xf>
    <xf numFmtId="0" fontId="0" fillId="0" borderId="0" xfId="0" quotePrefix="1" applyNumberFormat="1">
      <alignment vertical="center"/>
    </xf>
  </cellXfs>
  <cellStyles count="59">
    <cellStyle name="20 % - Accent1" xfId="39" builtinId="30" customBuiltin="1"/>
    <cellStyle name="20 % - Accent2" xfId="43" builtinId="34" customBuiltin="1"/>
    <cellStyle name="20 % - Accent3" xfId="46" builtinId="38" customBuiltin="1"/>
    <cellStyle name="20 % - Accent4" xfId="49" builtinId="42" customBuiltin="1"/>
    <cellStyle name="20 % - Accent5" xfId="52" builtinId="46" customBuiltin="1"/>
    <cellStyle name="20 % - Accent6" xfId="56" builtinId="50" customBuiltin="1"/>
    <cellStyle name="40 % - Accent1" xfId="40" builtinId="31" customBuiltin="1"/>
    <cellStyle name="40 % - Accent2" xfId="44" builtinId="35" customBuiltin="1"/>
    <cellStyle name="40 % - Accent3" xfId="47" builtinId="39" customBuiltin="1"/>
    <cellStyle name="40 % - Accent4" xfId="50" builtinId="43" customBuiltin="1"/>
    <cellStyle name="40 % - Accent5" xfId="53" builtinId="47" customBuiltin="1"/>
    <cellStyle name="40 % - Accent6" xfId="57" builtinId="51" customBuiltin="1"/>
    <cellStyle name="60 % - Accent1" xfId="41" builtinId="32" customBuiltin="1"/>
    <cellStyle name="60 % - Accent2" xfId="45" builtinId="36" customBuiltin="1"/>
    <cellStyle name="60 % - Accent3" xfId="48" builtinId="40" customBuiltin="1"/>
    <cellStyle name="60 % - Accent4" xfId="51" builtinId="44" customBuiltin="1"/>
    <cellStyle name="60 % - Accent5" xfId="54" builtinId="48" customBuiltin="1"/>
    <cellStyle name="60 % - Accent6" xfId="58" builtinId="52" customBuiltin="1"/>
    <cellStyle name="Accent1" xfId="3" builtinId="29" customBuiltin="1"/>
    <cellStyle name="Accent2" xfId="42" builtinId="33" customBuiltin="1"/>
    <cellStyle name="Accent3" xfId="4" builtinId="37" customBuiltin="1"/>
    <cellStyle name="Accent4" xfId="5" builtinId="41" customBuiltin="1"/>
    <cellStyle name="Accent5" xfId="6" builtinId="45" customBuiltin="1"/>
    <cellStyle name="Accent6" xfId="55" builtinId="49" customBuiltin="1"/>
    <cellStyle name="Avertissement" xfId="35" builtinId="11" customBuiltin="1"/>
    <cellStyle name="Bordure droite" xfId="10" xr:uid="{00000000-0005-0000-0000-000019000000}"/>
    <cellStyle name="Calcul" xfId="33" builtinId="22" customBuiltin="1"/>
    <cellStyle name="Cellule liée" xfId="2" builtinId="24" customBuiltin="1"/>
    <cellStyle name="Dates du tableau" xfId="14" xr:uid="{00000000-0005-0000-0000-00001D000000}"/>
    <cellStyle name="Détails du tableau" xfId="11" xr:uid="{00000000-0005-0000-0000-00001E000000}"/>
    <cellStyle name="En-têtes du tableau" xfId="12" xr:uid="{00000000-0005-0000-0000-00001F000000}"/>
    <cellStyle name="Entrée" xfId="31" builtinId="20" customBuiltin="1"/>
    <cellStyle name="Entrée_Année" xfId="22" xr:uid="{00000000-0005-0000-0000-000021000000}"/>
    <cellStyle name="Insatisfaisant" xfId="29" builtinId="27" customBuiltin="1"/>
    <cellStyle name="Jours" xfId="20" xr:uid="{00000000-0005-0000-0000-000023000000}"/>
    <cellStyle name="Jours du tableau" xfId="13" xr:uid="{00000000-0005-0000-0000-000024000000}"/>
    <cellStyle name="Jours_congés" xfId="9" xr:uid="{00000000-0005-0000-0000-000025000000}"/>
    <cellStyle name="Lien hypertexte" xfId="15" builtinId="8" customBuiltin="1"/>
    <cellStyle name="Lien hypertexte visité" xfId="21" builtinId="9" customBuiltin="1"/>
    <cellStyle name="Milliers" xfId="23" builtinId="3" customBuiltin="1"/>
    <cellStyle name="Milliers [0]" xfId="24" builtinId="6" customBuiltin="1"/>
    <cellStyle name="Mois" xfId="8" xr:uid="{00000000-0005-0000-0000-00002A000000}"/>
    <cellStyle name="Monétaire" xfId="25" builtinId="4" customBuiltin="1"/>
    <cellStyle name="Monétaire [0]" xfId="26" builtinId="7" customBuiltin="1"/>
    <cellStyle name="Neutre" xfId="30" builtinId="28" customBuiltin="1"/>
    <cellStyle name="Normal" xfId="0" builtinId="0" customBuiltin="1"/>
    <cellStyle name="Note" xfId="36" builtinId="10" customBuiltin="1"/>
    <cellStyle name="Pourcentage" xfId="27" builtinId="5" customBuiltin="1"/>
    <cellStyle name="Satisfaisant" xfId="28" builtinId="26" customBuiltin="1"/>
    <cellStyle name="Sélection" xfId="7" xr:uid="{00000000-0005-0000-0000-000031000000}"/>
    <cellStyle name="Sortie" xfId="32" builtinId="21" customBuiltin="1"/>
    <cellStyle name="Texte explicatif" xfId="37" builtinId="53" customBuiltin="1"/>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 name="Total" xfId="38" builtinId="25" customBuiltin="1"/>
    <cellStyle name="Vérification" xfId="34" builtinId="23" customBuiltin="1"/>
  </cellStyles>
  <dxfs count="72">
    <dxf>
      <numFmt numFmtId="166" formatCode="d"/>
    </dxf>
    <dxf>
      <font>
        <color theme="2" tint="-0.24994659260841701"/>
      </font>
    </dxf>
    <dxf>
      <font>
        <color theme="2" tint="-0.24994659260841701"/>
      </font>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ont>
        <color theme="0" tint="-0.14996795556505021"/>
      </font>
      <numFmt numFmtId="168" formatCode="[$-409]dddd\,\ mmmm\ d\,\ yyyy"/>
    </dxf>
    <dxf>
      <font>
        <b/>
        <i val="0"/>
        <color rgb="FF0070C0"/>
      </font>
    </dxf>
    <dxf>
      <font>
        <strike val="0"/>
        <outline val="0"/>
        <shadow val="0"/>
        <u val="none"/>
        <vertAlign val="baseline"/>
        <sz val="10"/>
        <color theme="1"/>
        <name val="Trebuchet MS"/>
        <scheme val="minor"/>
      </font>
    </dxf>
    <dxf>
      <font>
        <b/>
      </font>
      <alignment horizontal="center" vertical="center" textRotation="0" wrapText="0" indent="0" justifyLastLine="0" shrinkToFit="0" readingOrder="0"/>
    </dxf>
    <dxf>
      <font>
        <b/>
      </font>
      <alignment horizontal="center" vertical="center" textRotation="0" wrapText="0" indent="0" justifyLastLine="0" shrinkToFit="0" readingOrder="0"/>
    </dxf>
    <dxf>
      <numFmt numFmtId="1" formatCode="0"/>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numFmt numFmtId="166" formatCode="d"/>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tableStyle name="Style de tableau Registre de présence" pivot="0" count="5" xr9:uid="{00000000-0011-0000-FFFF-FFFF00000000}">
      <tableStyleElement type="wholeTable" dxfId="71"/>
      <tableStyleElement type="headerRow" dxfId="70"/>
      <tableStyleElement type="firstColumn" dxfId="69"/>
      <tableStyleElement type="firstRowStripe" dxfId="68"/>
      <tableStyleElement type="firstHeaderCell" dxfId="67"/>
    </tableStyle>
    <tableStyle name="Registre des congés" table="0" count="13" xr9:uid="{00000000-0011-0000-FFFF-FFFF01000000}">
      <tableStyleElement type="wholeTable" dxfId="66"/>
      <tableStyleElement type="headerRow" dxfId="65"/>
      <tableStyleElement type="totalRow" dxfId="64"/>
      <tableStyleElement type="firstRowStripe" dxfId="63"/>
      <tableStyleElement type="firstColumnStripe" dxfId="62"/>
      <tableStyleElement type="firstSubtotalColumn" dxfId="61"/>
      <tableStyleElement type="firstSubtotalRow" dxfId="60"/>
      <tableStyleElement type="secondSubtotalRow" dxfId="59"/>
      <tableStyleElement type="firstRowSubheading" dxfId="58"/>
      <tableStyleElement type="secondRowSubheading" dxfId="57"/>
      <tableStyleElement type="thirdRowSubheading" dxfId="56"/>
      <tableStyleElement type="pageFieldLabels" dxfId="55"/>
      <tableStyleElement type="pageFieldValues" dxfId="5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RegistrePrésence" displayName="RegistrePrésence" ref="B5:AR17" totalsRowShown="0">
  <autoFilter ref="B5:AR17"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xr3:uid="{00000000-0010-0000-0000-000001000000}" name="Jour de la semarine/mois" dataCellStyle="Mois"/>
    <tableColumn id="6" xr3:uid="{00000000-0010-0000-0000-000006000000}" name="lun" dataDxfId="0">
      <calculatedColumnFormula array="1">IFERROR(DAY(DATE(Année_civile,ROW($A1),COLUMN(A1)))&amp;" "&amp;INDEX(Suivi_des_congés[[Type de congé]:[Type de congé]],SUMPRODUCT((DATE(Année_civile,ROW($A1),COLUMN(A1))&gt;=Suivi_des_congés[[Date de début]:[Date de début]])*(DATE(Année_civile,ROW($A1),COLUMN(A1))&lt;=Suivi_des_congés[[Date de fin]:[Date de fin]])*(Suivi_des_congés[[Nom de l’employé]:[Nom de l’employé]]=valSelEmployé)*ROW(Suivi_des_congés[[Nom de l’employé]:[Nom de l’employé]]))-3),"")</calculatedColumnFormula>
    </tableColumn>
    <tableColumn id="7" xr3:uid="{00000000-0010-0000-0000-000007000000}" name="mar" dataDxfId="53">
      <calculatedColumnFormula>IFERROR(IF(TEXT(DATE(Année_civile,ROW($A1),1),"jjj")=LEFT(D$5,3),DATE(Année_civile,ROW($A1),1),IF(C6&gt;=1,C6+1,"")),"")</calculatedColumnFormula>
    </tableColumn>
    <tableColumn id="8" xr3:uid="{00000000-0010-0000-0000-000008000000}" name="mer" dataDxfId="52">
      <calculatedColumnFormula>IFERROR(IF(TEXT(DATE(Année_civile,ROW($A1),1),"jjj")=LEFT(E$5,3),DATE(Année_civile,ROW($A1),1),IF(D6&gt;=1,D6+1,"")),"")</calculatedColumnFormula>
    </tableColumn>
    <tableColumn id="9" xr3:uid="{00000000-0010-0000-0000-000009000000}" name="jeu" dataDxfId="51">
      <calculatedColumnFormula>IFERROR(IF(TEXT(DATE(Année_civile,ROW($A1),1),"jjj")=LEFT(F$5,3),DATE(Année_civile,ROW($A1),1),IF(E6&gt;=1,E6+1,"")),"")</calculatedColumnFormula>
    </tableColumn>
    <tableColumn id="10" xr3:uid="{00000000-0010-0000-0000-00000A000000}" name="ven" dataDxfId="50">
      <calculatedColumnFormula>IFERROR(IF(TEXT(DATE(Année_civile,ROW($A1),1),"jjj")=LEFT(G$5,3),DATE(Année_civile,ROW($A1),1),IF(F6&gt;=1,F6+1,"")),"")</calculatedColumnFormula>
    </tableColumn>
    <tableColumn id="11" xr3:uid="{00000000-0010-0000-0000-00000B000000}" name="sam" dataDxfId="49">
      <calculatedColumnFormula>IFERROR(IF(TEXT(DATE(Année_civile,ROW($A1),1),"jjj")=LEFT(H$5,3),DATE(Année_civile,ROW($A1),1),IF(G6&gt;=1,G6+1,"")),"")</calculatedColumnFormula>
    </tableColumn>
    <tableColumn id="12" xr3:uid="{00000000-0010-0000-0000-00000C000000}" name="dim   " dataDxfId="48">
      <calculatedColumnFormula>IFERROR(IF(TEXT(DATE(Année_civile,ROW($A1),1),"jjj")=LEFT(I$5,3),DATE(Année_civile,ROW($A1),1),IF(H6&gt;=1,H6+1,"")),"")</calculatedColumnFormula>
    </tableColumn>
    <tableColumn id="13" xr3:uid="{00000000-0010-0000-0000-00000D000000}" name="lun   " dataDxfId="47">
      <calculatedColumnFormula>IFERROR(IF(I6&gt;=1,I6+1,""),"")</calculatedColumnFormula>
    </tableColumn>
    <tableColumn id="14" xr3:uid="{00000000-0010-0000-0000-00000E000000}" name="mar   " dataDxfId="46">
      <calculatedColumnFormula>IFERROR(IF(J6&gt;=1,J6+1,""),"")</calculatedColumnFormula>
    </tableColumn>
    <tableColumn id="15" xr3:uid="{00000000-0010-0000-0000-00000F000000}" name="mer     " dataDxfId="45">
      <calculatedColumnFormula>IFERROR(IF(K6&gt;=1,K6+1,""),"")</calculatedColumnFormula>
    </tableColumn>
    <tableColumn id="16" xr3:uid="{00000000-0010-0000-0000-000010000000}" name="jeu   " dataDxfId="44">
      <calculatedColumnFormula>IFERROR(IF(L6&gt;=1,L6+1,""),"")</calculatedColumnFormula>
    </tableColumn>
    <tableColumn id="17" xr3:uid="{00000000-0010-0000-0000-000011000000}" name="ven   " dataDxfId="43">
      <calculatedColumnFormula>IFERROR(IF(M6&gt;=1,M6+1,""),"")</calculatedColumnFormula>
    </tableColumn>
    <tableColumn id="18" xr3:uid="{00000000-0010-0000-0000-000012000000}" name="sam   " dataDxfId="42">
      <calculatedColumnFormula>IFERROR(IF(N6&gt;=1,N6+1,""),"")</calculatedColumnFormula>
    </tableColumn>
    <tableColumn id="19" xr3:uid="{00000000-0010-0000-0000-000013000000}" name="dim    " dataDxfId="41">
      <calculatedColumnFormula>IFERROR(IF(O6&gt;=1,O6+1,""),"")</calculatedColumnFormula>
    </tableColumn>
    <tableColumn id="20" xr3:uid="{00000000-0010-0000-0000-000014000000}" name="lun    " dataDxfId="40">
      <calculatedColumnFormula>IFERROR(IF(P6&gt;=1,P6+1,""),"")</calculatedColumnFormula>
    </tableColumn>
    <tableColumn id="21" xr3:uid="{00000000-0010-0000-0000-000015000000}" name="mar    " dataDxfId="39">
      <calculatedColumnFormula>IFERROR(IF(Q6&gt;=1,Q6+1,""),"")</calculatedColumnFormula>
    </tableColumn>
    <tableColumn id="22" xr3:uid="{00000000-0010-0000-0000-000016000000}" name="mer    " dataDxfId="38">
      <calculatedColumnFormula>IFERROR(IF(R6&gt;=1,R6+1,""),"")</calculatedColumnFormula>
    </tableColumn>
    <tableColumn id="23" xr3:uid="{00000000-0010-0000-0000-000017000000}" name="jeu    " dataDxfId="37">
      <calculatedColumnFormula>IFERROR(IF(S6&gt;=1,S6+1,""),"")</calculatedColumnFormula>
    </tableColumn>
    <tableColumn id="24" xr3:uid="{00000000-0010-0000-0000-000018000000}" name="ven    " dataDxfId="36">
      <calculatedColumnFormula>IFERROR(IF(T6&gt;=1,T6+1,""),"")</calculatedColumnFormula>
    </tableColumn>
    <tableColumn id="25" xr3:uid="{00000000-0010-0000-0000-000019000000}" name="sam    " dataDxfId="35">
      <calculatedColumnFormula>IFERROR(IF(U6&gt;=1,U6+1,""),"")</calculatedColumnFormula>
    </tableColumn>
    <tableColumn id="26" xr3:uid="{00000000-0010-0000-0000-00001A000000}" name="dim     " dataDxfId="34">
      <calculatedColumnFormula>IFERROR(IF(V6&gt;=1,V6+1,""),"")</calculatedColumnFormula>
    </tableColumn>
    <tableColumn id="27" xr3:uid="{00000000-0010-0000-0000-00001B000000}" name="lun     " dataDxfId="33">
      <calculatedColumnFormula>IFERROR(IF(W6&gt;=1,W6+1,""),"")</calculatedColumnFormula>
    </tableColumn>
    <tableColumn id="28" xr3:uid="{00000000-0010-0000-0000-00001C000000}" name="mar     " dataDxfId="32">
      <calculatedColumnFormula>IFERROR(IF(X6&gt;=1,X6+1,""),"")</calculatedColumnFormula>
    </tableColumn>
    <tableColumn id="29" xr3:uid="{00000000-0010-0000-0000-00001D000000}" name="mer     2" dataDxfId="31">
      <calculatedColumnFormula>IFERROR(IF(Y6&gt;=1,Y6+1,""),"")</calculatedColumnFormula>
    </tableColumn>
    <tableColumn id="30" xr3:uid="{00000000-0010-0000-0000-00001E000000}" name="jeu  " dataDxfId="30">
      <calculatedColumnFormula>IFERROR(IF(Z6&gt;=1,Z6+1,""),"")</calculatedColumnFormula>
    </tableColumn>
    <tableColumn id="31" xr3:uid="{00000000-0010-0000-0000-00001F000000}" name="ven     " dataDxfId="29">
      <calculatedColumnFormula>IFERROR(IF(AA6&gt;=1,AA6+1,""),"")</calculatedColumnFormula>
    </tableColumn>
    <tableColumn id="32" xr3:uid="{00000000-0010-0000-0000-000020000000}" name="sam     " dataDxfId="28">
      <calculatedColumnFormula>IFERROR(IF(AB6&gt;=1,AB6+1,""),"")</calculatedColumnFormula>
    </tableColumn>
    <tableColumn id="33" xr3:uid="{00000000-0010-0000-0000-000021000000}" name="dim " dataDxfId="27">
      <calculatedColumnFormula>IFERROR(IF(AC6&gt;=1,AC6+1,""),"")</calculatedColumnFormula>
    </tableColumn>
    <tableColumn id="34" xr3:uid="{00000000-0010-0000-0000-000022000000}" name="lun " dataDxfId="26">
      <calculatedColumnFormula>IFERROR(IF(AD6&gt;=1,AD6+1,""),"")</calculatedColumnFormula>
    </tableColumn>
    <tableColumn id="35" xr3:uid="{00000000-0010-0000-0000-000023000000}" name="mar " dataDxfId="25">
      <calculatedColumnFormula>IFERROR(IF(AE6&gt;=1,AE6+1,""),"")</calculatedColumnFormula>
    </tableColumn>
    <tableColumn id="36" xr3:uid="{00000000-0010-0000-0000-000024000000}" name="mer " dataDxfId="24">
      <calculatedColumnFormula>IFERROR(IF(AF6&gt;=1,AF6+1,""),"")</calculatedColumnFormula>
    </tableColumn>
    <tableColumn id="37" xr3:uid="{00000000-0010-0000-0000-000025000000}" name="jeu " dataDxfId="23">
      <calculatedColumnFormula>IFERROR(IF(AG6&gt;=1,AG6+1,""),"")</calculatedColumnFormula>
    </tableColumn>
    <tableColumn id="38" xr3:uid="{00000000-0010-0000-0000-000026000000}" name="ven " dataDxfId="22">
      <calculatedColumnFormula>IFERROR(IF(AH6&gt;=1,AH6+1,""),"")</calculatedColumnFormula>
    </tableColumn>
    <tableColumn id="39" xr3:uid="{00000000-0010-0000-0000-000027000000}" name="sam " dataDxfId="21">
      <calculatedColumnFormula>IFERROR(IF(AI6&gt;=1,AI6+1,""),"")</calculatedColumnFormula>
    </tableColumn>
    <tableColumn id="40" xr3:uid="{00000000-0010-0000-0000-000028000000}" name="dim  " dataDxfId="20">
      <calculatedColumnFormula>IFERROR(IF(AJ6&gt;=1,AJ6+1,""),"")</calculatedColumnFormula>
    </tableColumn>
    <tableColumn id="41" xr3:uid="{00000000-0010-0000-0000-000029000000}" name="lun  " dataDxfId="19">
      <calculatedColumnFormula>IFERROR(IF(AND(AK6&gt;=1,AK6+1&lt;=DATE(Année_civile,ROW($A1)+1,0)),AK6+1,""),"")</calculatedColumnFormula>
    </tableColumn>
    <tableColumn id="42" xr3:uid="{00000000-0010-0000-0000-00002A000000}" name="mar  " dataDxfId="18">
      <calculatedColumnFormula>IFERROR(IF(AND(AL6&gt;=1,AL6+1&lt;=DATE(Année_civile,ROW($A1)+1,0)),AL6+1,""),"")</calculatedColumnFormula>
    </tableColumn>
    <tableColumn id="43" xr3:uid="{00000000-0010-0000-0000-00002B000000}" name="mer  " dataDxfId="17">
      <calculatedColumnFormula>IFERROR(IF(AND(AM6&gt;=1,AM6+1&lt;=DATE(Année_civile,ROW($A1)+1,0)),AM6+1,""),"")</calculatedColumnFormula>
    </tableColumn>
    <tableColumn id="44" xr3:uid="{00000000-0010-0000-0000-00002C000000}" name="jeu    2" dataDxfId="16">
      <calculatedColumnFormula>IFERROR(IF(AND(AN6&gt;=1,AN6+1&lt;=DATE(Année_civile,ROW($A1)+1,0)),AN6+1,""),"")</calculatedColumnFormula>
    </tableColumn>
    <tableColumn id="45" xr3:uid="{00000000-0010-0000-0000-00002D000000}" name="ven  " dataDxfId="15">
      <calculatedColumnFormula>IFERROR(IF(AND(AO6&gt;=1,AO6+1&lt;=DATE(Année_civile,ROW($A1)+1,0)),AO6+1,""),"")</calculatedColumnFormula>
    </tableColumn>
    <tableColumn id="46" xr3:uid="{00000000-0010-0000-0000-00002E000000}" name="sam  " dataDxfId="14">
      <calculatedColumnFormula>IFERROR(IF(AND(AP6&gt;=1,AP6+1&lt;=DATE(Année_civile,ROW($A1)+1,0)),AP6+1,""),"")</calculatedColumnFormula>
    </tableColumn>
    <tableColumn id="47" xr3:uid="{00000000-0010-0000-0000-00002F000000}" name="dim" dataDxfId="13">
      <calculatedColumnFormula>IFERROR(IF(AND(AQ6&gt;=1,AQ6+1&lt;=DATE(Année_civile,ROW($A1)+1,0)),AQ6+1,""),"")</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e registre de présence d’un employé est présenté dans ce tableau. La colonne B contient le mois de l’année et la ligne correspondante indique les absences pour chaque jour du moi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Suivi_des_congés" displayName="Suivi_des_congés" ref="B3:G26">
  <autoFilter ref="B3:G26" xr:uid="{00000000-0009-0000-0100-000001000000}"/>
  <tableColumns count="6">
    <tableColumn id="1" xr3:uid="{00000000-0010-0000-0100-000001000000}" name="Nom de l’employé" totalsRowLabel="Total" dataCellStyle="Détails du tableau"/>
    <tableColumn id="6" xr3:uid="{00000000-0010-0000-0100-000006000000}" name="Acquis" dataCellStyle="Détails du tableau"/>
    <tableColumn id="2" xr3:uid="{00000000-0010-0000-0100-000002000000}" name="Date de début" dataCellStyle="Dates du tableau"/>
    <tableColumn id="3" xr3:uid="{00000000-0010-0000-0100-000003000000}" name="Date de fin" dataCellStyle="Dates du tableau"/>
    <tableColumn id="4" xr3:uid="{00000000-0010-0000-0100-000004000000}" name="Type de congé" dataCellStyle="Détails du tableau"/>
    <tableColumn id="5" xr3:uid="{00000000-0010-0000-0100-000005000000}" name="Jours" totalsRowFunction="sum" totalsRowDxfId="12" dataCellStyle="Jours du tableau">
      <calculatedColumnFormula>NETWORKDAYS(Suivi_des_congés[[#This Row],[Date de début]],Suivi_des_congés[[#This Row],[Date de fin]],lstCongés)</calculatedColumnFormula>
    </tableColumn>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Employés" displayName="Employés" ref="B3:B24" totalsRowShown="0">
  <sortState xmlns:xlrd2="http://schemas.microsoft.com/office/spreadsheetml/2017/richdata2" ref="B3:B25">
    <sortCondition ref="B2:B25"/>
  </sortState>
  <tableColumns count="1">
    <tableColumn id="1" xr3:uid="{00000000-0010-0000-0200-000001000000}" name="Noms des employé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ypesCongés" displayName="TypesCongés" ref="B3:B27" totalsRowShown="0" headerRowDxfId="11">
  <tableColumns count="1">
    <tableColumn id="1" xr3:uid="{00000000-0010-0000-0300-000001000000}" name="Code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Congé de décès et Autr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ypesCongés4" displayName="TypesCongés4" ref="C3:C27" totalsRowShown="0" headerRowDxfId="10">
  <tableColumns count="1">
    <tableColumn id="1" xr3:uid="{00000000-0010-0000-0400-000001000000}" name="Libellé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Congé de décès et Autr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JoursFériés" displayName="JoursFériés" ref="B3:C14" totalsRowShown="0" dataDxfId="9">
  <tableColumns count="2">
    <tableColumn id="1" xr3:uid="{00000000-0010-0000-0500-000001000000}" name="Jours fériés" dataCellStyle="Dates du tableau"/>
    <tableColumn id="2" xr3:uid="{00000000-0010-0000-0500-000002000000}" name="Description"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3"/>
    <pageSetUpPr fitToPage="1"/>
  </sheetPr>
  <dimension ref="A1:AR34"/>
  <sheetViews>
    <sheetView showGridLines="0" tabSelected="1" topLeftCell="B3" zoomScaleNormal="100" workbookViewId="0">
      <selection activeCell="X20" sqref="X20:Z20"/>
    </sheetView>
  </sheetViews>
  <sheetFormatPr baseColWidth="10" defaultColWidth="9" defaultRowHeight="16.5" x14ac:dyDescent="0.3"/>
  <cols>
    <col min="1" max="1" width="2.5" customWidth="1"/>
    <col min="2" max="2" width="28.625" customWidth="1"/>
    <col min="3" max="3" width="10.875" bestFit="1" customWidth="1"/>
    <col min="4" max="5" width="6.125" customWidth="1"/>
    <col min="6" max="6" width="5.75" bestFit="1" customWidth="1"/>
    <col min="7" max="7" width="9.25" bestFit="1" customWidth="1"/>
    <col min="8" max="44" width="6.125" customWidth="1"/>
    <col min="45" max="45" width="2.5" customWidth="1"/>
  </cols>
  <sheetData>
    <row r="1" spans="1:44" ht="40.15" customHeight="1" thickBot="1" x14ac:dyDescent="0.35">
      <c r="B1" s="5" t="s">
        <v>0</v>
      </c>
    </row>
    <row r="2" spans="1:44" ht="21.75" customHeight="1" thickTop="1" thickBot="1" x14ac:dyDescent="0.3">
      <c r="B2" s="14" t="s">
        <v>1</v>
      </c>
      <c r="C2" s="25" t="s">
        <v>135</v>
      </c>
      <c r="D2" s="25"/>
      <c r="E2" s="25"/>
      <c r="F2" s="25"/>
      <c r="G2" s="25"/>
      <c r="H2" s="25"/>
      <c r="I2" s="25"/>
      <c r="J2" s="12"/>
      <c r="U2" s="4"/>
      <c r="V2" s="4"/>
      <c r="W2" s="4"/>
      <c r="X2" s="4"/>
      <c r="Y2" s="4"/>
      <c r="Z2" s="4"/>
      <c r="AA2" s="4"/>
      <c r="AB2" s="4"/>
    </row>
    <row r="3" spans="1:44" ht="22.15" customHeight="1" thickTop="1" thickBot="1" x14ac:dyDescent="0.3">
      <c r="B3" s="14" t="s">
        <v>2</v>
      </c>
      <c r="C3" s="26">
        <v>2026</v>
      </c>
      <c r="D3" s="26"/>
      <c r="E3" s="26"/>
      <c r="F3" s="26"/>
      <c r="G3" s="26"/>
      <c r="H3" s="26"/>
      <c r="I3" s="26"/>
      <c r="J3" s="12"/>
      <c r="U3" s="4"/>
      <c r="V3" s="4"/>
      <c r="W3" s="4"/>
      <c r="X3" s="4"/>
      <c r="Y3" s="4"/>
      <c r="Z3" s="4"/>
      <c r="AA3" s="4"/>
      <c r="AB3" s="4"/>
    </row>
    <row r="4" spans="1:44" ht="15" customHeight="1" thickTop="1" x14ac:dyDescent="0.3">
      <c r="B4" s="4"/>
      <c r="C4" s="4"/>
      <c r="D4" s="4"/>
      <c r="E4" s="4"/>
      <c r="F4" s="4"/>
      <c r="G4" s="4"/>
      <c r="H4" s="4"/>
      <c r="I4" s="4"/>
      <c r="J4" s="4"/>
      <c r="K4" s="4"/>
      <c r="L4" s="4"/>
      <c r="M4" s="4"/>
      <c r="N4" s="4"/>
      <c r="O4" s="4"/>
      <c r="P4" s="4"/>
      <c r="Q4" s="4"/>
      <c r="R4" s="4"/>
      <c r="S4" s="4"/>
      <c r="T4" s="4"/>
      <c r="U4" s="4"/>
      <c r="V4" s="4"/>
      <c r="W4" s="4"/>
      <c r="X4" s="4"/>
      <c r="Y4" s="4"/>
      <c r="Z4" s="4"/>
      <c r="AA4" s="4"/>
      <c r="AB4" s="4"/>
    </row>
    <row r="5" spans="1:44" x14ac:dyDescent="0.3">
      <c r="B5" t="s">
        <v>40</v>
      </c>
      <c r="C5" t="s">
        <v>31</v>
      </c>
      <c r="D5" t="s">
        <v>32</v>
      </c>
      <c r="E5" t="s">
        <v>33</v>
      </c>
      <c r="F5" t="s">
        <v>34</v>
      </c>
      <c r="G5" t="s">
        <v>53</v>
      </c>
      <c r="H5" t="s">
        <v>60</v>
      </c>
      <c r="I5" t="s">
        <v>66</v>
      </c>
      <c r="J5" t="s">
        <v>35</v>
      </c>
      <c r="K5" t="s">
        <v>41</v>
      </c>
      <c r="L5" t="s">
        <v>72</v>
      </c>
      <c r="M5" t="s">
        <v>48</v>
      </c>
      <c r="N5" t="s">
        <v>54</v>
      </c>
      <c r="O5" t="s">
        <v>61</v>
      </c>
      <c r="P5" t="s">
        <v>67</v>
      </c>
      <c r="Q5" t="s">
        <v>36</v>
      </c>
      <c r="R5" t="s">
        <v>42</v>
      </c>
      <c r="S5" t="s">
        <v>76</v>
      </c>
      <c r="T5" t="s">
        <v>49</v>
      </c>
      <c r="U5" t="s">
        <v>55</v>
      </c>
      <c r="V5" t="s">
        <v>62</v>
      </c>
      <c r="W5" t="s">
        <v>68</v>
      </c>
      <c r="X5" t="s">
        <v>37</v>
      </c>
      <c r="Y5" t="s">
        <v>43</v>
      </c>
      <c r="Z5" t="s">
        <v>73</v>
      </c>
      <c r="AA5" t="s">
        <v>50</v>
      </c>
      <c r="AB5" t="s">
        <v>56</v>
      </c>
      <c r="AC5" t="s">
        <v>63</v>
      </c>
      <c r="AD5" t="s">
        <v>69</v>
      </c>
      <c r="AE5" t="s">
        <v>38</v>
      </c>
      <c r="AF5" t="s">
        <v>44</v>
      </c>
      <c r="AG5" t="s">
        <v>74</v>
      </c>
      <c r="AH5" t="s">
        <v>51</v>
      </c>
      <c r="AI5" t="s">
        <v>57</v>
      </c>
      <c r="AJ5" t="s">
        <v>64</v>
      </c>
      <c r="AK5" t="s">
        <v>70</v>
      </c>
      <c r="AL5" t="s">
        <v>39</v>
      </c>
      <c r="AM5" t="s">
        <v>45</v>
      </c>
      <c r="AN5" t="s">
        <v>75</v>
      </c>
      <c r="AO5" t="s">
        <v>52</v>
      </c>
      <c r="AP5" t="s">
        <v>58</v>
      </c>
      <c r="AQ5" t="s">
        <v>65</v>
      </c>
      <c r="AR5" t="s">
        <v>71</v>
      </c>
    </row>
    <row r="6" spans="1:44" ht="18.75" customHeight="1" x14ac:dyDescent="0.3">
      <c r="B6" s="13" t="s">
        <v>3</v>
      </c>
      <c r="C6" s="20" t="str" cm="1">
        <f t="array" ref="C6">IFERROR(DAY(DATE(Année_civile,ROW($A1),COLUMN(A1)))&amp;" "&amp;INDEX(Suivi_des_congés[[Type de congé]:[Type de congé]],SUMPRODUCT((DATE(Année_civile,ROW($A1),COLUMN(A1))&gt;=Suivi_des_congés[[Date de début]:[Date de début]])*(DATE(Année_civile,ROW($A1),COLUMN(A1))&lt;=Suivi_des_congés[[Date de fin]:[Date de fin]])*(Suivi_des_congés[[Nom de l’employé]:[Nom de l’employé]]=valSelEmployé)*ROW(Suivi_des_congés[[Nom de l’employé]:[Nom de l’employé]]))-3),"")</f>
        <v>1 CPT</v>
      </c>
      <c r="D6" s="20" t="str" cm="1">
        <f t="array" ref="D6">IFERROR(DAY(DATE(Année_civile,ROW($A1),COLUMN(B1)))&amp;" "&amp;INDEX(Suivi_des_congés[[Type de congé]:[Type de congé]],SUMPRODUCT((DATE(Année_civile,ROW($A1),COLUMN(B1))&gt;=Suivi_des_congés[[Date de début]:[Date de début]])*(DATE(Année_civile,ROW($A1),COLUMN(B1))&lt;=Suivi_des_congés[[Date de fin]:[Date de fin]])*(Suivi_des_congés[[Nom de l’employé]:[Nom de l’employé]]=valSelEmployé)*ROW(Suivi_des_congés[[Nom de l’employé]:[Nom de l’employé]]))-3),"")</f>
        <v>2 CPT</v>
      </c>
      <c r="E6" s="20" t="str" cm="1">
        <f t="array" ref="E6">IFERROR(DAY(DATE(Année_civile,ROW($A1),COLUMN(C1)))&amp;" "&amp;INDEX(Suivi_des_congés[[Type de congé]:[Type de congé]],SUMPRODUCT((DATE(Année_civile,ROW($A1),COLUMN(C1))&gt;=Suivi_des_congés[[Date de début]:[Date de début]])*(DATE(Année_civile,ROW($A1),COLUMN(C1))&lt;=Suivi_des_congés[[Date de fin]:[Date de fin]])*(Suivi_des_congés[[Nom de l’employé]:[Nom de l’employé]]=valSelEmployé)*ROW(Suivi_des_congés[[Nom de l’employé]:[Nom de l’employé]]))-3),"")</f>
        <v>3 CPT</v>
      </c>
      <c r="F6" s="20" t="str" cm="1">
        <f t="array" ref="F6">IFERROR(DAY(DATE(Année_civile,ROW($A1),COLUMN(D1)))&amp;" "&amp;INDEX(Suivi_des_congés[[Type de congé]:[Type de congé]],SUMPRODUCT((DATE(Année_civile,ROW($A1),COLUMN(D1))&gt;=Suivi_des_congés[[Date de début]:[Date de début]])*(DATE(Année_civile,ROW($A1),COLUMN(D1))&lt;=Suivi_des_congés[[Date de fin]:[Date de fin]])*(Suivi_des_congés[[Nom de l’employé]:[Nom de l’employé]]=valSelEmployé)*ROW(Suivi_des_congés[[Nom de l’employé]:[Nom de l’employé]]))-3),"")</f>
        <v>4 CPT</v>
      </c>
      <c r="G6" s="20" t="str" cm="1">
        <f t="array" ref="G6">IFERROR(DAY(DATE(Année_civile,ROW($A1),COLUMN(E1)))&amp;" "&amp;INDEX(Suivi_des_congés[[Type de congé]:[Type de congé]],SUMPRODUCT((DATE(Année_civile,ROW($A1),COLUMN(E1))&gt;=Suivi_des_congés[[Date de début]:[Date de début]])*(DATE(Année_civile,ROW($A1),COLUMN(E1))&lt;=Suivi_des_congés[[Date de fin]:[Date de fin]])*(Suivi_des_congés[[Nom de l’employé]:[Nom de l’employé]]=valSelEmployé)*ROW(Suivi_des_congés[[Nom de l’employé]:[Nom de l’employé]]))-3),"")</f>
        <v/>
      </c>
      <c r="H6" s="20" t="str" cm="1">
        <f t="array" ref="H6">IFERROR(DAY(DATE(Année_civile,ROW($A1),COLUMN(F1)))&amp;" "&amp;INDEX(Suivi_des_congés[[Type de congé]:[Type de congé]],SUMPRODUCT((DATE(Année_civile,ROW($A1),COLUMN(F1))&gt;=Suivi_des_congés[[Date de début]:[Date de début]])*(DATE(Année_civile,ROW($A1),COLUMN(F1))&lt;=Suivi_des_congés[[Date de fin]:[Date de fin]])*(Suivi_des_congés[[Nom de l’employé]:[Nom de l’employé]]=valSelEmployé)*ROW(Suivi_des_congés[[Nom de l’employé]:[Nom de l’employé]]))-3),"")</f>
        <v/>
      </c>
      <c r="I6" s="20" t="str" cm="1">
        <f t="array" ref="I6">IFERROR(DAY(DATE(Année_civile,ROW($A1),COLUMN(G1)))&amp;" "&amp;INDEX(Suivi_des_congés[[Type de congé]:[Type de congé]],SUMPRODUCT((DATE(Année_civile,ROW($A1),COLUMN(G1))&gt;=Suivi_des_congés[[Date de début]:[Date de début]])*(DATE(Année_civile,ROW($A1),COLUMN(G1))&lt;=Suivi_des_congés[[Date de fin]:[Date de fin]])*(Suivi_des_congés[[Nom de l’employé]:[Nom de l’employé]]=valSelEmployé)*ROW(Suivi_des_congés[[Nom de l’employé]:[Nom de l’employé]]))-3),"")</f>
        <v/>
      </c>
      <c r="J6" s="20" t="str" cm="1">
        <f t="array" ref="J6">IFERROR(DAY(DATE(Année_civile,ROW($A1),COLUMN(H1)))&amp;" "&amp;INDEX(Suivi_des_congés[[Type de congé]:[Type de congé]],SUMPRODUCT((DATE(Année_civile,ROW($A1),COLUMN(H1))&gt;=Suivi_des_congés[[Date de début]:[Date de début]])*(DATE(Année_civile,ROW($A1),COLUMN(H1))&lt;=Suivi_des_congés[[Date de fin]:[Date de fin]])*(Suivi_des_congés[[Nom de l’employé]:[Nom de l’employé]]=valSelEmployé)*ROW(Suivi_des_congés[[Nom de l’employé]:[Nom de l’employé]]))-3),"")</f>
        <v/>
      </c>
      <c r="K6" s="20" t="str" cm="1">
        <f t="array" ref="K6">IFERROR(DAY(DATE(Année_civile,ROW($A1),COLUMN(I1)))&amp;" "&amp;INDEX(Suivi_des_congés[[Type de congé]:[Type de congé]],SUMPRODUCT((DATE(Année_civile,ROW($A1),COLUMN(I1))&gt;=Suivi_des_congés[[Date de début]:[Date de début]])*(DATE(Année_civile,ROW($A1),COLUMN(I1))&lt;=Suivi_des_congés[[Date de fin]:[Date de fin]])*(Suivi_des_congés[[Nom de l’employé]:[Nom de l’employé]]=valSelEmployé)*ROW(Suivi_des_congés[[Nom de l’employé]:[Nom de l’employé]]))-3),"")</f>
        <v/>
      </c>
      <c r="L6" s="20" t="str" cm="1">
        <f t="array" ref="L6">IFERROR(DAY(DATE(Année_civile,ROW($A1),COLUMN(J1)))&amp;" "&amp;INDEX(Suivi_des_congés[[Type de congé]:[Type de congé]],SUMPRODUCT((DATE(Année_civile,ROW($A1),COLUMN(J1))&gt;=Suivi_des_congés[[Date de début]:[Date de début]])*(DATE(Année_civile,ROW($A1),COLUMN(J1))&lt;=Suivi_des_congés[[Date de fin]:[Date de fin]])*(Suivi_des_congés[[Nom de l’employé]:[Nom de l’employé]]=valSelEmployé)*ROW(Suivi_des_congés[[Nom de l’employé]:[Nom de l’employé]]))-3),"")</f>
        <v>10 RTT</v>
      </c>
      <c r="M6" s="20" t="str" cm="1">
        <f t="array" ref="M6">IFERROR(DAY(DATE(Année_civile,ROW($A1),COLUMN(K1)))&amp;" "&amp;INDEX(Suivi_des_congés[[Type de congé]:[Type de congé]],SUMPRODUCT((DATE(Année_civile,ROW($A1),COLUMN(K1))&gt;=Suivi_des_congés[[Date de début]:[Date de début]])*(DATE(Année_civile,ROW($A1),COLUMN(K1))&lt;=Suivi_des_congés[[Date de fin]:[Date de fin]])*(Suivi_des_congés[[Nom de l’employé]:[Nom de l’employé]]=valSelEmployé)*ROW(Suivi_des_congés[[Nom de l’employé]:[Nom de l’employé]]))-3),"")</f>
        <v>11 RTT</v>
      </c>
      <c r="N6" s="20" t="str" cm="1">
        <f t="array" ref="N6">IFERROR(DAY(DATE(Année_civile,ROW($A1),COLUMN(L1)))&amp;" "&amp;INDEX(Suivi_des_congés[[Type de congé]:[Type de congé]],SUMPRODUCT((DATE(Année_civile,ROW($A1),COLUMN(L1))&gt;=Suivi_des_congés[[Date de début]:[Date de début]])*(DATE(Année_civile,ROW($A1),COLUMN(L1))&lt;=Suivi_des_congés[[Date de fin]:[Date de fin]])*(Suivi_des_congés[[Nom de l’employé]:[Nom de l’employé]]=valSelEmployé)*ROW(Suivi_des_congés[[Nom de l’employé]:[Nom de l’employé]]))-3),"")</f>
        <v>12 RTT</v>
      </c>
      <c r="O6" s="20" t="str" cm="1">
        <f t="array" ref="O6">IFERROR(DAY(DATE(Année_civile,ROW($A1),COLUMN(M1)))&amp;" "&amp;INDEX(Suivi_des_congés[[Type de congé]:[Type de congé]],SUMPRODUCT((DATE(Année_civile,ROW($A1),COLUMN(M1))&gt;=Suivi_des_congés[[Date de début]:[Date de début]])*(DATE(Année_civile,ROW($A1),COLUMN(M1))&lt;=Suivi_des_congés[[Date de fin]:[Date de fin]])*(Suivi_des_congés[[Nom de l’employé]:[Nom de l’employé]]=valSelEmployé)*ROW(Suivi_des_congés[[Nom de l’employé]:[Nom de l’employé]]))-3),"")</f>
        <v>13 RTT</v>
      </c>
      <c r="P6" s="20" t="str" cm="1">
        <f t="array" ref="P6">IFERROR(DAY(DATE(Année_civile,ROW($A1),COLUMN(N1)))&amp;" "&amp;INDEX(Suivi_des_congés[[Type de congé]:[Type de congé]],SUMPRODUCT((DATE(Année_civile,ROW($A1),COLUMN(N1))&gt;=Suivi_des_congés[[Date de début]:[Date de début]])*(DATE(Année_civile,ROW($A1),COLUMN(N1))&lt;=Suivi_des_congés[[Date de fin]:[Date de fin]])*(Suivi_des_congés[[Nom de l’employé]:[Nom de l’employé]]=valSelEmployé)*ROW(Suivi_des_congés[[Nom de l’employé]:[Nom de l’employé]]))-3),"")</f>
        <v>14 RTT</v>
      </c>
      <c r="Q6" s="20" t="str" cm="1">
        <f t="array" ref="Q6">IFERROR(DAY(DATE(Année_civile,ROW($A1),COLUMN(O1)))&amp;" "&amp;INDEX(Suivi_des_congés[[Type de congé]:[Type de congé]],SUMPRODUCT((DATE(Année_civile,ROW($A1),COLUMN(O1))&gt;=Suivi_des_congés[[Date de début]:[Date de début]])*(DATE(Année_civile,ROW($A1),COLUMN(O1))&lt;=Suivi_des_congés[[Date de fin]:[Date de fin]])*(Suivi_des_congés[[Nom de l’employé]:[Nom de l’employé]]=valSelEmployé)*ROW(Suivi_des_congés[[Nom de l’employé]:[Nom de l’employé]]))-3),"")</f>
        <v>15 RTT</v>
      </c>
      <c r="R6" s="20" t="str" cm="1">
        <f t="array" ref="R6">IFERROR(DAY(DATE(Année_civile,ROW($A1),COLUMN(P1)))&amp;" "&amp;INDEX(Suivi_des_congés[[Type de congé]:[Type de congé]],SUMPRODUCT((DATE(Année_civile,ROW($A1),COLUMN(P1))&gt;=Suivi_des_congés[[Date de début]:[Date de début]])*(DATE(Année_civile,ROW($A1),COLUMN(P1))&lt;=Suivi_des_congés[[Date de fin]:[Date de fin]])*(Suivi_des_congés[[Nom de l’employé]:[Nom de l’employé]]=valSelEmployé)*ROW(Suivi_des_congés[[Nom de l’employé]:[Nom de l’employé]]))-3),"")</f>
        <v/>
      </c>
      <c r="S6" s="20" t="str" cm="1">
        <f t="array" ref="S6">IFERROR(DAY(DATE(Année_civile,ROW($A1),COLUMN(Q1)))&amp;" "&amp;INDEX(Suivi_des_congés[[Type de congé]:[Type de congé]],SUMPRODUCT((DATE(Année_civile,ROW($A1),COLUMN(Q1))&gt;=Suivi_des_congés[[Date de début]:[Date de début]])*(DATE(Année_civile,ROW($A1),COLUMN(Q1))&lt;=Suivi_des_congés[[Date de fin]:[Date de fin]])*(Suivi_des_congés[[Nom de l’employé]:[Nom de l’employé]]=valSelEmployé)*ROW(Suivi_des_congés[[Nom de l’employé]:[Nom de l’employé]]))-3),"")</f>
        <v/>
      </c>
      <c r="T6" s="20" t="str" cm="1">
        <f t="array" ref="T6">IFERROR(DAY(DATE(Année_civile,ROW($A1),COLUMN(R1)))&amp;" "&amp;INDEX(Suivi_des_congés[[Type de congé]:[Type de congé]],SUMPRODUCT((DATE(Année_civile,ROW($A1),COLUMN(R1))&gt;=Suivi_des_congés[[Date de début]:[Date de début]])*(DATE(Année_civile,ROW($A1),COLUMN(R1))&lt;=Suivi_des_congés[[Date de fin]:[Date de fin]])*(Suivi_des_congés[[Nom de l’employé]:[Nom de l’employé]]=valSelEmployé)*ROW(Suivi_des_congés[[Nom de l’employé]:[Nom de l’employé]]))-3),"")</f>
        <v/>
      </c>
      <c r="U6" s="20" t="str" cm="1">
        <f t="array" ref="U6">IFERROR(DAY(DATE(Année_civile,ROW($A1),COLUMN(S1)))&amp;" "&amp;INDEX(Suivi_des_congés[[Type de congé]:[Type de congé]],SUMPRODUCT((DATE(Année_civile,ROW($A1),COLUMN(S1))&gt;=Suivi_des_congés[[Date de début]:[Date de début]])*(DATE(Année_civile,ROW($A1),COLUMN(S1))&lt;=Suivi_des_congés[[Date de fin]:[Date de fin]])*(Suivi_des_congés[[Nom de l’employé]:[Nom de l’employé]]=valSelEmployé)*ROW(Suivi_des_congés[[Nom de l’employé]:[Nom de l’employé]]))-3),"")</f>
        <v/>
      </c>
      <c r="V6" s="20" t="str" cm="1">
        <f t="array" ref="V6">IFERROR(DAY(DATE(Année_civile,ROW($A1),COLUMN(T1)))&amp;" "&amp;INDEX(Suivi_des_congés[[Type de congé]:[Type de congé]],SUMPRODUCT((DATE(Année_civile,ROW($A1),COLUMN(T1))&gt;=Suivi_des_congés[[Date de début]:[Date de début]])*(DATE(Année_civile,ROW($A1),COLUMN(T1))&lt;=Suivi_des_congés[[Date de fin]:[Date de fin]])*(Suivi_des_congés[[Nom de l’employé]:[Nom de l’employé]]=valSelEmployé)*ROW(Suivi_des_congés[[Nom de l’employé]:[Nom de l’employé]]))-3),"")</f>
        <v/>
      </c>
      <c r="W6" s="20" t="str" cm="1">
        <f t="array" ref="W6">IFERROR(DAY(DATE(Année_civile,ROW($A1),COLUMN(U1)))&amp;" "&amp;INDEX(Suivi_des_congés[[Type de congé]:[Type de congé]],SUMPRODUCT((DATE(Année_civile,ROW($A1),COLUMN(U1))&gt;=Suivi_des_congés[[Date de début]:[Date de début]])*(DATE(Année_civile,ROW($A1),COLUMN(U1))&lt;=Suivi_des_congés[[Date de fin]:[Date de fin]])*(Suivi_des_congés[[Nom de l’employé]:[Nom de l’employé]]=valSelEmployé)*ROW(Suivi_des_congés[[Nom de l’employé]:[Nom de l’employé]]))-3),"")</f>
        <v/>
      </c>
      <c r="X6" s="20" t="str" cm="1">
        <f t="array" ref="X6">IFERROR(DAY(DATE(Année_civile,ROW($A1),COLUMN(V1)))&amp;" "&amp;INDEX(Suivi_des_congés[[Type de congé]:[Type de congé]],SUMPRODUCT((DATE(Année_civile,ROW($A1),COLUMN(V1))&gt;=Suivi_des_congés[[Date de début]:[Date de début]])*(DATE(Année_civile,ROW($A1),COLUMN(V1))&lt;=Suivi_des_congés[[Date de fin]:[Date de fin]])*(Suivi_des_congés[[Nom de l’employé]:[Nom de l’employé]]=valSelEmployé)*ROW(Suivi_des_congés[[Nom de l’employé]:[Nom de l’employé]]))-3),"")</f>
        <v/>
      </c>
      <c r="Y6" s="20" t="str" cm="1">
        <f t="array" ref="Y6">IFERROR(DAY(DATE(Année_civile,ROW($A1),COLUMN(W1)))&amp;" "&amp;INDEX(Suivi_des_congés[[Type de congé]:[Type de congé]],SUMPRODUCT((DATE(Année_civile,ROW($A1),COLUMN(W1))&gt;=Suivi_des_congés[[Date de début]:[Date de début]])*(DATE(Année_civile,ROW($A1),COLUMN(W1))&lt;=Suivi_des_congés[[Date de fin]:[Date de fin]])*(Suivi_des_congés[[Nom de l’employé]:[Nom de l’employé]]=valSelEmployé)*ROW(Suivi_des_congés[[Nom de l’employé]:[Nom de l’employé]]))-3),"")</f>
        <v/>
      </c>
      <c r="Z6" s="20" t="str" cm="1">
        <f t="array" ref="Z6">IFERROR(DAY(DATE(Année_civile,ROW($A1),COLUMN(X1)))&amp;" "&amp;INDEX(Suivi_des_congés[[Type de congé]:[Type de congé]],SUMPRODUCT((DATE(Année_civile,ROW($A1),COLUMN(X1))&gt;=Suivi_des_congés[[Date de début]:[Date de début]])*(DATE(Année_civile,ROW($A1),COLUMN(X1))&lt;=Suivi_des_congés[[Date de fin]:[Date de fin]])*(Suivi_des_congés[[Nom de l’employé]:[Nom de l’employé]]=valSelEmployé)*ROW(Suivi_des_congés[[Nom de l’employé]:[Nom de l’employé]]))-3),"")</f>
        <v/>
      </c>
      <c r="AA6" s="20" t="str" cm="1">
        <f t="array" ref="AA6">IFERROR(DAY(DATE(Année_civile,ROW($A1),COLUMN(Y1)))&amp;" "&amp;INDEX(Suivi_des_congés[[Type de congé]:[Type de congé]],SUMPRODUCT((DATE(Année_civile,ROW($A1),COLUMN(Y1))&gt;=Suivi_des_congés[[Date de début]:[Date de début]])*(DATE(Année_civile,ROW($A1),COLUMN(Y1))&lt;=Suivi_des_congés[[Date de fin]:[Date de fin]])*(Suivi_des_congés[[Nom de l’employé]:[Nom de l’employé]]=valSelEmployé)*ROW(Suivi_des_congés[[Nom de l’employé]:[Nom de l’employé]]))-3),"")</f>
        <v/>
      </c>
      <c r="AB6" s="20" t="str" cm="1">
        <f t="array" ref="AB6">IFERROR(DAY(DATE(Année_civile,ROW($A1),COLUMN(Z1)))&amp;" "&amp;INDEX(Suivi_des_congés[[Type de congé]:[Type de congé]],SUMPRODUCT((DATE(Année_civile,ROW($A1),COLUMN(Z1))&gt;=Suivi_des_congés[[Date de début]:[Date de début]])*(DATE(Année_civile,ROW($A1),COLUMN(Z1))&lt;=Suivi_des_congés[[Date de fin]:[Date de fin]])*(Suivi_des_congés[[Nom de l’employé]:[Nom de l’employé]]=valSelEmployé)*ROW(Suivi_des_congés[[Nom de l’employé]:[Nom de l’employé]]))-3),"")</f>
        <v/>
      </c>
      <c r="AC6" s="20" t="str" cm="1">
        <f t="array" ref="AC6">IFERROR(DAY(DATE(Année_civile,ROW($A1),COLUMN(AA1)))&amp;" "&amp;INDEX(Suivi_des_congés[[Type de congé]:[Type de congé]],SUMPRODUCT((DATE(Année_civile,ROW($A1),COLUMN(AA1))&gt;=Suivi_des_congés[[Date de début]:[Date de début]])*(DATE(Année_civile,ROW($A1),COLUMN(AA1))&lt;=Suivi_des_congés[[Date de fin]:[Date de fin]])*(Suivi_des_congés[[Nom de l’employé]:[Nom de l’employé]]=valSelEmployé)*ROW(Suivi_des_congés[[Nom de l’employé]:[Nom de l’employé]]))-3),"")</f>
        <v/>
      </c>
      <c r="AD6" s="20" t="str" cm="1">
        <f t="array" ref="AD6">IFERROR(DAY(DATE(Année_civile,ROW($A1),COLUMN(AB1)))&amp;" "&amp;INDEX(Suivi_des_congés[[Type de congé]:[Type de congé]],SUMPRODUCT((DATE(Année_civile,ROW($A1),COLUMN(AB1))&gt;=Suivi_des_congés[[Date de début]:[Date de début]])*(DATE(Année_civile,ROW($A1),COLUMN(AB1))&lt;=Suivi_des_congés[[Date de fin]:[Date de fin]])*(Suivi_des_congés[[Nom de l’employé]:[Nom de l’employé]]=valSelEmployé)*ROW(Suivi_des_congés[[Nom de l’employé]:[Nom de l’employé]]))-3),"")</f>
        <v/>
      </c>
      <c r="AE6" s="20" t="str" cm="1">
        <f t="array" ref="AE6">IFERROR(DAY(DATE(Année_civile,ROW($A1),COLUMN(AC1)))&amp;" "&amp;INDEX(Suivi_des_congés[[Type de congé]:[Type de congé]],SUMPRODUCT((DATE(Année_civile,ROW($A1),COLUMN(AC1))&gt;=Suivi_des_congés[[Date de début]:[Date de début]])*(DATE(Année_civile,ROW($A1),COLUMN(AC1))&lt;=Suivi_des_congés[[Date de fin]:[Date de fin]])*(Suivi_des_congés[[Nom de l’employé]:[Nom de l’employé]]=valSelEmployé)*ROW(Suivi_des_congés[[Nom de l’employé]:[Nom de l’employé]]))-3),"")</f>
        <v/>
      </c>
      <c r="AF6" s="20" t="str" cm="1">
        <f t="array" ref="AF6">IFERROR(DAY(DATE(Année_civile,ROW($A1),COLUMN(AD1)))&amp;" "&amp;INDEX(Suivi_des_congés[[Type de congé]:[Type de congé]],SUMPRODUCT((DATE(Année_civile,ROW($A1),COLUMN(AD1))&gt;=Suivi_des_congés[[Date de début]:[Date de début]])*(DATE(Année_civile,ROW($A1),COLUMN(AD1))&lt;=Suivi_des_congés[[Date de fin]:[Date de fin]])*(Suivi_des_congés[[Nom de l’employé]:[Nom de l’employé]]=valSelEmployé)*ROW(Suivi_des_congés[[Nom de l’employé]:[Nom de l’employé]]))-3),"")</f>
        <v/>
      </c>
      <c r="AG6" s="20" t="str" cm="1">
        <f t="array" ref="AG6">IFERROR(DAY(DATE(Année_civile,ROW($A1),COLUMN(AE1)))&amp;" "&amp;INDEX(Suivi_des_congés[[Type de congé]:[Type de congé]],SUMPRODUCT((DATE(Année_civile,ROW($A1),COLUMN(AE1))&gt;=Suivi_des_congés[[Date de début]:[Date de début]])*(DATE(Année_civile,ROW($A1),COLUMN(AE1))&lt;=Suivi_des_congés[[Date de fin]:[Date de fin]])*(Suivi_des_congés[[Nom de l’employé]:[Nom de l’employé]]=valSelEmployé)*ROW(Suivi_des_congés[[Nom de l’employé]:[Nom de l’employé]]))-3),"")</f>
        <v/>
      </c>
      <c r="AH6" s="20" t="str" cm="1">
        <f t="array" ref="AH6">IFERROR(DAY(DATE(Année_civile,ROW($A1),COLUMN(AF1)))&amp;" "&amp;INDEX(Suivi_des_congés[[Type de congé]:[Type de congé]],SUMPRODUCT((DATE(Année_civile,ROW($A1),COLUMN(AF1))&gt;=Suivi_des_congés[[Date de début]:[Date de début]])*(DATE(Année_civile,ROW($A1),COLUMN(AF1))&lt;=Suivi_des_congés[[Date de fin]:[Date de fin]])*(Suivi_des_congés[[Nom de l’employé]:[Nom de l’employé]]=valSelEmployé)*ROW(Suivi_des_congés[[Nom de l’employé]:[Nom de l’employé]]))-3),"")</f>
        <v/>
      </c>
      <c r="AI6" s="20" t="str" cm="1">
        <f t="array" ref="AI6">IFERROR(DAY(DATE(Année_civile,ROW($A1),COLUMN(AG1)))&amp;" "&amp;INDEX(Suivi_des_congés[[Type de congé]:[Type de congé]],SUMPRODUCT((DATE(Année_civile,ROW($A1),COLUMN(AG1))&gt;=Suivi_des_congés[[Date de début]:[Date de début]])*(DATE(Année_civile,ROW($A1),COLUMN(AG1))&lt;=Suivi_des_congés[[Date de fin]:[Date de fin]])*(Suivi_des_congés[[Nom de l’employé]:[Nom de l’employé]]=valSelEmployé)*ROW(Suivi_des_congés[[Nom de l’employé]:[Nom de l’employé]]))-3),"")</f>
        <v/>
      </c>
      <c r="AJ6" s="20" t="str" cm="1">
        <f t="array" ref="AJ6">IFERROR(DAY(DATE(Année_civile,ROW($A1),COLUMN(AH1)))&amp;" "&amp;INDEX(Suivi_des_congés[[Type de congé]:[Type de congé]],SUMPRODUCT((DATE(Année_civile,ROW($A1),COLUMN(AH1))&gt;=Suivi_des_congés[[Date de début]:[Date de début]])*(DATE(Année_civile,ROW($A1),COLUMN(AH1))&lt;=Suivi_des_congés[[Date de fin]:[Date de fin]])*(Suivi_des_congés[[Nom de l’employé]:[Nom de l’employé]]=valSelEmployé)*ROW(Suivi_des_congés[[Nom de l’employé]:[Nom de l’employé]]))-3),"")</f>
        <v/>
      </c>
      <c r="AK6" s="20" t="str" cm="1">
        <f t="array" ref="AK6">IFERROR(DAY(DATE(Année_civile,ROW($A1),COLUMN(AI1)))&amp;" "&amp;INDEX(Suivi_des_congés[[Type de congé]:[Type de congé]],SUMPRODUCT((DATE(Année_civile,ROW($A1),COLUMN(AI1))&gt;=Suivi_des_congés[[Date de début]:[Date de début]])*(DATE(Année_civile,ROW($A1),COLUMN(AI1))&lt;=Suivi_des_congés[[Date de fin]:[Date de fin]])*(Suivi_des_congés[[Nom de l’employé]:[Nom de l’employé]]=valSelEmployé)*ROW(Suivi_des_congés[[Nom de l’employé]:[Nom de l’employé]]))-3),"")</f>
        <v/>
      </c>
      <c r="AL6" s="20" t="str" cm="1">
        <f t="array" ref="AL6">IFERROR(DAY(DATE(Année_civile,ROW($A1),COLUMN(AJ1)))&amp;" "&amp;INDEX(Suivi_des_congés[[Type de congé]:[Type de congé]],SUMPRODUCT((DATE(Année_civile,ROW($A1),COLUMN(AJ1))&gt;=Suivi_des_congés[[Date de début]:[Date de début]])*(DATE(Année_civile,ROW($A1),COLUMN(AJ1))&lt;=Suivi_des_congés[[Date de fin]:[Date de fin]])*(Suivi_des_congés[[Nom de l’employé]:[Nom de l’employé]]=valSelEmployé)*ROW(Suivi_des_congés[[Nom de l’employé]:[Nom de l’employé]]))-3),"")</f>
        <v/>
      </c>
      <c r="AM6" s="20" t="str" cm="1">
        <f t="array" ref="AM6">IFERROR(DAY(DATE(Année_civile,ROW($A1),COLUMN(AK1)))&amp;" "&amp;INDEX(Suivi_des_congés[[Type de congé]:[Type de congé]],SUMPRODUCT((DATE(Année_civile,ROW($A1),COLUMN(AK1))&gt;=Suivi_des_congés[[Date de début]:[Date de début]])*(DATE(Année_civile,ROW($A1),COLUMN(AK1))&lt;=Suivi_des_congés[[Date de fin]:[Date de fin]])*(Suivi_des_congés[[Nom de l’employé]:[Nom de l’employé]]=valSelEmployé)*ROW(Suivi_des_congés[[Nom de l’employé]:[Nom de l’employé]]))-3),"")</f>
        <v/>
      </c>
      <c r="AN6" s="20" t="str" cm="1">
        <f t="array" ref="AN6">IFERROR(DAY(DATE(Année_civile,ROW($A1),COLUMN(AL1)))&amp;" "&amp;INDEX(Suivi_des_congés[[Type de congé]:[Type de congé]],SUMPRODUCT((DATE(Année_civile,ROW($A1),COLUMN(AL1))&gt;=Suivi_des_congés[[Date de début]:[Date de début]])*(DATE(Année_civile,ROW($A1),COLUMN(AL1))&lt;=Suivi_des_congés[[Date de fin]:[Date de fin]])*(Suivi_des_congés[[Nom de l’employé]:[Nom de l’employé]]=valSelEmployé)*ROW(Suivi_des_congés[[Nom de l’employé]:[Nom de l’employé]]))-3),"")</f>
        <v/>
      </c>
      <c r="AO6" s="20" t="str" cm="1">
        <f t="array" ref="AO6">IFERROR(DAY(DATE(Année_civile,ROW($A1),COLUMN(AM1)))&amp;" "&amp;INDEX(Suivi_des_congés[[Type de congé]:[Type de congé]],SUMPRODUCT((DATE(Année_civile,ROW($A1),COLUMN(AM1))&gt;=Suivi_des_congés[[Date de début]:[Date de début]])*(DATE(Année_civile,ROW($A1),COLUMN(AM1))&lt;=Suivi_des_congés[[Date de fin]:[Date de fin]])*(Suivi_des_congés[[Nom de l’employé]:[Nom de l’employé]]=valSelEmployé)*ROW(Suivi_des_congés[[Nom de l’employé]:[Nom de l’employé]]))-3),"")</f>
        <v/>
      </c>
      <c r="AP6" s="20" t="str" cm="1">
        <f t="array" ref="AP6">IFERROR(DAY(DATE(Année_civile,ROW($A1),COLUMN(AN1)))&amp;" "&amp;INDEX(Suivi_des_congés[[Type de congé]:[Type de congé]],SUMPRODUCT((DATE(Année_civile,ROW($A1),COLUMN(AN1))&gt;=Suivi_des_congés[[Date de début]:[Date de début]])*(DATE(Année_civile,ROW($A1),COLUMN(AN1))&lt;=Suivi_des_congés[[Date de fin]:[Date de fin]])*(Suivi_des_congés[[Nom de l’employé]:[Nom de l’employé]]=valSelEmployé)*ROW(Suivi_des_congés[[Nom de l’employé]:[Nom de l’employé]]))-3),"")</f>
        <v/>
      </c>
      <c r="AQ6" s="20" t="str" cm="1">
        <f t="array" ref="AQ6">IFERROR(DAY(DATE(Année_civile,ROW($A1),COLUMN(AO1)))&amp;" "&amp;INDEX(Suivi_des_congés[[Type de congé]:[Type de congé]],SUMPRODUCT((DATE(Année_civile,ROW($A1),COLUMN(AO1))&gt;=Suivi_des_congés[[Date de début]:[Date de début]])*(DATE(Année_civile,ROW($A1),COLUMN(AO1))&lt;=Suivi_des_congés[[Date de fin]:[Date de fin]])*(Suivi_des_congés[[Nom de l’employé]:[Nom de l’employé]]=valSelEmployé)*ROW(Suivi_des_congés[[Nom de l’employé]:[Nom de l’employé]]))-3),"")</f>
        <v/>
      </c>
      <c r="AR6" s="20" t="str" cm="1">
        <f t="array" ref="AR6">IFERROR(DAY(DATE(Année_civile,ROW($A1),COLUMN(AP1)))&amp;" "&amp;INDEX(Suivi_des_congés[[Type de congé]:[Type de congé]],SUMPRODUCT((DATE(Année_civile,ROW($A1),COLUMN(AP1))&gt;=Suivi_des_congés[[Date de début]:[Date de début]])*(DATE(Année_civile,ROW($A1),COLUMN(AP1))&lt;=Suivi_des_congés[[Date de fin]:[Date de fin]])*(Suivi_des_congés[[Nom de l’employé]:[Nom de l’employé]]=valSelEmployé)*ROW(Suivi_des_congés[[Nom de l’employé]:[Nom de l’employé]]))-3),"")</f>
        <v/>
      </c>
    </row>
    <row r="7" spans="1:44" ht="18.75" customHeight="1" x14ac:dyDescent="0.3">
      <c r="B7" s="13" t="s">
        <v>4</v>
      </c>
      <c r="C7" s="20" t="str" cm="1">
        <f t="array" ref="C7">IFERROR(DAY(DATE(Année_civile,ROW($A2),COLUMN(A2)))&amp;" "&amp;INDEX(Suivi_des_congés[[Type de congé]:[Type de congé]],SUMPRODUCT((DATE(Année_civile,ROW($A2),COLUMN(A2))&gt;=Suivi_des_congés[[Date de début]:[Date de début]])*(DATE(Année_civile,ROW($A2),COLUMN(A2))&lt;=Suivi_des_congés[[Date de fin]:[Date de fin]])*(Suivi_des_congés[[Nom de l’employé]:[Nom de l’employé]]=valSelEmployé)*ROW(Suivi_des_congés[[Nom de l’employé]:[Nom de l’employé]]))-3),"")</f>
        <v/>
      </c>
      <c r="D7" s="20" t="str" cm="1">
        <f t="array" ref="D7">IFERROR(DAY(DATE(Année_civile,ROW($A2),COLUMN(B2)))&amp;" "&amp;INDEX(Suivi_des_congés[[Type de congé]:[Type de congé]],SUMPRODUCT((DATE(Année_civile,ROW($A2),COLUMN(B2))&gt;=Suivi_des_congés[[Date de début]:[Date de début]])*(DATE(Année_civile,ROW($A2),COLUMN(B2))&lt;=Suivi_des_congés[[Date de fin]:[Date de fin]])*(Suivi_des_congés[[Nom de l’employé]:[Nom de l’employé]]=valSelEmployé)*ROW(Suivi_des_congés[[Nom de l’employé]:[Nom de l’employé]]))-3),"")</f>
        <v/>
      </c>
      <c r="E7" s="20" t="str" cm="1">
        <f t="array" ref="E7">IFERROR(DAY(DATE(Année_civile,ROW($A2),COLUMN(C2)))&amp;" "&amp;INDEX(Suivi_des_congés[[Type de congé]:[Type de congé]],SUMPRODUCT((DATE(Année_civile,ROW($A2),COLUMN(C2))&gt;=Suivi_des_congés[[Date de début]:[Date de début]])*(DATE(Année_civile,ROW($A2),COLUMN(C2))&lt;=Suivi_des_congés[[Date de fin]:[Date de fin]])*(Suivi_des_congés[[Nom de l’employé]:[Nom de l’employé]]=valSelEmployé)*ROW(Suivi_des_congés[[Nom de l’employé]:[Nom de l’employé]]))-3),"")</f>
        <v/>
      </c>
      <c r="F7" s="20" t="str" cm="1">
        <f t="array" ref="F7">IFERROR(DAY(DATE(Année_civile,ROW($A2),COLUMN(D2)))&amp;" "&amp;INDEX(Suivi_des_congés[[Type de congé]:[Type de congé]],SUMPRODUCT((DATE(Année_civile,ROW($A2),COLUMN(D2))&gt;=Suivi_des_congés[[Date de début]:[Date de début]])*(DATE(Année_civile,ROW($A2),COLUMN(D2))&lt;=Suivi_des_congés[[Date de fin]:[Date de fin]])*(Suivi_des_congés[[Nom de l’employé]:[Nom de l’employé]]=valSelEmployé)*ROW(Suivi_des_congés[[Nom de l’employé]:[Nom de l’employé]]))-3),"")</f>
        <v/>
      </c>
      <c r="G7" s="20" t="str" cm="1">
        <f t="array" ref="G7">IFERROR(DAY(DATE(Année_civile,ROW($A2),COLUMN(E2)))&amp;" "&amp;INDEX(Suivi_des_congés[[Type de congé]:[Type de congé]],SUMPRODUCT((DATE(Année_civile,ROW($A2),COLUMN(E2))&gt;=Suivi_des_congés[[Date de début]:[Date de début]])*(DATE(Année_civile,ROW($A2),COLUMN(E2))&lt;=Suivi_des_congés[[Date de fin]:[Date de fin]])*(Suivi_des_congés[[Nom de l’employé]:[Nom de l’employé]]=valSelEmployé)*ROW(Suivi_des_congés[[Nom de l’employé]:[Nom de l’employé]]))-3),"")</f>
        <v/>
      </c>
      <c r="H7" s="20" t="str" cm="1">
        <f t="array" ref="H7">IFERROR(DAY(DATE(Année_civile,ROW($A2),COLUMN(F2)))&amp;" "&amp;INDEX(Suivi_des_congés[[Type de congé]:[Type de congé]],SUMPRODUCT((DATE(Année_civile,ROW($A2),COLUMN(F2))&gt;=Suivi_des_congés[[Date de début]:[Date de début]])*(DATE(Année_civile,ROW($A2),COLUMN(F2))&lt;=Suivi_des_congés[[Date de fin]:[Date de fin]])*(Suivi_des_congés[[Nom de l’employé]:[Nom de l’employé]]=valSelEmployé)*ROW(Suivi_des_congés[[Nom de l’employé]:[Nom de l’employé]]))-3),"")</f>
        <v/>
      </c>
      <c r="I7" s="20" t="str" cm="1">
        <f t="array" ref="I7">IFERROR(DAY(DATE(Année_civile,ROW($A2),COLUMN(G2)))&amp;" "&amp;INDEX(Suivi_des_congés[[Type de congé]:[Type de congé]],SUMPRODUCT((DATE(Année_civile,ROW($A2),COLUMN(G2))&gt;=Suivi_des_congés[[Date de début]:[Date de début]])*(DATE(Année_civile,ROW($A2),COLUMN(G2))&lt;=Suivi_des_congés[[Date de fin]:[Date de fin]])*(Suivi_des_congés[[Nom de l’employé]:[Nom de l’employé]]=valSelEmployé)*ROW(Suivi_des_congés[[Nom de l’employé]:[Nom de l’employé]]))-3),"")</f>
        <v/>
      </c>
      <c r="J7" s="20" t="str" cm="1">
        <f t="array" ref="J7">IFERROR(DAY(DATE(Année_civile,ROW($A2),COLUMN(H2)))&amp;" "&amp;INDEX(Suivi_des_congés[[Type de congé]:[Type de congé]],SUMPRODUCT((DATE(Année_civile,ROW($A2),COLUMN(H2))&gt;=Suivi_des_congés[[Date de début]:[Date de début]])*(DATE(Année_civile,ROW($A2),COLUMN(H2))&lt;=Suivi_des_congés[[Date de fin]:[Date de fin]])*(Suivi_des_congés[[Nom de l’employé]:[Nom de l’employé]]=valSelEmployé)*ROW(Suivi_des_congés[[Nom de l’employé]:[Nom de l’employé]]))-3),"")</f>
        <v/>
      </c>
      <c r="K7" s="20" t="str" cm="1">
        <f t="array" ref="K7">IFERROR(DAY(DATE(Année_civile,ROW($A2),COLUMN(I2)))&amp;" "&amp;INDEX(Suivi_des_congés[[Type de congé]:[Type de congé]],SUMPRODUCT((DATE(Année_civile,ROW($A2),COLUMN(I2))&gt;=Suivi_des_congés[[Date de début]:[Date de début]])*(DATE(Année_civile,ROW($A2),COLUMN(I2))&lt;=Suivi_des_congés[[Date de fin]:[Date de fin]])*(Suivi_des_congés[[Nom de l’employé]:[Nom de l’employé]]=valSelEmployé)*ROW(Suivi_des_congés[[Nom de l’employé]:[Nom de l’employé]]))-3),"")</f>
        <v/>
      </c>
      <c r="L7" s="20" t="str" cm="1">
        <f t="array" ref="L7">IFERROR(DAY(DATE(Année_civile,ROW($A2),COLUMN(J2)))&amp;" "&amp;INDEX(Suivi_des_congés[[Type de congé]:[Type de congé]],SUMPRODUCT((DATE(Année_civile,ROW($A2),COLUMN(J2))&gt;=Suivi_des_congés[[Date de début]:[Date de début]])*(DATE(Année_civile,ROW($A2),COLUMN(J2))&lt;=Suivi_des_congés[[Date de fin]:[Date de fin]])*(Suivi_des_congés[[Nom de l’employé]:[Nom de l’employé]]=valSelEmployé)*ROW(Suivi_des_congés[[Nom de l’employé]:[Nom de l’employé]]))-3),"")</f>
        <v/>
      </c>
      <c r="M7" s="20" t="str" cm="1">
        <f t="array" ref="M7">IFERROR(DAY(DATE(Année_civile,ROW($A2),COLUMN(K2)))&amp;" "&amp;INDEX(Suivi_des_congés[[Type de congé]:[Type de congé]],SUMPRODUCT((DATE(Année_civile,ROW($A2),COLUMN(K2))&gt;=Suivi_des_congés[[Date de début]:[Date de début]])*(DATE(Année_civile,ROW($A2),COLUMN(K2))&lt;=Suivi_des_congés[[Date de fin]:[Date de fin]])*(Suivi_des_congés[[Nom de l’employé]:[Nom de l’employé]]=valSelEmployé)*ROW(Suivi_des_congés[[Nom de l’employé]:[Nom de l’employé]]))-3),"")</f>
        <v/>
      </c>
      <c r="N7" s="20" t="str" cm="1">
        <f t="array" ref="N7">IFERROR(DAY(DATE(Année_civile,ROW($A2),COLUMN(L2)))&amp;" "&amp;INDEX(Suivi_des_congés[[Type de congé]:[Type de congé]],SUMPRODUCT((DATE(Année_civile,ROW($A2),COLUMN(L2))&gt;=Suivi_des_congés[[Date de début]:[Date de début]])*(DATE(Année_civile,ROW($A2),COLUMN(L2))&lt;=Suivi_des_congés[[Date de fin]:[Date de fin]])*(Suivi_des_congés[[Nom de l’employé]:[Nom de l’employé]]=valSelEmployé)*ROW(Suivi_des_congés[[Nom de l’employé]:[Nom de l’employé]]))-3),"")</f>
        <v>12 MAL</v>
      </c>
      <c r="O7" s="20" t="str" cm="1">
        <f t="array" ref="O7">IFERROR(DAY(DATE(Année_civile,ROW($A2),COLUMN(M2)))&amp;" "&amp;INDEX(Suivi_des_congés[[Type de congé]:[Type de congé]],SUMPRODUCT((DATE(Année_civile,ROW($A2),COLUMN(M2))&gt;=Suivi_des_congés[[Date de début]:[Date de début]])*(DATE(Année_civile,ROW($A2),COLUMN(M2))&lt;=Suivi_des_congés[[Date de fin]:[Date de fin]])*(Suivi_des_congés[[Nom de l’employé]:[Nom de l’employé]]=valSelEmployé)*ROW(Suivi_des_congés[[Nom de l’employé]:[Nom de l’employé]]))-3),"")</f>
        <v>13 MAL</v>
      </c>
      <c r="P7" s="20" t="str" cm="1">
        <f t="array" ref="P7">IFERROR(DAY(DATE(Année_civile,ROW($A2),COLUMN(N2)))&amp;" "&amp;INDEX(Suivi_des_congés[[Type de congé]:[Type de congé]],SUMPRODUCT((DATE(Année_civile,ROW($A2),COLUMN(N2))&gt;=Suivi_des_congés[[Date de début]:[Date de début]])*(DATE(Année_civile,ROW($A2),COLUMN(N2))&lt;=Suivi_des_congés[[Date de fin]:[Date de fin]])*(Suivi_des_congés[[Nom de l’employé]:[Nom de l’employé]]=valSelEmployé)*ROW(Suivi_des_congés[[Nom de l’employé]:[Nom de l’employé]]))-3),"")</f>
        <v>14 MAL</v>
      </c>
      <c r="Q7" s="20" t="str" cm="1">
        <f t="array" ref="Q7">IFERROR(DAY(DATE(Année_civile,ROW($A2),COLUMN(O2)))&amp;" "&amp;INDEX(Suivi_des_congés[[Type de congé]:[Type de congé]],SUMPRODUCT((DATE(Année_civile,ROW($A2),COLUMN(O2))&gt;=Suivi_des_congés[[Date de début]:[Date de début]])*(DATE(Année_civile,ROW($A2),COLUMN(O2))&lt;=Suivi_des_congés[[Date de fin]:[Date de fin]])*(Suivi_des_congés[[Nom de l’employé]:[Nom de l’employé]]=valSelEmployé)*ROW(Suivi_des_congés[[Nom de l’employé]:[Nom de l’employé]]))-3),"")</f>
        <v>15 MAL</v>
      </c>
      <c r="R7" s="20" t="str" cm="1">
        <f t="array" ref="R7">IFERROR(DAY(DATE(Année_civile,ROW($A2),COLUMN(P2)))&amp;" "&amp;INDEX(Suivi_des_congés[[Type de congé]:[Type de congé]],SUMPRODUCT((DATE(Année_civile,ROW($A2),COLUMN(P2))&gt;=Suivi_des_congés[[Date de début]:[Date de début]])*(DATE(Année_civile,ROW($A2),COLUMN(P2))&lt;=Suivi_des_congés[[Date de fin]:[Date de fin]])*(Suivi_des_congés[[Nom de l’employé]:[Nom de l’employé]]=valSelEmployé)*ROW(Suivi_des_congés[[Nom de l’employé]:[Nom de l’employé]]))-3),"")</f>
        <v/>
      </c>
      <c r="S7" s="20" t="str" cm="1">
        <f t="array" ref="S7">IFERROR(DAY(DATE(Année_civile,ROW($A2),COLUMN(Q2)))&amp;" "&amp;INDEX(Suivi_des_congés[[Type de congé]:[Type de congé]],SUMPRODUCT((DATE(Année_civile,ROW($A2),COLUMN(Q2))&gt;=Suivi_des_congés[[Date de début]:[Date de début]])*(DATE(Année_civile,ROW($A2),COLUMN(Q2))&lt;=Suivi_des_congés[[Date de fin]:[Date de fin]])*(Suivi_des_congés[[Nom de l’employé]:[Nom de l’employé]]=valSelEmployé)*ROW(Suivi_des_congés[[Nom de l’employé]:[Nom de l’employé]]))-3),"")</f>
        <v/>
      </c>
      <c r="T7" s="20" t="str" cm="1">
        <f t="array" ref="T7">IFERROR(DAY(DATE(Année_civile,ROW($A2),COLUMN(R2)))&amp;" "&amp;INDEX(Suivi_des_congés[[Type de congé]:[Type de congé]],SUMPRODUCT((DATE(Année_civile,ROW($A2),COLUMN(R2))&gt;=Suivi_des_congés[[Date de début]:[Date de début]])*(DATE(Année_civile,ROW($A2),COLUMN(R2))&lt;=Suivi_des_congés[[Date de fin]:[Date de fin]])*(Suivi_des_congés[[Nom de l’employé]:[Nom de l’employé]]=valSelEmployé)*ROW(Suivi_des_congés[[Nom de l’employé]:[Nom de l’employé]]))-3),"")</f>
        <v/>
      </c>
      <c r="U7" s="20" t="str" cm="1">
        <f t="array" ref="U7">IFERROR(DAY(DATE(Année_civile,ROW($A2),COLUMN(S2)))&amp;" "&amp;INDEX(Suivi_des_congés[[Type de congé]:[Type de congé]],SUMPRODUCT((DATE(Année_civile,ROW($A2),COLUMN(S2))&gt;=Suivi_des_congés[[Date de début]:[Date de début]])*(DATE(Année_civile,ROW($A2),COLUMN(S2))&lt;=Suivi_des_congés[[Date de fin]:[Date de fin]])*(Suivi_des_congés[[Nom de l’employé]:[Nom de l’employé]]=valSelEmployé)*ROW(Suivi_des_congés[[Nom de l’employé]:[Nom de l’employé]]))-3),"")</f>
        <v/>
      </c>
      <c r="V7" s="20" t="str" cm="1">
        <f t="array" ref="V7">IFERROR(DAY(DATE(Année_civile,ROW($A2),COLUMN(T2)))&amp;" "&amp;INDEX(Suivi_des_congés[[Type de congé]:[Type de congé]],SUMPRODUCT((DATE(Année_civile,ROW($A2),COLUMN(T2))&gt;=Suivi_des_congés[[Date de début]:[Date de début]])*(DATE(Année_civile,ROW($A2),COLUMN(T2))&lt;=Suivi_des_congés[[Date de fin]:[Date de fin]])*(Suivi_des_congés[[Nom de l’employé]:[Nom de l’employé]]=valSelEmployé)*ROW(Suivi_des_congés[[Nom de l’employé]:[Nom de l’employé]]))-3),"")</f>
        <v/>
      </c>
      <c r="W7" s="20" t="str" cm="1">
        <f t="array" ref="W7">IFERROR(DAY(DATE(Année_civile,ROW($A2),COLUMN(U2)))&amp;" "&amp;INDEX(Suivi_des_congés[[Type de congé]:[Type de congé]],SUMPRODUCT((DATE(Année_civile,ROW($A2),COLUMN(U2))&gt;=Suivi_des_congés[[Date de début]:[Date de début]])*(DATE(Année_civile,ROW($A2),COLUMN(U2))&lt;=Suivi_des_congés[[Date de fin]:[Date de fin]])*(Suivi_des_congés[[Nom de l’employé]:[Nom de l’employé]]=valSelEmployé)*ROW(Suivi_des_congés[[Nom de l’employé]:[Nom de l’employé]]))-3),"")</f>
        <v/>
      </c>
      <c r="X7" s="20" t="str" cm="1">
        <f t="array" ref="X7">IFERROR(DAY(DATE(Année_civile,ROW($A2),COLUMN(V2)))&amp;" "&amp;INDEX(Suivi_des_congés[[Type de congé]:[Type de congé]],SUMPRODUCT((DATE(Année_civile,ROW($A2),COLUMN(V2))&gt;=Suivi_des_congés[[Date de début]:[Date de début]])*(DATE(Année_civile,ROW($A2),COLUMN(V2))&lt;=Suivi_des_congés[[Date de fin]:[Date de fin]])*(Suivi_des_congés[[Nom de l’employé]:[Nom de l’employé]]=valSelEmployé)*ROW(Suivi_des_congés[[Nom de l’employé]:[Nom de l’employé]]))-3),"")</f>
        <v/>
      </c>
      <c r="Y7" s="20" t="str" cm="1">
        <f t="array" ref="Y7">IFERROR(DAY(DATE(Année_civile,ROW($A2),COLUMN(W2)))&amp;" "&amp;INDEX(Suivi_des_congés[[Type de congé]:[Type de congé]],SUMPRODUCT((DATE(Année_civile,ROW($A2),COLUMN(W2))&gt;=Suivi_des_congés[[Date de début]:[Date de début]])*(DATE(Année_civile,ROW($A2),COLUMN(W2))&lt;=Suivi_des_congés[[Date de fin]:[Date de fin]])*(Suivi_des_congés[[Nom de l’employé]:[Nom de l’employé]]=valSelEmployé)*ROW(Suivi_des_congés[[Nom de l’employé]:[Nom de l’employé]]))-3),"")</f>
        <v/>
      </c>
      <c r="Z7" s="20" t="str" cm="1">
        <f t="array" ref="Z7">IFERROR(DAY(DATE(Année_civile,ROW($A2),COLUMN(X2)))&amp;" "&amp;INDEX(Suivi_des_congés[[Type de congé]:[Type de congé]],SUMPRODUCT((DATE(Année_civile,ROW($A2),COLUMN(X2))&gt;=Suivi_des_congés[[Date de début]:[Date de début]])*(DATE(Année_civile,ROW($A2),COLUMN(X2))&lt;=Suivi_des_congés[[Date de fin]:[Date de fin]])*(Suivi_des_congés[[Nom de l’employé]:[Nom de l’employé]]=valSelEmployé)*ROW(Suivi_des_congés[[Nom de l’employé]:[Nom de l’employé]]))-3),"")</f>
        <v/>
      </c>
      <c r="AA7" s="20" t="str" cm="1">
        <f t="array" ref="AA7">IFERROR(DAY(DATE(Année_civile,ROW($A2),COLUMN(Y2)))&amp;" "&amp;INDEX(Suivi_des_congés[[Type de congé]:[Type de congé]],SUMPRODUCT((DATE(Année_civile,ROW($A2),COLUMN(Y2))&gt;=Suivi_des_congés[[Date de début]:[Date de début]])*(DATE(Année_civile,ROW($A2),COLUMN(Y2))&lt;=Suivi_des_congés[[Date de fin]:[Date de fin]])*(Suivi_des_congés[[Nom de l’employé]:[Nom de l’employé]]=valSelEmployé)*ROW(Suivi_des_congés[[Nom de l’employé]:[Nom de l’employé]]))-3),"")</f>
        <v/>
      </c>
      <c r="AB7" s="20" t="str" cm="1">
        <f t="array" ref="AB7">IFERROR(DAY(DATE(Année_civile,ROW($A2),COLUMN(Z2)))&amp;" "&amp;INDEX(Suivi_des_congés[[Type de congé]:[Type de congé]],SUMPRODUCT((DATE(Année_civile,ROW($A2),COLUMN(Z2))&gt;=Suivi_des_congés[[Date de début]:[Date de début]])*(DATE(Année_civile,ROW($A2),COLUMN(Z2))&lt;=Suivi_des_congés[[Date de fin]:[Date de fin]])*(Suivi_des_congés[[Nom de l’employé]:[Nom de l’employé]]=valSelEmployé)*ROW(Suivi_des_congés[[Nom de l’employé]:[Nom de l’employé]]))-3),"")</f>
        <v/>
      </c>
      <c r="AC7" s="20" t="str" cm="1">
        <f t="array" ref="AC7">IFERROR(DAY(DATE(Année_civile,ROW($A2),COLUMN(AA2)))&amp;" "&amp;INDEX(Suivi_des_congés[[Type de congé]:[Type de congé]],SUMPRODUCT((DATE(Année_civile,ROW($A2),COLUMN(AA2))&gt;=Suivi_des_congés[[Date de début]:[Date de début]])*(DATE(Année_civile,ROW($A2),COLUMN(AA2))&lt;=Suivi_des_congés[[Date de fin]:[Date de fin]])*(Suivi_des_congés[[Nom de l’employé]:[Nom de l’employé]]=valSelEmployé)*ROW(Suivi_des_congés[[Nom de l’employé]:[Nom de l’employé]]))-3),"")</f>
        <v/>
      </c>
      <c r="AD7" s="20" t="str" cm="1">
        <f t="array" ref="AD7">IFERROR(DAY(DATE(Année_civile,ROW($A2),COLUMN(AB2)))&amp;" "&amp;INDEX(Suivi_des_congés[[Type de congé]:[Type de congé]],SUMPRODUCT((DATE(Année_civile,ROW($A2),COLUMN(AB2))&gt;=Suivi_des_congés[[Date de début]:[Date de début]])*(DATE(Année_civile,ROW($A2),COLUMN(AB2))&lt;=Suivi_des_congés[[Date de fin]:[Date de fin]])*(Suivi_des_congés[[Nom de l’employé]:[Nom de l’employé]]=valSelEmployé)*ROW(Suivi_des_congés[[Nom de l’employé]:[Nom de l’employé]]))-3),"")</f>
        <v/>
      </c>
      <c r="AE7" s="20" t="str" cm="1">
        <f t="array" ref="AE7">IFERROR(DAY(DATE(Année_civile,ROW($A2),COLUMN(AC2)))&amp;" "&amp;INDEX(Suivi_des_congés[[Type de congé]:[Type de congé]],SUMPRODUCT((DATE(Année_civile,ROW($A2),COLUMN(AC2))&gt;=Suivi_des_congés[[Date de début]:[Date de début]])*(DATE(Année_civile,ROW($A2),COLUMN(AC2))&lt;=Suivi_des_congés[[Date de fin]:[Date de fin]])*(Suivi_des_congés[[Nom de l’employé]:[Nom de l’employé]]=valSelEmployé)*ROW(Suivi_des_congés[[Nom de l’employé]:[Nom de l’employé]]))-3),"")</f>
        <v/>
      </c>
      <c r="AF7" s="20" t="str" cm="1">
        <f t="array" ref="AF7">IFERROR(DAY(DATE(Année_civile,ROW($A2),COLUMN(AD2)))&amp;" "&amp;INDEX(Suivi_des_congés[[Type de congé]:[Type de congé]],SUMPRODUCT((DATE(Année_civile,ROW($A2),COLUMN(AD2))&gt;=Suivi_des_congés[[Date de début]:[Date de début]])*(DATE(Année_civile,ROW($A2),COLUMN(AD2))&lt;=Suivi_des_congés[[Date de fin]:[Date de fin]])*(Suivi_des_congés[[Nom de l’employé]:[Nom de l’employé]]=valSelEmployé)*ROW(Suivi_des_congés[[Nom de l’employé]:[Nom de l’employé]]))-3),"")</f>
        <v/>
      </c>
      <c r="AG7" s="20" t="str" cm="1">
        <f t="array" ref="AG7">IFERROR(DAY(DATE(Année_civile,ROW($A2),COLUMN(AE2)))&amp;" "&amp;INDEX(Suivi_des_congés[[Type de congé]:[Type de congé]],SUMPRODUCT((DATE(Année_civile,ROW($A2),COLUMN(AE2))&gt;=Suivi_des_congés[[Date de début]:[Date de début]])*(DATE(Année_civile,ROW($A2),COLUMN(AE2))&lt;=Suivi_des_congés[[Date de fin]:[Date de fin]])*(Suivi_des_congés[[Nom de l’employé]:[Nom de l’employé]]=valSelEmployé)*ROW(Suivi_des_congés[[Nom de l’employé]:[Nom de l’employé]]))-3),"")</f>
        <v/>
      </c>
      <c r="AH7" s="20" t="str" cm="1">
        <f t="array" ref="AH7">IFERROR(DAY(DATE(Année_civile,ROW($A2),COLUMN(AF2)))&amp;" "&amp;INDEX(Suivi_des_congés[[Type de congé]:[Type de congé]],SUMPRODUCT((DATE(Année_civile,ROW($A2),COLUMN(AF2))&gt;=Suivi_des_congés[[Date de début]:[Date de début]])*(DATE(Année_civile,ROW($A2),COLUMN(AF2))&lt;=Suivi_des_congés[[Date de fin]:[Date de fin]])*(Suivi_des_congés[[Nom de l’employé]:[Nom de l’employé]]=valSelEmployé)*ROW(Suivi_des_congés[[Nom de l’employé]:[Nom de l’employé]]))-3),"")</f>
        <v/>
      </c>
      <c r="AI7" s="20" t="str" cm="1">
        <f t="array" ref="AI7">IFERROR(DAY(DATE(Année_civile,ROW($A2),COLUMN(AG2)))&amp;" "&amp;INDEX(Suivi_des_congés[[Type de congé]:[Type de congé]],SUMPRODUCT((DATE(Année_civile,ROW($A2),COLUMN(AG2))&gt;=Suivi_des_congés[[Date de début]:[Date de début]])*(DATE(Année_civile,ROW($A2),COLUMN(AG2))&lt;=Suivi_des_congés[[Date de fin]:[Date de fin]])*(Suivi_des_congés[[Nom de l’employé]:[Nom de l’employé]]=valSelEmployé)*ROW(Suivi_des_congés[[Nom de l’employé]:[Nom de l’employé]]))-3),"")</f>
        <v/>
      </c>
      <c r="AJ7" s="20" t="str" cm="1">
        <f t="array" ref="AJ7">IFERROR(DAY(DATE(Année_civile,ROW($A2),COLUMN(AH2)))&amp;" "&amp;INDEX(Suivi_des_congés[[Type de congé]:[Type de congé]],SUMPRODUCT((DATE(Année_civile,ROW($A2),COLUMN(AH2))&gt;=Suivi_des_congés[[Date de début]:[Date de début]])*(DATE(Année_civile,ROW($A2),COLUMN(AH2))&lt;=Suivi_des_congés[[Date de fin]:[Date de fin]])*(Suivi_des_congés[[Nom de l’employé]:[Nom de l’employé]]=valSelEmployé)*ROW(Suivi_des_congés[[Nom de l’employé]:[Nom de l’employé]]))-3),"")</f>
        <v/>
      </c>
      <c r="AK7" s="20" t="str" cm="1">
        <f t="array" ref="AK7">IFERROR(DAY(DATE(Année_civile,ROW($A2),COLUMN(AI2)))&amp;" "&amp;INDEX(Suivi_des_congés[[Type de congé]:[Type de congé]],SUMPRODUCT((DATE(Année_civile,ROW($A2),COLUMN(AI2))&gt;=Suivi_des_congés[[Date de début]:[Date de début]])*(DATE(Année_civile,ROW($A2),COLUMN(AI2))&lt;=Suivi_des_congés[[Date de fin]:[Date de fin]])*(Suivi_des_congés[[Nom de l’employé]:[Nom de l’employé]]=valSelEmployé)*ROW(Suivi_des_congés[[Nom de l’employé]:[Nom de l’employé]]))-3),"")</f>
        <v/>
      </c>
      <c r="AL7" s="20" t="str" cm="1">
        <f t="array" ref="AL7">IFERROR(DAY(DATE(Année_civile,ROW($A2),COLUMN(AJ2)))&amp;" "&amp;INDEX(Suivi_des_congés[[Type de congé]:[Type de congé]],SUMPRODUCT((DATE(Année_civile,ROW($A2),COLUMN(AJ2))&gt;=Suivi_des_congés[[Date de début]:[Date de début]])*(DATE(Année_civile,ROW($A2),COLUMN(AJ2))&lt;=Suivi_des_congés[[Date de fin]:[Date de fin]])*(Suivi_des_congés[[Nom de l’employé]:[Nom de l’employé]]=valSelEmployé)*ROW(Suivi_des_congés[[Nom de l’employé]:[Nom de l’employé]]))-3),"")</f>
        <v/>
      </c>
      <c r="AM7" s="20" t="str" cm="1">
        <f t="array" ref="AM7">IFERROR(DAY(DATE(Année_civile,ROW($A2),COLUMN(AK2)))&amp;" "&amp;INDEX(Suivi_des_congés[[Type de congé]:[Type de congé]],SUMPRODUCT((DATE(Année_civile,ROW($A2),COLUMN(AK2))&gt;=Suivi_des_congés[[Date de début]:[Date de début]])*(DATE(Année_civile,ROW($A2),COLUMN(AK2))&lt;=Suivi_des_congés[[Date de fin]:[Date de fin]])*(Suivi_des_congés[[Nom de l’employé]:[Nom de l’employé]]=valSelEmployé)*ROW(Suivi_des_congés[[Nom de l’employé]:[Nom de l’employé]]))-3),"")</f>
        <v/>
      </c>
      <c r="AN7" s="20" t="str" cm="1">
        <f t="array" ref="AN7">IFERROR(DAY(DATE(Année_civile,ROW($A2),COLUMN(AL2)))&amp;" "&amp;INDEX(Suivi_des_congés[[Type de congé]:[Type de congé]],SUMPRODUCT((DATE(Année_civile,ROW($A2),COLUMN(AL2))&gt;=Suivi_des_congés[[Date de début]:[Date de début]])*(DATE(Année_civile,ROW($A2),COLUMN(AL2))&lt;=Suivi_des_congés[[Date de fin]:[Date de fin]])*(Suivi_des_congés[[Nom de l’employé]:[Nom de l’employé]]=valSelEmployé)*ROW(Suivi_des_congés[[Nom de l’employé]:[Nom de l’employé]]))-3),"")</f>
        <v/>
      </c>
      <c r="AO7" s="20" t="str" cm="1">
        <f t="array" ref="AO7">IFERROR(DAY(DATE(Année_civile,ROW($A2),COLUMN(AM2)))&amp;" "&amp;INDEX(Suivi_des_congés[[Type de congé]:[Type de congé]],SUMPRODUCT((DATE(Année_civile,ROW($A2),COLUMN(AM2))&gt;=Suivi_des_congés[[Date de début]:[Date de début]])*(DATE(Année_civile,ROW($A2),COLUMN(AM2))&lt;=Suivi_des_congés[[Date de fin]:[Date de fin]])*(Suivi_des_congés[[Nom de l’employé]:[Nom de l’employé]]=valSelEmployé)*ROW(Suivi_des_congés[[Nom de l’employé]:[Nom de l’employé]]))-3),"")</f>
        <v/>
      </c>
      <c r="AP7" s="20" t="str" cm="1">
        <f t="array" ref="AP7">IFERROR(DAY(DATE(Année_civile,ROW($A2),COLUMN(AN2)))&amp;" "&amp;INDEX(Suivi_des_congés[[Type de congé]:[Type de congé]],SUMPRODUCT((DATE(Année_civile,ROW($A2),COLUMN(AN2))&gt;=Suivi_des_congés[[Date de début]:[Date de début]])*(DATE(Année_civile,ROW($A2),COLUMN(AN2))&lt;=Suivi_des_congés[[Date de fin]:[Date de fin]])*(Suivi_des_congés[[Nom de l’employé]:[Nom de l’employé]]=valSelEmployé)*ROW(Suivi_des_congés[[Nom de l’employé]:[Nom de l’employé]]))-3),"")</f>
        <v/>
      </c>
      <c r="AQ7" s="20" t="str" cm="1">
        <f t="array" ref="AQ7">IFERROR(DAY(DATE(Année_civile,ROW($A2),COLUMN(AO2)))&amp;" "&amp;INDEX(Suivi_des_congés[[Type de congé]:[Type de congé]],SUMPRODUCT((DATE(Année_civile,ROW($A2),COLUMN(AO2))&gt;=Suivi_des_congés[[Date de début]:[Date de début]])*(DATE(Année_civile,ROW($A2),COLUMN(AO2))&lt;=Suivi_des_congés[[Date de fin]:[Date de fin]])*(Suivi_des_congés[[Nom de l’employé]:[Nom de l’employé]]=valSelEmployé)*ROW(Suivi_des_congés[[Nom de l’employé]:[Nom de l’employé]]))-3),"")</f>
        <v/>
      </c>
      <c r="AR7" s="20" t="str" cm="1">
        <f t="array" ref="AR7">IFERROR(DAY(DATE(Année_civile,ROW($A2),COLUMN(AP2)))&amp;" "&amp;INDEX(Suivi_des_congés[[Type de congé]:[Type de congé]],SUMPRODUCT((DATE(Année_civile,ROW($A2),COLUMN(AP2))&gt;=Suivi_des_congés[[Date de début]:[Date de début]])*(DATE(Année_civile,ROW($A2),COLUMN(AP2))&lt;=Suivi_des_congés[[Date de fin]:[Date de fin]])*(Suivi_des_congés[[Nom de l’employé]:[Nom de l’employé]]=valSelEmployé)*ROW(Suivi_des_congés[[Nom de l’employé]:[Nom de l’employé]]))-3),"")</f>
        <v/>
      </c>
    </row>
    <row r="8" spans="1:44" ht="18.75" customHeight="1" x14ac:dyDescent="0.3">
      <c r="A8" s="17"/>
      <c r="B8" s="13" t="s">
        <v>46</v>
      </c>
      <c r="C8" s="20" t="str" cm="1">
        <f t="array" ref="C8">IFERROR(DAY(DATE(Année_civile,ROW($A3),COLUMN(A3)))&amp;" "&amp;INDEX(Suivi_des_congés[[Type de congé]:[Type de congé]],SUMPRODUCT((DATE(Année_civile,ROW($A3),COLUMN(A3))&gt;=Suivi_des_congés[[Date de début]:[Date de début]])*(DATE(Année_civile,ROW($A3),COLUMN(A3))&lt;=Suivi_des_congés[[Date de fin]:[Date de fin]])*(Suivi_des_congés[[Nom de l’employé]:[Nom de l’employé]]=valSelEmployé)*ROW(Suivi_des_congés[[Nom de l’employé]:[Nom de l’employé]]))-3),"")</f>
        <v/>
      </c>
      <c r="D8" s="20" t="str" cm="1">
        <f t="array" ref="D8">IFERROR(DAY(DATE(Année_civile,ROW($A3),COLUMN(B3)))&amp;" "&amp;INDEX(Suivi_des_congés[[Type de congé]:[Type de congé]],SUMPRODUCT((DATE(Année_civile,ROW($A3),COLUMN(B3))&gt;=Suivi_des_congés[[Date de début]:[Date de début]])*(DATE(Année_civile,ROW($A3),COLUMN(B3))&lt;=Suivi_des_congés[[Date de fin]:[Date de fin]])*(Suivi_des_congés[[Nom de l’employé]:[Nom de l’employé]]=valSelEmployé)*ROW(Suivi_des_congés[[Nom de l’employé]:[Nom de l’employé]]))-3),"")</f>
        <v/>
      </c>
      <c r="E8" s="20" t="str" cm="1">
        <f t="array" ref="E8">IFERROR(DAY(DATE(Année_civile,ROW($A3),COLUMN(C3)))&amp;" "&amp;INDEX(Suivi_des_congés[[Type de congé]:[Type de congé]],SUMPRODUCT((DATE(Année_civile,ROW($A3),COLUMN(C3))&gt;=Suivi_des_congés[[Date de début]:[Date de début]])*(DATE(Année_civile,ROW($A3),COLUMN(C3))&lt;=Suivi_des_congés[[Date de fin]:[Date de fin]])*(Suivi_des_congés[[Nom de l’employé]:[Nom de l’employé]]=valSelEmployé)*ROW(Suivi_des_congés[[Nom de l’employé]:[Nom de l’employé]]))-3),"")</f>
        <v/>
      </c>
      <c r="F8" s="20" t="str" cm="1">
        <f t="array" ref="F8">IFERROR(DAY(DATE(Année_civile,ROW($A3),COLUMN(D3)))&amp;" "&amp;INDEX(Suivi_des_congés[[Type de congé]:[Type de congé]],SUMPRODUCT((DATE(Année_civile,ROW($A3),COLUMN(D3))&gt;=Suivi_des_congés[[Date de début]:[Date de début]])*(DATE(Année_civile,ROW($A3),COLUMN(D3))&lt;=Suivi_des_congés[[Date de fin]:[Date de fin]])*(Suivi_des_congés[[Nom de l’employé]:[Nom de l’employé]]=valSelEmployé)*ROW(Suivi_des_congés[[Nom de l’employé]:[Nom de l’employé]]))-3),"")</f>
        <v/>
      </c>
      <c r="G8" s="20" t="str" cm="1">
        <f t="array" ref="G8">IFERROR(DAY(DATE(Année_civile,ROW($A3),COLUMN(E3)))&amp;" "&amp;INDEX(Suivi_des_congés[[Type de congé]:[Type de congé]],SUMPRODUCT((DATE(Année_civile,ROW($A3),COLUMN(E3))&gt;=Suivi_des_congés[[Date de début]:[Date de début]])*(DATE(Année_civile,ROW($A3),COLUMN(E3))&lt;=Suivi_des_congés[[Date de fin]:[Date de fin]])*(Suivi_des_congés[[Nom de l’employé]:[Nom de l’employé]]=valSelEmployé)*ROW(Suivi_des_congés[[Nom de l’employé]:[Nom de l’employé]]))-3),"")</f>
        <v/>
      </c>
      <c r="H8" s="20" t="str" cm="1">
        <f t="array" ref="H8">IFERROR(DAY(DATE(Année_civile,ROW($A3),COLUMN(F3)))&amp;" "&amp;INDEX(Suivi_des_congés[[Type de congé]:[Type de congé]],SUMPRODUCT((DATE(Année_civile,ROW($A3),COLUMN(F3))&gt;=Suivi_des_congés[[Date de début]:[Date de début]])*(DATE(Année_civile,ROW($A3),COLUMN(F3))&lt;=Suivi_des_congés[[Date de fin]:[Date de fin]])*(Suivi_des_congés[[Nom de l’employé]:[Nom de l’employé]]=valSelEmployé)*ROW(Suivi_des_congés[[Nom de l’employé]:[Nom de l’employé]]))-3),"")</f>
        <v/>
      </c>
      <c r="I8" s="20" t="str" cm="1">
        <f t="array" ref="I8">IFERROR(DAY(DATE(Année_civile,ROW($A3),COLUMN(G3)))&amp;" "&amp;INDEX(Suivi_des_congés[[Type de congé]:[Type de congé]],SUMPRODUCT((DATE(Année_civile,ROW($A3),COLUMN(G3))&gt;=Suivi_des_congés[[Date de début]:[Date de début]])*(DATE(Année_civile,ROW($A3),COLUMN(G3))&lt;=Suivi_des_congés[[Date de fin]:[Date de fin]])*(Suivi_des_congés[[Nom de l’employé]:[Nom de l’employé]]=valSelEmployé)*ROW(Suivi_des_congés[[Nom de l’employé]:[Nom de l’employé]]))-3),"")</f>
        <v/>
      </c>
      <c r="J8" s="20" t="str" cm="1">
        <f t="array" ref="J8">IFERROR(DAY(DATE(Année_civile,ROW($A3),COLUMN(H3)))&amp;" "&amp;INDEX(Suivi_des_congés[[Type de congé]:[Type de congé]],SUMPRODUCT((DATE(Année_civile,ROW($A3),COLUMN(H3))&gt;=Suivi_des_congés[[Date de début]:[Date de début]])*(DATE(Année_civile,ROW($A3),COLUMN(H3))&lt;=Suivi_des_congés[[Date de fin]:[Date de fin]])*(Suivi_des_congés[[Nom de l’employé]:[Nom de l’employé]]=valSelEmployé)*ROW(Suivi_des_congés[[Nom de l’employé]:[Nom de l’employé]]))-3),"")</f>
        <v/>
      </c>
      <c r="K8" s="20" t="str" cm="1">
        <f t="array" ref="K8">IFERROR(DAY(DATE(Année_civile,ROW($A3),COLUMN(I3)))&amp;" "&amp;INDEX(Suivi_des_congés[[Type de congé]:[Type de congé]],SUMPRODUCT((DATE(Année_civile,ROW($A3),COLUMN(I3))&gt;=Suivi_des_congés[[Date de début]:[Date de début]])*(DATE(Année_civile,ROW($A3),COLUMN(I3))&lt;=Suivi_des_congés[[Date de fin]:[Date de fin]])*(Suivi_des_congés[[Nom de l’employé]:[Nom de l’employé]]=valSelEmployé)*ROW(Suivi_des_congés[[Nom de l’employé]:[Nom de l’employé]]))-3),"")</f>
        <v/>
      </c>
      <c r="L8" s="20" t="str" cm="1">
        <f t="array" ref="L8">IFERROR(DAY(DATE(Année_civile,ROW($A3),COLUMN(J3)))&amp;" "&amp;INDEX(Suivi_des_congés[[Type de congé]:[Type de congé]],SUMPRODUCT((DATE(Année_civile,ROW($A3),COLUMN(J3))&gt;=Suivi_des_congés[[Date de début]:[Date de début]])*(DATE(Année_civile,ROW($A3),COLUMN(J3))&lt;=Suivi_des_congés[[Date de fin]:[Date de fin]])*(Suivi_des_congés[[Nom de l’employé]:[Nom de l’employé]]=valSelEmployé)*ROW(Suivi_des_congés[[Nom de l’employé]:[Nom de l’employé]]))-3),"")</f>
        <v/>
      </c>
      <c r="M8" s="20" t="str" cm="1">
        <f t="array" ref="M8">IFERROR(DAY(DATE(Année_civile,ROW($A3),COLUMN(K3)))&amp;" "&amp;INDEX(Suivi_des_congés[[Type de congé]:[Type de congé]],SUMPRODUCT((DATE(Année_civile,ROW($A3),COLUMN(K3))&gt;=Suivi_des_congés[[Date de début]:[Date de début]])*(DATE(Année_civile,ROW($A3),COLUMN(K3))&lt;=Suivi_des_congés[[Date de fin]:[Date de fin]])*(Suivi_des_congés[[Nom de l’employé]:[Nom de l’employé]]=valSelEmployé)*ROW(Suivi_des_congés[[Nom de l’employé]:[Nom de l’employé]]))-3),"")</f>
        <v/>
      </c>
      <c r="N8" s="20" t="str" cm="1">
        <f t="array" ref="N8">IFERROR(DAY(DATE(Année_civile,ROW($A3),COLUMN(L3)))&amp;" "&amp;INDEX(Suivi_des_congés[[Type de congé]:[Type de congé]],SUMPRODUCT((DATE(Année_civile,ROW($A3),COLUMN(L3))&gt;=Suivi_des_congés[[Date de début]:[Date de début]])*(DATE(Année_civile,ROW($A3),COLUMN(L3))&lt;=Suivi_des_congés[[Date de fin]:[Date de fin]])*(Suivi_des_congés[[Nom de l’employé]:[Nom de l’employé]]=valSelEmployé)*ROW(Suivi_des_congés[[Nom de l’employé]:[Nom de l’employé]]))-3),"")</f>
        <v/>
      </c>
      <c r="O8" s="20" t="str" cm="1">
        <f t="array" ref="O8">IFERROR(DAY(DATE(Année_civile,ROW($A3),COLUMN(M3)))&amp;" "&amp;INDEX(Suivi_des_congés[[Type de congé]:[Type de congé]],SUMPRODUCT((DATE(Année_civile,ROW($A3),COLUMN(M3))&gt;=Suivi_des_congés[[Date de début]:[Date de début]])*(DATE(Année_civile,ROW($A3),COLUMN(M3))&lt;=Suivi_des_congés[[Date de fin]:[Date de fin]])*(Suivi_des_congés[[Nom de l’employé]:[Nom de l’employé]]=valSelEmployé)*ROW(Suivi_des_congés[[Nom de l’employé]:[Nom de l’employé]]))-3),"")</f>
        <v/>
      </c>
      <c r="P8" s="20" t="str" cm="1">
        <f t="array" ref="P8">IFERROR(DAY(DATE(Année_civile,ROW($A3),COLUMN(N3)))&amp;" "&amp;INDEX(Suivi_des_congés[[Type de congé]:[Type de congé]],SUMPRODUCT((DATE(Année_civile,ROW($A3),COLUMN(N3))&gt;=Suivi_des_congés[[Date de début]:[Date de début]])*(DATE(Année_civile,ROW($A3),COLUMN(N3))&lt;=Suivi_des_congés[[Date de fin]:[Date de fin]])*(Suivi_des_congés[[Nom de l’employé]:[Nom de l’employé]]=valSelEmployé)*ROW(Suivi_des_congés[[Nom de l’employé]:[Nom de l’employé]]))-3),"")</f>
        <v/>
      </c>
      <c r="Q8" s="20" t="str" cm="1">
        <f t="array" ref="Q8">IFERROR(DAY(DATE(Année_civile,ROW($A3),COLUMN(O3)))&amp;" "&amp;INDEX(Suivi_des_congés[[Type de congé]:[Type de congé]],SUMPRODUCT((DATE(Année_civile,ROW($A3),COLUMN(O3))&gt;=Suivi_des_congés[[Date de début]:[Date de début]])*(DATE(Année_civile,ROW($A3),COLUMN(O3))&lt;=Suivi_des_congés[[Date de fin]:[Date de fin]])*(Suivi_des_congés[[Nom de l’employé]:[Nom de l’employé]]=valSelEmployé)*ROW(Suivi_des_congés[[Nom de l’employé]:[Nom de l’employé]]))-3),"")</f>
        <v/>
      </c>
      <c r="R8" s="20" t="str" cm="1">
        <f t="array" ref="R8">IFERROR(DAY(DATE(Année_civile,ROW($A3),COLUMN(P3)))&amp;" "&amp;INDEX(Suivi_des_congés[[Type de congé]:[Type de congé]],SUMPRODUCT((DATE(Année_civile,ROW($A3),COLUMN(P3))&gt;=Suivi_des_congés[[Date de début]:[Date de début]])*(DATE(Année_civile,ROW($A3),COLUMN(P3))&lt;=Suivi_des_congés[[Date de fin]:[Date de fin]])*(Suivi_des_congés[[Nom de l’employé]:[Nom de l’employé]]=valSelEmployé)*ROW(Suivi_des_congés[[Nom de l’employé]:[Nom de l’employé]]))-3),"")</f>
        <v/>
      </c>
      <c r="S8" s="20" t="str" cm="1">
        <f t="array" ref="S8">IFERROR(DAY(DATE(Année_civile,ROW($A3),COLUMN(Q3)))&amp;" "&amp;INDEX(Suivi_des_congés[[Type de congé]:[Type de congé]],SUMPRODUCT((DATE(Année_civile,ROW($A3),COLUMN(Q3))&gt;=Suivi_des_congés[[Date de début]:[Date de début]])*(DATE(Année_civile,ROW($A3),COLUMN(Q3))&lt;=Suivi_des_congés[[Date de fin]:[Date de fin]])*(Suivi_des_congés[[Nom de l’employé]:[Nom de l’employé]]=valSelEmployé)*ROW(Suivi_des_congés[[Nom de l’employé]:[Nom de l’employé]]))-3),"")</f>
        <v/>
      </c>
      <c r="T8" s="20" t="str" cm="1">
        <f t="array" ref="T8">IFERROR(DAY(DATE(Année_civile,ROW($A3),COLUMN(R3)))&amp;" "&amp;INDEX(Suivi_des_congés[[Type de congé]:[Type de congé]],SUMPRODUCT((DATE(Année_civile,ROW($A3),COLUMN(R3))&gt;=Suivi_des_congés[[Date de début]:[Date de début]])*(DATE(Année_civile,ROW($A3),COLUMN(R3))&lt;=Suivi_des_congés[[Date de fin]:[Date de fin]])*(Suivi_des_congés[[Nom de l’employé]:[Nom de l’employé]]=valSelEmployé)*ROW(Suivi_des_congés[[Nom de l’employé]:[Nom de l’employé]]))-3),"")</f>
        <v/>
      </c>
      <c r="U8" s="20" t="str" cm="1">
        <f t="array" ref="U8">IFERROR(DAY(DATE(Année_civile,ROW($A3),COLUMN(S3)))&amp;" "&amp;INDEX(Suivi_des_congés[[Type de congé]:[Type de congé]],SUMPRODUCT((DATE(Année_civile,ROW($A3),COLUMN(S3))&gt;=Suivi_des_congés[[Date de début]:[Date de début]])*(DATE(Année_civile,ROW($A3),COLUMN(S3))&lt;=Suivi_des_congés[[Date de fin]:[Date de fin]])*(Suivi_des_congés[[Nom de l’employé]:[Nom de l’employé]]=valSelEmployé)*ROW(Suivi_des_congés[[Nom de l’employé]:[Nom de l’employé]]))-3),"")</f>
        <v/>
      </c>
      <c r="V8" s="20" t="str" cm="1">
        <f t="array" ref="V8">IFERROR(DAY(DATE(Année_civile,ROW($A3),COLUMN(T3)))&amp;" "&amp;INDEX(Suivi_des_congés[[Type de congé]:[Type de congé]],SUMPRODUCT((DATE(Année_civile,ROW($A3),COLUMN(T3))&gt;=Suivi_des_congés[[Date de début]:[Date de début]])*(DATE(Année_civile,ROW($A3),COLUMN(T3))&lt;=Suivi_des_congés[[Date de fin]:[Date de fin]])*(Suivi_des_congés[[Nom de l’employé]:[Nom de l’employé]]=valSelEmployé)*ROW(Suivi_des_congés[[Nom de l’employé]:[Nom de l’employé]]))-3),"")</f>
        <v/>
      </c>
      <c r="W8" s="20" t="str" cm="1">
        <f t="array" ref="W8">IFERROR(DAY(DATE(Année_civile,ROW($A3),COLUMN(U3)))&amp;" "&amp;INDEX(Suivi_des_congés[[Type de congé]:[Type de congé]],SUMPRODUCT((DATE(Année_civile,ROW($A3),COLUMN(U3))&gt;=Suivi_des_congés[[Date de début]:[Date de début]])*(DATE(Année_civile,ROW($A3),COLUMN(U3))&lt;=Suivi_des_congés[[Date de fin]:[Date de fin]])*(Suivi_des_congés[[Nom de l’employé]:[Nom de l’employé]]=valSelEmployé)*ROW(Suivi_des_congés[[Nom de l’employé]:[Nom de l’employé]]))-3),"")</f>
        <v/>
      </c>
      <c r="X8" s="20" t="str" cm="1">
        <f t="array" ref="X8">IFERROR(DAY(DATE(Année_civile,ROW($A3),COLUMN(V3)))&amp;" "&amp;INDEX(Suivi_des_congés[[Type de congé]:[Type de congé]],SUMPRODUCT((DATE(Année_civile,ROW($A3),COLUMN(V3))&gt;=Suivi_des_congés[[Date de début]:[Date de début]])*(DATE(Année_civile,ROW($A3),COLUMN(V3))&lt;=Suivi_des_congés[[Date de fin]:[Date de fin]])*(Suivi_des_congés[[Nom de l’employé]:[Nom de l’employé]]=valSelEmployé)*ROW(Suivi_des_congés[[Nom de l’employé]:[Nom de l’employé]]))-3),"")</f>
        <v/>
      </c>
      <c r="Y8" s="20" t="str" cm="1">
        <f t="array" ref="Y8">IFERROR(DAY(DATE(Année_civile,ROW($A3),COLUMN(W3)))&amp;" "&amp;INDEX(Suivi_des_congés[[Type de congé]:[Type de congé]],SUMPRODUCT((DATE(Année_civile,ROW($A3),COLUMN(W3))&gt;=Suivi_des_congés[[Date de début]:[Date de début]])*(DATE(Année_civile,ROW($A3),COLUMN(W3))&lt;=Suivi_des_congés[[Date de fin]:[Date de fin]])*(Suivi_des_congés[[Nom de l’employé]:[Nom de l’employé]]=valSelEmployé)*ROW(Suivi_des_congés[[Nom de l’employé]:[Nom de l’employé]]))-3),"")</f>
        <v/>
      </c>
      <c r="Z8" s="20" t="str" cm="1">
        <f t="array" ref="Z8">IFERROR(DAY(DATE(Année_civile,ROW($A3),COLUMN(X3)))&amp;" "&amp;INDEX(Suivi_des_congés[[Type de congé]:[Type de congé]],SUMPRODUCT((DATE(Année_civile,ROW($A3),COLUMN(X3))&gt;=Suivi_des_congés[[Date de début]:[Date de début]])*(DATE(Année_civile,ROW($A3),COLUMN(X3))&lt;=Suivi_des_congés[[Date de fin]:[Date de fin]])*(Suivi_des_congés[[Nom de l’employé]:[Nom de l’employé]]=valSelEmployé)*ROW(Suivi_des_congés[[Nom de l’employé]:[Nom de l’employé]]))-3),"")</f>
        <v/>
      </c>
      <c r="AA8" s="20" t="str" cm="1">
        <f t="array" ref="AA8">IFERROR(DAY(DATE(Année_civile,ROW($A3),COLUMN(Y3)))&amp;" "&amp;INDEX(Suivi_des_congés[[Type de congé]:[Type de congé]],SUMPRODUCT((DATE(Année_civile,ROW($A3),COLUMN(Y3))&gt;=Suivi_des_congés[[Date de début]:[Date de début]])*(DATE(Année_civile,ROW($A3),COLUMN(Y3))&lt;=Suivi_des_congés[[Date de fin]:[Date de fin]])*(Suivi_des_congés[[Nom de l’employé]:[Nom de l’employé]]=valSelEmployé)*ROW(Suivi_des_congés[[Nom de l’employé]:[Nom de l’employé]]))-3),"")</f>
        <v/>
      </c>
      <c r="AB8" s="20" t="str" cm="1">
        <f t="array" ref="AB8">IFERROR(DAY(DATE(Année_civile,ROW($A3),COLUMN(Z3)))&amp;" "&amp;INDEX(Suivi_des_congés[[Type de congé]:[Type de congé]],SUMPRODUCT((DATE(Année_civile,ROW($A3),COLUMN(Z3))&gt;=Suivi_des_congés[[Date de début]:[Date de début]])*(DATE(Année_civile,ROW($A3),COLUMN(Z3))&lt;=Suivi_des_congés[[Date de fin]:[Date de fin]])*(Suivi_des_congés[[Nom de l’employé]:[Nom de l’employé]]=valSelEmployé)*ROW(Suivi_des_congés[[Nom de l’employé]:[Nom de l’employé]]))-3),"")</f>
        <v/>
      </c>
      <c r="AC8" s="20" t="str" cm="1">
        <f t="array" ref="AC8">IFERROR(DAY(DATE(Année_civile,ROW($A3),COLUMN(AA3)))&amp;" "&amp;INDEX(Suivi_des_congés[[Type de congé]:[Type de congé]],SUMPRODUCT((DATE(Année_civile,ROW($A3),COLUMN(AA3))&gt;=Suivi_des_congés[[Date de début]:[Date de début]])*(DATE(Année_civile,ROW($A3),COLUMN(AA3))&lt;=Suivi_des_congés[[Date de fin]:[Date de fin]])*(Suivi_des_congés[[Nom de l’employé]:[Nom de l’employé]]=valSelEmployé)*ROW(Suivi_des_congés[[Nom de l’employé]:[Nom de l’employé]]))-3),"")</f>
        <v/>
      </c>
      <c r="AD8" s="20" t="str" cm="1">
        <f t="array" ref="AD8">IFERROR(DAY(DATE(Année_civile,ROW($A3),COLUMN(AB3)))&amp;" "&amp;INDEX(Suivi_des_congés[[Type de congé]:[Type de congé]],SUMPRODUCT((DATE(Année_civile,ROW($A3),COLUMN(AB3))&gt;=Suivi_des_congés[[Date de début]:[Date de début]])*(DATE(Année_civile,ROW($A3),COLUMN(AB3))&lt;=Suivi_des_congés[[Date de fin]:[Date de fin]])*(Suivi_des_congés[[Nom de l’employé]:[Nom de l’employé]]=valSelEmployé)*ROW(Suivi_des_congés[[Nom de l’employé]:[Nom de l’employé]]))-3),"")</f>
        <v/>
      </c>
      <c r="AE8" s="20" t="str" cm="1">
        <f t="array" ref="AE8">IFERROR(DAY(DATE(Année_civile,ROW($A3),COLUMN(AC3)))&amp;" "&amp;INDEX(Suivi_des_congés[[Type de congé]:[Type de congé]],SUMPRODUCT((DATE(Année_civile,ROW($A3),COLUMN(AC3))&gt;=Suivi_des_congés[[Date de début]:[Date de début]])*(DATE(Année_civile,ROW($A3),COLUMN(AC3))&lt;=Suivi_des_congés[[Date de fin]:[Date de fin]])*(Suivi_des_congés[[Nom de l’employé]:[Nom de l’employé]]=valSelEmployé)*ROW(Suivi_des_congés[[Nom de l’employé]:[Nom de l’employé]]))-3),"")</f>
        <v/>
      </c>
      <c r="AF8" s="20" t="str" cm="1">
        <f t="array" ref="AF8">IFERROR(DAY(DATE(Année_civile,ROW($A3),COLUMN(AD3)))&amp;" "&amp;INDEX(Suivi_des_congés[[Type de congé]:[Type de congé]],SUMPRODUCT((DATE(Année_civile,ROW($A3),COLUMN(AD3))&gt;=Suivi_des_congés[[Date de début]:[Date de début]])*(DATE(Année_civile,ROW($A3),COLUMN(AD3))&lt;=Suivi_des_congés[[Date de fin]:[Date de fin]])*(Suivi_des_congés[[Nom de l’employé]:[Nom de l’employé]]=valSelEmployé)*ROW(Suivi_des_congés[[Nom de l’employé]:[Nom de l’employé]]))-3),"")</f>
        <v/>
      </c>
      <c r="AG8" s="20" t="str" cm="1">
        <f t="array" ref="AG8">IFERROR(DAY(DATE(Année_civile,ROW($A3),COLUMN(AE3)))&amp;" "&amp;INDEX(Suivi_des_congés[[Type de congé]:[Type de congé]],SUMPRODUCT((DATE(Année_civile,ROW($A3),COLUMN(AE3))&gt;=Suivi_des_congés[[Date de début]:[Date de début]])*(DATE(Année_civile,ROW($A3),COLUMN(AE3))&lt;=Suivi_des_congés[[Date de fin]:[Date de fin]])*(Suivi_des_congés[[Nom de l’employé]:[Nom de l’employé]]=valSelEmployé)*ROW(Suivi_des_congés[[Nom de l’employé]:[Nom de l’employé]]))-3),"")</f>
        <v/>
      </c>
      <c r="AH8" s="20" t="str" cm="1">
        <f t="array" ref="AH8">IFERROR(DAY(DATE(Année_civile,ROW($A3),COLUMN(AF3)))&amp;" "&amp;INDEX(Suivi_des_congés[[Type de congé]:[Type de congé]],SUMPRODUCT((DATE(Année_civile,ROW($A3),COLUMN(AF3))&gt;=Suivi_des_congés[[Date de début]:[Date de début]])*(DATE(Année_civile,ROW($A3),COLUMN(AF3))&lt;=Suivi_des_congés[[Date de fin]:[Date de fin]])*(Suivi_des_congés[[Nom de l’employé]:[Nom de l’employé]]=valSelEmployé)*ROW(Suivi_des_congés[[Nom de l’employé]:[Nom de l’employé]]))-3),"")</f>
        <v/>
      </c>
      <c r="AI8" s="20" t="str" cm="1">
        <f t="array" ref="AI8">IFERROR(DAY(DATE(Année_civile,ROW($A3),COLUMN(AG3)))&amp;" "&amp;INDEX(Suivi_des_congés[[Type de congé]:[Type de congé]],SUMPRODUCT((DATE(Année_civile,ROW($A3),COLUMN(AG3))&gt;=Suivi_des_congés[[Date de début]:[Date de début]])*(DATE(Année_civile,ROW($A3),COLUMN(AG3))&lt;=Suivi_des_congés[[Date de fin]:[Date de fin]])*(Suivi_des_congés[[Nom de l’employé]:[Nom de l’employé]]=valSelEmployé)*ROW(Suivi_des_congés[[Nom de l’employé]:[Nom de l’employé]]))-3),"")</f>
        <v/>
      </c>
      <c r="AJ8" s="20" t="str" cm="1">
        <f t="array" ref="AJ8">IFERROR(DAY(DATE(Année_civile,ROW($A3),COLUMN(AH3)))&amp;" "&amp;INDEX(Suivi_des_congés[[Type de congé]:[Type de congé]],SUMPRODUCT((DATE(Année_civile,ROW($A3),COLUMN(AH3))&gt;=Suivi_des_congés[[Date de début]:[Date de début]])*(DATE(Année_civile,ROW($A3),COLUMN(AH3))&lt;=Suivi_des_congés[[Date de fin]:[Date de fin]])*(Suivi_des_congés[[Nom de l’employé]:[Nom de l’employé]]=valSelEmployé)*ROW(Suivi_des_congés[[Nom de l’employé]:[Nom de l’employé]]))-3),"")</f>
        <v/>
      </c>
      <c r="AK8" s="20" t="str" cm="1">
        <f t="array" ref="AK8">IFERROR(DAY(DATE(Année_civile,ROW($A3),COLUMN(AI3)))&amp;" "&amp;INDEX(Suivi_des_congés[[Type de congé]:[Type de congé]],SUMPRODUCT((DATE(Année_civile,ROW($A3),COLUMN(AI3))&gt;=Suivi_des_congés[[Date de début]:[Date de début]])*(DATE(Année_civile,ROW($A3),COLUMN(AI3))&lt;=Suivi_des_congés[[Date de fin]:[Date de fin]])*(Suivi_des_congés[[Nom de l’employé]:[Nom de l’employé]]=valSelEmployé)*ROW(Suivi_des_congés[[Nom de l’employé]:[Nom de l’employé]]))-3),"")</f>
        <v/>
      </c>
      <c r="AL8" s="20" t="str" cm="1">
        <f t="array" ref="AL8">IFERROR(DAY(DATE(Année_civile,ROW($A3),COLUMN(AJ3)))&amp;" "&amp;INDEX(Suivi_des_congés[[Type de congé]:[Type de congé]],SUMPRODUCT((DATE(Année_civile,ROW($A3),COLUMN(AJ3))&gt;=Suivi_des_congés[[Date de début]:[Date de début]])*(DATE(Année_civile,ROW($A3),COLUMN(AJ3))&lt;=Suivi_des_congés[[Date de fin]:[Date de fin]])*(Suivi_des_congés[[Nom de l’employé]:[Nom de l’employé]]=valSelEmployé)*ROW(Suivi_des_congés[[Nom de l’employé]:[Nom de l’employé]]))-3),"")</f>
        <v/>
      </c>
      <c r="AM8" s="20" t="str" cm="1">
        <f t="array" ref="AM8">IFERROR(DAY(DATE(Année_civile,ROW($A3),COLUMN(AK3)))&amp;" "&amp;INDEX(Suivi_des_congés[[Type de congé]:[Type de congé]],SUMPRODUCT((DATE(Année_civile,ROW($A3),COLUMN(AK3))&gt;=Suivi_des_congés[[Date de début]:[Date de début]])*(DATE(Année_civile,ROW($A3),COLUMN(AK3))&lt;=Suivi_des_congés[[Date de fin]:[Date de fin]])*(Suivi_des_congés[[Nom de l’employé]:[Nom de l’employé]]=valSelEmployé)*ROW(Suivi_des_congés[[Nom de l’employé]:[Nom de l’employé]]))-3),"")</f>
        <v/>
      </c>
      <c r="AN8" s="20" t="str" cm="1">
        <f t="array" ref="AN8">IFERROR(DAY(DATE(Année_civile,ROW($A3),COLUMN(AL3)))&amp;" "&amp;INDEX(Suivi_des_congés[[Type de congé]:[Type de congé]],SUMPRODUCT((DATE(Année_civile,ROW($A3),COLUMN(AL3))&gt;=Suivi_des_congés[[Date de début]:[Date de début]])*(DATE(Année_civile,ROW($A3),COLUMN(AL3))&lt;=Suivi_des_congés[[Date de fin]:[Date de fin]])*(Suivi_des_congés[[Nom de l’employé]:[Nom de l’employé]]=valSelEmployé)*ROW(Suivi_des_congés[[Nom de l’employé]:[Nom de l’employé]]))-3),"")</f>
        <v/>
      </c>
      <c r="AO8" s="20" t="str" cm="1">
        <f t="array" ref="AO8">IFERROR(DAY(DATE(Année_civile,ROW($A3),COLUMN(AM3)))&amp;" "&amp;INDEX(Suivi_des_congés[[Type de congé]:[Type de congé]],SUMPRODUCT((DATE(Année_civile,ROW($A3),COLUMN(AM3))&gt;=Suivi_des_congés[[Date de début]:[Date de début]])*(DATE(Année_civile,ROW($A3),COLUMN(AM3))&lt;=Suivi_des_congés[[Date de fin]:[Date de fin]])*(Suivi_des_congés[[Nom de l’employé]:[Nom de l’employé]]=valSelEmployé)*ROW(Suivi_des_congés[[Nom de l’employé]:[Nom de l’employé]]))-3),"")</f>
        <v/>
      </c>
      <c r="AP8" s="20" t="str" cm="1">
        <f t="array" ref="AP8">IFERROR(DAY(DATE(Année_civile,ROW($A3),COLUMN(AN3)))&amp;" "&amp;INDEX(Suivi_des_congés[[Type de congé]:[Type de congé]],SUMPRODUCT((DATE(Année_civile,ROW($A3),COLUMN(AN3))&gt;=Suivi_des_congés[[Date de début]:[Date de début]])*(DATE(Année_civile,ROW($A3),COLUMN(AN3))&lt;=Suivi_des_congés[[Date de fin]:[Date de fin]])*(Suivi_des_congés[[Nom de l’employé]:[Nom de l’employé]]=valSelEmployé)*ROW(Suivi_des_congés[[Nom de l’employé]:[Nom de l’employé]]))-3),"")</f>
        <v/>
      </c>
      <c r="AQ8" s="20" t="str" cm="1">
        <f t="array" ref="AQ8">IFERROR(DAY(DATE(Année_civile,ROW($A3),COLUMN(AO3)))&amp;" "&amp;INDEX(Suivi_des_congés[[Type de congé]:[Type de congé]],SUMPRODUCT((DATE(Année_civile,ROW($A3),COLUMN(AO3))&gt;=Suivi_des_congés[[Date de début]:[Date de début]])*(DATE(Année_civile,ROW($A3),COLUMN(AO3))&lt;=Suivi_des_congés[[Date de fin]:[Date de fin]])*(Suivi_des_congés[[Nom de l’employé]:[Nom de l’employé]]=valSelEmployé)*ROW(Suivi_des_congés[[Nom de l’employé]:[Nom de l’employé]]))-3),"")</f>
        <v/>
      </c>
      <c r="AR8" s="20" t="str" cm="1">
        <f t="array" ref="AR8">IFERROR(DAY(DATE(Année_civile,ROW($A3),COLUMN(AP3)))&amp;" "&amp;INDEX(Suivi_des_congés[[Type de congé]:[Type de congé]],SUMPRODUCT((DATE(Année_civile,ROW($A3),COLUMN(AP3))&gt;=Suivi_des_congés[[Date de début]:[Date de début]])*(DATE(Année_civile,ROW($A3),COLUMN(AP3))&lt;=Suivi_des_congés[[Date de fin]:[Date de fin]])*(Suivi_des_congés[[Nom de l’employé]:[Nom de l’employé]]=valSelEmployé)*ROW(Suivi_des_congés[[Nom de l’employé]:[Nom de l’employé]]))-3),"")</f>
        <v/>
      </c>
    </row>
    <row r="9" spans="1:44" ht="18.75" customHeight="1" x14ac:dyDescent="0.3">
      <c r="B9" s="13" t="s">
        <v>5</v>
      </c>
      <c r="C9" s="20" t="str" cm="1">
        <f t="array" ref="C9">IFERROR(DAY(DATE(Année_civile,ROW($A4),COLUMN(A4)))&amp;" "&amp;INDEX(Suivi_des_congés[[Type de congé]:[Type de congé]],SUMPRODUCT((DATE(Année_civile,ROW($A4),COLUMN(A4))&gt;=Suivi_des_congés[[Date de début]:[Date de début]])*(DATE(Année_civile,ROW($A4),COLUMN(A4))&lt;=Suivi_des_congés[[Date de fin]:[Date de fin]])*(Suivi_des_congés[[Nom de l’employé]:[Nom de l’employé]]=valSelEmployé)*ROW(Suivi_des_congés[[Nom de l’employé]:[Nom de l’employé]]))-3),"")</f>
        <v/>
      </c>
      <c r="D9" s="20" t="str" cm="1">
        <f t="array" ref="D9">IFERROR(DAY(DATE(Année_civile,ROW($A4),COLUMN(B4)))&amp;" "&amp;INDEX(Suivi_des_congés[[Type de congé]:[Type de congé]],SUMPRODUCT((DATE(Année_civile,ROW($A4),COLUMN(B4))&gt;=Suivi_des_congés[[Date de début]:[Date de début]])*(DATE(Année_civile,ROW($A4),COLUMN(B4))&lt;=Suivi_des_congés[[Date de fin]:[Date de fin]])*(Suivi_des_congés[[Nom de l’employé]:[Nom de l’employé]]=valSelEmployé)*ROW(Suivi_des_congés[[Nom de l’employé]:[Nom de l’employé]]))-3),"")</f>
        <v/>
      </c>
      <c r="E9" s="20" t="str" cm="1">
        <f t="array" ref="E9">IFERROR(DAY(DATE(Année_civile,ROW($A4),COLUMN(C4)))&amp;" "&amp;INDEX(Suivi_des_congés[[Type de congé]:[Type de congé]],SUMPRODUCT((DATE(Année_civile,ROW($A4),COLUMN(C4))&gt;=Suivi_des_congés[[Date de début]:[Date de début]])*(DATE(Année_civile,ROW($A4),COLUMN(C4))&lt;=Suivi_des_congés[[Date de fin]:[Date de fin]])*(Suivi_des_congés[[Nom de l’employé]:[Nom de l’employé]]=valSelEmployé)*ROW(Suivi_des_congés[[Nom de l’employé]:[Nom de l’employé]]))-3),"")</f>
        <v/>
      </c>
      <c r="F9" s="20" t="str" cm="1">
        <f t="array" ref="F9">IFERROR(DAY(DATE(Année_civile,ROW($A4),COLUMN(D4)))&amp;" "&amp;INDEX(Suivi_des_congés[[Type de congé]:[Type de congé]],SUMPRODUCT((DATE(Année_civile,ROW($A4),COLUMN(D4))&gt;=Suivi_des_congés[[Date de début]:[Date de début]])*(DATE(Année_civile,ROW($A4),COLUMN(D4))&lt;=Suivi_des_congés[[Date de fin]:[Date de fin]])*(Suivi_des_congés[[Nom de l’employé]:[Nom de l’employé]]=valSelEmployé)*ROW(Suivi_des_congés[[Nom de l’employé]:[Nom de l’employé]]))-3),"")</f>
        <v/>
      </c>
      <c r="G9" s="20" t="str" cm="1">
        <f t="array" ref="G9">IFERROR(DAY(DATE(Année_civile,ROW($A4),COLUMN(E4)))&amp;" "&amp;INDEX(Suivi_des_congés[[Type de congé]:[Type de congé]],SUMPRODUCT((DATE(Année_civile,ROW($A4),COLUMN(E4))&gt;=Suivi_des_congés[[Date de début]:[Date de début]])*(DATE(Année_civile,ROW($A4),COLUMN(E4))&lt;=Suivi_des_congés[[Date de fin]:[Date de fin]])*(Suivi_des_congés[[Nom de l’employé]:[Nom de l’employé]]=valSelEmployé)*ROW(Suivi_des_congés[[Nom de l’employé]:[Nom de l’employé]]))-3),"")</f>
        <v/>
      </c>
      <c r="H9" s="20" t="str" cm="1">
        <f t="array" ref="H9">IFERROR(DAY(DATE(Année_civile,ROW($A4),COLUMN(F4)))&amp;" "&amp;INDEX(Suivi_des_congés[[Type de congé]:[Type de congé]],SUMPRODUCT((DATE(Année_civile,ROW($A4),COLUMN(F4))&gt;=Suivi_des_congés[[Date de début]:[Date de début]])*(DATE(Année_civile,ROW($A4),COLUMN(F4))&lt;=Suivi_des_congés[[Date de fin]:[Date de fin]])*(Suivi_des_congés[[Nom de l’employé]:[Nom de l’employé]]=valSelEmployé)*ROW(Suivi_des_congés[[Nom de l’employé]:[Nom de l’employé]]))-3),"")</f>
        <v/>
      </c>
      <c r="I9" s="20" t="str" cm="1">
        <f t="array" ref="I9">IFERROR(DAY(DATE(Année_civile,ROW($A4),COLUMN(G4)))&amp;" "&amp;INDEX(Suivi_des_congés[[Type de congé]:[Type de congé]],SUMPRODUCT((DATE(Année_civile,ROW($A4),COLUMN(G4))&gt;=Suivi_des_congés[[Date de début]:[Date de début]])*(DATE(Année_civile,ROW($A4),COLUMN(G4))&lt;=Suivi_des_congés[[Date de fin]:[Date de fin]])*(Suivi_des_congés[[Nom de l’employé]:[Nom de l’employé]]=valSelEmployé)*ROW(Suivi_des_congés[[Nom de l’employé]:[Nom de l’employé]]))-3),"")</f>
        <v/>
      </c>
      <c r="J9" s="20" t="str" cm="1">
        <f t="array" ref="J9">IFERROR(DAY(DATE(Année_civile,ROW($A4),COLUMN(H4)))&amp;" "&amp;INDEX(Suivi_des_congés[[Type de congé]:[Type de congé]],SUMPRODUCT((DATE(Année_civile,ROW($A4),COLUMN(H4))&gt;=Suivi_des_congés[[Date de début]:[Date de début]])*(DATE(Année_civile,ROW($A4),COLUMN(H4))&lt;=Suivi_des_congés[[Date de fin]:[Date de fin]])*(Suivi_des_congés[[Nom de l’employé]:[Nom de l’employé]]=valSelEmployé)*ROW(Suivi_des_congés[[Nom de l’employé]:[Nom de l’employé]]))-3),"")</f>
        <v/>
      </c>
      <c r="K9" s="20" t="str" cm="1">
        <f t="array" ref="K9">IFERROR(DAY(DATE(Année_civile,ROW($A4),COLUMN(I4)))&amp;" "&amp;INDEX(Suivi_des_congés[[Type de congé]:[Type de congé]],SUMPRODUCT((DATE(Année_civile,ROW($A4),COLUMN(I4))&gt;=Suivi_des_congés[[Date de début]:[Date de début]])*(DATE(Année_civile,ROW($A4),COLUMN(I4))&lt;=Suivi_des_congés[[Date de fin]:[Date de fin]])*(Suivi_des_congés[[Nom de l’employé]:[Nom de l’employé]]=valSelEmployé)*ROW(Suivi_des_congés[[Nom de l’employé]:[Nom de l’employé]]))-3),"")</f>
        <v/>
      </c>
      <c r="L9" s="20" t="str" cm="1">
        <f t="array" ref="L9">IFERROR(DAY(DATE(Année_civile,ROW($A4),COLUMN(J4)))&amp;" "&amp;INDEX(Suivi_des_congés[[Type de congé]:[Type de congé]],SUMPRODUCT((DATE(Année_civile,ROW($A4),COLUMN(J4))&gt;=Suivi_des_congés[[Date de début]:[Date de début]])*(DATE(Année_civile,ROW($A4),COLUMN(J4))&lt;=Suivi_des_congés[[Date de fin]:[Date de fin]])*(Suivi_des_congés[[Nom de l’employé]:[Nom de l’employé]]=valSelEmployé)*ROW(Suivi_des_congés[[Nom de l’employé]:[Nom de l’employé]]))-3),"")</f>
        <v/>
      </c>
      <c r="M9" s="20" t="str" cm="1">
        <f t="array" ref="M9">IFERROR(DAY(DATE(Année_civile,ROW($A4),COLUMN(K4)))&amp;" "&amp;INDEX(Suivi_des_congés[[Type de congé]:[Type de congé]],SUMPRODUCT((DATE(Année_civile,ROW($A4),COLUMN(K4))&gt;=Suivi_des_congés[[Date de début]:[Date de début]])*(DATE(Année_civile,ROW($A4),COLUMN(K4))&lt;=Suivi_des_congés[[Date de fin]:[Date de fin]])*(Suivi_des_congés[[Nom de l’employé]:[Nom de l’employé]]=valSelEmployé)*ROW(Suivi_des_congés[[Nom de l’employé]:[Nom de l’employé]]))-3),"")</f>
        <v/>
      </c>
      <c r="N9" s="20" t="str" cm="1">
        <f t="array" ref="N9">IFERROR(DAY(DATE(Année_civile,ROW($A4),COLUMN(L4)))&amp;" "&amp;INDEX(Suivi_des_congés[[Type de congé]:[Type de congé]],SUMPRODUCT((DATE(Année_civile,ROW($A4),COLUMN(L4))&gt;=Suivi_des_congés[[Date de début]:[Date de début]])*(DATE(Année_civile,ROW($A4),COLUMN(L4))&lt;=Suivi_des_congés[[Date de fin]:[Date de fin]])*(Suivi_des_congés[[Nom de l’employé]:[Nom de l’employé]]=valSelEmployé)*ROW(Suivi_des_congés[[Nom de l’employé]:[Nom de l’employé]]))-3),"")</f>
        <v/>
      </c>
      <c r="O9" s="20" t="str" cm="1">
        <f t="array" ref="O9">IFERROR(DAY(DATE(Année_civile,ROW($A4),COLUMN(M4)))&amp;" "&amp;INDEX(Suivi_des_congés[[Type de congé]:[Type de congé]],SUMPRODUCT((DATE(Année_civile,ROW($A4),COLUMN(M4))&gt;=Suivi_des_congés[[Date de début]:[Date de début]])*(DATE(Année_civile,ROW($A4),COLUMN(M4))&lt;=Suivi_des_congés[[Date de fin]:[Date de fin]])*(Suivi_des_congés[[Nom de l’employé]:[Nom de l’employé]]=valSelEmployé)*ROW(Suivi_des_congés[[Nom de l’employé]:[Nom de l’employé]]))-3),"")</f>
        <v/>
      </c>
      <c r="P9" s="20" t="str" cm="1">
        <f t="array" ref="P9">IFERROR(DAY(DATE(Année_civile,ROW($A4),COLUMN(N4)))&amp;" "&amp;INDEX(Suivi_des_congés[[Type de congé]:[Type de congé]],SUMPRODUCT((DATE(Année_civile,ROW($A4),COLUMN(N4))&gt;=Suivi_des_congés[[Date de début]:[Date de début]])*(DATE(Année_civile,ROW($A4),COLUMN(N4))&lt;=Suivi_des_congés[[Date de fin]:[Date de fin]])*(Suivi_des_congés[[Nom de l’employé]:[Nom de l’employé]]=valSelEmployé)*ROW(Suivi_des_congés[[Nom de l’employé]:[Nom de l’employé]]))-3),"")</f>
        <v/>
      </c>
      <c r="Q9" s="20" t="str" cm="1">
        <f t="array" ref="Q9">IFERROR(DAY(DATE(Année_civile,ROW($A4),COLUMN(O4)))&amp;" "&amp;INDEX(Suivi_des_congés[[Type de congé]:[Type de congé]],SUMPRODUCT((DATE(Année_civile,ROW($A4),COLUMN(O4))&gt;=Suivi_des_congés[[Date de début]:[Date de début]])*(DATE(Année_civile,ROW($A4),COLUMN(O4))&lt;=Suivi_des_congés[[Date de fin]:[Date de fin]])*(Suivi_des_congés[[Nom de l’employé]:[Nom de l’employé]]=valSelEmployé)*ROW(Suivi_des_congés[[Nom de l’employé]:[Nom de l’employé]]))-3),"")</f>
        <v/>
      </c>
      <c r="R9" s="20" t="str" cm="1">
        <f t="array" ref="R9">IFERROR(DAY(DATE(Année_civile,ROW($A4),COLUMN(P4)))&amp;" "&amp;INDEX(Suivi_des_congés[[Type de congé]:[Type de congé]],SUMPRODUCT((DATE(Année_civile,ROW($A4),COLUMN(P4))&gt;=Suivi_des_congés[[Date de début]:[Date de début]])*(DATE(Année_civile,ROW($A4),COLUMN(P4))&lt;=Suivi_des_congés[[Date de fin]:[Date de fin]])*(Suivi_des_congés[[Nom de l’employé]:[Nom de l’employé]]=valSelEmployé)*ROW(Suivi_des_congés[[Nom de l’employé]:[Nom de l’employé]]))-3),"")</f>
        <v/>
      </c>
      <c r="S9" s="20" t="str" cm="1">
        <f t="array" ref="S9">IFERROR(DAY(DATE(Année_civile,ROW($A4),COLUMN(Q4)))&amp;" "&amp;INDEX(Suivi_des_congés[[Type de congé]:[Type de congé]],SUMPRODUCT((DATE(Année_civile,ROW($A4),COLUMN(Q4))&gt;=Suivi_des_congés[[Date de début]:[Date de début]])*(DATE(Année_civile,ROW($A4),COLUMN(Q4))&lt;=Suivi_des_congés[[Date de fin]:[Date de fin]])*(Suivi_des_congés[[Nom de l’employé]:[Nom de l’employé]]=valSelEmployé)*ROW(Suivi_des_congés[[Nom de l’employé]:[Nom de l’employé]]))-3),"")</f>
        <v/>
      </c>
      <c r="T9" s="20" t="str" cm="1">
        <f t="array" ref="T9">IFERROR(DAY(DATE(Année_civile,ROW($A4),COLUMN(R4)))&amp;" "&amp;INDEX(Suivi_des_congés[[Type de congé]:[Type de congé]],SUMPRODUCT((DATE(Année_civile,ROW($A4),COLUMN(R4))&gt;=Suivi_des_congés[[Date de début]:[Date de début]])*(DATE(Année_civile,ROW($A4),COLUMN(R4))&lt;=Suivi_des_congés[[Date de fin]:[Date de fin]])*(Suivi_des_congés[[Nom de l’employé]:[Nom de l’employé]]=valSelEmployé)*ROW(Suivi_des_congés[[Nom de l’employé]:[Nom de l’employé]]))-3),"")</f>
        <v/>
      </c>
      <c r="U9" s="20" t="str" cm="1">
        <f t="array" ref="U9">IFERROR(DAY(DATE(Année_civile,ROW($A4),COLUMN(S4)))&amp;" "&amp;INDEX(Suivi_des_congés[[Type de congé]:[Type de congé]],SUMPRODUCT((DATE(Année_civile,ROW($A4),COLUMN(S4))&gt;=Suivi_des_congés[[Date de début]:[Date de début]])*(DATE(Année_civile,ROW($A4),COLUMN(S4))&lt;=Suivi_des_congés[[Date de fin]:[Date de fin]])*(Suivi_des_congés[[Nom de l’employé]:[Nom de l’employé]]=valSelEmployé)*ROW(Suivi_des_congés[[Nom de l’employé]:[Nom de l’employé]]))-3),"")</f>
        <v/>
      </c>
      <c r="V9" s="20" t="str" cm="1">
        <f t="array" ref="V9">IFERROR(DAY(DATE(Année_civile,ROW($A4),COLUMN(T4)))&amp;" "&amp;INDEX(Suivi_des_congés[[Type de congé]:[Type de congé]],SUMPRODUCT((DATE(Année_civile,ROW($A4),COLUMN(T4))&gt;=Suivi_des_congés[[Date de début]:[Date de début]])*(DATE(Année_civile,ROW($A4),COLUMN(T4))&lt;=Suivi_des_congés[[Date de fin]:[Date de fin]])*(Suivi_des_congés[[Nom de l’employé]:[Nom de l’employé]]=valSelEmployé)*ROW(Suivi_des_congés[[Nom de l’employé]:[Nom de l’employé]]))-3),"")</f>
        <v/>
      </c>
      <c r="W9" s="20" t="str" cm="1">
        <f t="array" ref="W9">IFERROR(DAY(DATE(Année_civile,ROW($A4),COLUMN(U4)))&amp;" "&amp;INDEX(Suivi_des_congés[[Type de congé]:[Type de congé]],SUMPRODUCT((DATE(Année_civile,ROW($A4),COLUMN(U4))&gt;=Suivi_des_congés[[Date de début]:[Date de début]])*(DATE(Année_civile,ROW($A4),COLUMN(U4))&lt;=Suivi_des_congés[[Date de fin]:[Date de fin]])*(Suivi_des_congés[[Nom de l’employé]:[Nom de l’employé]]=valSelEmployé)*ROW(Suivi_des_congés[[Nom de l’employé]:[Nom de l’employé]]))-3),"")</f>
        <v/>
      </c>
      <c r="X9" s="20" t="str" cm="1">
        <f t="array" ref="X9">IFERROR(DAY(DATE(Année_civile,ROW($A4),COLUMN(V4)))&amp;" "&amp;INDEX(Suivi_des_congés[[Type de congé]:[Type de congé]],SUMPRODUCT((DATE(Année_civile,ROW($A4),COLUMN(V4))&gt;=Suivi_des_congés[[Date de début]:[Date de début]])*(DATE(Année_civile,ROW($A4),COLUMN(V4))&lt;=Suivi_des_congés[[Date de fin]:[Date de fin]])*(Suivi_des_congés[[Nom de l’employé]:[Nom de l’employé]]=valSelEmployé)*ROW(Suivi_des_congés[[Nom de l’employé]:[Nom de l’employé]]))-3),"")</f>
        <v/>
      </c>
      <c r="Y9" s="20" t="str" cm="1">
        <f t="array" ref="Y9">IFERROR(DAY(DATE(Année_civile,ROW($A4),COLUMN(W4)))&amp;" "&amp;INDEX(Suivi_des_congés[[Type de congé]:[Type de congé]],SUMPRODUCT((DATE(Année_civile,ROW($A4),COLUMN(W4))&gt;=Suivi_des_congés[[Date de début]:[Date de début]])*(DATE(Année_civile,ROW($A4),COLUMN(W4))&lt;=Suivi_des_congés[[Date de fin]:[Date de fin]])*(Suivi_des_congés[[Nom de l’employé]:[Nom de l’employé]]=valSelEmployé)*ROW(Suivi_des_congés[[Nom de l’employé]:[Nom de l’employé]]))-3),"")</f>
        <v/>
      </c>
      <c r="Z9" s="20" t="str" cm="1">
        <f t="array" ref="Z9">IFERROR(DAY(DATE(Année_civile,ROW($A4),COLUMN(X4)))&amp;" "&amp;INDEX(Suivi_des_congés[[Type de congé]:[Type de congé]],SUMPRODUCT((DATE(Année_civile,ROW($A4),COLUMN(X4))&gt;=Suivi_des_congés[[Date de début]:[Date de début]])*(DATE(Année_civile,ROW($A4),COLUMN(X4))&lt;=Suivi_des_congés[[Date de fin]:[Date de fin]])*(Suivi_des_congés[[Nom de l’employé]:[Nom de l’employé]]=valSelEmployé)*ROW(Suivi_des_congés[[Nom de l’employé]:[Nom de l’employé]]))-3),"")</f>
        <v/>
      </c>
      <c r="AA9" s="20" t="str" cm="1">
        <f t="array" ref="AA9">IFERROR(DAY(DATE(Année_civile,ROW($A4),COLUMN(Y4)))&amp;" "&amp;INDEX(Suivi_des_congés[[Type de congé]:[Type de congé]],SUMPRODUCT((DATE(Année_civile,ROW($A4),COLUMN(Y4))&gt;=Suivi_des_congés[[Date de début]:[Date de début]])*(DATE(Année_civile,ROW($A4),COLUMN(Y4))&lt;=Suivi_des_congés[[Date de fin]:[Date de fin]])*(Suivi_des_congés[[Nom de l’employé]:[Nom de l’employé]]=valSelEmployé)*ROW(Suivi_des_congés[[Nom de l’employé]:[Nom de l’employé]]))-3),"")</f>
        <v/>
      </c>
      <c r="AB9" s="20" t="str" cm="1">
        <f t="array" ref="AB9">IFERROR(DAY(DATE(Année_civile,ROW($A4),COLUMN(Z4)))&amp;" "&amp;INDEX(Suivi_des_congés[[Type de congé]:[Type de congé]],SUMPRODUCT((DATE(Année_civile,ROW($A4),COLUMN(Z4))&gt;=Suivi_des_congés[[Date de début]:[Date de début]])*(DATE(Année_civile,ROW($A4),COLUMN(Z4))&lt;=Suivi_des_congés[[Date de fin]:[Date de fin]])*(Suivi_des_congés[[Nom de l’employé]:[Nom de l’employé]]=valSelEmployé)*ROW(Suivi_des_congés[[Nom de l’employé]:[Nom de l’employé]]))-3),"")</f>
        <v/>
      </c>
      <c r="AC9" s="20" t="str" cm="1">
        <f t="array" ref="AC9">IFERROR(DAY(DATE(Année_civile,ROW($A4),COLUMN(AA4)))&amp;" "&amp;INDEX(Suivi_des_congés[[Type de congé]:[Type de congé]],SUMPRODUCT((DATE(Année_civile,ROW($A4),COLUMN(AA4))&gt;=Suivi_des_congés[[Date de début]:[Date de début]])*(DATE(Année_civile,ROW($A4),COLUMN(AA4))&lt;=Suivi_des_congés[[Date de fin]:[Date de fin]])*(Suivi_des_congés[[Nom de l’employé]:[Nom de l’employé]]=valSelEmployé)*ROW(Suivi_des_congés[[Nom de l’employé]:[Nom de l’employé]]))-3),"")</f>
        <v/>
      </c>
      <c r="AD9" s="20" t="str" cm="1">
        <f t="array" ref="AD9">IFERROR(DAY(DATE(Année_civile,ROW($A4),COLUMN(AB4)))&amp;" "&amp;INDEX(Suivi_des_congés[[Type de congé]:[Type de congé]],SUMPRODUCT((DATE(Année_civile,ROW($A4),COLUMN(AB4))&gt;=Suivi_des_congés[[Date de début]:[Date de début]])*(DATE(Année_civile,ROW($A4),COLUMN(AB4))&lt;=Suivi_des_congés[[Date de fin]:[Date de fin]])*(Suivi_des_congés[[Nom de l’employé]:[Nom de l’employé]]=valSelEmployé)*ROW(Suivi_des_congés[[Nom de l’employé]:[Nom de l’employé]]))-3),"")</f>
        <v/>
      </c>
      <c r="AE9" s="20" t="str" cm="1">
        <f t="array" ref="AE9">IFERROR(DAY(DATE(Année_civile,ROW($A4),COLUMN(AC4)))&amp;" "&amp;INDEX(Suivi_des_congés[[Type de congé]:[Type de congé]],SUMPRODUCT((DATE(Année_civile,ROW($A4),COLUMN(AC4))&gt;=Suivi_des_congés[[Date de début]:[Date de début]])*(DATE(Année_civile,ROW($A4),COLUMN(AC4))&lt;=Suivi_des_congés[[Date de fin]:[Date de fin]])*(Suivi_des_congés[[Nom de l’employé]:[Nom de l’employé]]=valSelEmployé)*ROW(Suivi_des_congés[[Nom de l’employé]:[Nom de l’employé]]))-3),"")</f>
        <v/>
      </c>
      <c r="AF9" s="20" t="str" cm="1">
        <f t="array" ref="AF9">IFERROR(DAY(DATE(Année_civile,ROW($A4),COLUMN(AD4)))&amp;" "&amp;INDEX(Suivi_des_congés[[Type de congé]:[Type de congé]],SUMPRODUCT((DATE(Année_civile,ROW($A4),COLUMN(AD4))&gt;=Suivi_des_congés[[Date de début]:[Date de début]])*(DATE(Année_civile,ROW($A4),COLUMN(AD4))&lt;=Suivi_des_congés[[Date de fin]:[Date de fin]])*(Suivi_des_congés[[Nom de l’employé]:[Nom de l’employé]]=valSelEmployé)*ROW(Suivi_des_congés[[Nom de l’employé]:[Nom de l’employé]]))-3),"")</f>
        <v/>
      </c>
      <c r="AG9" s="20" t="str" cm="1">
        <f t="array" ref="AG9">IFERROR(DAY(DATE(Année_civile,ROW($A4),COLUMN(AE4)))&amp;" "&amp;INDEX(Suivi_des_congés[[Type de congé]:[Type de congé]],SUMPRODUCT((DATE(Année_civile,ROW($A4),COLUMN(AE4))&gt;=Suivi_des_congés[[Date de début]:[Date de début]])*(DATE(Année_civile,ROW($A4),COLUMN(AE4))&lt;=Suivi_des_congés[[Date de fin]:[Date de fin]])*(Suivi_des_congés[[Nom de l’employé]:[Nom de l’employé]]=valSelEmployé)*ROW(Suivi_des_congés[[Nom de l’employé]:[Nom de l’employé]]))-3),"")</f>
        <v/>
      </c>
      <c r="AH9" s="20" t="str" cm="1">
        <f t="array" ref="AH9">IFERROR(DAY(DATE(Année_civile,ROW($A4),COLUMN(AF4)))&amp;" "&amp;INDEX(Suivi_des_congés[[Type de congé]:[Type de congé]],SUMPRODUCT((DATE(Année_civile,ROW($A4),COLUMN(AF4))&gt;=Suivi_des_congés[[Date de début]:[Date de début]])*(DATE(Année_civile,ROW($A4),COLUMN(AF4))&lt;=Suivi_des_congés[[Date de fin]:[Date de fin]])*(Suivi_des_congés[[Nom de l’employé]:[Nom de l’employé]]=valSelEmployé)*ROW(Suivi_des_congés[[Nom de l’employé]:[Nom de l’employé]]))-3),"")</f>
        <v/>
      </c>
      <c r="AI9" s="20" t="str" cm="1">
        <f t="array" ref="AI9">IFERROR(DAY(DATE(Année_civile,ROW($A4),COLUMN(AG4)))&amp;" "&amp;INDEX(Suivi_des_congés[[Type de congé]:[Type de congé]],SUMPRODUCT((DATE(Année_civile,ROW($A4),COLUMN(AG4))&gt;=Suivi_des_congés[[Date de début]:[Date de début]])*(DATE(Année_civile,ROW($A4),COLUMN(AG4))&lt;=Suivi_des_congés[[Date de fin]:[Date de fin]])*(Suivi_des_congés[[Nom de l’employé]:[Nom de l’employé]]=valSelEmployé)*ROW(Suivi_des_congés[[Nom de l’employé]:[Nom de l’employé]]))-3),"")</f>
        <v/>
      </c>
      <c r="AJ9" s="20" t="str" cm="1">
        <f t="array" ref="AJ9">IFERROR(DAY(DATE(Année_civile,ROW($A4),COLUMN(AH4)))&amp;" "&amp;INDEX(Suivi_des_congés[[Type de congé]:[Type de congé]],SUMPRODUCT((DATE(Année_civile,ROW($A4),COLUMN(AH4))&gt;=Suivi_des_congés[[Date de début]:[Date de début]])*(DATE(Année_civile,ROW($A4),COLUMN(AH4))&lt;=Suivi_des_congés[[Date de fin]:[Date de fin]])*(Suivi_des_congés[[Nom de l’employé]:[Nom de l’employé]]=valSelEmployé)*ROW(Suivi_des_congés[[Nom de l’employé]:[Nom de l’employé]]))-3),"")</f>
        <v/>
      </c>
      <c r="AK9" s="20" t="str" cm="1">
        <f t="array" ref="AK9">IFERROR(DAY(DATE(Année_civile,ROW($A4),COLUMN(AI4)))&amp;" "&amp;INDEX(Suivi_des_congés[[Type de congé]:[Type de congé]],SUMPRODUCT((DATE(Année_civile,ROW($A4),COLUMN(AI4))&gt;=Suivi_des_congés[[Date de début]:[Date de début]])*(DATE(Année_civile,ROW($A4),COLUMN(AI4))&lt;=Suivi_des_congés[[Date de fin]:[Date de fin]])*(Suivi_des_congés[[Nom de l’employé]:[Nom de l’employé]]=valSelEmployé)*ROW(Suivi_des_congés[[Nom de l’employé]:[Nom de l’employé]]))-3),"")</f>
        <v/>
      </c>
      <c r="AL9" s="20" t="str" cm="1">
        <f t="array" ref="AL9">IFERROR(DAY(DATE(Année_civile,ROW($A4),COLUMN(AJ4)))&amp;" "&amp;INDEX(Suivi_des_congés[[Type de congé]:[Type de congé]],SUMPRODUCT((DATE(Année_civile,ROW($A4),COLUMN(AJ4))&gt;=Suivi_des_congés[[Date de début]:[Date de début]])*(DATE(Année_civile,ROW($A4),COLUMN(AJ4))&lt;=Suivi_des_congés[[Date de fin]:[Date de fin]])*(Suivi_des_congés[[Nom de l’employé]:[Nom de l’employé]]=valSelEmployé)*ROW(Suivi_des_congés[[Nom de l’employé]:[Nom de l’employé]]))-3),"")</f>
        <v/>
      </c>
      <c r="AM9" s="20" t="str" cm="1">
        <f t="array" ref="AM9">IFERROR(DAY(DATE(Année_civile,ROW($A4),COLUMN(AK4)))&amp;" "&amp;INDEX(Suivi_des_congés[[Type de congé]:[Type de congé]],SUMPRODUCT((DATE(Année_civile,ROW($A4),COLUMN(AK4))&gt;=Suivi_des_congés[[Date de début]:[Date de début]])*(DATE(Année_civile,ROW($A4),COLUMN(AK4))&lt;=Suivi_des_congés[[Date de fin]:[Date de fin]])*(Suivi_des_congés[[Nom de l’employé]:[Nom de l’employé]]=valSelEmployé)*ROW(Suivi_des_congés[[Nom de l’employé]:[Nom de l’employé]]))-3),"")</f>
        <v/>
      </c>
      <c r="AN9" s="20" t="str" cm="1">
        <f t="array" ref="AN9">IFERROR(DAY(DATE(Année_civile,ROW($A4),COLUMN(AL4)))&amp;" "&amp;INDEX(Suivi_des_congés[[Type de congé]:[Type de congé]],SUMPRODUCT((DATE(Année_civile,ROW($A4),COLUMN(AL4))&gt;=Suivi_des_congés[[Date de début]:[Date de début]])*(DATE(Année_civile,ROW($A4),COLUMN(AL4))&lt;=Suivi_des_congés[[Date de fin]:[Date de fin]])*(Suivi_des_congés[[Nom de l’employé]:[Nom de l’employé]]=valSelEmployé)*ROW(Suivi_des_congés[[Nom de l’employé]:[Nom de l’employé]]))-3),"")</f>
        <v/>
      </c>
      <c r="AO9" s="20" t="str" cm="1">
        <f t="array" ref="AO9">IFERROR(DAY(DATE(Année_civile,ROW($A4),COLUMN(AM4)))&amp;" "&amp;INDEX(Suivi_des_congés[[Type de congé]:[Type de congé]],SUMPRODUCT((DATE(Année_civile,ROW($A4),COLUMN(AM4))&gt;=Suivi_des_congés[[Date de début]:[Date de début]])*(DATE(Année_civile,ROW($A4),COLUMN(AM4))&lt;=Suivi_des_congés[[Date de fin]:[Date de fin]])*(Suivi_des_congés[[Nom de l’employé]:[Nom de l’employé]]=valSelEmployé)*ROW(Suivi_des_congés[[Nom de l’employé]:[Nom de l’employé]]))-3),"")</f>
        <v/>
      </c>
      <c r="AP9" s="20" t="str" cm="1">
        <f t="array" ref="AP9">IFERROR(DAY(DATE(Année_civile,ROW($A4),COLUMN(AN4)))&amp;" "&amp;INDEX(Suivi_des_congés[[Type de congé]:[Type de congé]],SUMPRODUCT((DATE(Année_civile,ROW($A4),COLUMN(AN4))&gt;=Suivi_des_congés[[Date de début]:[Date de début]])*(DATE(Année_civile,ROW($A4),COLUMN(AN4))&lt;=Suivi_des_congés[[Date de fin]:[Date de fin]])*(Suivi_des_congés[[Nom de l’employé]:[Nom de l’employé]]=valSelEmployé)*ROW(Suivi_des_congés[[Nom de l’employé]:[Nom de l’employé]]))-3),"")</f>
        <v/>
      </c>
      <c r="AQ9" s="20" t="str" cm="1">
        <f t="array" ref="AQ9">IFERROR(DAY(DATE(Année_civile,ROW($A4),COLUMN(AO4)))&amp;" "&amp;INDEX(Suivi_des_congés[[Type de congé]:[Type de congé]],SUMPRODUCT((DATE(Année_civile,ROW($A4),COLUMN(AO4))&gt;=Suivi_des_congés[[Date de début]:[Date de début]])*(DATE(Année_civile,ROW($A4),COLUMN(AO4))&lt;=Suivi_des_congés[[Date de fin]:[Date de fin]])*(Suivi_des_congés[[Nom de l’employé]:[Nom de l’employé]]=valSelEmployé)*ROW(Suivi_des_congés[[Nom de l’employé]:[Nom de l’employé]]))-3),"")</f>
        <v/>
      </c>
      <c r="AR9" s="20" t="str" cm="1">
        <f t="array" ref="AR9">IFERROR(DAY(DATE(Année_civile,ROW($A4),COLUMN(AP4)))&amp;" "&amp;INDEX(Suivi_des_congés[[Type de congé]:[Type de congé]],SUMPRODUCT((DATE(Année_civile,ROW($A4),COLUMN(AP4))&gt;=Suivi_des_congés[[Date de début]:[Date de début]])*(DATE(Année_civile,ROW($A4),COLUMN(AP4))&lt;=Suivi_des_congés[[Date de fin]:[Date de fin]])*(Suivi_des_congés[[Nom de l’employé]:[Nom de l’employé]]=valSelEmployé)*ROW(Suivi_des_congés[[Nom de l’employé]:[Nom de l’employé]]))-3),"")</f>
        <v/>
      </c>
    </row>
    <row r="10" spans="1:44" ht="18.75" customHeight="1" x14ac:dyDescent="0.3">
      <c r="B10" s="13" t="s">
        <v>47</v>
      </c>
      <c r="C10" s="20" t="str" cm="1">
        <f t="array" ref="C10">IFERROR(DAY(DATE(Année_civile,ROW($A5),COLUMN(A5)))&amp;" "&amp;INDEX(Suivi_des_congés[[Type de congé]:[Type de congé]],SUMPRODUCT((DATE(Année_civile,ROW($A5),COLUMN(A5))&gt;=Suivi_des_congés[[Date de début]:[Date de début]])*(DATE(Année_civile,ROW($A5),COLUMN(A5))&lt;=Suivi_des_congés[[Date de fin]:[Date de fin]])*(Suivi_des_congés[[Nom de l’employé]:[Nom de l’employé]]=valSelEmployé)*ROW(Suivi_des_congés[[Nom de l’employé]:[Nom de l’employé]]))-3),"")</f>
        <v/>
      </c>
      <c r="D10" s="20" t="str" cm="1">
        <f t="array" ref="D10">IFERROR(DAY(DATE(Année_civile,ROW($A5),COLUMN(B5)))&amp;" "&amp;INDEX(Suivi_des_congés[[Type de congé]:[Type de congé]],SUMPRODUCT((DATE(Année_civile,ROW($A5),COLUMN(B5))&gt;=Suivi_des_congés[[Date de début]:[Date de début]])*(DATE(Année_civile,ROW($A5),COLUMN(B5))&lt;=Suivi_des_congés[[Date de fin]:[Date de fin]])*(Suivi_des_congés[[Nom de l’employé]:[Nom de l’employé]]=valSelEmployé)*ROW(Suivi_des_congés[[Nom de l’employé]:[Nom de l’employé]]))-3),"")</f>
        <v/>
      </c>
      <c r="E10" s="20" t="str" cm="1">
        <f t="array" ref="E10">IFERROR(DAY(DATE(Année_civile,ROW($A5),COLUMN(C5)))&amp;" "&amp;INDEX(Suivi_des_congés[[Type de congé]:[Type de congé]],SUMPRODUCT((DATE(Année_civile,ROW($A5),COLUMN(C5))&gt;=Suivi_des_congés[[Date de début]:[Date de début]])*(DATE(Année_civile,ROW($A5),COLUMN(C5))&lt;=Suivi_des_congés[[Date de fin]:[Date de fin]])*(Suivi_des_congés[[Nom de l’employé]:[Nom de l’employé]]=valSelEmployé)*ROW(Suivi_des_congés[[Nom de l’employé]:[Nom de l’employé]]))-3),"")</f>
        <v/>
      </c>
      <c r="F10" s="20" t="str" cm="1">
        <f t="array" ref="F10">IFERROR(DAY(DATE(Année_civile,ROW($A5),COLUMN(D5)))&amp;" "&amp;INDEX(Suivi_des_congés[[Type de congé]:[Type de congé]],SUMPRODUCT((DATE(Année_civile,ROW($A5),COLUMN(D5))&gt;=Suivi_des_congés[[Date de début]:[Date de début]])*(DATE(Année_civile,ROW($A5),COLUMN(D5))&lt;=Suivi_des_congés[[Date de fin]:[Date de fin]])*(Suivi_des_congés[[Nom de l’employé]:[Nom de l’employé]]=valSelEmployé)*ROW(Suivi_des_congés[[Nom de l’employé]:[Nom de l’employé]]))-3),"")</f>
        <v/>
      </c>
      <c r="G10" s="20" t="str" cm="1">
        <f t="array" ref="G10">IFERROR(DAY(DATE(Année_civile,ROW($A5),COLUMN(E5)))&amp;" "&amp;INDEX(Suivi_des_congés[[Type de congé]:[Type de congé]],SUMPRODUCT((DATE(Année_civile,ROW($A5),COLUMN(E5))&gt;=Suivi_des_congés[[Date de début]:[Date de début]])*(DATE(Année_civile,ROW($A5),COLUMN(E5))&lt;=Suivi_des_congés[[Date de fin]:[Date de fin]])*(Suivi_des_congés[[Nom de l’employé]:[Nom de l’employé]]=valSelEmployé)*ROW(Suivi_des_congés[[Nom de l’employé]:[Nom de l’employé]]))-3),"")</f>
        <v/>
      </c>
      <c r="H10" s="20" t="str" cm="1">
        <f t="array" ref="H10">IFERROR(DAY(DATE(Année_civile,ROW($A5),COLUMN(F5)))&amp;" "&amp;INDEX(Suivi_des_congés[[Type de congé]:[Type de congé]],SUMPRODUCT((DATE(Année_civile,ROW($A5),COLUMN(F5))&gt;=Suivi_des_congés[[Date de début]:[Date de début]])*(DATE(Année_civile,ROW($A5),COLUMN(F5))&lt;=Suivi_des_congés[[Date de fin]:[Date de fin]])*(Suivi_des_congés[[Nom de l’employé]:[Nom de l’employé]]=valSelEmployé)*ROW(Suivi_des_congés[[Nom de l’employé]:[Nom de l’employé]]))-3),"")</f>
        <v/>
      </c>
      <c r="I10" s="20" t="str" cm="1">
        <f t="array" ref="I10">IFERROR(DAY(DATE(Année_civile,ROW($A5),COLUMN(G5)))&amp;" "&amp;INDEX(Suivi_des_congés[[Type de congé]:[Type de congé]],SUMPRODUCT((DATE(Année_civile,ROW($A5),COLUMN(G5))&gt;=Suivi_des_congés[[Date de début]:[Date de début]])*(DATE(Année_civile,ROW($A5),COLUMN(G5))&lt;=Suivi_des_congés[[Date de fin]:[Date de fin]])*(Suivi_des_congés[[Nom de l’employé]:[Nom de l’employé]]=valSelEmployé)*ROW(Suivi_des_congés[[Nom de l’employé]:[Nom de l’employé]]))-3),"")</f>
        <v/>
      </c>
      <c r="J10" s="20" t="str" cm="1">
        <f t="array" ref="J10">IFERROR(DAY(DATE(Année_civile,ROW($A5),COLUMN(H5)))&amp;" "&amp;INDEX(Suivi_des_congés[[Type de congé]:[Type de congé]],SUMPRODUCT((DATE(Année_civile,ROW($A5),COLUMN(H5))&gt;=Suivi_des_congés[[Date de début]:[Date de début]])*(DATE(Année_civile,ROW($A5),COLUMN(H5))&lt;=Suivi_des_congés[[Date de fin]:[Date de fin]])*(Suivi_des_congés[[Nom de l’employé]:[Nom de l’employé]]=valSelEmployé)*ROW(Suivi_des_congés[[Nom de l’employé]:[Nom de l’employé]]))-3),"")</f>
        <v/>
      </c>
      <c r="K10" s="20" t="str" cm="1">
        <f t="array" ref="K10">IFERROR(DAY(DATE(Année_civile,ROW($A5),COLUMN(I5)))&amp;" "&amp;INDEX(Suivi_des_congés[[Type de congé]:[Type de congé]],SUMPRODUCT((DATE(Année_civile,ROW($A5),COLUMN(I5))&gt;=Suivi_des_congés[[Date de début]:[Date de début]])*(DATE(Année_civile,ROW($A5),COLUMN(I5))&lt;=Suivi_des_congés[[Date de fin]:[Date de fin]])*(Suivi_des_congés[[Nom de l’employé]:[Nom de l’employé]]=valSelEmployé)*ROW(Suivi_des_congés[[Nom de l’employé]:[Nom de l’employé]]))-3),"")</f>
        <v/>
      </c>
      <c r="L10" s="20" t="str" cm="1">
        <f t="array" ref="L10">IFERROR(DAY(DATE(Année_civile,ROW($A5),COLUMN(J5)))&amp;" "&amp;INDEX(Suivi_des_congés[[Type de congé]:[Type de congé]],SUMPRODUCT((DATE(Année_civile,ROW($A5),COLUMN(J5))&gt;=Suivi_des_congés[[Date de début]:[Date de début]])*(DATE(Année_civile,ROW($A5),COLUMN(J5))&lt;=Suivi_des_congés[[Date de fin]:[Date de fin]])*(Suivi_des_congés[[Nom de l’employé]:[Nom de l’employé]]=valSelEmployé)*ROW(Suivi_des_congés[[Nom de l’employé]:[Nom de l’employé]]))-3),"")</f>
        <v/>
      </c>
      <c r="M10" s="20" t="str" cm="1">
        <f t="array" ref="M10">IFERROR(DAY(DATE(Année_civile,ROW($A5),COLUMN(K5)))&amp;" "&amp;INDEX(Suivi_des_congés[[Type de congé]:[Type de congé]],SUMPRODUCT((DATE(Année_civile,ROW($A5),COLUMN(K5))&gt;=Suivi_des_congés[[Date de début]:[Date de début]])*(DATE(Année_civile,ROW($A5),COLUMN(K5))&lt;=Suivi_des_congés[[Date de fin]:[Date de fin]])*(Suivi_des_congés[[Nom de l’employé]:[Nom de l’employé]]=valSelEmployé)*ROW(Suivi_des_congés[[Nom de l’employé]:[Nom de l’employé]]))-3),"")</f>
        <v/>
      </c>
      <c r="N10" s="20" t="str" cm="1">
        <f t="array" ref="N10">IFERROR(DAY(DATE(Année_civile,ROW($A5),COLUMN(L5)))&amp;" "&amp;INDEX(Suivi_des_congés[[Type de congé]:[Type de congé]],SUMPRODUCT((DATE(Année_civile,ROW($A5),COLUMN(L5))&gt;=Suivi_des_congés[[Date de début]:[Date de début]])*(DATE(Année_civile,ROW($A5),COLUMN(L5))&lt;=Suivi_des_congés[[Date de fin]:[Date de fin]])*(Suivi_des_congés[[Nom de l’employé]:[Nom de l’employé]]=valSelEmployé)*ROW(Suivi_des_congés[[Nom de l’employé]:[Nom de l’employé]]))-3),"")</f>
        <v/>
      </c>
      <c r="O10" s="20" t="str" cm="1">
        <f t="array" ref="O10">IFERROR(DAY(DATE(Année_civile,ROW($A5),COLUMN(M5)))&amp;" "&amp;INDEX(Suivi_des_congés[[Type de congé]:[Type de congé]],SUMPRODUCT((DATE(Année_civile,ROW($A5),COLUMN(M5))&gt;=Suivi_des_congés[[Date de début]:[Date de début]])*(DATE(Année_civile,ROW($A5),COLUMN(M5))&lt;=Suivi_des_congés[[Date de fin]:[Date de fin]])*(Suivi_des_congés[[Nom de l’employé]:[Nom de l’employé]]=valSelEmployé)*ROW(Suivi_des_congés[[Nom de l’employé]:[Nom de l’employé]]))-3),"")</f>
        <v/>
      </c>
      <c r="P10" s="20" t="str" cm="1">
        <f t="array" ref="P10">IFERROR(DAY(DATE(Année_civile,ROW($A5),COLUMN(N5)))&amp;" "&amp;INDEX(Suivi_des_congés[[Type de congé]:[Type de congé]],SUMPRODUCT((DATE(Année_civile,ROW($A5),COLUMN(N5))&gt;=Suivi_des_congés[[Date de début]:[Date de début]])*(DATE(Année_civile,ROW($A5),COLUMN(N5))&lt;=Suivi_des_congés[[Date de fin]:[Date de fin]])*(Suivi_des_congés[[Nom de l’employé]:[Nom de l’employé]]=valSelEmployé)*ROW(Suivi_des_congés[[Nom de l’employé]:[Nom de l’employé]]))-3),"")</f>
        <v/>
      </c>
      <c r="Q10" s="20" t="str" cm="1">
        <f t="array" ref="Q10">IFERROR(DAY(DATE(Année_civile,ROW($A5),COLUMN(O5)))&amp;" "&amp;INDEX(Suivi_des_congés[[Type de congé]:[Type de congé]],SUMPRODUCT((DATE(Année_civile,ROW($A5),COLUMN(O5))&gt;=Suivi_des_congés[[Date de début]:[Date de début]])*(DATE(Année_civile,ROW($A5),COLUMN(O5))&lt;=Suivi_des_congés[[Date de fin]:[Date de fin]])*(Suivi_des_congés[[Nom de l’employé]:[Nom de l’employé]]=valSelEmployé)*ROW(Suivi_des_congés[[Nom de l’employé]:[Nom de l’employé]]))-3),"")</f>
        <v/>
      </c>
      <c r="R10" s="20" t="str" cm="1">
        <f t="array" ref="R10">IFERROR(DAY(DATE(Année_civile,ROW($A5),COLUMN(P5)))&amp;" "&amp;INDEX(Suivi_des_congés[[Type de congé]:[Type de congé]],SUMPRODUCT((DATE(Année_civile,ROW($A5),COLUMN(P5))&gt;=Suivi_des_congés[[Date de début]:[Date de début]])*(DATE(Année_civile,ROW($A5),COLUMN(P5))&lt;=Suivi_des_congés[[Date de fin]:[Date de fin]])*(Suivi_des_congés[[Nom de l’employé]:[Nom de l’employé]]=valSelEmployé)*ROW(Suivi_des_congés[[Nom de l’employé]:[Nom de l’employé]]))-3),"")</f>
        <v/>
      </c>
      <c r="S10" s="20" t="str" cm="1">
        <f t="array" ref="S10">IFERROR(DAY(DATE(Année_civile,ROW($A5),COLUMN(Q5)))&amp;" "&amp;INDEX(Suivi_des_congés[[Type de congé]:[Type de congé]],SUMPRODUCT((DATE(Année_civile,ROW($A5),COLUMN(Q5))&gt;=Suivi_des_congés[[Date de début]:[Date de début]])*(DATE(Année_civile,ROW($A5),COLUMN(Q5))&lt;=Suivi_des_congés[[Date de fin]:[Date de fin]])*(Suivi_des_congés[[Nom de l’employé]:[Nom de l’employé]]=valSelEmployé)*ROW(Suivi_des_congés[[Nom de l’employé]:[Nom de l’employé]]))-3),"")</f>
        <v/>
      </c>
      <c r="T10" s="20" t="str" cm="1">
        <f t="array" ref="T10">IFERROR(DAY(DATE(Année_civile,ROW($A5),COLUMN(R5)))&amp;" "&amp;INDEX(Suivi_des_congés[[Type de congé]:[Type de congé]],SUMPRODUCT((DATE(Année_civile,ROW($A5),COLUMN(R5))&gt;=Suivi_des_congés[[Date de début]:[Date de début]])*(DATE(Année_civile,ROW($A5),COLUMN(R5))&lt;=Suivi_des_congés[[Date de fin]:[Date de fin]])*(Suivi_des_congés[[Nom de l’employé]:[Nom de l’employé]]=valSelEmployé)*ROW(Suivi_des_congés[[Nom de l’employé]:[Nom de l’employé]]))-3),"")</f>
        <v/>
      </c>
      <c r="U10" s="20" t="str" cm="1">
        <f t="array" ref="U10">IFERROR(DAY(DATE(Année_civile,ROW($A5),COLUMN(S5)))&amp;" "&amp;INDEX(Suivi_des_congés[[Type de congé]:[Type de congé]],SUMPRODUCT((DATE(Année_civile,ROW($A5),COLUMN(S5))&gt;=Suivi_des_congés[[Date de début]:[Date de début]])*(DATE(Année_civile,ROW($A5),COLUMN(S5))&lt;=Suivi_des_congés[[Date de fin]:[Date de fin]])*(Suivi_des_congés[[Nom de l’employé]:[Nom de l’employé]]=valSelEmployé)*ROW(Suivi_des_congés[[Nom de l’employé]:[Nom de l’employé]]))-3),"")</f>
        <v/>
      </c>
      <c r="V10" s="20" t="str" cm="1">
        <f t="array" ref="V10">IFERROR(DAY(DATE(Année_civile,ROW($A5),COLUMN(T5)))&amp;" "&amp;INDEX(Suivi_des_congés[[Type de congé]:[Type de congé]],SUMPRODUCT((DATE(Année_civile,ROW($A5),COLUMN(T5))&gt;=Suivi_des_congés[[Date de début]:[Date de début]])*(DATE(Année_civile,ROW($A5),COLUMN(T5))&lt;=Suivi_des_congés[[Date de fin]:[Date de fin]])*(Suivi_des_congés[[Nom de l’employé]:[Nom de l’employé]]=valSelEmployé)*ROW(Suivi_des_congés[[Nom de l’employé]:[Nom de l’employé]]))-3),"")</f>
        <v/>
      </c>
      <c r="W10" s="20" t="str" cm="1">
        <f t="array" ref="W10">IFERROR(DAY(DATE(Année_civile,ROW($A5),COLUMN(U5)))&amp;" "&amp;INDEX(Suivi_des_congés[[Type de congé]:[Type de congé]],SUMPRODUCT((DATE(Année_civile,ROW($A5),COLUMN(U5))&gt;=Suivi_des_congés[[Date de début]:[Date de début]])*(DATE(Année_civile,ROW($A5),COLUMN(U5))&lt;=Suivi_des_congés[[Date de fin]:[Date de fin]])*(Suivi_des_congés[[Nom de l’employé]:[Nom de l’employé]]=valSelEmployé)*ROW(Suivi_des_congés[[Nom de l’employé]:[Nom de l’employé]]))-3),"")</f>
        <v/>
      </c>
      <c r="X10" s="20" t="str" cm="1">
        <f t="array" ref="X10">IFERROR(DAY(DATE(Année_civile,ROW($A5),COLUMN(V5)))&amp;" "&amp;INDEX(Suivi_des_congés[[Type de congé]:[Type de congé]],SUMPRODUCT((DATE(Année_civile,ROW($A5),COLUMN(V5))&gt;=Suivi_des_congés[[Date de début]:[Date de début]])*(DATE(Année_civile,ROW($A5),COLUMN(V5))&lt;=Suivi_des_congés[[Date de fin]:[Date de fin]])*(Suivi_des_congés[[Nom de l’employé]:[Nom de l’employé]]=valSelEmployé)*ROW(Suivi_des_congés[[Nom de l’employé]:[Nom de l’employé]]))-3),"")</f>
        <v/>
      </c>
      <c r="Y10" s="20" t="str" cm="1">
        <f t="array" ref="Y10">IFERROR(DAY(DATE(Année_civile,ROW($A5),COLUMN(W5)))&amp;" "&amp;INDEX(Suivi_des_congés[[Type de congé]:[Type de congé]],SUMPRODUCT((DATE(Année_civile,ROW($A5),COLUMN(W5))&gt;=Suivi_des_congés[[Date de début]:[Date de début]])*(DATE(Année_civile,ROW($A5),COLUMN(W5))&lt;=Suivi_des_congés[[Date de fin]:[Date de fin]])*(Suivi_des_congés[[Nom de l’employé]:[Nom de l’employé]]=valSelEmployé)*ROW(Suivi_des_congés[[Nom de l’employé]:[Nom de l’employé]]))-3),"")</f>
        <v/>
      </c>
      <c r="Z10" s="20" t="str" cm="1">
        <f t="array" ref="Z10">IFERROR(DAY(DATE(Année_civile,ROW($A5),COLUMN(X5)))&amp;" "&amp;INDEX(Suivi_des_congés[[Type de congé]:[Type de congé]],SUMPRODUCT((DATE(Année_civile,ROW($A5),COLUMN(X5))&gt;=Suivi_des_congés[[Date de début]:[Date de début]])*(DATE(Année_civile,ROW($A5),COLUMN(X5))&lt;=Suivi_des_congés[[Date de fin]:[Date de fin]])*(Suivi_des_congés[[Nom de l’employé]:[Nom de l’employé]]=valSelEmployé)*ROW(Suivi_des_congés[[Nom de l’employé]:[Nom de l’employé]]))-3),"")</f>
        <v/>
      </c>
      <c r="AA10" s="20" t="str" cm="1">
        <f t="array" ref="AA10">IFERROR(DAY(DATE(Année_civile,ROW($A5),COLUMN(Y5)))&amp;" "&amp;INDEX(Suivi_des_congés[[Type de congé]:[Type de congé]],SUMPRODUCT((DATE(Année_civile,ROW($A5),COLUMN(Y5))&gt;=Suivi_des_congés[[Date de début]:[Date de début]])*(DATE(Année_civile,ROW($A5),COLUMN(Y5))&lt;=Suivi_des_congés[[Date de fin]:[Date de fin]])*(Suivi_des_congés[[Nom de l’employé]:[Nom de l’employé]]=valSelEmployé)*ROW(Suivi_des_congés[[Nom de l’employé]:[Nom de l’employé]]))-3),"")</f>
        <v/>
      </c>
      <c r="AB10" s="20" t="str" cm="1">
        <f t="array" ref="AB10">IFERROR(DAY(DATE(Année_civile,ROW($A5),COLUMN(Z5)))&amp;" "&amp;INDEX(Suivi_des_congés[[Type de congé]:[Type de congé]],SUMPRODUCT((DATE(Année_civile,ROW($A5),COLUMN(Z5))&gt;=Suivi_des_congés[[Date de début]:[Date de début]])*(DATE(Année_civile,ROW($A5),COLUMN(Z5))&lt;=Suivi_des_congés[[Date de fin]:[Date de fin]])*(Suivi_des_congés[[Nom de l’employé]:[Nom de l’employé]]=valSelEmployé)*ROW(Suivi_des_congés[[Nom de l’employé]:[Nom de l’employé]]))-3),"")</f>
        <v/>
      </c>
      <c r="AC10" s="20" t="str" cm="1">
        <f t="array" ref="AC10">IFERROR(DAY(DATE(Année_civile,ROW($A5),COLUMN(AA5)))&amp;" "&amp;INDEX(Suivi_des_congés[[Type de congé]:[Type de congé]],SUMPRODUCT((DATE(Année_civile,ROW($A5),COLUMN(AA5))&gt;=Suivi_des_congés[[Date de début]:[Date de début]])*(DATE(Année_civile,ROW($A5),COLUMN(AA5))&lt;=Suivi_des_congés[[Date de fin]:[Date de fin]])*(Suivi_des_congés[[Nom de l’employé]:[Nom de l’employé]]=valSelEmployé)*ROW(Suivi_des_congés[[Nom de l’employé]:[Nom de l’employé]]))-3),"")</f>
        <v/>
      </c>
      <c r="AD10" s="20" t="str" cm="1">
        <f t="array" ref="AD10">IFERROR(DAY(DATE(Année_civile,ROW($A5),COLUMN(AB5)))&amp;" "&amp;INDEX(Suivi_des_congés[[Type de congé]:[Type de congé]],SUMPRODUCT((DATE(Année_civile,ROW($A5),COLUMN(AB5))&gt;=Suivi_des_congés[[Date de début]:[Date de début]])*(DATE(Année_civile,ROW($A5),COLUMN(AB5))&lt;=Suivi_des_congés[[Date de fin]:[Date de fin]])*(Suivi_des_congés[[Nom de l’employé]:[Nom de l’employé]]=valSelEmployé)*ROW(Suivi_des_congés[[Nom de l’employé]:[Nom de l’employé]]))-3),"")</f>
        <v/>
      </c>
      <c r="AE10" s="20" t="str" cm="1">
        <f t="array" ref="AE10">IFERROR(DAY(DATE(Année_civile,ROW($A5),COLUMN(AC5)))&amp;" "&amp;INDEX(Suivi_des_congés[[Type de congé]:[Type de congé]],SUMPRODUCT((DATE(Année_civile,ROW($A5),COLUMN(AC5))&gt;=Suivi_des_congés[[Date de début]:[Date de début]])*(DATE(Année_civile,ROW($A5),COLUMN(AC5))&lt;=Suivi_des_congés[[Date de fin]:[Date de fin]])*(Suivi_des_congés[[Nom de l’employé]:[Nom de l’employé]]=valSelEmployé)*ROW(Suivi_des_congés[[Nom de l’employé]:[Nom de l’employé]]))-3),"")</f>
        <v/>
      </c>
      <c r="AF10" s="20" t="str" cm="1">
        <f t="array" ref="AF10">IFERROR(DAY(DATE(Année_civile,ROW($A5),COLUMN(AD5)))&amp;" "&amp;INDEX(Suivi_des_congés[[Type de congé]:[Type de congé]],SUMPRODUCT((DATE(Année_civile,ROW($A5),COLUMN(AD5))&gt;=Suivi_des_congés[[Date de début]:[Date de début]])*(DATE(Année_civile,ROW($A5),COLUMN(AD5))&lt;=Suivi_des_congés[[Date de fin]:[Date de fin]])*(Suivi_des_congés[[Nom de l’employé]:[Nom de l’employé]]=valSelEmployé)*ROW(Suivi_des_congés[[Nom de l’employé]:[Nom de l’employé]]))-3),"")</f>
        <v/>
      </c>
      <c r="AG10" s="20" t="str" cm="1">
        <f t="array" ref="AG10">IFERROR(DAY(DATE(Année_civile,ROW($A5),COLUMN(AE5)))&amp;" "&amp;INDEX(Suivi_des_congés[[Type de congé]:[Type de congé]],SUMPRODUCT((DATE(Année_civile,ROW($A5),COLUMN(AE5))&gt;=Suivi_des_congés[[Date de début]:[Date de début]])*(DATE(Année_civile,ROW($A5),COLUMN(AE5))&lt;=Suivi_des_congés[[Date de fin]:[Date de fin]])*(Suivi_des_congés[[Nom de l’employé]:[Nom de l’employé]]=valSelEmployé)*ROW(Suivi_des_congés[[Nom de l’employé]:[Nom de l’employé]]))-3),"")</f>
        <v/>
      </c>
      <c r="AH10" s="20" t="str" cm="1">
        <f t="array" ref="AH10">IFERROR(DAY(DATE(Année_civile,ROW($A5),COLUMN(AF5)))&amp;" "&amp;INDEX(Suivi_des_congés[[Type de congé]:[Type de congé]],SUMPRODUCT((DATE(Année_civile,ROW($A5),COLUMN(AF5))&gt;=Suivi_des_congés[[Date de début]:[Date de début]])*(DATE(Année_civile,ROW($A5),COLUMN(AF5))&lt;=Suivi_des_congés[[Date de fin]:[Date de fin]])*(Suivi_des_congés[[Nom de l’employé]:[Nom de l’employé]]=valSelEmployé)*ROW(Suivi_des_congés[[Nom de l’employé]:[Nom de l’employé]]))-3),"")</f>
        <v/>
      </c>
      <c r="AI10" s="20" t="str" cm="1">
        <f t="array" ref="AI10">IFERROR(DAY(DATE(Année_civile,ROW($A5),COLUMN(AG5)))&amp;" "&amp;INDEX(Suivi_des_congés[[Type de congé]:[Type de congé]],SUMPRODUCT((DATE(Année_civile,ROW($A5),COLUMN(AG5))&gt;=Suivi_des_congés[[Date de début]:[Date de début]])*(DATE(Année_civile,ROW($A5),COLUMN(AG5))&lt;=Suivi_des_congés[[Date de fin]:[Date de fin]])*(Suivi_des_congés[[Nom de l’employé]:[Nom de l’employé]]=valSelEmployé)*ROW(Suivi_des_congés[[Nom de l’employé]:[Nom de l’employé]]))-3),"")</f>
        <v/>
      </c>
      <c r="AJ10" s="20" t="str" cm="1">
        <f t="array" ref="AJ10">IFERROR(DAY(DATE(Année_civile,ROW($A5),COLUMN(AH5)))&amp;" "&amp;INDEX(Suivi_des_congés[[Type de congé]:[Type de congé]],SUMPRODUCT((DATE(Année_civile,ROW($A5),COLUMN(AH5))&gt;=Suivi_des_congés[[Date de début]:[Date de début]])*(DATE(Année_civile,ROW($A5),COLUMN(AH5))&lt;=Suivi_des_congés[[Date de fin]:[Date de fin]])*(Suivi_des_congés[[Nom de l’employé]:[Nom de l’employé]]=valSelEmployé)*ROW(Suivi_des_congés[[Nom de l’employé]:[Nom de l’employé]]))-3),"")</f>
        <v/>
      </c>
      <c r="AK10" s="20" t="str" cm="1">
        <f t="array" ref="AK10">IFERROR(DAY(DATE(Année_civile,ROW($A5),COLUMN(AI5)))&amp;" "&amp;INDEX(Suivi_des_congés[[Type de congé]:[Type de congé]],SUMPRODUCT((DATE(Année_civile,ROW($A5),COLUMN(AI5))&gt;=Suivi_des_congés[[Date de début]:[Date de début]])*(DATE(Année_civile,ROW($A5),COLUMN(AI5))&lt;=Suivi_des_congés[[Date de fin]:[Date de fin]])*(Suivi_des_congés[[Nom de l’employé]:[Nom de l’employé]]=valSelEmployé)*ROW(Suivi_des_congés[[Nom de l’employé]:[Nom de l’employé]]))-3),"")</f>
        <v/>
      </c>
      <c r="AL10" s="20" t="str" cm="1">
        <f t="array" ref="AL10">IFERROR(DAY(DATE(Année_civile,ROW($A5),COLUMN(AJ5)))&amp;" "&amp;INDEX(Suivi_des_congés[[Type de congé]:[Type de congé]],SUMPRODUCT((DATE(Année_civile,ROW($A5),COLUMN(AJ5))&gt;=Suivi_des_congés[[Date de début]:[Date de début]])*(DATE(Année_civile,ROW($A5),COLUMN(AJ5))&lt;=Suivi_des_congés[[Date de fin]:[Date de fin]])*(Suivi_des_congés[[Nom de l’employé]:[Nom de l’employé]]=valSelEmployé)*ROW(Suivi_des_congés[[Nom de l’employé]:[Nom de l’employé]]))-3),"")</f>
        <v/>
      </c>
      <c r="AM10" s="20" t="str" cm="1">
        <f t="array" ref="AM10">IFERROR(DAY(DATE(Année_civile,ROW($A5),COLUMN(AK5)))&amp;" "&amp;INDEX(Suivi_des_congés[[Type de congé]:[Type de congé]],SUMPRODUCT((DATE(Année_civile,ROW($A5),COLUMN(AK5))&gt;=Suivi_des_congés[[Date de début]:[Date de début]])*(DATE(Année_civile,ROW($A5),COLUMN(AK5))&lt;=Suivi_des_congés[[Date de fin]:[Date de fin]])*(Suivi_des_congés[[Nom de l’employé]:[Nom de l’employé]]=valSelEmployé)*ROW(Suivi_des_congés[[Nom de l’employé]:[Nom de l’employé]]))-3),"")</f>
        <v/>
      </c>
      <c r="AN10" s="20" t="str" cm="1">
        <f t="array" ref="AN10">IFERROR(DAY(DATE(Année_civile,ROW($A5),COLUMN(AL5)))&amp;" "&amp;INDEX(Suivi_des_congés[[Type de congé]:[Type de congé]],SUMPRODUCT((DATE(Année_civile,ROW($A5),COLUMN(AL5))&gt;=Suivi_des_congés[[Date de début]:[Date de début]])*(DATE(Année_civile,ROW($A5),COLUMN(AL5))&lt;=Suivi_des_congés[[Date de fin]:[Date de fin]])*(Suivi_des_congés[[Nom de l’employé]:[Nom de l’employé]]=valSelEmployé)*ROW(Suivi_des_congés[[Nom de l’employé]:[Nom de l’employé]]))-3),"")</f>
        <v/>
      </c>
      <c r="AO10" s="20" t="str" cm="1">
        <f t="array" ref="AO10">IFERROR(DAY(DATE(Année_civile,ROW($A5),COLUMN(AM5)))&amp;" "&amp;INDEX(Suivi_des_congés[[Type de congé]:[Type de congé]],SUMPRODUCT((DATE(Année_civile,ROW($A5),COLUMN(AM5))&gt;=Suivi_des_congés[[Date de début]:[Date de début]])*(DATE(Année_civile,ROW($A5),COLUMN(AM5))&lt;=Suivi_des_congés[[Date de fin]:[Date de fin]])*(Suivi_des_congés[[Nom de l’employé]:[Nom de l’employé]]=valSelEmployé)*ROW(Suivi_des_congés[[Nom de l’employé]:[Nom de l’employé]]))-3),"")</f>
        <v/>
      </c>
      <c r="AP10" s="20" t="str" cm="1">
        <f t="array" ref="AP10">IFERROR(DAY(DATE(Année_civile,ROW($A5),COLUMN(AN5)))&amp;" "&amp;INDEX(Suivi_des_congés[[Type de congé]:[Type de congé]],SUMPRODUCT((DATE(Année_civile,ROW($A5),COLUMN(AN5))&gt;=Suivi_des_congés[[Date de début]:[Date de début]])*(DATE(Année_civile,ROW($A5),COLUMN(AN5))&lt;=Suivi_des_congés[[Date de fin]:[Date de fin]])*(Suivi_des_congés[[Nom de l’employé]:[Nom de l’employé]]=valSelEmployé)*ROW(Suivi_des_congés[[Nom de l’employé]:[Nom de l’employé]]))-3),"")</f>
        <v/>
      </c>
      <c r="AQ10" s="20" t="str" cm="1">
        <f t="array" ref="AQ10">IFERROR(DAY(DATE(Année_civile,ROW($A5),COLUMN(AO5)))&amp;" "&amp;INDEX(Suivi_des_congés[[Type de congé]:[Type de congé]],SUMPRODUCT((DATE(Année_civile,ROW($A5),COLUMN(AO5))&gt;=Suivi_des_congés[[Date de début]:[Date de début]])*(DATE(Année_civile,ROW($A5),COLUMN(AO5))&lt;=Suivi_des_congés[[Date de fin]:[Date de fin]])*(Suivi_des_congés[[Nom de l’employé]:[Nom de l’employé]]=valSelEmployé)*ROW(Suivi_des_congés[[Nom de l’employé]:[Nom de l’employé]]))-3),"")</f>
        <v/>
      </c>
      <c r="AR10" s="20" t="str" cm="1">
        <f t="array" ref="AR10">IFERROR(DAY(DATE(Année_civile,ROW($A5),COLUMN(AP5)))&amp;" "&amp;INDEX(Suivi_des_congés[[Type de congé]:[Type de congé]],SUMPRODUCT((DATE(Année_civile,ROW($A5),COLUMN(AP5))&gt;=Suivi_des_congés[[Date de début]:[Date de début]])*(DATE(Année_civile,ROW($A5),COLUMN(AP5))&lt;=Suivi_des_congés[[Date de fin]:[Date de fin]])*(Suivi_des_congés[[Nom de l’employé]:[Nom de l’employé]]=valSelEmployé)*ROW(Suivi_des_congés[[Nom de l’employé]:[Nom de l’employé]]))-3),"")</f>
        <v/>
      </c>
    </row>
    <row r="11" spans="1:44" ht="18.75" customHeight="1" x14ac:dyDescent="0.3">
      <c r="B11" s="13" t="s">
        <v>6</v>
      </c>
      <c r="C11" s="20" t="str" cm="1">
        <f t="array" ref="C11">IFERROR(DAY(DATE(Année_civile,ROW($A6),COLUMN(A6)))&amp;" "&amp;INDEX(Suivi_des_congés[[Type de congé]:[Type de congé]],SUMPRODUCT((DATE(Année_civile,ROW($A6),COLUMN(A6))&gt;=Suivi_des_congés[[Date de début]:[Date de début]])*(DATE(Année_civile,ROW($A6),COLUMN(A6))&lt;=Suivi_des_congés[[Date de fin]:[Date de fin]])*(Suivi_des_congés[[Nom de l’employé]:[Nom de l’employé]]=valSelEmployé)*ROW(Suivi_des_congés[[Nom de l’employé]:[Nom de l’employé]]))-3),"")</f>
        <v/>
      </c>
      <c r="D11" s="20" t="str" cm="1">
        <f t="array" ref="D11">IFERROR(DAY(DATE(Année_civile,ROW($A6),COLUMN(B6)))&amp;" "&amp;INDEX(Suivi_des_congés[[Type de congé]:[Type de congé]],SUMPRODUCT((DATE(Année_civile,ROW($A6),COLUMN(B6))&gt;=Suivi_des_congés[[Date de début]:[Date de début]])*(DATE(Année_civile,ROW($A6),COLUMN(B6))&lt;=Suivi_des_congés[[Date de fin]:[Date de fin]])*(Suivi_des_congés[[Nom de l’employé]:[Nom de l’employé]]=valSelEmployé)*ROW(Suivi_des_congés[[Nom de l’employé]:[Nom de l’employé]]))-3),"")</f>
        <v/>
      </c>
      <c r="E11" s="20" t="str" cm="1">
        <f t="array" ref="E11">IFERROR(DAY(DATE(Année_civile,ROW($A6),COLUMN(C6)))&amp;" "&amp;INDEX(Suivi_des_congés[[Type de congé]:[Type de congé]],SUMPRODUCT((DATE(Année_civile,ROW($A6),COLUMN(C6))&gt;=Suivi_des_congés[[Date de début]:[Date de début]])*(DATE(Année_civile,ROW($A6),COLUMN(C6))&lt;=Suivi_des_congés[[Date de fin]:[Date de fin]])*(Suivi_des_congés[[Nom de l’employé]:[Nom de l’employé]]=valSelEmployé)*ROW(Suivi_des_congés[[Nom de l’employé]:[Nom de l’employé]]))-3),"")</f>
        <v/>
      </c>
      <c r="F11" s="20" t="str" cm="1">
        <f t="array" ref="F11">IFERROR(DAY(DATE(Année_civile,ROW($A6),COLUMN(D6)))&amp;" "&amp;INDEX(Suivi_des_congés[[Type de congé]:[Type de congé]],SUMPRODUCT((DATE(Année_civile,ROW($A6),COLUMN(D6))&gt;=Suivi_des_congés[[Date de début]:[Date de début]])*(DATE(Année_civile,ROW($A6),COLUMN(D6))&lt;=Suivi_des_congés[[Date de fin]:[Date de fin]])*(Suivi_des_congés[[Nom de l’employé]:[Nom de l’employé]]=valSelEmployé)*ROW(Suivi_des_congés[[Nom de l’employé]:[Nom de l’employé]]))-3),"")</f>
        <v/>
      </c>
      <c r="G11" s="20" t="str" cm="1">
        <f t="array" ref="G11">IFERROR(DAY(DATE(Année_civile,ROW($A6),COLUMN(E6)))&amp;" "&amp;INDEX(Suivi_des_congés[[Type de congé]:[Type de congé]],SUMPRODUCT((DATE(Année_civile,ROW($A6),COLUMN(E6))&gt;=Suivi_des_congés[[Date de début]:[Date de début]])*(DATE(Année_civile,ROW($A6),COLUMN(E6))&lt;=Suivi_des_congés[[Date de fin]:[Date de fin]])*(Suivi_des_congés[[Nom de l’employé]:[Nom de l’employé]]=valSelEmployé)*ROW(Suivi_des_congés[[Nom de l’employé]:[Nom de l’employé]]))-3),"")</f>
        <v/>
      </c>
      <c r="H11" s="20" t="str" cm="1">
        <f t="array" ref="H11">IFERROR(DAY(DATE(Année_civile,ROW($A6),COLUMN(F6)))&amp;" "&amp;INDEX(Suivi_des_congés[[Type de congé]:[Type de congé]],SUMPRODUCT((DATE(Année_civile,ROW($A6),COLUMN(F6))&gt;=Suivi_des_congés[[Date de début]:[Date de début]])*(DATE(Année_civile,ROW($A6),COLUMN(F6))&lt;=Suivi_des_congés[[Date de fin]:[Date de fin]])*(Suivi_des_congés[[Nom de l’employé]:[Nom de l’employé]]=valSelEmployé)*ROW(Suivi_des_congés[[Nom de l’employé]:[Nom de l’employé]]))-3),"")</f>
        <v/>
      </c>
      <c r="I11" s="20" t="str" cm="1">
        <f t="array" ref="I11">IFERROR(DAY(DATE(Année_civile,ROW($A6),COLUMN(G6)))&amp;" "&amp;INDEX(Suivi_des_congés[[Type de congé]:[Type de congé]],SUMPRODUCT((DATE(Année_civile,ROW($A6),COLUMN(G6))&gt;=Suivi_des_congés[[Date de début]:[Date de début]])*(DATE(Année_civile,ROW($A6),COLUMN(G6))&lt;=Suivi_des_congés[[Date de fin]:[Date de fin]])*(Suivi_des_congés[[Nom de l’employé]:[Nom de l’employé]]=valSelEmployé)*ROW(Suivi_des_congés[[Nom de l’employé]:[Nom de l’employé]]))-3),"")</f>
        <v/>
      </c>
      <c r="J11" s="20" t="str" cm="1">
        <f t="array" ref="J11">IFERROR(DAY(DATE(Année_civile,ROW($A6),COLUMN(H6)))&amp;" "&amp;INDEX(Suivi_des_congés[[Type de congé]:[Type de congé]],SUMPRODUCT((DATE(Année_civile,ROW($A6),COLUMN(H6))&gt;=Suivi_des_congés[[Date de début]:[Date de début]])*(DATE(Année_civile,ROW($A6),COLUMN(H6))&lt;=Suivi_des_congés[[Date de fin]:[Date de fin]])*(Suivi_des_congés[[Nom de l’employé]:[Nom de l’employé]]=valSelEmployé)*ROW(Suivi_des_congés[[Nom de l’employé]:[Nom de l’employé]]))-3),"")</f>
        <v/>
      </c>
      <c r="K11" s="20" t="str" cm="1">
        <f t="array" ref="K11">IFERROR(DAY(DATE(Année_civile,ROW($A6),COLUMN(I6)))&amp;" "&amp;INDEX(Suivi_des_congés[[Type de congé]:[Type de congé]],SUMPRODUCT((DATE(Année_civile,ROW($A6),COLUMN(I6))&gt;=Suivi_des_congés[[Date de début]:[Date de début]])*(DATE(Année_civile,ROW($A6),COLUMN(I6))&lt;=Suivi_des_congés[[Date de fin]:[Date de fin]])*(Suivi_des_congés[[Nom de l’employé]:[Nom de l’employé]]=valSelEmployé)*ROW(Suivi_des_congés[[Nom de l’employé]:[Nom de l’employé]]))-3),"")</f>
        <v/>
      </c>
      <c r="L11" s="20" t="str" cm="1">
        <f t="array" ref="L11">IFERROR(DAY(DATE(Année_civile,ROW($A6),COLUMN(J6)))&amp;" "&amp;INDEX(Suivi_des_congés[[Type de congé]:[Type de congé]],SUMPRODUCT((DATE(Année_civile,ROW($A6),COLUMN(J6))&gt;=Suivi_des_congés[[Date de début]:[Date de début]])*(DATE(Année_civile,ROW($A6),COLUMN(J6))&lt;=Suivi_des_congés[[Date de fin]:[Date de fin]])*(Suivi_des_congés[[Nom de l’employé]:[Nom de l’employé]]=valSelEmployé)*ROW(Suivi_des_congés[[Nom de l’employé]:[Nom de l’employé]]))-3),"")</f>
        <v/>
      </c>
      <c r="M11" s="20" t="str" cm="1">
        <f t="array" ref="M11">IFERROR(DAY(DATE(Année_civile,ROW($A6),COLUMN(K6)))&amp;" "&amp;INDEX(Suivi_des_congés[[Type de congé]:[Type de congé]],SUMPRODUCT((DATE(Année_civile,ROW($A6),COLUMN(K6))&gt;=Suivi_des_congés[[Date de début]:[Date de début]])*(DATE(Année_civile,ROW($A6),COLUMN(K6))&lt;=Suivi_des_congés[[Date de fin]:[Date de fin]])*(Suivi_des_congés[[Nom de l’employé]:[Nom de l’employé]]=valSelEmployé)*ROW(Suivi_des_congés[[Nom de l’employé]:[Nom de l’employé]]))-3),"")</f>
        <v/>
      </c>
      <c r="N11" s="20" t="str" cm="1">
        <f t="array" ref="N11">IFERROR(DAY(DATE(Année_civile,ROW($A6),COLUMN(L6)))&amp;" "&amp;INDEX(Suivi_des_congés[[Type de congé]:[Type de congé]],SUMPRODUCT((DATE(Année_civile,ROW($A6),COLUMN(L6))&gt;=Suivi_des_congés[[Date de début]:[Date de début]])*(DATE(Année_civile,ROW($A6),COLUMN(L6))&lt;=Suivi_des_congés[[Date de fin]:[Date de fin]])*(Suivi_des_congés[[Nom de l’employé]:[Nom de l’employé]]=valSelEmployé)*ROW(Suivi_des_congés[[Nom de l’employé]:[Nom de l’employé]]))-3),"")</f>
        <v/>
      </c>
      <c r="O11" s="20" t="str" cm="1">
        <f t="array" ref="O11">IFERROR(DAY(DATE(Année_civile,ROW($A6),COLUMN(M6)))&amp;" "&amp;INDEX(Suivi_des_congés[[Type de congé]:[Type de congé]],SUMPRODUCT((DATE(Année_civile,ROW($A6),COLUMN(M6))&gt;=Suivi_des_congés[[Date de début]:[Date de début]])*(DATE(Année_civile,ROW($A6),COLUMN(M6))&lt;=Suivi_des_congés[[Date de fin]:[Date de fin]])*(Suivi_des_congés[[Nom de l’employé]:[Nom de l’employé]]=valSelEmployé)*ROW(Suivi_des_congés[[Nom de l’employé]:[Nom de l’employé]]))-3),"")</f>
        <v/>
      </c>
      <c r="P11" s="20" t="str" cm="1">
        <f t="array" ref="P11">IFERROR(DAY(DATE(Année_civile,ROW($A6),COLUMN(N6)))&amp;" "&amp;INDEX(Suivi_des_congés[[Type de congé]:[Type de congé]],SUMPRODUCT((DATE(Année_civile,ROW($A6),COLUMN(N6))&gt;=Suivi_des_congés[[Date de début]:[Date de début]])*(DATE(Année_civile,ROW($A6),COLUMN(N6))&lt;=Suivi_des_congés[[Date de fin]:[Date de fin]])*(Suivi_des_congés[[Nom de l’employé]:[Nom de l’employé]]=valSelEmployé)*ROW(Suivi_des_congés[[Nom de l’employé]:[Nom de l’employé]]))-3),"")</f>
        <v/>
      </c>
      <c r="Q11" s="20" t="str" cm="1">
        <f t="array" ref="Q11">IFERROR(DAY(DATE(Année_civile,ROW($A6),COLUMN(O6)))&amp;" "&amp;INDEX(Suivi_des_congés[[Type de congé]:[Type de congé]],SUMPRODUCT((DATE(Année_civile,ROW($A6),COLUMN(O6))&gt;=Suivi_des_congés[[Date de début]:[Date de début]])*(DATE(Année_civile,ROW($A6),COLUMN(O6))&lt;=Suivi_des_congés[[Date de fin]:[Date de fin]])*(Suivi_des_congés[[Nom de l’employé]:[Nom de l’employé]]=valSelEmployé)*ROW(Suivi_des_congés[[Nom de l’employé]:[Nom de l’employé]]))-3),"")</f>
        <v/>
      </c>
      <c r="R11" s="20" t="str" cm="1">
        <f t="array" ref="R11">IFERROR(DAY(DATE(Année_civile,ROW($A6),COLUMN(P6)))&amp;" "&amp;INDEX(Suivi_des_congés[[Type de congé]:[Type de congé]],SUMPRODUCT((DATE(Année_civile,ROW($A6),COLUMN(P6))&gt;=Suivi_des_congés[[Date de début]:[Date de début]])*(DATE(Année_civile,ROW($A6),COLUMN(P6))&lt;=Suivi_des_congés[[Date de fin]:[Date de fin]])*(Suivi_des_congés[[Nom de l’employé]:[Nom de l’employé]]=valSelEmployé)*ROW(Suivi_des_congés[[Nom de l’employé]:[Nom de l’employé]]))-3),"")</f>
        <v/>
      </c>
      <c r="S11" s="20" t="str" cm="1">
        <f t="array" ref="S11">IFERROR(DAY(DATE(Année_civile,ROW($A6),COLUMN(Q6)))&amp;" "&amp;INDEX(Suivi_des_congés[[Type de congé]:[Type de congé]],SUMPRODUCT((DATE(Année_civile,ROW($A6),COLUMN(Q6))&gt;=Suivi_des_congés[[Date de début]:[Date de début]])*(DATE(Année_civile,ROW($A6),COLUMN(Q6))&lt;=Suivi_des_congés[[Date de fin]:[Date de fin]])*(Suivi_des_congés[[Nom de l’employé]:[Nom de l’employé]]=valSelEmployé)*ROW(Suivi_des_congés[[Nom de l’employé]:[Nom de l’employé]]))-3),"")</f>
        <v/>
      </c>
      <c r="T11" s="20" t="str" cm="1">
        <f t="array" ref="T11">IFERROR(DAY(DATE(Année_civile,ROW($A6),COLUMN(R6)))&amp;" "&amp;INDEX(Suivi_des_congés[[Type de congé]:[Type de congé]],SUMPRODUCT((DATE(Année_civile,ROW($A6),COLUMN(R6))&gt;=Suivi_des_congés[[Date de début]:[Date de début]])*(DATE(Année_civile,ROW($A6),COLUMN(R6))&lt;=Suivi_des_congés[[Date de fin]:[Date de fin]])*(Suivi_des_congés[[Nom de l’employé]:[Nom de l’employé]]=valSelEmployé)*ROW(Suivi_des_congés[[Nom de l’employé]:[Nom de l’employé]]))-3),"")</f>
        <v/>
      </c>
      <c r="U11" s="20" t="str" cm="1">
        <f t="array" ref="U11">IFERROR(DAY(DATE(Année_civile,ROW($A6),COLUMN(S6)))&amp;" "&amp;INDEX(Suivi_des_congés[[Type de congé]:[Type de congé]],SUMPRODUCT((DATE(Année_civile,ROW($A6),COLUMN(S6))&gt;=Suivi_des_congés[[Date de début]:[Date de début]])*(DATE(Année_civile,ROW($A6),COLUMN(S6))&lt;=Suivi_des_congés[[Date de fin]:[Date de fin]])*(Suivi_des_congés[[Nom de l’employé]:[Nom de l’employé]]=valSelEmployé)*ROW(Suivi_des_congés[[Nom de l’employé]:[Nom de l’employé]]))-3),"")</f>
        <v/>
      </c>
      <c r="V11" s="20" t="str" cm="1">
        <f t="array" ref="V11">IFERROR(DAY(DATE(Année_civile,ROW($A6),COLUMN(T6)))&amp;" "&amp;INDEX(Suivi_des_congés[[Type de congé]:[Type de congé]],SUMPRODUCT((DATE(Année_civile,ROW($A6),COLUMN(T6))&gt;=Suivi_des_congés[[Date de début]:[Date de début]])*(DATE(Année_civile,ROW($A6),COLUMN(T6))&lt;=Suivi_des_congés[[Date de fin]:[Date de fin]])*(Suivi_des_congés[[Nom de l’employé]:[Nom de l’employé]]=valSelEmployé)*ROW(Suivi_des_congés[[Nom de l’employé]:[Nom de l’employé]]))-3),"")</f>
        <v/>
      </c>
      <c r="W11" s="20" t="str" cm="1">
        <f t="array" ref="W11">IFERROR(DAY(DATE(Année_civile,ROW($A6),COLUMN(U6)))&amp;" "&amp;INDEX(Suivi_des_congés[[Type de congé]:[Type de congé]],SUMPRODUCT((DATE(Année_civile,ROW($A6),COLUMN(U6))&gt;=Suivi_des_congés[[Date de début]:[Date de début]])*(DATE(Année_civile,ROW($A6),COLUMN(U6))&lt;=Suivi_des_congés[[Date de fin]:[Date de fin]])*(Suivi_des_congés[[Nom de l’employé]:[Nom de l’employé]]=valSelEmployé)*ROW(Suivi_des_congés[[Nom de l’employé]:[Nom de l’employé]]))-3),"")</f>
        <v/>
      </c>
      <c r="X11" s="20" t="str" cm="1">
        <f t="array" ref="X11">IFERROR(DAY(DATE(Année_civile,ROW($A6),COLUMN(V6)))&amp;" "&amp;INDEX(Suivi_des_congés[[Type de congé]:[Type de congé]],SUMPRODUCT((DATE(Année_civile,ROW($A6),COLUMN(V6))&gt;=Suivi_des_congés[[Date de début]:[Date de début]])*(DATE(Année_civile,ROW($A6),COLUMN(V6))&lt;=Suivi_des_congés[[Date de fin]:[Date de fin]])*(Suivi_des_congés[[Nom de l’employé]:[Nom de l’employé]]=valSelEmployé)*ROW(Suivi_des_congés[[Nom de l’employé]:[Nom de l’employé]]))-3),"")</f>
        <v/>
      </c>
      <c r="Y11" s="20" t="str" cm="1">
        <f t="array" ref="Y11">IFERROR(DAY(DATE(Année_civile,ROW($A6),COLUMN(W6)))&amp;" "&amp;INDEX(Suivi_des_congés[[Type de congé]:[Type de congé]],SUMPRODUCT((DATE(Année_civile,ROW($A6),COLUMN(W6))&gt;=Suivi_des_congés[[Date de début]:[Date de début]])*(DATE(Année_civile,ROW($A6),COLUMN(W6))&lt;=Suivi_des_congés[[Date de fin]:[Date de fin]])*(Suivi_des_congés[[Nom de l’employé]:[Nom de l’employé]]=valSelEmployé)*ROW(Suivi_des_congés[[Nom de l’employé]:[Nom de l’employé]]))-3),"")</f>
        <v/>
      </c>
      <c r="Z11" s="20" t="str" cm="1">
        <f t="array" ref="Z11">IFERROR(DAY(DATE(Année_civile,ROW($A6),COLUMN(X6)))&amp;" "&amp;INDEX(Suivi_des_congés[[Type de congé]:[Type de congé]],SUMPRODUCT((DATE(Année_civile,ROW($A6),COLUMN(X6))&gt;=Suivi_des_congés[[Date de début]:[Date de début]])*(DATE(Année_civile,ROW($A6),COLUMN(X6))&lt;=Suivi_des_congés[[Date de fin]:[Date de fin]])*(Suivi_des_congés[[Nom de l’employé]:[Nom de l’employé]]=valSelEmployé)*ROW(Suivi_des_congés[[Nom de l’employé]:[Nom de l’employé]]))-3),"")</f>
        <v/>
      </c>
      <c r="AA11" s="20" t="str" cm="1">
        <f t="array" ref="AA11">IFERROR(DAY(DATE(Année_civile,ROW($A6),COLUMN(Y6)))&amp;" "&amp;INDEX(Suivi_des_congés[[Type de congé]:[Type de congé]],SUMPRODUCT((DATE(Année_civile,ROW($A6),COLUMN(Y6))&gt;=Suivi_des_congés[[Date de début]:[Date de début]])*(DATE(Année_civile,ROW($A6),COLUMN(Y6))&lt;=Suivi_des_congés[[Date de fin]:[Date de fin]])*(Suivi_des_congés[[Nom de l’employé]:[Nom de l’employé]]=valSelEmployé)*ROW(Suivi_des_congés[[Nom de l’employé]:[Nom de l’employé]]))-3),"")</f>
        <v/>
      </c>
      <c r="AB11" s="20" t="str" cm="1">
        <f t="array" ref="AB11">IFERROR(DAY(DATE(Année_civile,ROW($A6),COLUMN(Z6)))&amp;" "&amp;INDEX(Suivi_des_congés[[Type de congé]:[Type de congé]],SUMPRODUCT((DATE(Année_civile,ROW($A6),COLUMN(Z6))&gt;=Suivi_des_congés[[Date de début]:[Date de début]])*(DATE(Année_civile,ROW($A6),COLUMN(Z6))&lt;=Suivi_des_congés[[Date de fin]:[Date de fin]])*(Suivi_des_congés[[Nom de l’employé]:[Nom de l’employé]]=valSelEmployé)*ROW(Suivi_des_congés[[Nom de l’employé]:[Nom de l’employé]]))-3),"")</f>
        <v/>
      </c>
      <c r="AC11" s="20" t="str" cm="1">
        <f t="array" ref="AC11">IFERROR(DAY(DATE(Année_civile,ROW($A6),COLUMN(AA6)))&amp;" "&amp;INDEX(Suivi_des_congés[[Type de congé]:[Type de congé]],SUMPRODUCT((DATE(Année_civile,ROW($A6),COLUMN(AA6))&gt;=Suivi_des_congés[[Date de début]:[Date de début]])*(DATE(Année_civile,ROW($A6),COLUMN(AA6))&lt;=Suivi_des_congés[[Date de fin]:[Date de fin]])*(Suivi_des_congés[[Nom de l’employé]:[Nom de l’employé]]=valSelEmployé)*ROW(Suivi_des_congés[[Nom de l’employé]:[Nom de l’employé]]))-3),"")</f>
        <v/>
      </c>
      <c r="AD11" s="20" t="str" cm="1">
        <f t="array" ref="AD11">IFERROR(DAY(DATE(Année_civile,ROW($A6),COLUMN(AB6)))&amp;" "&amp;INDEX(Suivi_des_congés[[Type de congé]:[Type de congé]],SUMPRODUCT((DATE(Année_civile,ROW($A6),COLUMN(AB6))&gt;=Suivi_des_congés[[Date de début]:[Date de début]])*(DATE(Année_civile,ROW($A6),COLUMN(AB6))&lt;=Suivi_des_congés[[Date de fin]:[Date de fin]])*(Suivi_des_congés[[Nom de l’employé]:[Nom de l’employé]]=valSelEmployé)*ROW(Suivi_des_congés[[Nom de l’employé]:[Nom de l’employé]]))-3),"")</f>
        <v/>
      </c>
      <c r="AE11" s="20" t="str" cm="1">
        <f t="array" ref="AE11">IFERROR(DAY(DATE(Année_civile,ROW($A6),COLUMN(AC6)))&amp;" "&amp;INDEX(Suivi_des_congés[[Type de congé]:[Type de congé]],SUMPRODUCT((DATE(Année_civile,ROW($A6),COLUMN(AC6))&gt;=Suivi_des_congés[[Date de début]:[Date de début]])*(DATE(Année_civile,ROW($A6),COLUMN(AC6))&lt;=Suivi_des_congés[[Date de fin]:[Date de fin]])*(Suivi_des_congés[[Nom de l’employé]:[Nom de l’employé]]=valSelEmployé)*ROW(Suivi_des_congés[[Nom de l’employé]:[Nom de l’employé]]))-3),"")</f>
        <v/>
      </c>
      <c r="AF11" s="20" t="str" cm="1">
        <f t="array" ref="AF11">IFERROR(DAY(DATE(Année_civile,ROW($A6),COLUMN(AD6)))&amp;" "&amp;INDEX(Suivi_des_congés[[Type de congé]:[Type de congé]],SUMPRODUCT((DATE(Année_civile,ROW($A6),COLUMN(AD6))&gt;=Suivi_des_congés[[Date de début]:[Date de début]])*(DATE(Année_civile,ROW($A6),COLUMN(AD6))&lt;=Suivi_des_congés[[Date de fin]:[Date de fin]])*(Suivi_des_congés[[Nom de l’employé]:[Nom de l’employé]]=valSelEmployé)*ROW(Suivi_des_congés[[Nom de l’employé]:[Nom de l’employé]]))-3),"")</f>
        <v/>
      </c>
      <c r="AG11" s="20" t="str" cm="1">
        <f t="array" ref="AG11">IFERROR(DAY(DATE(Année_civile,ROW($A6),COLUMN(AE6)))&amp;" "&amp;INDEX(Suivi_des_congés[[Type de congé]:[Type de congé]],SUMPRODUCT((DATE(Année_civile,ROW($A6),COLUMN(AE6))&gt;=Suivi_des_congés[[Date de début]:[Date de début]])*(DATE(Année_civile,ROW($A6),COLUMN(AE6))&lt;=Suivi_des_congés[[Date de fin]:[Date de fin]])*(Suivi_des_congés[[Nom de l’employé]:[Nom de l’employé]]=valSelEmployé)*ROW(Suivi_des_congés[[Nom de l’employé]:[Nom de l’employé]]))-3),"")</f>
        <v/>
      </c>
      <c r="AH11" s="20" t="str" cm="1">
        <f t="array" ref="AH11">IFERROR(DAY(DATE(Année_civile,ROW($A6),COLUMN(AF6)))&amp;" "&amp;INDEX(Suivi_des_congés[[Type de congé]:[Type de congé]],SUMPRODUCT((DATE(Année_civile,ROW($A6),COLUMN(AF6))&gt;=Suivi_des_congés[[Date de début]:[Date de début]])*(DATE(Année_civile,ROW($A6),COLUMN(AF6))&lt;=Suivi_des_congés[[Date de fin]:[Date de fin]])*(Suivi_des_congés[[Nom de l’employé]:[Nom de l’employé]]=valSelEmployé)*ROW(Suivi_des_congés[[Nom de l’employé]:[Nom de l’employé]]))-3),"")</f>
        <v/>
      </c>
      <c r="AI11" s="20" t="str" cm="1">
        <f t="array" ref="AI11">IFERROR(DAY(DATE(Année_civile,ROW($A6),COLUMN(AG6)))&amp;" "&amp;INDEX(Suivi_des_congés[[Type de congé]:[Type de congé]],SUMPRODUCT((DATE(Année_civile,ROW($A6),COLUMN(AG6))&gt;=Suivi_des_congés[[Date de début]:[Date de début]])*(DATE(Année_civile,ROW($A6),COLUMN(AG6))&lt;=Suivi_des_congés[[Date de fin]:[Date de fin]])*(Suivi_des_congés[[Nom de l’employé]:[Nom de l’employé]]=valSelEmployé)*ROW(Suivi_des_congés[[Nom de l’employé]:[Nom de l’employé]]))-3),"")</f>
        <v/>
      </c>
      <c r="AJ11" s="20" t="str" cm="1">
        <f t="array" ref="AJ11">IFERROR(DAY(DATE(Année_civile,ROW($A6),COLUMN(AH6)))&amp;" "&amp;INDEX(Suivi_des_congés[[Type de congé]:[Type de congé]],SUMPRODUCT((DATE(Année_civile,ROW($A6),COLUMN(AH6))&gt;=Suivi_des_congés[[Date de début]:[Date de début]])*(DATE(Année_civile,ROW($A6),COLUMN(AH6))&lt;=Suivi_des_congés[[Date de fin]:[Date de fin]])*(Suivi_des_congés[[Nom de l’employé]:[Nom de l’employé]]=valSelEmployé)*ROW(Suivi_des_congés[[Nom de l’employé]:[Nom de l’employé]]))-3),"")</f>
        <v/>
      </c>
      <c r="AK11" s="20" t="str" cm="1">
        <f t="array" ref="AK11">IFERROR(DAY(DATE(Année_civile,ROW($A6),COLUMN(AI6)))&amp;" "&amp;INDEX(Suivi_des_congés[[Type de congé]:[Type de congé]],SUMPRODUCT((DATE(Année_civile,ROW($A6),COLUMN(AI6))&gt;=Suivi_des_congés[[Date de début]:[Date de début]])*(DATE(Année_civile,ROW($A6),COLUMN(AI6))&lt;=Suivi_des_congés[[Date de fin]:[Date de fin]])*(Suivi_des_congés[[Nom de l’employé]:[Nom de l’employé]]=valSelEmployé)*ROW(Suivi_des_congés[[Nom de l’employé]:[Nom de l’employé]]))-3),"")</f>
        <v/>
      </c>
      <c r="AL11" s="20" t="str" cm="1">
        <f t="array" ref="AL11">IFERROR(DAY(DATE(Année_civile,ROW($A6),COLUMN(AJ6)))&amp;" "&amp;INDEX(Suivi_des_congés[[Type de congé]:[Type de congé]],SUMPRODUCT((DATE(Année_civile,ROW($A6),COLUMN(AJ6))&gt;=Suivi_des_congés[[Date de début]:[Date de début]])*(DATE(Année_civile,ROW($A6),COLUMN(AJ6))&lt;=Suivi_des_congés[[Date de fin]:[Date de fin]])*(Suivi_des_congés[[Nom de l’employé]:[Nom de l’employé]]=valSelEmployé)*ROW(Suivi_des_congés[[Nom de l’employé]:[Nom de l’employé]]))-3),"")</f>
        <v/>
      </c>
      <c r="AM11" s="20" t="str" cm="1">
        <f t="array" ref="AM11">IFERROR(DAY(DATE(Année_civile,ROW($A6),COLUMN(AK6)))&amp;" "&amp;INDEX(Suivi_des_congés[[Type de congé]:[Type de congé]],SUMPRODUCT((DATE(Année_civile,ROW($A6),COLUMN(AK6))&gt;=Suivi_des_congés[[Date de début]:[Date de début]])*(DATE(Année_civile,ROW($A6),COLUMN(AK6))&lt;=Suivi_des_congés[[Date de fin]:[Date de fin]])*(Suivi_des_congés[[Nom de l’employé]:[Nom de l’employé]]=valSelEmployé)*ROW(Suivi_des_congés[[Nom de l’employé]:[Nom de l’employé]]))-3),"")</f>
        <v/>
      </c>
      <c r="AN11" s="20" t="str" cm="1">
        <f t="array" ref="AN11">IFERROR(DAY(DATE(Année_civile,ROW($A6),COLUMN(AL6)))&amp;" "&amp;INDEX(Suivi_des_congés[[Type de congé]:[Type de congé]],SUMPRODUCT((DATE(Année_civile,ROW($A6),COLUMN(AL6))&gt;=Suivi_des_congés[[Date de début]:[Date de début]])*(DATE(Année_civile,ROW($A6),COLUMN(AL6))&lt;=Suivi_des_congés[[Date de fin]:[Date de fin]])*(Suivi_des_congés[[Nom de l’employé]:[Nom de l’employé]]=valSelEmployé)*ROW(Suivi_des_congés[[Nom de l’employé]:[Nom de l’employé]]))-3),"")</f>
        <v/>
      </c>
      <c r="AO11" s="20" t="str" cm="1">
        <f t="array" ref="AO11">IFERROR(DAY(DATE(Année_civile,ROW($A6),COLUMN(AM6)))&amp;" "&amp;INDEX(Suivi_des_congés[[Type de congé]:[Type de congé]],SUMPRODUCT((DATE(Année_civile,ROW($A6),COLUMN(AM6))&gt;=Suivi_des_congés[[Date de début]:[Date de début]])*(DATE(Année_civile,ROW($A6),COLUMN(AM6))&lt;=Suivi_des_congés[[Date de fin]:[Date de fin]])*(Suivi_des_congés[[Nom de l’employé]:[Nom de l’employé]]=valSelEmployé)*ROW(Suivi_des_congés[[Nom de l’employé]:[Nom de l’employé]]))-3),"")</f>
        <v/>
      </c>
      <c r="AP11" s="20" t="str" cm="1">
        <f t="array" ref="AP11">IFERROR(DAY(DATE(Année_civile,ROW($A6),COLUMN(AN6)))&amp;" "&amp;INDEX(Suivi_des_congés[[Type de congé]:[Type de congé]],SUMPRODUCT((DATE(Année_civile,ROW($A6),COLUMN(AN6))&gt;=Suivi_des_congés[[Date de début]:[Date de début]])*(DATE(Année_civile,ROW($A6),COLUMN(AN6))&lt;=Suivi_des_congés[[Date de fin]:[Date de fin]])*(Suivi_des_congés[[Nom de l’employé]:[Nom de l’employé]]=valSelEmployé)*ROW(Suivi_des_congés[[Nom de l’employé]:[Nom de l’employé]]))-3),"")</f>
        <v/>
      </c>
      <c r="AQ11" s="20" t="str" cm="1">
        <f t="array" ref="AQ11">IFERROR(DAY(DATE(Année_civile,ROW($A6),COLUMN(AO6)))&amp;" "&amp;INDEX(Suivi_des_congés[[Type de congé]:[Type de congé]],SUMPRODUCT((DATE(Année_civile,ROW($A6),COLUMN(AO6))&gt;=Suivi_des_congés[[Date de début]:[Date de début]])*(DATE(Année_civile,ROW($A6),COLUMN(AO6))&lt;=Suivi_des_congés[[Date de fin]:[Date de fin]])*(Suivi_des_congés[[Nom de l’employé]:[Nom de l’employé]]=valSelEmployé)*ROW(Suivi_des_congés[[Nom de l’employé]:[Nom de l’employé]]))-3),"")</f>
        <v/>
      </c>
      <c r="AR11" s="20" t="str" cm="1">
        <f t="array" ref="AR11">IFERROR(DAY(DATE(Année_civile,ROW($A6),COLUMN(AP6)))&amp;" "&amp;INDEX(Suivi_des_congés[[Type de congé]:[Type de congé]],SUMPRODUCT((DATE(Année_civile,ROW($A6),COLUMN(AP6))&gt;=Suivi_des_congés[[Date de début]:[Date de début]])*(DATE(Année_civile,ROW($A6),COLUMN(AP6))&lt;=Suivi_des_congés[[Date de fin]:[Date de fin]])*(Suivi_des_congés[[Nom de l’employé]:[Nom de l’employé]]=valSelEmployé)*ROW(Suivi_des_congés[[Nom de l’employé]:[Nom de l’employé]]))-3),"")</f>
        <v/>
      </c>
    </row>
    <row r="12" spans="1:44" ht="18.75" customHeight="1" x14ac:dyDescent="0.3">
      <c r="B12" s="13" t="s">
        <v>7</v>
      </c>
      <c r="C12" s="20" t="str" cm="1">
        <f t="array" ref="C12">IFERROR(DAY(DATE(Année_civile,ROW($A7),COLUMN(A7)))&amp;" "&amp;INDEX(Suivi_des_congés[[Type de congé]:[Type de congé]],SUMPRODUCT((DATE(Année_civile,ROW($A7),COLUMN(A7))&gt;=Suivi_des_congés[[Date de début]:[Date de début]])*(DATE(Année_civile,ROW($A7),COLUMN(A7))&lt;=Suivi_des_congés[[Date de fin]:[Date de fin]])*(Suivi_des_congés[[Nom de l’employé]:[Nom de l’employé]]=valSelEmployé)*ROW(Suivi_des_congés[[Nom de l’employé]:[Nom de l’employé]]))-3),"")</f>
        <v/>
      </c>
      <c r="D12" s="20" t="str" cm="1">
        <f t="array" ref="D12">IFERROR(DAY(DATE(Année_civile,ROW($A7),COLUMN(B7)))&amp;" "&amp;INDEX(Suivi_des_congés[[Type de congé]:[Type de congé]],SUMPRODUCT((DATE(Année_civile,ROW($A7),COLUMN(B7))&gt;=Suivi_des_congés[[Date de début]:[Date de début]])*(DATE(Année_civile,ROW($A7),COLUMN(B7))&lt;=Suivi_des_congés[[Date de fin]:[Date de fin]])*(Suivi_des_congés[[Nom de l’employé]:[Nom de l’employé]]=valSelEmployé)*ROW(Suivi_des_congés[[Nom de l’employé]:[Nom de l’employé]]))-3),"")</f>
        <v/>
      </c>
      <c r="E12" s="20" t="str" cm="1">
        <f t="array" ref="E12">IFERROR(DAY(DATE(Année_civile,ROW($A7),COLUMN(C7)))&amp;" "&amp;INDEX(Suivi_des_congés[[Type de congé]:[Type de congé]],SUMPRODUCT((DATE(Année_civile,ROW($A7),COLUMN(C7))&gt;=Suivi_des_congés[[Date de début]:[Date de début]])*(DATE(Année_civile,ROW($A7),COLUMN(C7))&lt;=Suivi_des_congés[[Date de fin]:[Date de fin]])*(Suivi_des_congés[[Nom de l’employé]:[Nom de l’employé]]=valSelEmployé)*ROW(Suivi_des_congés[[Nom de l’employé]:[Nom de l’employé]]))-3),"")</f>
        <v/>
      </c>
      <c r="F12" s="20" t="str" cm="1">
        <f t="array" ref="F12">IFERROR(DAY(DATE(Année_civile,ROW($A7),COLUMN(D7)))&amp;" "&amp;INDEX(Suivi_des_congés[[Type de congé]:[Type de congé]],SUMPRODUCT((DATE(Année_civile,ROW($A7),COLUMN(D7))&gt;=Suivi_des_congés[[Date de début]:[Date de début]])*(DATE(Année_civile,ROW($A7),COLUMN(D7))&lt;=Suivi_des_congés[[Date de fin]:[Date de fin]])*(Suivi_des_congés[[Nom de l’employé]:[Nom de l’employé]]=valSelEmployé)*ROW(Suivi_des_congés[[Nom de l’employé]:[Nom de l’employé]]))-3),"")</f>
        <v/>
      </c>
      <c r="G12" s="20" t="str" cm="1">
        <f t="array" ref="G12">IFERROR(DAY(DATE(Année_civile,ROW($A7),COLUMN(E7)))&amp;" "&amp;INDEX(Suivi_des_congés[[Type de congé]:[Type de congé]],SUMPRODUCT((DATE(Année_civile,ROW($A7),COLUMN(E7))&gt;=Suivi_des_congés[[Date de début]:[Date de début]])*(DATE(Année_civile,ROW($A7),COLUMN(E7))&lt;=Suivi_des_congés[[Date de fin]:[Date de fin]])*(Suivi_des_congés[[Nom de l’employé]:[Nom de l’employé]]=valSelEmployé)*ROW(Suivi_des_congés[[Nom de l’employé]:[Nom de l’employé]]))-3),"")</f>
        <v/>
      </c>
      <c r="H12" s="20" t="str" cm="1">
        <f t="array" ref="H12">IFERROR(DAY(DATE(Année_civile,ROW($A7),COLUMN(F7)))&amp;" "&amp;INDEX(Suivi_des_congés[[Type de congé]:[Type de congé]],SUMPRODUCT((DATE(Année_civile,ROW($A7),COLUMN(F7))&gt;=Suivi_des_congés[[Date de début]:[Date de début]])*(DATE(Année_civile,ROW($A7),COLUMN(F7))&lt;=Suivi_des_congés[[Date de fin]:[Date de fin]])*(Suivi_des_congés[[Nom de l’employé]:[Nom de l’employé]]=valSelEmployé)*ROW(Suivi_des_congés[[Nom de l’employé]:[Nom de l’employé]]))-3),"")</f>
        <v/>
      </c>
      <c r="I12" s="20" t="str" cm="1">
        <f t="array" ref="I12">IFERROR(DAY(DATE(Année_civile,ROW($A7),COLUMN(G7)))&amp;" "&amp;INDEX(Suivi_des_congés[[Type de congé]:[Type de congé]],SUMPRODUCT((DATE(Année_civile,ROW($A7),COLUMN(G7))&gt;=Suivi_des_congés[[Date de début]:[Date de début]])*(DATE(Année_civile,ROW($A7),COLUMN(G7))&lt;=Suivi_des_congés[[Date de fin]:[Date de fin]])*(Suivi_des_congés[[Nom de l’employé]:[Nom de l’employé]]=valSelEmployé)*ROW(Suivi_des_congés[[Nom de l’employé]:[Nom de l’employé]]))-3),"")</f>
        <v/>
      </c>
      <c r="J12" s="20" t="str" cm="1">
        <f t="array" ref="J12">IFERROR(DAY(DATE(Année_civile,ROW($A7),COLUMN(H7)))&amp;" "&amp;INDEX(Suivi_des_congés[[Type de congé]:[Type de congé]],SUMPRODUCT((DATE(Année_civile,ROW($A7),COLUMN(H7))&gt;=Suivi_des_congés[[Date de début]:[Date de début]])*(DATE(Année_civile,ROW($A7),COLUMN(H7))&lt;=Suivi_des_congés[[Date de fin]:[Date de fin]])*(Suivi_des_congés[[Nom de l’employé]:[Nom de l’employé]]=valSelEmployé)*ROW(Suivi_des_congés[[Nom de l’employé]:[Nom de l’employé]]))-3),"")</f>
        <v/>
      </c>
      <c r="K12" s="20" t="str" cm="1">
        <f t="array" ref="K12">IFERROR(DAY(DATE(Année_civile,ROW($A7),COLUMN(I7)))&amp;" "&amp;INDEX(Suivi_des_congés[[Type de congé]:[Type de congé]],SUMPRODUCT((DATE(Année_civile,ROW($A7),COLUMN(I7))&gt;=Suivi_des_congés[[Date de début]:[Date de début]])*(DATE(Année_civile,ROW($A7),COLUMN(I7))&lt;=Suivi_des_congés[[Date de fin]:[Date de fin]])*(Suivi_des_congés[[Nom de l’employé]:[Nom de l’employé]]=valSelEmployé)*ROW(Suivi_des_congés[[Nom de l’employé]:[Nom de l’employé]]))-3),"")</f>
        <v/>
      </c>
      <c r="L12" s="20" t="str" cm="1">
        <f t="array" ref="L12">IFERROR(DAY(DATE(Année_civile,ROW($A7),COLUMN(J7)))&amp;" "&amp;INDEX(Suivi_des_congés[[Type de congé]:[Type de congé]],SUMPRODUCT((DATE(Année_civile,ROW($A7),COLUMN(J7))&gt;=Suivi_des_congés[[Date de début]:[Date de début]])*(DATE(Année_civile,ROW($A7),COLUMN(J7))&lt;=Suivi_des_congés[[Date de fin]:[Date de fin]])*(Suivi_des_congés[[Nom de l’employé]:[Nom de l’employé]]=valSelEmployé)*ROW(Suivi_des_congés[[Nom de l’employé]:[Nom de l’employé]]))-3),"")</f>
        <v/>
      </c>
      <c r="M12" s="20" t="str" cm="1">
        <f t="array" ref="M12">IFERROR(DAY(DATE(Année_civile,ROW($A7),COLUMN(K7)))&amp;" "&amp;INDEX(Suivi_des_congés[[Type de congé]:[Type de congé]],SUMPRODUCT((DATE(Année_civile,ROW($A7),COLUMN(K7))&gt;=Suivi_des_congés[[Date de début]:[Date de début]])*(DATE(Année_civile,ROW($A7),COLUMN(K7))&lt;=Suivi_des_congés[[Date de fin]:[Date de fin]])*(Suivi_des_congés[[Nom de l’employé]:[Nom de l’employé]]=valSelEmployé)*ROW(Suivi_des_congés[[Nom de l’employé]:[Nom de l’employé]]))-3),"")</f>
        <v/>
      </c>
      <c r="N12" s="20" t="str" cm="1">
        <f t="array" ref="N12">IFERROR(DAY(DATE(Année_civile,ROW($A7),COLUMN(L7)))&amp;" "&amp;INDEX(Suivi_des_congés[[Type de congé]:[Type de congé]],SUMPRODUCT((DATE(Année_civile,ROW($A7),COLUMN(L7))&gt;=Suivi_des_congés[[Date de début]:[Date de début]])*(DATE(Année_civile,ROW($A7),COLUMN(L7))&lt;=Suivi_des_congés[[Date de fin]:[Date de fin]])*(Suivi_des_congés[[Nom de l’employé]:[Nom de l’employé]]=valSelEmployé)*ROW(Suivi_des_congés[[Nom de l’employé]:[Nom de l’employé]]))-3),"")</f>
        <v/>
      </c>
      <c r="O12" s="20" t="str" cm="1">
        <f t="array" ref="O12">IFERROR(DAY(DATE(Année_civile,ROW($A7),COLUMN(M7)))&amp;" "&amp;INDEX(Suivi_des_congés[[Type de congé]:[Type de congé]],SUMPRODUCT((DATE(Année_civile,ROW($A7),COLUMN(M7))&gt;=Suivi_des_congés[[Date de début]:[Date de début]])*(DATE(Année_civile,ROW($A7),COLUMN(M7))&lt;=Suivi_des_congés[[Date de fin]:[Date de fin]])*(Suivi_des_congés[[Nom de l’employé]:[Nom de l’employé]]=valSelEmployé)*ROW(Suivi_des_congés[[Nom de l’employé]:[Nom de l’employé]]))-3),"")</f>
        <v/>
      </c>
      <c r="P12" s="20" t="str" cm="1">
        <f t="array" ref="P12">IFERROR(DAY(DATE(Année_civile,ROW($A7),COLUMN(N7)))&amp;" "&amp;INDEX(Suivi_des_congés[[Type de congé]:[Type de congé]],SUMPRODUCT((DATE(Année_civile,ROW($A7),COLUMN(N7))&gt;=Suivi_des_congés[[Date de début]:[Date de début]])*(DATE(Année_civile,ROW($A7),COLUMN(N7))&lt;=Suivi_des_congés[[Date de fin]:[Date de fin]])*(Suivi_des_congés[[Nom de l’employé]:[Nom de l’employé]]=valSelEmployé)*ROW(Suivi_des_congés[[Nom de l’employé]:[Nom de l’employé]]))-3),"")</f>
        <v/>
      </c>
      <c r="Q12" s="20" t="str" cm="1">
        <f t="array" ref="Q12">IFERROR(DAY(DATE(Année_civile,ROW($A7),COLUMN(O7)))&amp;" "&amp;INDEX(Suivi_des_congés[[Type de congé]:[Type de congé]],SUMPRODUCT((DATE(Année_civile,ROW($A7),COLUMN(O7))&gt;=Suivi_des_congés[[Date de début]:[Date de début]])*(DATE(Année_civile,ROW($A7),COLUMN(O7))&lt;=Suivi_des_congés[[Date de fin]:[Date de fin]])*(Suivi_des_congés[[Nom de l’employé]:[Nom de l’employé]]=valSelEmployé)*ROW(Suivi_des_congés[[Nom de l’employé]:[Nom de l’employé]]))-3),"")</f>
        <v/>
      </c>
      <c r="R12" s="20" t="str" cm="1">
        <f t="array" ref="R12">IFERROR(DAY(DATE(Année_civile,ROW($A7),COLUMN(P7)))&amp;" "&amp;INDEX(Suivi_des_congés[[Type de congé]:[Type de congé]],SUMPRODUCT((DATE(Année_civile,ROW($A7),COLUMN(P7))&gt;=Suivi_des_congés[[Date de début]:[Date de début]])*(DATE(Année_civile,ROW($A7),COLUMN(P7))&lt;=Suivi_des_congés[[Date de fin]:[Date de fin]])*(Suivi_des_congés[[Nom de l’employé]:[Nom de l’employé]]=valSelEmployé)*ROW(Suivi_des_congés[[Nom de l’employé]:[Nom de l’employé]]))-3),"")</f>
        <v/>
      </c>
      <c r="S12" s="20" t="str" cm="1">
        <f t="array" ref="S12">IFERROR(DAY(DATE(Année_civile,ROW($A7),COLUMN(Q7)))&amp;" "&amp;INDEX(Suivi_des_congés[[Type de congé]:[Type de congé]],SUMPRODUCT((DATE(Année_civile,ROW($A7),COLUMN(Q7))&gt;=Suivi_des_congés[[Date de début]:[Date de début]])*(DATE(Année_civile,ROW($A7),COLUMN(Q7))&lt;=Suivi_des_congés[[Date de fin]:[Date de fin]])*(Suivi_des_congés[[Nom de l’employé]:[Nom de l’employé]]=valSelEmployé)*ROW(Suivi_des_congés[[Nom de l’employé]:[Nom de l’employé]]))-3),"")</f>
        <v/>
      </c>
      <c r="T12" s="20" t="str" cm="1">
        <f t="array" ref="T12">IFERROR(DAY(DATE(Année_civile,ROW($A7),COLUMN(R7)))&amp;" "&amp;INDEX(Suivi_des_congés[[Type de congé]:[Type de congé]],SUMPRODUCT((DATE(Année_civile,ROW($A7),COLUMN(R7))&gt;=Suivi_des_congés[[Date de début]:[Date de début]])*(DATE(Année_civile,ROW($A7),COLUMN(R7))&lt;=Suivi_des_congés[[Date de fin]:[Date de fin]])*(Suivi_des_congés[[Nom de l’employé]:[Nom de l’employé]]=valSelEmployé)*ROW(Suivi_des_congés[[Nom de l’employé]:[Nom de l’employé]]))-3),"")</f>
        <v/>
      </c>
      <c r="U12" s="20" t="str" cm="1">
        <f t="array" ref="U12">IFERROR(DAY(DATE(Année_civile,ROW($A7),COLUMN(S7)))&amp;" "&amp;INDEX(Suivi_des_congés[[Type de congé]:[Type de congé]],SUMPRODUCT((DATE(Année_civile,ROW($A7),COLUMN(S7))&gt;=Suivi_des_congés[[Date de début]:[Date de début]])*(DATE(Année_civile,ROW($A7),COLUMN(S7))&lt;=Suivi_des_congés[[Date de fin]:[Date de fin]])*(Suivi_des_congés[[Nom de l’employé]:[Nom de l’employé]]=valSelEmployé)*ROW(Suivi_des_congés[[Nom de l’employé]:[Nom de l’employé]]))-3),"")</f>
        <v/>
      </c>
      <c r="V12" s="20" t="str" cm="1">
        <f t="array" ref="V12">IFERROR(DAY(DATE(Année_civile,ROW($A7),COLUMN(T7)))&amp;" "&amp;INDEX(Suivi_des_congés[[Type de congé]:[Type de congé]],SUMPRODUCT((DATE(Année_civile,ROW($A7),COLUMN(T7))&gt;=Suivi_des_congés[[Date de début]:[Date de début]])*(DATE(Année_civile,ROW($A7),COLUMN(T7))&lt;=Suivi_des_congés[[Date de fin]:[Date de fin]])*(Suivi_des_congés[[Nom de l’employé]:[Nom de l’employé]]=valSelEmployé)*ROW(Suivi_des_congés[[Nom de l’employé]:[Nom de l’employé]]))-3),"")</f>
        <v/>
      </c>
      <c r="W12" s="20" t="str" cm="1">
        <f t="array" ref="W12">IFERROR(DAY(DATE(Année_civile,ROW($A7),COLUMN(U7)))&amp;" "&amp;INDEX(Suivi_des_congés[[Type de congé]:[Type de congé]],SUMPRODUCT((DATE(Année_civile,ROW($A7),COLUMN(U7))&gt;=Suivi_des_congés[[Date de début]:[Date de début]])*(DATE(Année_civile,ROW($A7),COLUMN(U7))&lt;=Suivi_des_congés[[Date de fin]:[Date de fin]])*(Suivi_des_congés[[Nom de l’employé]:[Nom de l’employé]]=valSelEmployé)*ROW(Suivi_des_congés[[Nom de l’employé]:[Nom de l’employé]]))-3),"")</f>
        <v/>
      </c>
      <c r="X12" s="20" t="str" cm="1">
        <f t="array" ref="X12">IFERROR(DAY(DATE(Année_civile,ROW($A7),COLUMN(V7)))&amp;" "&amp;INDEX(Suivi_des_congés[[Type de congé]:[Type de congé]],SUMPRODUCT((DATE(Année_civile,ROW($A7),COLUMN(V7))&gt;=Suivi_des_congés[[Date de début]:[Date de début]])*(DATE(Année_civile,ROW($A7),COLUMN(V7))&lt;=Suivi_des_congés[[Date de fin]:[Date de fin]])*(Suivi_des_congés[[Nom de l’employé]:[Nom de l’employé]]=valSelEmployé)*ROW(Suivi_des_congés[[Nom de l’employé]:[Nom de l’employé]]))-3),"")</f>
        <v/>
      </c>
      <c r="Y12" s="20" t="str" cm="1">
        <f t="array" ref="Y12">IFERROR(DAY(DATE(Année_civile,ROW($A7),COLUMN(W7)))&amp;" "&amp;INDEX(Suivi_des_congés[[Type de congé]:[Type de congé]],SUMPRODUCT((DATE(Année_civile,ROW($A7),COLUMN(W7))&gt;=Suivi_des_congés[[Date de début]:[Date de début]])*(DATE(Année_civile,ROW($A7),COLUMN(W7))&lt;=Suivi_des_congés[[Date de fin]:[Date de fin]])*(Suivi_des_congés[[Nom de l’employé]:[Nom de l’employé]]=valSelEmployé)*ROW(Suivi_des_congés[[Nom de l’employé]:[Nom de l’employé]]))-3),"")</f>
        <v/>
      </c>
      <c r="Z12" s="20" t="str" cm="1">
        <f t="array" ref="Z12">IFERROR(DAY(DATE(Année_civile,ROW($A7),COLUMN(X7)))&amp;" "&amp;INDEX(Suivi_des_congés[[Type de congé]:[Type de congé]],SUMPRODUCT((DATE(Année_civile,ROW($A7),COLUMN(X7))&gt;=Suivi_des_congés[[Date de début]:[Date de début]])*(DATE(Année_civile,ROW($A7),COLUMN(X7))&lt;=Suivi_des_congés[[Date de fin]:[Date de fin]])*(Suivi_des_congés[[Nom de l’employé]:[Nom de l’employé]]=valSelEmployé)*ROW(Suivi_des_congés[[Nom de l’employé]:[Nom de l’employé]]))-3),"")</f>
        <v/>
      </c>
      <c r="AA12" s="20" t="str" cm="1">
        <f t="array" ref="AA12">IFERROR(DAY(DATE(Année_civile,ROW($A7),COLUMN(Y7)))&amp;" "&amp;INDEX(Suivi_des_congés[[Type de congé]:[Type de congé]],SUMPRODUCT((DATE(Année_civile,ROW($A7),COLUMN(Y7))&gt;=Suivi_des_congés[[Date de début]:[Date de début]])*(DATE(Année_civile,ROW($A7),COLUMN(Y7))&lt;=Suivi_des_congés[[Date de fin]:[Date de fin]])*(Suivi_des_congés[[Nom de l’employé]:[Nom de l’employé]]=valSelEmployé)*ROW(Suivi_des_congés[[Nom de l’employé]:[Nom de l’employé]]))-3),"")</f>
        <v/>
      </c>
      <c r="AB12" s="20" t="str" cm="1">
        <f t="array" ref="AB12">IFERROR(DAY(DATE(Année_civile,ROW($A7),COLUMN(Z7)))&amp;" "&amp;INDEX(Suivi_des_congés[[Type de congé]:[Type de congé]],SUMPRODUCT((DATE(Année_civile,ROW($A7),COLUMN(Z7))&gt;=Suivi_des_congés[[Date de début]:[Date de début]])*(DATE(Année_civile,ROW($A7),COLUMN(Z7))&lt;=Suivi_des_congés[[Date de fin]:[Date de fin]])*(Suivi_des_congés[[Nom de l’employé]:[Nom de l’employé]]=valSelEmployé)*ROW(Suivi_des_congés[[Nom de l’employé]:[Nom de l’employé]]))-3),"")</f>
        <v/>
      </c>
      <c r="AC12" s="20" t="str" cm="1">
        <f t="array" ref="AC12">IFERROR(DAY(DATE(Année_civile,ROW($A7),COLUMN(AA7)))&amp;" "&amp;INDEX(Suivi_des_congés[[Type de congé]:[Type de congé]],SUMPRODUCT((DATE(Année_civile,ROW($A7),COLUMN(AA7))&gt;=Suivi_des_congés[[Date de début]:[Date de début]])*(DATE(Année_civile,ROW($A7),COLUMN(AA7))&lt;=Suivi_des_congés[[Date de fin]:[Date de fin]])*(Suivi_des_congés[[Nom de l’employé]:[Nom de l’employé]]=valSelEmployé)*ROW(Suivi_des_congés[[Nom de l’employé]:[Nom de l’employé]]))-3),"")</f>
        <v/>
      </c>
      <c r="AD12" s="20" t="str" cm="1">
        <f t="array" ref="AD12">IFERROR(DAY(DATE(Année_civile,ROW($A7),COLUMN(AB7)))&amp;" "&amp;INDEX(Suivi_des_congés[[Type de congé]:[Type de congé]],SUMPRODUCT((DATE(Année_civile,ROW($A7),COLUMN(AB7))&gt;=Suivi_des_congés[[Date de début]:[Date de début]])*(DATE(Année_civile,ROW($A7),COLUMN(AB7))&lt;=Suivi_des_congés[[Date de fin]:[Date de fin]])*(Suivi_des_congés[[Nom de l’employé]:[Nom de l’employé]]=valSelEmployé)*ROW(Suivi_des_congés[[Nom de l’employé]:[Nom de l’employé]]))-3),"")</f>
        <v/>
      </c>
      <c r="AE12" s="20" t="str" cm="1">
        <f t="array" ref="AE12">IFERROR(DAY(DATE(Année_civile,ROW($A7),COLUMN(AC7)))&amp;" "&amp;INDEX(Suivi_des_congés[[Type de congé]:[Type de congé]],SUMPRODUCT((DATE(Année_civile,ROW($A7),COLUMN(AC7))&gt;=Suivi_des_congés[[Date de début]:[Date de début]])*(DATE(Année_civile,ROW($A7),COLUMN(AC7))&lt;=Suivi_des_congés[[Date de fin]:[Date de fin]])*(Suivi_des_congés[[Nom de l’employé]:[Nom de l’employé]]=valSelEmployé)*ROW(Suivi_des_congés[[Nom de l’employé]:[Nom de l’employé]]))-3),"")</f>
        <v/>
      </c>
      <c r="AF12" s="20" t="str" cm="1">
        <f t="array" ref="AF12">IFERROR(DAY(DATE(Année_civile,ROW($A7),COLUMN(AD7)))&amp;" "&amp;INDEX(Suivi_des_congés[[Type de congé]:[Type de congé]],SUMPRODUCT((DATE(Année_civile,ROW($A7),COLUMN(AD7))&gt;=Suivi_des_congés[[Date de début]:[Date de début]])*(DATE(Année_civile,ROW($A7),COLUMN(AD7))&lt;=Suivi_des_congés[[Date de fin]:[Date de fin]])*(Suivi_des_congés[[Nom de l’employé]:[Nom de l’employé]]=valSelEmployé)*ROW(Suivi_des_congés[[Nom de l’employé]:[Nom de l’employé]]))-3),"")</f>
        <v/>
      </c>
      <c r="AG12" s="20" t="str" cm="1">
        <f t="array" ref="AG12">IFERROR(DAY(DATE(Année_civile,ROW($A7),COLUMN(AE7)))&amp;" "&amp;INDEX(Suivi_des_congés[[Type de congé]:[Type de congé]],SUMPRODUCT((DATE(Année_civile,ROW($A7),COLUMN(AE7))&gt;=Suivi_des_congés[[Date de début]:[Date de début]])*(DATE(Année_civile,ROW($A7),COLUMN(AE7))&lt;=Suivi_des_congés[[Date de fin]:[Date de fin]])*(Suivi_des_congés[[Nom de l’employé]:[Nom de l’employé]]=valSelEmployé)*ROW(Suivi_des_congés[[Nom de l’employé]:[Nom de l’employé]]))-3),"")</f>
        <v/>
      </c>
      <c r="AH12" s="20" t="str" cm="1">
        <f t="array" ref="AH12">IFERROR(DAY(DATE(Année_civile,ROW($A7),COLUMN(AF7)))&amp;" "&amp;INDEX(Suivi_des_congés[[Type de congé]:[Type de congé]],SUMPRODUCT((DATE(Année_civile,ROW($A7),COLUMN(AF7))&gt;=Suivi_des_congés[[Date de début]:[Date de début]])*(DATE(Année_civile,ROW($A7),COLUMN(AF7))&lt;=Suivi_des_congés[[Date de fin]:[Date de fin]])*(Suivi_des_congés[[Nom de l’employé]:[Nom de l’employé]]=valSelEmployé)*ROW(Suivi_des_congés[[Nom de l’employé]:[Nom de l’employé]]))-3),"")</f>
        <v/>
      </c>
      <c r="AI12" s="20" t="str" cm="1">
        <f t="array" ref="AI12">IFERROR(DAY(DATE(Année_civile,ROW($A7),COLUMN(AG7)))&amp;" "&amp;INDEX(Suivi_des_congés[[Type de congé]:[Type de congé]],SUMPRODUCT((DATE(Année_civile,ROW($A7),COLUMN(AG7))&gt;=Suivi_des_congés[[Date de début]:[Date de début]])*(DATE(Année_civile,ROW($A7),COLUMN(AG7))&lt;=Suivi_des_congés[[Date de fin]:[Date de fin]])*(Suivi_des_congés[[Nom de l’employé]:[Nom de l’employé]]=valSelEmployé)*ROW(Suivi_des_congés[[Nom de l’employé]:[Nom de l’employé]]))-3),"")</f>
        <v/>
      </c>
      <c r="AJ12" s="20" t="str" cm="1">
        <f t="array" ref="AJ12">IFERROR(DAY(DATE(Année_civile,ROW($A7),COLUMN(AH7)))&amp;" "&amp;INDEX(Suivi_des_congés[[Type de congé]:[Type de congé]],SUMPRODUCT((DATE(Année_civile,ROW($A7),COLUMN(AH7))&gt;=Suivi_des_congés[[Date de début]:[Date de début]])*(DATE(Année_civile,ROW($A7),COLUMN(AH7))&lt;=Suivi_des_congés[[Date de fin]:[Date de fin]])*(Suivi_des_congés[[Nom de l’employé]:[Nom de l’employé]]=valSelEmployé)*ROW(Suivi_des_congés[[Nom de l’employé]:[Nom de l’employé]]))-3),"")</f>
        <v/>
      </c>
      <c r="AK12" s="20" t="str" cm="1">
        <f t="array" ref="AK12">IFERROR(DAY(DATE(Année_civile,ROW($A7),COLUMN(AI7)))&amp;" "&amp;INDEX(Suivi_des_congés[[Type de congé]:[Type de congé]],SUMPRODUCT((DATE(Année_civile,ROW($A7),COLUMN(AI7))&gt;=Suivi_des_congés[[Date de début]:[Date de début]])*(DATE(Année_civile,ROW($A7),COLUMN(AI7))&lt;=Suivi_des_congés[[Date de fin]:[Date de fin]])*(Suivi_des_congés[[Nom de l’employé]:[Nom de l’employé]]=valSelEmployé)*ROW(Suivi_des_congés[[Nom de l’employé]:[Nom de l’employé]]))-3),"")</f>
        <v/>
      </c>
      <c r="AL12" s="20" t="str" cm="1">
        <f t="array" ref="AL12">IFERROR(DAY(DATE(Année_civile,ROW($A7),COLUMN(AJ7)))&amp;" "&amp;INDEX(Suivi_des_congés[[Type de congé]:[Type de congé]],SUMPRODUCT((DATE(Année_civile,ROW($A7),COLUMN(AJ7))&gt;=Suivi_des_congés[[Date de début]:[Date de début]])*(DATE(Année_civile,ROW($A7),COLUMN(AJ7))&lt;=Suivi_des_congés[[Date de fin]:[Date de fin]])*(Suivi_des_congés[[Nom de l’employé]:[Nom de l’employé]]=valSelEmployé)*ROW(Suivi_des_congés[[Nom de l’employé]:[Nom de l’employé]]))-3),"")</f>
        <v/>
      </c>
      <c r="AM12" s="20" t="str" cm="1">
        <f t="array" ref="AM12">IFERROR(DAY(DATE(Année_civile,ROW($A7),COLUMN(AK7)))&amp;" "&amp;INDEX(Suivi_des_congés[[Type de congé]:[Type de congé]],SUMPRODUCT((DATE(Année_civile,ROW($A7),COLUMN(AK7))&gt;=Suivi_des_congés[[Date de début]:[Date de début]])*(DATE(Année_civile,ROW($A7),COLUMN(AK7))&lt;=Suivi_des_congés[[Date de fin]:[Date de fin]])*(Suivi_des_congés[[Nom de l’employé]:[Nom de l’employé]]=valSelEmployé)*ROW(Suivi_des_congés[[Nom de l’employé]:[Nom de l’employé]]))-3),"")</f>
        <v/>
      </c>
      <c r="AN12" s="20" t="str" cm="1">
        <f t="array" ref="AN12">IFERROR(DAY(DATE(Année_civile,ROW($A7),COLUMN(AL7)))&amp;" "&amp;INDEX(Suivi_des_congés[[Type de congé]:[Type de congé]],SUMPRODUCT((DATE(Année_civile,ROW($A7),COLUMN(AL7))&gt;=Suivi_des_congés[[Date de début]:[Date de début]])*(DATE(Année_civile,ROW($A7),COLUMN(AL7))&lt;=Suivi_des_congés[[Date de fin]:[Date de fin]])*(Suivi_des_congés[[Nom de l’employé]:[Nom de l’employé]]=valSelEmployé)*ROW(Suivi_des_congés[[Nom de l’employé]:[Nom de l’employé]]))-3),"")</f>
        <v/>
      </c>
      <c r="AO12" s="20" t="str" cm="1">
        <f t="array" ref="AO12">IFERROR(DAY(DATE(Année_civile,ROW($A7),COLUMN(AM7)))&amp;" "&amp;INDEX(Suivi_des_congés[[Type de congé]:[Type de congé]],SUMPRODUCT((DATE(Année_civile,ROW($A7),COLUMN(AM7))&gt;=Suivi_des_congés[[Date de début]:[Date de début]])*(DATE(Année_civile,ROW($A7),COLUMN(AM7))&lt;=Suivi_des_congés[[Date de fin]:[Date de fin]])*(Suivi_des_congés[[Nom de l’employé]:[Nom de l’employé]]=valSelEmployé)*ROW(Suivi_des_congés[[Nom de l’employé]:[Nom de l’employé]]))-3),"")</f>
        <v/>
      </c>
      <c r="AP12" s="20" t="str" cm="1">
        <f t="array" ref="AP12">IFERROR(DAY(DATE(Année_civile,ROW($A7),COLUMN(AN7)))&amp;" "&amp;INDEX(Suivi_des_congés[[Type de congé]:[Type de congé]],SUMPRODUCT((DATE(Année_civile,ROW($A7),COLUMN(AN7))&gt;=Suivi_des_congés[[Date de début]:[Date de début]])*(DATE(Année_civile,ROW($A7),COLUMN(AN7))&lt;=Suivi_des_congés[[Date de fin]:[Date de fin]])*(Suivi_des_congés[[Nom de l’employé]:[Nom de l’employé]]=valSelEmployé)*ROW(Suivi_des_congés[[Nom de l’employé]:[Nom de l’employé]]))-3),"")</f>
        <v/>
      </c>
      <c r="AQ12" s="20" t="str" cm="1">
        <f t="array" ref="AQ12">IFERROR(DAY(DATE(Année_civile,ROW($A7),COLUMN(AO7)))&amp;" "&amp;INDEX(Suivi_des_congés[[Type de congé]:[Type de congé]],SUMPRODUCT((DATE(Année_civile,ROW($A7),COLUMN(AO7))&gt;=Suivi_des_congés[[Date de début]:[Date de début]])*(DATE(Année_civile,ROW($A7),COLUMN(AO7))&lt;=Suivi_des_congés[[Date de fin]:[Date de fin]])*(Suivi_des_congés[[Nom de l’employé]:[Nom de l’employé]]=valSelEmployé)*ROW(Suivi_des_congés[[Nom de l’employé]:[Nom de l’employé]]))-3),"")</f>
        <v/>
      </c>
      <c r="AR12" s="20" t="str" cm="1">
        <f t="array" ref="AR12">IFERROR(DAY(DATE(Année_civile,ROW($A7),COLUMN(AP7)))&amp;" "&amp;INDEX(Suivi_des_congés[[Type de congé]:[Type de congé]],SUMPRODUCT((DATE(Année_civile,ROW($A7),COLUMN(AP7))&gt;=Suivi_des_congés[[Date de début]:[Date de début]])*(DATE(Année_civile,ROW($A7),COLUMN(AP7))&lt;=Suivi_des_congés[[Date de fin]:[Date de fin]])*(Suivi_des_congés[[Nom de l’employé]:[Nom de l’employé]]=valSelEmployé)*ROW(Suivi_des_congés[[Nom de l’employé]:[Nom de l’employé]]))-3),"")</f>
        <v/>
      </c>
    </row>
    <row r="13" spans="1:44" ht="18.75" customHeight="1" x14ac:dyDescent="0.3">
      <c r="B13" s="13" t="s">
        <v>8</v>
      </c>
      <c r="C13" s="20" t="str" cm="1">
        <f t="array" ref="C13">IFERROR(DAY(DATE(Année_civile,ROW($A8),COLUMN(A8)))&amp;" "&amp;INDEX(Suivi_des_congés[[Type de congé]:[Type de congé]],SUMPRODUCT((DATE(Année_civile,ROW($A8),COLUMN(A8))&gt;=Suivi_des_congés[[Date de début]:[Date de début]])*(DATE(Année_civile,ROW($A8),COLUMN(A8))&lt;=Suivi_des_congés[[Date de fin]:[Date de fin]])*(Suivi_des_congés[[Nom de l’employé]:[Nom de l’employé]]=valSelEmployé)*ROW(Suivi_des_congés[[Nom de l’employé]:[Nom de l’employé]]))-3),"")</f>
        <v/>
      </c>
      <c r="D13" s="20" t="str" cm="1">
        <f t="array" ref="D13">IFERROR(DAY(DATE(Année_civile,ROW($A8),COLUMN(B8)))&amp;" "&amp;INDEX(Suivi_des_congés[[Type de congé]:[Type de congé]],SUMPRODUCT((DATE(Année_civile,ROW($A8),COLUMN(B8))&gt;=Suivi_des_congés[[Date de début]:[Date de début]])*(DATE(Année_civile,ROW($A8),COLUMN(B8))&lt;=Suivi_des_congés[[Date de fin]:[Date de fin]])*(Suivi_des_congés[[Nom de l’employé]:[Nom de l’employé]]=valSelEmployé)*ROW(Suivi_des_congés[[Nom de l’employé]:[Nom de l’employé]]))-3),"")</f>
        <v/>
      </c>
      <c r="E13" s="20" t="str" cm="1">
        <f t="array" ref="E13">IFERROR(DAY(DATE(Année_civile,ROW($A8),COLUMN(C8)))&amp;" "&amp;INDEX(Suivi_des_congés[[Type de congé]:[Type de congé]],SUMPRODUCT((DATE(Année_civile,ROW($A8),COLUMN(C8))&gt;=Suivi_des_congés[[Date de début]:[Date de début]])*(DATE(Année_civile,ROW($A8),COLUMN(C8))&lt;=Suivi_des_congés[[Date de fin]:[Date de fin]])*(Suivi_des_congés[[Nom de l’employé]:[Nom de l’employé]]=valSelEmployé)*ROW(Suivi_des_congés[[Nom de l’employé]:[Nom de l’employé]]))-3),"")</f>
        <v/>
      </c>
      <c r="F13" s="20" t="str" cm="1">
        <f t="array" ref="F13">IFERROR(DAY(DATE(Année_civile,ROW($A8),COLUMN(D8)))&amp;" "&amp;INDEX(Suivi_des_congés[[Type de congé]:[Type de congé]],SUMPRODUCT((DATE(Année_civile,ROW($A8),COLUMN(D8))&gt;=Suivi_des_congés[[Date de début]:[Date de début]])*(DATE(Année_civile,ROW($A8),COLUMN(D8))&lt;=Suivi_des_congés[[Date de fin]:[Date de fin]])*(Suivi_des_congés[[Nom de l’employé]:[Nom de l’employé]]=valSelEmployé)*ROW(Suivi_des_congés[[Nom de l’employé]:[Nom de l’employé]]))-3),"")</f>
        <v/>
      </c>
      <c r="G13" s="20" t="str" cm="1">
        <f t="array" ref="G13">IFERROR(DAY(DATE(Année_civile,ROW($A8),COLUMN(E8)))&amp;" "&amp;INDEX(Suivi_des_congés[[Type de congé]:[Type de congé]],SUMPRODUCT((DATE(Année_civile,ROW($A8),COLUMN(E8))&gt;=Suivi_des_congés[[Date de début]:[Date de début]])*(DATE(Année_civile,ROW($A8),COLUMN(E8))&lt;=Suivi_des_congés[[Date de fin]:[Date de fin]])*(Suivi_des_congés[[Nom de l’employé]:[Nom de l’employé]]=valSelEmployé)*ROW(Suivi_des_congés[[Nom de l’employé]:[Nom de l’employé]]))-3),"")</f>
        <v/>
      </c>
      <c r="H13" s="20" t="str" cm="1">
        <f t="array" ref="H13">IFERROR(DAY(DATE(Année_civile,ROW($A8),COLUMN(F8)))&amp;" "&amp;INDEX(Suivi_des_congés[[Type de congé]:[Type de congé]],SUMPRODUCT((DATE(Année_civile,ROW($A8),COLUMN(F8))&gt;=Suivi_des_congés[[Date de début]:[Date de début]])*(DATE(Année_civile,ROW($A8),COLUMN(F8))&lt;=Suivi_des_congés[[Date de fin]:[Date de fin]])*(Suivi_des_congés[[Nom de l’employé]:[Nom de l’employé]]=valSelEmployé)*ROW(Suivi_des_congés[[Nom de l’employé]:[Nom de l’employé]]))-3),"")</f>
        <v/>
      </c>
      <c r="I13" s="20" t="str" cm="1">
        <f t="array" ref="I13">IFERROR(DAY(DATE(Année_civile,ROW($A8),COLUMN(G8)))&amp;" "&amp;INDEX(Suivi_des_congés[[Type de congé]:[Type de congé]],SUMPRODUCT((DATE(Année_civile,ROW($A8),COLUMN(G8))&gt;=Suivi_des_congés[[Date de début]:[Date de début]])*(DATE(Année_civile,ROW($A8),COLUMN(G8))&lt;=Suivi_des_congés[[Date de fin]:[Date de fin]])*(Suivi_des_congés[[Nom de l’employé]:[Nom de l’employé]]=valSelEmployé)*ROW(Suivi_des_congés[[Nom de l’employé]:[Nom de l’employé]]))-3),"")</f>
        <v/>
      </c>
      <c r="J13" s="20" t="str" cm="1">
        <f t="array" ref="J13">IFERROR(DAY(DATE(Année_civile,ROW($A8),COLUMN(H8)))&amp;" "&amp;INDEX(Suivi_des_congés[[Type de congé]:[Type de congé]],SUMPRODUCT((DATE(Année_civile,ROW($A8),COLUMN(H8))&gt;=Suivi_des_congés[[Date de début]:[Date de début]])*(DATE(Année_civile,ROW($A8),COLUMN(H8))&lt;=Suivi_des_congés[[Date de fin]:[Date de fin]])*(Suivi_des_congés[[Nom de l’employé]:[Nom de l’employé]]=valSelEmployé)*ROW(Suivi_des_congés[[Nom de l’employé]:[Nom de l’employé]]))-3),"")</f>
        <v/>
      </c>
      <c r="K13" s="20" t="str" cm="1">
        <f t="array" ref="K13">IFERROR(DAY(DATE(Année_civile,ROW($A8),COLUMN(I8)))&amp;" "&amp;INDEX(Suivi_des_congés[[Type de congé]:[Type de congé]],SUMPRODUCT((DATE(Année_civile,ROW($A8),COLUMN(I8))&gt;=Suivi_des_congés[[Date de début]:[Date de début]])*(DATE(Année_civile,ROW($A8),COLUMN(I8))&lt;=Suivi_des_congés[[Date de fin]:[Date de fin]])*(Suivi_des_congés[[Nom de l’employé]:[Nom de l’employé]]=valSelEmployé)*ROW(Suivi_des_congés[[Nom de l’employé]:[Nom de l’employé]]))-3),"")</f>
        <v/>
      </c>
      <c r="L13" s="20" t="str" cm="1">
        <f t="array" ref="L13">IFERROR(DAY(DATE(Année_civile,ROW($A8),COLUMN(J8)))&amp;" "&amp;INDEX(Suivi_des_congés[[Type de congé]:[Type de congé]],SUMPRODUCT((DATE(Année_civile,ROW($A8),COLUMN(J8))&gt;=Suivi_des_congés[[Date de début]:[Date de début]])*(DATE(Année_civile,ROW($A8),COLUMN(J8))&lt;=Suivi_des_congés[[Date de fin]:[Date de fin]])*(Suivi_des_congés[[Nom de l’employé]:[Nom de l’employé]]=valSelEmployé)*ROW(Suivi_des_congés[[Nom de l’employé]:[Nom de l’employé]]))-3),"")</f>
        <v/>
      </c>
      <c r="M13" s="20" t="str" cm="1">
        <f t="array" ref="M13">IFERROR(DAY(DATE(Année_civile,ROW($A8),COLUMN(K8)))&amp;" "&amp;INDEX(Suivi_des_congés[[Type de congé]:[Type de congé]],SUMPRODUCT((DATE(Année_civile,ROW($A8),COLUMN(K8))&gt;=Suivi_des_congés[[Date de début]:[Date de début]])*(DATE(Année_civile,ROW($A8),COLUMN(K8))&lt;=Suivi_des_congés[[Date de fin]:[Date de fin]])*(Suivi_des_congés[[Nom de l’employé]:[Nom de l’employé]]=valSelEmployé)*ROW(Suivi_des_congés[[Nom de l’employé]:[Nom de l’employé]]))-3),"")</f>
        <v/>
      </c>
      <c r="N13" s="20" t="str" cm="1">
        <f t="array" ref="N13">IFERROR(DAY(DATE(Année_civile,ROW($A8),COLUMN(L8)))&amp;" "&amp;INDEX(Suivi_des_congés[[Type de congé]:[Type de congé]],SUMPRODUCT((DATE(Année_civile,ROW($A8),COLUMN(L8))&gt;=Suivi_des_congés[[Date de début]:[Date de début]])*(DATE(Année_civile,ROW($A8),COLUMN(L8))&lt;=Suivi_des_congés[[Date de fin]:[Date de fin]])*(Suivi_des_congés[[Nom de l’employé]:[Nom de l’employé]]=valSelEmployé)*ROW(Suivi_des_congés[[Nom de l’employé]:[Nom de l’employé]]))-3),"")</f>
        <v/>
      </c>
      <c r="O13" s="20" t="str" cm="1">
        <f t="array" ref="O13">IFERROR(DAY(DATE(Année_civile,ROW($A8),COLUMN(M8)))&amp;" "&amp;INDEX(Suivi_des_congés[[Type de congé]:[Type de congé]],SUMPRODUCT((DATE(Année_civile,ROW($A8),COLUMN(M8))&gt;=Suivi_des_congés[[Date de début]:[Date de début]])*(DATE(Année_civile,ROW($A8),COLUMN(M8))&lt;=Suivi_des_congés[[Date de fin]:[Date de fin]])*(Suivi_des_congés[[Nom de l’employé]:[Nom de l’employé]]=valSelEmployé)*ROW(Suivi_des_congés[[Nom de l’employé]:[Nom de l’employé]]))-3),"")</f>
        <v/>
      </c>
      <c r="P13" s="20" t="str" cm="1">
        <f t="array" ref="P13">IFERROR(DAY(DATE(Année_civile,ROW($A8),COLUMN(N8)))&amp;" "&amp;INDEX(Suivi_des_congés[[Type de congé]:[Type de congé]],SUMPRODUCT((DATE(Année_civile,ROW($A8),COLUMN(N8))&gt;=Suivi_des_congés[[Date de début]:[Date de début]])*(DATE(Année_civile,ROW($A8),COLUMN(N8))&lt;=Suivi_des_congés[[Date de fin]:[Date de fin]])*(Suivi_des_congés[[Nom de l’employé]:[Nom de l’employé]]=valSelEmployé)*ROW(Suivi_des_congés[[Nom de l’employé]:[Nom de l’employé]]))-3),"")</f>
        <v/>
      </c>
      <c r="Q13" s="20" t="str" cm="1">
        <f t="array" ref="Q13">IFERROR(DAY(DATE(Année_civile,ROW($A8),COLUMN(O8)))&amp;" "&amp;INDEX(Suivi_des_congés[[Type de congé]:[Type de congé]],SUMPRODUCT((DATE(Année_civile,ROW($A8),COLUMN(O8))&gt;=Suivi_des_congés[[Date de début]:[Date de début]])*(DATE(Année_civile,ROW($A8),COLUMN(O8))&lt;=Suivi_des_congés[[Date de fin]:[Date de fin]])*(Suivi_des_congés[[Nom de l’employé]:[Nom de l’employé]]=valSelEmployé)*ROW(Suivi_des_congés[[Nom de l’employé]:[Nom de l’employé]]))-3),"")</f>
        <v/>
      </c>
      <c r="R13" s="20" t="str" cm="1">
        <f t="array" ref="R13">IFERROR(DAY(DATE(Année_civile,ROW($A8),COLUMN(P8)))&amp;" "&amp;INDEX(Suivi_des_congés[[Type de congé]:[Type de congé]],SUMPRODUCT((DATE(Année_civile,ROW($A8),COLUMN(P8))&gt;=Suivi_des_congés[[Date de début]:[Date de début]])*(DATE(Année_civile,ROW($A8),COLUMN(P8))&lt;=Suivi_des_congés[[Date de fin]:[Date de fin]])*(Suivi_des_congés[[Nom de l’employé]:[Nom de l’employé]]=valSelEmployé)*ROW(Suivi_des_congés[[Nom de l’employé]:[Nom de l’employé]]))-3),"")</f>
        <v/>
      </c>
      <c r="S13" s="20" t="str" cm="1">
        <f t="array" ref="S13">IFERROR(DAY(DATE(Année_civile,ROW($A8),COLUMN(Q8)))&amp;" "&amp;INDEX(Suivi_des_congés[[Type de congé]:[Type de congé]],SUMPRODUCT((DATE(Année_civile,ROW($A8),COLUMN(Q8))&gt;=Suivi_des_congés[[Date de début]:[Date de début]])*(DATE(Année_civile,ROW($A8),COLUMN(Q8))&lt;=Suivi_des_congés[[Date de fin]:[Date de fin]])*(Suivi_des_congés[[Nom de l’employé]:[Nom de l’employé]]=valSelEmployé)*ROW(Suivi_des_congés[[Nom de l’employé]:[Nom de l’employé]]))-3),"")</f>
        <v/>
      </c>
      <c r="T13" s="20" t="str" cm="1">
        <f t="array" ref="T13">IFERROR(DAY(DATE(Année_civile,ROW($A8),COLUMN(R8)))&amp;" "&amp;INDEX(Suivi_des_congés[[Type de congé]:[Type de congé]],SUMPRODUCT((DATE(Année_civile,ROW($A8),COLUMN(R8))&gt;=Suivi_des_congés[[Date de début]:[Date de début]])*(DATE(Année_civile,ROW($A8),COLUMN(R8))&lt;=Suivi_des_congés[[Date de fin]:[Date de fin]])*(Suivi_des_congés[[Nom de l’employé]:[Nom de l’employé]]=valSelEmployé)*ROW(Suivi_des_congés[[Nom de l’employé]:[Nom de l’employé]]))-3),"")</f>
        <v/>
      </c>
      <c r="U13" s="20" t="str" cm="1">
        <f t="array" ref="U13">IFERROR(DAY(DATE(Année_civile,ROW($A8),COLUMN(S8)))&amp;" "&amp;INDEX(Suivi_des_congés[[Type de congé]:[Type de congé]],SUMPRODUCT((DATE(Année_civile,ROW($A8),COLUMN(S8))&gt;=Suivi_des_congés[[Date de début]:[Date de début]])*(DATE(Année_civile,ROW($A8),COLUMN(S8))&lt;=Suivi_des_congés[[Date de fin]:[Date de fin]])*(Suivi_des_congés[[Nom de l’employé]:[Nom de l’employé]]=valSelEmployé)*ROW(Suivi_des_congés[[Nom de l’employé]:[Nom de l’employé]]))-3),"")</f>
        <v/>
      </c>
      <c r="V13" s="20" t="str" cm="1">
        <f t="array" ref="V13">IFERROR(DAY(DATE(Année_civile,ROW($A8),COLUMN(T8)))&amp;" "&amp;INDEX(Suivi_des_congés[[Type de congé]:[Type de congé]],SUMPRODUCT((DATE(Année_civile,ROW($A8),COLUMN(T8))&gt;=Suivi_des_congés[[Date de début]:[Date de début]])*(DATE(Année_civile,ROW($A8),COLUMN(T8))&lt;=Suivi_des_congés[[Date de fin]:[Date de fin]])*(Suivi_des_congés[[Nom de l’employé]:[Nom de l’employé]]=valSelEmployé)*ROW(Suivi_des_congés[[Nom de l’employé]:[Nom de l’employé]]))-3),"")</f>
        <v/>
      </c>
      <c r="W13" s="20" t="str" cm="1">
        <f t="array" ref="W13">IFERROR(DAY(DATE(Année_civile,ROW($A8),COLUMN(U8)))&amp;" "&amp;INDEX(Suivi_des_congés[[Type de congé]:[Type de congé]],SUMPRODUCT((DATE(Année_civile,ROW($A8),COLUMN(U8))&gt;=Suivi_des_congés[[Date de début]:[Date de début]])*(DATE(Année_civile,ROW($A8),COLUMN(U8))&lt;=Suivi_des_congés[[Date de fin]:[Date de fin]])*(Suivi_des_congés[[Nom de l’employé]:[Nom de l’employé]]=valSelEmployé)*ROW(Suivi_des_congés[[Nom de l’employé]:[Nom de l’employé]]))-3),"")</f>
        <v/>
      </c>
      <c r="X13" s="20" t="str" cm="1">
        <f t="array" ref="X13">IFERROR(DAY(DATE(Année_civile,ROW($A8),COLUMN(V8)))&amp;" "&amp;INDEX(Suivi_des_congés[[Type de congé]:[Type de congé]],SUMPRODUCT((DATE(Année_civile,ROW($A8),COLUMN(V8))&gt;=Suivi_des_congés[[Date de début]:[Date de début]])*(DATE(Année_civile,ROW($A8),COLUMN(V8))&lt;=Suivi_des_congés[[Date de fin]:[Date de fin]])*(Suivi_des_congés[[Nom de l’employé]:[Nom de l’employé]]=valSelEmployé)*ROW(Suivi_des_congés[[Nom de l’employé]:[Nom de l’employé]]))-3),"")</f>
        <v/>
      </c>
      <c r="Y13" s="20" t="str" cm="1">
        <f t="array" ref="Y13">IFERROR(DAY(DATE(Année_civile,ROW($A8),COLUMN(W8)))&amp;" "&amp;INDEX(Suivi_des_congés[[Type de congé]:[Type de congé]],SUMPRODUCT((DATE(Année_civile,ROW($A8),COLUMN(W8))&gt;=Suivi_des_congés[[Date de début]:[Date de début]])*(DATE(Année_civile,ROW($A8),COLUMN(W8))&lt;=Suivi_des_congés[[Date de fin]:[Date de fin]])*(Suivi_des_congés[[Nom de l’employé]:[Nom de l’employé]]=valSelEmployé)*ROW(Suivi_des_congés[[Nom de l’employé]:[Nom de l’employé]]))-3),"")</f>
        <v/>
      </c>
      <c r="Z13" s="20" t="str" cm="1">
        <f t="array" ref="Z13">IFERROR(DAY(DATE(Année_civile,ROW($A8),COLUMN(X8)))&amp;" "&amp;INDEX(Suivi_des_congés[[Type de congé]:[Type de congé]],SUMPRODUCT((DATE(Année_civile,ROW($A8),COLUMN(X8))&gt;=Suivi_des_congés[[Date de début]:[Date de début]])*(DATE(Année_civile,ROW($A8),COLUMN(X8))&lt;=Suivi_des_congés[[Date de fin]:[Date de fin]])*(Suivi_des_congés[[Nom de l’employé]:[Nom de l’employé]]=valSelEmployé)*ROW(Suivi_des_congés[[Nom de l’employé]:[Nom de l’employé]]))-3),"")</f>
        <v/>
      </c>
      <c r="AA13" s="20" t="str" cm="1">
        <f t="array" ref="AA13">IFERROR(DAY(DATE(Année_civile,ROW($A8),COLUMN(Y8)))&amp;" "&amp;INDEX(Suivi_des_congés[[Type de congé]:[Type de congé]],SUMPRODUCT((DATE(Année_civile,ROW($A8),COLUMN(Y8))&gt;=Suivi_des_congés[[Date de début]:[Date de début]])*(DATE(Année_civile,ROW($A8),COLUMN(Y8))&lt;=Suivi_des_congés[[Date de fin]:[Date de fin]])*(Suivi_des_congés[[Nom de l’employé]:[Nom de l’employé]]=valSelEmployé)*ROW(Suivi_des_congés[[Nom de l’employé]:[Nom de l’employé]]))-3),"")</f>
        <v/>
      </c>
      <c r="AB13" s="20" t="str" cm="1">
        <f t="array" ref="AB13">IFERROR(DAY(DATE(Année_civile,ROW($A8),COLUMN(Z8)))&amp;" "&amp;INDEX(Suivi_des_congés[[Type de congé]:[Type de congé]],SUMPRODUCT((DATE(Année_civile,ROW($A8),COLUMN(Z8))&gt;=Suivi_des_congés[[Date de début]:[Date de début]])*(DATE(Année_civile,ROW($A8),COLUMN(Z8))&lt;=Suivi_des_congés[[Date de fin]:[Date de fin]])*(Suivi_des_congés[[Nom de l’employé]:[Nom de l’employé]]=valSelEmployé)*ROW(Suivi_des_congés[[Nom de l’employé]:[Nom de l’employé]]))-3),"")</f>
        <v/>
      </c>
      <c r="AC13" s="20" t="str" cm="1">
        <f t="array" ref="AC13">IFERROR(DAY(DATE(Année_civile,ROW($A8),COLUMN(AA8)))&amp;" "&amp;INDEX(Suivi_des_congés[[Type de congé]:[Type de congé]],SUMPRODUCT((DATE(Année_civile,ROW($A8),COLUMN(AA8))&gt;=Suivi_des_congés[[Date de début]:[Date de début]])*(DATE(Année_civile,ROW($A8),COLUMN(AA8))&lt;=Suivi_des_congés[[Date de fin]:[Date de fin]])*(Suivi_des_congés[[Nom de l’employé]:[Nom de l’employé]]=valSelEmployé)*ROW(Suivi_des_congés[[Nom de l’employé]:[Nom de l’employé]]))-3),"")</f>
        <v/>
      </c>
      <c r="AD13" s="20" t="str" cm="1">
        <f t="array" ref="AD13">IFERROR(DAY(DATE(Année_civile,ROW($A8),COLUMN(AB8)))&amp;" "&amp;INDEX(Suivi_des_congés[[Type de congé]:[Type de congé]],SUMPRODUCT((DATE(Année_civile,ROW($A8),COLUMN(AB8))&gt;=Suivi_des_congés[[Date de début]:[Date de début]])*(DATE(Année_civile,ROW($A8),COLUMN(AB8))&lt;=Suivi_des_congés[[Date de fin]:[Date de fin]])*(Suivi_des_congés[[Nom de l’employé]:[Nom de l’employé]]=valSelEmployé)*ROW(Suivi_des_congés[[Nom de l’employé]:[Nom de l’employé]]))-3),"")</f>
        <v/>
      </c>
      <c r="AE13" s="20" t="str" cm="1">
        <f t="array" ref="AE13">IFERROR(DAY(DATE(Année_civile,ROW($A8),COLUMN(AC8)))&amp;" "&amp;INDEX(Suivi_des_congés[[Type de congé]:[Type de congé]],SUMPRODUCT((DATE(Année_civile,ROW($A8),COLUMN(AC8))&gt;=Suivi_des_congés[[Date de début]:[Date de début]])*(DATE(Année_civile,ROW($A8),COLUMN(AC8))&lt;=Suivi_des_congés[[Date de fin]:[Date de fin]])*(Suivi_des_congés[[Nom de l’employé]:[Nom de l’employé]]=valSelEmployé)*ROW(Suivi_des_congés[[Nom de l’employé]:[Nom de l’employé]]))-3),"")</f>
        <v/>
      </c>
      <c r="AF13" s="20" t="str" cm="1">
        <f t="array" ref="AF13">IFERROR(DAY(DATE(Année_civile,ROW($A8),COLUMN(AD8)))&amp;" "&amp;INDEX(Suivi_des_congés[[Type de congé]:[Type de congé]],SUMPRODUCT((DATE(Année_civile,ROW($A8),COLUMN(AD8))&gt;=Suivi_des_congés[[Date de début]:[Date de début]])*(DATE(Année_civile,ROW($A8),COLUMN(AD8))&lt;=Suivi_des_congés[[Date de fin]:[Date de fin]])*(Suivi_des_congés[[Nom de l’employé]:[Nom de l’employé]]=valSelEmployé)*ROW(Suivi_des_congés[[Nom de l’employé]:[Nom de l’employé]]))-3),"")</f>
        <v/>
      </c>
      <c r="AG13" s="20" t="str" cm="1">
        <f t="array" ref="AG13">IFERROR(DAY(DATE(Année_civile,ROW($A8),COLUMN(AE8)))&amp;" "&amp;INDEX(Suivi_des_congés[[Type de congé]:[Type de congé]],SUMPRODUCT((DATE(Année_civile,ROW($A8),COLUMN(AE8))&gt;=Suivi_des_congés[[Date de début]:[Date de début]])*(DATE(Année_civile,ROW($A8),COLUMN(AE8))&lt;=Suivi_des_congés[[Date de fin]:[Date de fin]])*(Suivi_des_congés[[Nom de l’employé]:[Nom de l’employé]]=valSelEmployé)*ROW(Suivi_des_congés[[Nom de l’employé]:[Nom de l’employé]]))-3),"")</f>
        <v/>
      </c>
      <c r="AH13" s="20" t="str" cm="1">
        <f t="array" ref="AH13">IFERROR(DAY(DATE(Année_civile,ROW($A8),COLUMN(AF8)))&amp;" "&amp;INDEX(Suivi_des_congés[[Type de congé]:[Type de congé]],SUMPRODUCT((DATE(Année_civile,ROW($A8),COLUMN(AF8))&gt;=Suivi_des_congés[[Date de début]:[Date de début]])*(DATE(Année_civile,ROW($A8),COLUMN(AF8))&lt;=Suivi_des_congés[[Date de fin]:[Date de fin]])*(Suivi_des_congés[[Nom de l’employé]:[Nom de l’employé]]=valSelEmployé)*ROW(Suivi_des_congés[[Nom de l’employé]:[Nom de l’employé]]))-3),"")</f>
        <v/>
      </c>
      <c r="AI13" s="20" t="str" cm="1">
        <f t="array" ref="AI13">IFERROR(DAY(DATE(Année_civile,ROW($A8),COLUMN(AG8)))&amp;" "&amp;INDEX(Suivi_des_congés[[Type de congé]:[Type de congé]],SUMPRODUCT((DATE(Année_civile,ROW($A8),COLUMN(AG8))&gt;=Suivi_des_congés[[Date de début]:[Date de début]])*(DATE(Année_civile,ROW($A8),COLUMN(AG8))&lt;=Suivi_des_congés[[Date de fin]:[Date de fin]])*(Suivi_des_congés[[Nom de l’employé]:[Nom de l’employé]]=valSelEmployé)*ROW(Suivi_des_congés[[Nom de l’employé]:[Nom de l’employé]]))-3),"")</f>
        <v/>
      </c>
      <c r="AJ13" s="20" t="str" cm="1">
        <f t="array" ref="AJ13">IFERROR(DAY(DATE(Année_civile,ROW($A8),COLUMN(AH8)))&amp;" "&amp;INDEX(Suivi_des_congés[[Type de congé]:[Type de congé]],SUMPRODUCT((DATE(Année_civile,ROW($A8),COLUMN(AH8))&gt;=Suivi_des_congés[[Date de début]:[Date de début]])*(DATE(Année_civile,ROW($A8),COLUMN(AH8))&lt;=Suivi_des_congés[[Date de fin]:[Date de fin]])*(Suivi_des_congés[[Nom de l’employé]:[Nom de l’employé]]=valSelEmployé)*ROW(Suivi_des_congés[[Nom de l’employé]:[Nom de l’employé]]))-3),"")</f>
        <v/>
      </c>
      <c r="AK13" s="20" t="str" cm="1">
        <f t="array" ref="AK13">IFERROR(DAY(DATE(Année_civile,ROW($A8),COLUMN(AI8)))&amp;" "&amp;INDEX(Suivi_des_congés[[Type de congé]:[Type de congé]],SUMPRODUCT((DATE(Année_civile,ROW($A8),COLUMN(AI8))&gt;=Suivi_des_congés[[Date de début]:[Date de début]])*(DATE(Année_civile,ROW($A8),COLUMN(AI8))&lt;=Suivi_des_congés[[Date de fin]:[Date de fin]])*(Suivi_des_congés[[Nom de l’employé]:[Nom de l’employé]]=valSelEmployé)*ROW(Suivi_des_congés[[Nom de l’employé]:[Nom de l’employé]]))-3),"")</f>
        <v/>
      </c>
      <c r="AL13" s="20" t="str" cm="1">
        <f t="array" ref="AL13">IFERROR(DAY(DATE(Année_civile,ROW($A8),COLUMN(AJ8)))&amp;" "&amp;INDEX(Suivi_des_congés[[Type de congé]:[Type de congé]],SUMPRODUCT((DATE(Année_civile,ROW($A8),COLUMN(AJ8))&gt;=Suivi_des_congés[[Date de début]:[Date de début]])*(DATE(Année_civile,ROW($A8),COLUMN(AJ8))&lt;=Suivi_des_congés[[Date de fin]:[Date de fin]])*(Suivi_des_congés[[Nom de l’employé]:[Nom de l’employé]]=valSelEmployé)*ROW(Suivi_des_congés[[Nom de l’employé]:[Nom de l’employé]]))-3),"")</f>
        <v/>
      </c>
      <c r="AM13" s="20" t="str" cm="1">
        <f t="array" ref="AM13">IFERROR(DAY(DATE(Année_civile,ROW($A8),COLUMN(AK8)))&amp;" "&amp;INDEX(Suivi_des_congés[[Type de congé]:[Type de congé]],SUMPRODUCT((DATE(Année_civile,ROW($A8),COLUMN(AK8))&gt;=Suivi_des_congés[[Date de début]:[Date de début]])*(DATE(Année_civile,ROW($A8),COLUMN(AK8))&lt;=Suivi_des_congés[[Date de fin]:[Date de fin]])*(Suivi_des_congés[[Nom de l’employé]:[Nom de l’employé]]=valSelEmployé)*ROW(Suivi_des_congés[[Nom de l’employé]:[Nom de l’employé]]))-3),"")</f>
        <v/>
      </c>
      <c r="AN13" s="20" t="str" cm="1">
        <f t="array" ref="AN13">IFERROR(DAY(DATE(Année_civile,ROW($A8),COLUMN(AL8)))&amp;" "&amp;INDEX(Suivi_des_congés[[Type de congé]:[Type de congé]],SUMPRODUCT((DATE(Année_civile,ROW($A8),COLUMN(AL8))&gt;=Suivi_des_congés[[Date de début]:[Date de début]])*(DATE(Année_civile,ROW($A8),COLUMN(AL8))&lt;=Suivi_des_congés[[Date de fin]:[Date de fin]])*(Suivi_des_congés[[Nom de l’employé]:[Nom de l’employé]]=valSelEmployé)*ROW(Suivi_des_congés[[Nom de l’employé]:[Nom de l’employé]]))-3),"")</f>
        <v/>
      </c>
      <c r="AO13" s="20" t="str" cm="1">
        <f t="array" ref="AO13">IFERROR(DAY(DATE(Année_civile,ROW($A8),COLUMN(AM8)))&amp;" "&amp;INDEX(Suivi_des_congés[[Type de congé]:[Type de congé]],SUMPRODUCT((DATE(Année_civile,ROW($A8),COLUMN(AM8))&gt;=Suivi_des_congés[[Date de début]:[Date de début]])*(DATE(Année_civile,ROW($A8),COLUMN(AM8))&lt;=Suivi_des_congés[[Date de fin]:[Date de fin]])*(Suivi_des_congés[[Nom de l’employé]:[Nom de l’employé]]=valSelEmployé)*ROW(Suivi_des_congés[[Nom de l’employé]:[Nom de l’employé]]))-3),"")</f>
        <v/>
      </c>
      <c r="AP13" s="20" t="str" cm="1">
        <f t="array" ref="AP13">IFERROR(DAY(DATE(Année_civile,ROW($A8),COLUMN(AN8)))&amp;" "&amp;INDEX(Suivi_des_congés[[Type de congé]:[Type de congé]],SUMPRODUCT((DATE(Année_civile,ROW($A8),COLUMN(AN8))&gt;=Suivi_des_congés[[Date de début]:[Date de début]])*(DATE(Année_civile,ROW($A8),COLUMN(AN8))&lt;=Suivi_des_congés[[Date de fin]:[Date de fin]])*(Suivi_des_congés[[Nom de l’employé]:[Nom de l’employé]]=valSelEmployé)*ROW(Suivi_des_congés[[Nom de l’employé]:[Nom de l’employé]]))-3),"")</f>
        <v/>
      </c>
      <c r="AQ13" s="20" t="str" cm="1">
        <f t="array" ref="AQ13">IFERROR(DAY(DATE(Année_civile,ROW($A8),COLUMN(AO8)))&amp;" "&amp;INDEX(Suivi_des_congés[[Type de congé]:[Type de congé]],SUMPRODUCT((DATE(Année_civile,ROW($A8),COLUMN(AO8))&gt;=Suivi_des_congés[[Date de début]:[Date de début]])*(DATE(Année_civile,ROW($A8),COLUMN(AO8))&lt;=Suivi_des_congés[[Date de fin]:[Date de fin]])*(Suivi_des_congés[[Nom de l’employé]:[Nom de l’employé]]=valSelEmployé)*ROW(Suivi_des_congés[[Nom de l’employé]:[Nom de l’employé]]))-3),"")</f>
        <v/>
      </c>
      <c r="AR13" s="20" t="str" cm="1">
        <f t="array" ref="AR13">IFERROR(DAY(DATE(Année_civile,ROW($A8),COLUMN(AP8)))&amp;" "&amp;INDEX(Suivi_des_congés[[Type de congé]:[Type de congé]],SUMPRODUCT((DATE(Année_civile,ROW($A8),COLUMN(AP8))&gt;=Suivi_des_congés[[Date de début]:[Date de début]])*(DATE(Année_civile,ROW($A8),COLUMN(AP8))&lt;=Suivi_des_congés[[Date de fin]:[Date de fin]])*(Suivi_des_congés[[Nom de l’employé]:[Nom de l’employé]]=valSelEmployé)*ROW(Suivi_des_congés[[Nom de l’employé]:[Nom de l’employé]]))-3),"")</f>
        <v/>
      </c>
    </row>
    <row r="14" spans="1:44" ht="18.75" customHeight="1" x14ac:dyDescent="0.3">
      <c r="B14" s="13" t="s">
        <v>9</v>
      </c>
      <c r="C14" s="20" t="str" cm="1">
        <f t="array" ref="C14">IFERROR(DAY(DATE(Année_civile,ROW($A9),COLUMN(A9)))&amp;" "&amp;INDEX(Suivi_des_congés[[Type de congé]:[Type de congé]],SUMPRODUCT((DATE(Année_civile,ROW($A9),COLUMN(A9))&gt;=Suivi_des_congés[[Date de début]:[Date de début]])*(DATE(Année_civile,ROW($A9),COLUMN(A9))&lt;=Suivi_des_congés[[Date de fin]:[Date de fin]])*(Suivi_des_congés[[Nom de l’employé]:[Nom de l’employé]]=valSelEmployé)*ROW(Suivi_des_congés[[Nom de l’employé]:[Nom de l’employé]]))-3),"")</f>
        <v/>
      </c>
      <c r="D14" s="20" t="str" cm="1">
        <f t="array" ref="D14">IFERROR(DAY(DATE(Année_civile,ROW($A9),COLUMN(B9)))&amp;" "&amp;INDEX(Suivi_des_congés[[Type de congé]:[Type de congé]],SUMPRODUCT((DATE(Année_civile,ROW($A9),COLUMN(B9))&gt;=Suivi_des_congés[[Date de début]:[Date de début]])*(DATE(Année_civile,ROW($A9),COLUMN(B9))&lt;=Suivi_des_congés[[Date de fin]:[Date de fin]])*(Suivi_des_congés[[Nom de l’employé]:[Nom de l’employé]]=valSelEmployé)*ROW(Suivi_des_congés[[Nom de l’employé]:[Nom de l’employé]]))-3),"")</f>
        <v/>
      </c>
      <c r="E14" s="20" t="str" cm="1">
        <f t="array" ref="E14">IFERROR(DAY(DATE(Année_civile,ROW($A9),COLUMN(C9)))&amp;" "&amp;INDEX(Suivi_des_congés[[Type de congé]:[Type de congé]],SUMPRODUCT((DATE(Année_civile,ROW($A9),COLUMN(C9))&gt;=Suivi_des_congés[[Date de début]:[Date de début]])*(DATE(Année_civile,ROW($A9),COLUMN(C9))&lt;=Suivi_des_congés[[Date de fin]:[Date de fin]])*(Suivi_des_congés[[Nom de l’employé]:[Nom de l’employé]]=valSelEmployé)*ROW(Suivi_des_congés[[Nom de l’employé]:[Nom de l’employé]]))-3),"")</f>
        <v/>
      </c>
      <c r="F14" s="20" t="str" cm="1">
        <f t="array" ref="F14">IFERROR(DAY(DATE(Année_civile,ROW($A9),COLUMN(D9)))&amp;" "&amp;INDEX(Suivi_des_congés[[Type de congé]:[Type de congé]],SUMPRODUCT((DATE(Année_civile,ROW($A9),COLUMN(D9))&gt;=Suivi_des_congés[[Date de début]:[Date de début]])*(DATE(Année_civile,ROW($A9),COLUMN(D9))&lt;=Suivi_des_congés[[Date de fin]:[Date de fin]])*(Suivi_des_congés[[Nom de l’employé]:[Nom de l’employé]]=valSelEmployé)*ROW(Suivi_des_congés[[Nom de l’employé]:[Nom de l’employé]]))-3),"")</f>
        <v/>
      </c>
      <c r="G14" s="20" t="str" cm="1">
        <f t="array" ref="G14">IFERROR(DAY(DATE(Année_civile,ROW($A9),COLUMN(E9)))&amp;" "&amp;INDEX(Suivi_des_congés[[Type de congé]:[Type de congé]],SUMPRODUCT((DATE(Année_civile,ROW($A9),COLUMN(E9))&gt;=Suivi_des_congés[[Date de début]:[Date de début]])*(DATE(Année_civile,ROW($A9),COLUMN(E9))&lt;=Suivi_des_congés[[Date de fin]:[Date de fin]])*(Suivi_des_congés[[Nom de l’employé]:[Nom de l’employé]]=valSelEmployé)*ROW(Suivi_des_congés[[Nom de l’employé]:[Nom de l’employé]]))-3),"")</f>
        <v/>
      </c>
      <c r="H14" s="20" t="str" cm="1">
        <f t="array" ref="H14">IFERROR(DAY(DATE(Année_civile,ROW($A9),COLUMN(F9)))&amp;" "&amp;INDEX(Suivi_des_congés[[Type de congé]:[Type de congé]],SUMPRODUCT((DATE(Année_civile,ROW($A9),COLUMN(F9))&gt;=Suivi_des_congés[[Date de début]:[Date de début]])*(DATE(Année_civile,ROW($A9),COLUMN(F9))&lt;=Suivi_des_congés[[Date de fin]:[Date de fin]])*(Suivi_des_congés[[Nom de l’employé]:[Nom de l’employé]]=valSelEmployé)*ROW(Suivi_des_congés[[Nom de l’employé]:[Nom de l’employé]]))-3),"")</f>
        <v/>
      </c>
      <c r="I14" s="20" t="str" cm="1">
        <f t="array" ref="I14">IFERROR(DAY(DATE(Année_civile,ROW($A9),COLUMN(G9)))&amp;" "&amp;INDEX(Suivi_des_congés[[Type de congé]:[Type de congé]],SUMPRODUCT((DATE(Année_civile,ROW($A9),COLUMN(G9))&gt;=Suivi_des_congés[[Date de début]:[Date de début]])*(DATE(Année_civile,ROW($A9),COLUMN(G9))&lt;=Suivi_des_congés[[Date de fin]:[Date de fin]])*(Suivi_des_congés[[Nom de l’employé]:[Nom de l’employé]]=valSelEmployé)*ROW(Suivi_des_congés[[Nom de l’employé]:[Nom de l’employé]]))-3),"")</f>
        <v/>
      </c>
      <c r="J14" s="20" t="str" cm="1">
        <f t="array" ref="J14">IFERROR(DAY(DATE(Année_civile,ROW($A9),COLUMN(H9)))&amp;" "&amp;INDEX(Suivi_des_congés[[Type de congé]:[Type de congé]],SUMPRODUCT((DATE(Année_civile,ROW($A9),COLUMN(H9))&gt;=Suivi_des_congés[[Date de début]:[Date de début]])*(DATE(Année_civile,ROW($A9),COLUMN(H9))&lt;=Suivi_des_congés[[Date de fin]:[Date de fin]])*(Suivi_des_congés[[Nom de l’employé]:[Nom de l’employé]]=valSelEmployé)*ROW(Suivi_des_congés[[Nom de l’employé]:[Nom de l’employé]]))-3),"")</f>
        <v/>
      </c>
      <c r="K14" s="20" t="str" cm="1">
        <f t="array" ref="K14">IFERROR(DAY(DATE(Année_civile,ROW($A9),COLUMN(I9)))&amp;" "&amp;INDEX(Suivi_des_congés[[Type de congé]:[Type de congé]],SUMPRODUCT((DATE(Année_civile,ROW($A9),COLUMN(I9))&gt;=Suivi_des_congés[[Date de début]:[Date de début]])*(DATE(Année_civile,ROW($A9),COLUMN(I9))&lt;=Suivi_des_congés[[Date de fin]:[Date de fin]])*(Suivi_des_congés[[Nom de l’employé]:[Nom de l’employé]]=valSelEmployé)*ROW(Suivi_des_congés[[Nom de l’employé]:[Nom de l’employé]]))-3),"")</f>
        <v/>
      </c>
      <c r="L14" s="20" t="str" cm="1">
        <f t="array" ref="L14">IFERROR(DAY(DATE(Année_civile,ROW($A9),COLUMN(J9)))&amp;" "&amp;INDEX(Suivi_des_congés[[Type de congé]:[Type de congé]],SUMPRODUCT((DATE(Année_civile,ROW($A9),COLUMN(J9))&gt;=Suivi_des_congés[[Date de début]:[Date de début]])*(DATE(Année_civile,ROW($A9),COLUMN(J9))&lt;=Suivi_des_congés[[Date de fin]:[Date de fin]])*(Suivi_des_congés[[Nom de l’employé]:[Nom de l’employé]]=valSelEmployé)*ROW(Suivi_des_congés[[Nom de l’employé]:[Nom de l’employé]]))-3),"")</f>
        <v/>
      </c>
      <c r="M14" s="20" t="str" cm="1">
        <f t="array" ref="M14">IFERROR(DAY(DATE(Année_civile,ROW($A9),COLUMN(K9)))&amp;" "&amp;INDEX(Suivi_des_congés[[Type de congé]:[Type de congé]],SUMPRODUCT((DATE(Année_civile,ROW($A9),COLUMN(K9))&gt;=Suivi_des_congés[[Date de début]:[Date de début]])*(DATE(Année_civile,ROW($A9),COLUMN(K9))&lt;=Suivi_des_congés[[Date de fin]:[Date de fin]])*(Suivi_des_congés[[Nom de l’employé]:[Nom de l’employé]]=valSelEmployé)*ROW(Suivi_des_congés[[Nom de l’employé]:[Nom de l’employé]]))-3),"")</f>
        <v/>
      </c>
      <c r="N14" s="20" t="str" cm="1">
        <f t="array" ref="N14">IFERROR(DAY(DATE(Année_civile,ROW($A9),COLUMN(L9)))&amp;" "&amp;INDEX(Suivi_des_congés[[Type de congé]:[Type de congé]],SUMPRODUCT((DATE(Année_civile,ROW($A9),COLUMN(L9))&gt;=Suivi_des_congés[[Date de début]:[Date de début]])*(DATE(Année_civile,ROW($A9),COLUMN(L9))&lt;=Suivi_des_congés[[Date de fin]:[Date de fin]])*(Suivi_des_congés[[Nom de l’employé]:[Nom de l’employé]]=valSelEmployé)*ROW(Suivi_des_congés[[Nom de l’employé]:[Nom de l’employé]]))-3),"")</f>
        <v/>
      </c>
      <c r="O14" s="20" t="str" cm="1">
        <f t="array" ref="O14">IFERROR(DAY(DATE(Année_civile,ROW($A9),COLUMN(M9)))&amp;" "&amp;INDEX(Suivi_des_congés[[Type de congé]:[Type de congé]],SUMPRODUCT((DATE(Année_civile,ROW($A9),COLUMN(M9))&gt;=Suivi_des_congés[[Date de début]:[Date de début]])*(DATE(Année_civile,ROW($A9),COLUMN(M9))&lt;=Suivi_des_congés[[Date de fin]:[Date de fin]])*(Suivi_des_congés[[Nom de l’employé]:[Nom de l’employé]]=valSelEmployé)*ROW(Suivi_des_congés[[Nom de l’employé]:[Nom de l’employé]]))-3),"")</f>
        <v/>
      </c>
      <c r="P14" s="20" t="str" cm="1">
        <f t="array" ref="P14">IFERROR(DAY(DATE(Année_civile,ROW($A9),COLUMN(N9)))&amp;" "&amp;INDEX(Suivi_des_congés[[Type de congé]:[Type de congé]],SUMPRODUCT((DATE(Année_civile,ROW($A9),COLUMN(N9))&gt;=Suivi_des_congés[[Date de début]:[Date de début]])*(DATE(Année_civile,ROW($A9),COLUMN(N9))&lt;=Suivi_des_congés[[Date de fin]:[Date de fin]])*(Suivi_des_congés[[Nom de l’employé]:[Nom de l’employé]]=valSelEmployé)*ROW(Suivi_des_congés[[Nom de l’employé]:[Nom de l’employé]]))-3),"")</f>
        <v/>
      </c>
      <c r="Q14" s="20" t="str" cm="1">
        <f t="array" ref="Q14">IFERROR(DAY(DATE(Année_civile,ROW($A9),COLUMN(O9)))&amp;" "&amp;INDEX(Suivi_des_congés[[Type de congé]:[Type de congé]],SUMPRODUCT((DATE(Année_civile,ROW($A9),COLUMN(O9))&gt;=Suivi_des_congés[[Date de début]:[Date de début]])*(DATE(Année_civile,ROW($A9),COLUMN(O9))&lt;=Suivi_des_congés[[Date de fin]:[Date de fin]])*(Suivi_des_congés[[Nom de l’employé]:[Nom de l’employé]]=valSelEmployé)*ROW(Suivi_des_congés[[Nom de l’employé]:[Nom de l’employé]]))-3),"")</f>
        <v/>
      </c>
      <c r="R14" s="20" t="str" cm="1">
        <f t="array" ref="R14">IFERROR(DAY(DATE(Année_civile,ROW($A9),COLUMN(P9)))&amp;" "&amp;INDEX(Suivi_des_congés[[Type de congé]:[Type de congé]],SUMPRODUCT((DATE(Année_civile,ROW($A9),COLUMN(P9))&gt;=Suivi_des_congés[[Date de début]:[Date de début]])*(DATE(Année_civile,ROW($A9),COLUMN(P9))&lt;=Suivi_des_congés[[Date de fin]:[Date de fin]])*(Suivi_des_congés[[Nom de l’employé]:[Nom de l’employé]]=valSelEmployé)*ROW(Suivi_des_congés[[Nom de l’employé]:[Nom de l’employé]]))-3),"")</f>
        <v/>
      </c>
      <c r="S14" s="20" t="str" cm="1">
        <f t="array" ref="S14">IFERROR(DAY(DATE(Année_civile,ROW($A9),COLUMN(Q9)))&amp;" "&amp;INDEX(Suivi_des_congés[[Type de congé]:[Type de congé]],SUMPRODUCT((DATE(Année_civile,ROW($A9),COLUMN(Q9))&gt;=Suivi_des_congés[[Date de début]:[Date de début]])*(DATE(Année_civile,ROW($A9),COLUMN(Q9))&lt;=Suivi_des_congés[[Date de fin]:[Date de fin]])*(Suivi_des_congés[[Nom de l’employé]:[Nom de l’employé]]=valSelEmployé)*ROW(Suivi_des_congés[[Nom de l’employé]:[Nom de l’employé]]))-3),"")</f>
        <v/>
      </c>
      <c r="T14" s="20" t="str" cm="1">
        <f t="array" ref="T14">IFERROR(DAY(DATE(Année_civile,ROW($A9),COLUMN(R9)))&amp;" "&amp;INDEX(Suivi_des_congés[[Type de congé]:[Type de congé]],SUMPRODUCT((DATE(Année_civile,ROW($A9),COLUMN(R9))&gt;=Suivi_des_congés[[Date de début]:[Date de début]])*(DATE(Année_civile,ROW($A9),COLUMN(R9))&lt;=Suivi_des_congés[[Date de fin]:[Date de fin]])*(Suivi_des_congés[[Nom de l’employé]:[Nom de l’employé]]=valSelEmployé)*ROW(Suivi_des_congés[[Nom de l’employé]:[Nom de l’employé]]))-3),"")</f>
        <v/>
      </c>
      <c r="U14" s="20" t="str" cm="1">
        <f t="array" ref="U14">IFERROR(DAY(DATE(Année_civile,ROW($A9),COLUMN(S9)))&amp;" "&amp;INDEX(Suivi_des_congés[[Type de congé]:[Type de congé]],SUMPRODUCT((DATE(Année_civile,ROW($A9),COLUMN(S9))&gt;=Suivi_des_congés[[Date de début]:[Date de début]])*(DATE(Année_civile,ROW($A9),COLUMN(S9))&lt;=Suivi_des_congés[[Date de fin]:[Date de fin]])*(Suivi_des_congés[[Nom de l’employé]:[Nom de l’employé]]=valSelEmployé)*ROW(Suivi_des_congés[[Nom de l’employé]:[Nom de l’employé]]))-3),"")</f>
        <v/>
      </c>
      <c r="V14" s="20" t="str" cm="1">
        <f t="array" ref="V14">IFERROR(DAY(DATE(Année_civile,ROW($A9),COLUMN(T9)))&amp;" "&amp;INDEX(Suivi_des_congés[[Type de congé]:[Type de congé]],SUMPRODUCT((DATE(Année_civile,ROW($A9),COLUMN(T9))&gt;=Suivi_des_congés[[Date de début]:[Date de début]])*(DATE(Année_civile,ROW($A9),COLUMN(T9))&lt;=Suivi_des_congés[[Date de fin]:[Date de fin]])*(Suivi_des_congés[[Nom de l’employé]:[Nom de l’employé]]=valSelEmployé)*ROW(Suivi_des_congés[[Nom de l’employé]:[Nom de l’employé]]))-3),"")</f>
        <v/>
      </c>
      <c r="W14" s="20" t="str" cm="1">
        <f t="array" ref="W14">IFERROR(DAY(DATE(Année_civile,ROW($A9),COLUMN(U9)))&amp;" "&amp;INDEX(Suivi_des_congés[[Type de congé]:[Type de congé]],SUMPRODUCT((DATE(Année_civile,ROW($A9),COLUMN(U9))&gt;=Suivi_des_congés[[Date de début]:[Date de début]])*(DATE(Année_civile,ROW($A9),COLUMN(U9))&lt;=Suivi_des_congés[[Date de fin]:[Date de fin]])*(Suivi_des_congés[[Nom de l’employé]:[Nom de l’employé]]=valSelEmployé)*ROW(Suivi_des_congés[[Nom de l’employé]:[Nom de l’employé]]))-3),"")</f>
        <v/>
      </c>
      <c r="X14" s="20" t="str" cm="1">
        <f t="array" ref="X14">IFERROR(DAY(DATE(Année_civile,ROW($A9),COLUMN(V9)))&amp;" "&amp;INDEX(Suivi_des_congés[[Type de congé]:[Type de congé]],SUMPRODUCT((DATE(Année_civile,ROW($A9),COLUMN(V9))&gt;=Suivi_des_congés[[Date de début]:[Date de début]])*(DATE(Année_civile,ROW($A9),COLUMN(V9))&lt;=Suivi_des_congés[[Date de fin]:[Date de fin]])*(Suivi_des_congés[[Nom de l’employé]:[Nom de l’employé]]=valSelEmployé)*ROW(Suivi_des_congés[[Nom de l’employé]:[Nom de l’employé]]))-3),"")</f>
        <v/>
      </c>
      <c r="Y14" s="20" t="str" cm="1">
        <f t="array" ref="Y14">IFERROR(DAY(DATE(Année_civile,ROW($A9),COLUMN(W9)))&amp;" "&amp;INDEX(Suivi_des_congés[[Type de congé]:[Type de congé]],SUMPRODUCT((DATE(Année_civile,ROW($A9),COLUMN(W9))&gt;=Suivi_des_congés[[Date de début]:[Date de début]])*(DATE(Année_civile,ROW($A9),COLUMN(W9))&lt;=Suivi_des_congés[[Date de fin]:[Date de fin]])*(Suivi_des_congés[[Nom de l’employé]:[Nom de l’employé]]=valSelEmployé)*ROW(Suivi_des_congés[[Nom de l’employé]:[Nom de l’employé]]))-3),"")</f>
        <v/>
      </c>
      <c r="Z14" s="20" t="str" cm="1">
        <f t="array" ref="Z14">IFERROR(DAY(DATE(Année_civile,ROW($A9),COLUMN(X9)))&amp;" "&amp;INDEX(Suivi_des_congés[[Type de congé]:[Type de congé]],SUMPRODUCT((DATE(Année_civile,ROW($A9),COLUMN(X9))&gt;=Suivi_des_congés[[Date de début]:[Date de début]])*(DATE(Année_civile,ROW($A9),COLUMN(X9))&lt;=Suivi_des_congés[[Date de fin]:[Date de fin]])*(Suivi_des_congés[[Nom de l’employé]:[Nom de l’employé]]=valSelEmployé)*ROW(Suivi_des_congés[[Nom de l’employé]:[Nom de l’employé]]))-3),"")</f>
        <v/>
      </c>
      <c r="AA14" s="20" t="str" cm="1">
        <f t="array" ref="AA14">IFERROR(DAY(DATE(Année_civile,ROW($A9),COLUMN(Y9)))&amp;" "&amp;INDEX(Suivi_des_congés[[Type de congé]:[Type de congé]],SUMPRODUCT((DATE(Année_civile,ROW($A9),COLUMN(Y9))&gt;=Suivi_des_congés[[Date de début]:[Date de début]])*(DATE(Année_civile,ROW($A9),COLUMN(Y9))&lt;=Suivi_des_congés[[Date de fin]:[Date de fin]])*(Suivi_des_congés[[Nom de l’employé]:[Nom de l’employé]]=valSelEmployé)*ROW(Suivi_des_congés[[Nom de l’employé]:[Nom de l’employé]]))-3),"")</f>
        <v/>
      </c>
      <c r="AB14" s="20" t="str" cm="1">
        <f t="array" ref="AB14">IFERROR(DAY(DATE(Année_civile,ROW($A9),COLUMN(Z9)))&amp;" "&amp;INDEX(Suivi_des_congés[[Type de congé]:[Type de congé]],SUMPRODUCT((DATE(Année_civile,ROW($A9),COLUMN(Z9))&gt;=Suivi_des_congés[[Date de début]:[Date de début]])*(DATE(Année_civile,ROW($A9),COLUMN(Z9))&lt;=Suivi_des_congés[[Date de fin]:[Date de fin]])*(Suivi_des_congés[[Nom de l’employé]:[Nom de l’employé]]=valSelEmployé)*ROW(Suivi_des_congés[[Nom de l’employé]:[Nom de l’employé]]))-3),"")</f>
        <v/>
      </c>
      <c r="AC14" s="20" t="str" cm="1">
        <f t="array" ref="AC14">IFERROR(DAY(DATE(Année_civile,ROW($A9),COLUMN(AA9)))&amp;" "&amp;INDEX(Suivi_des_congés[[Type de congé]:[Type de congé]],SUMPRODUCT((DATE(Année_civile,ROW($A9),COLUMN(AA9))&gt;=Suivi_des_congés[[Date de début]:[Date de début]])*(DATE(Année_civile,ROW($A9),COLUMN(AA9))&lt;=Suivi_des_congés[[Date de fin]:[Date de fin]])*(Suivi_des_congés[[Nom de l’employé]:[Nom de l’employé]]=valSelEmployé)*ROW(Suivi_des_congés[[Nom de l’employé]:[Nom de l’employé]]))-3),"")</f>
        <v/>
      </c>
      <c r="AD14" s="20" t="str" cm="1">
        <f t="array" ref="AD14">IFERROR(DAY(DATE(Année_civile,ROW($A9),COLUMN(AB9)))&amp;" "&amp;INDEX(Suivi_des_congés[[Type de congé]:[Type de congé]],SUMPRODUCT((DATE(Année_civile,ROW($A9),COLUMN(AB9))&gt;=Suivi_des_congés[[Date de début]:[Date de début]])*(DATE(Année_civile,ROW($A9),COLUMN(AB9))&lt;=Suivi_des_congés[[Date de fin]:[Date de fin]])*(Suivi_des_congés[[Nom de l’employé]:[Nom de l’employé]]=valSelEmployé)*ROW(Suivi_des_congés[[Nom de l’employé]:[Nom de l’employé]]))-3),"")</f>
        <v/>
      </c>
      <c r="AE14" s="20" t="str" cm="1">
        <f t="array" ref="AE14">IFERROR(DAY(DATE(Année_civile,ROW($A9),COLUMN(AC9)))&amp;" "&amp;INDEX(Suivi_des_congés[[Type de congé]:[Type de congé]],SUMPRODUCT((DATE(Année_civile,ROW($A9),COLUMN(AC9))&gt;=Suivi_des_congés[[Date de début]:[Date de début]])*(DATE(Année_civile,ROW($A9),COLUMN(AC9))&lt;=Suivi_des_congés[[Date de fin]:[Date de fin]])*(Suivi_des_congés[[Nom de l’employé]:[Nom de l’employé]]=valSelEmployé)*ROW(Suivi_des_congés[[Nom de l’employé]:[Nom de l’employé]]))-3),"")</f>
        <v/>
      </c>
      <c r="AF14" s="20" t="str" cm="1">
        <f t="array" ref="AF14">IFERROR(DAY(DATE(Année_civile,ROW($A9),COLUMN(AD9)))&amp;" "&amp;INDEX(Suivi_des_congés[[Type de congé]:[Type de congé]],SUMPRODUCT((DATE(Année_civile,ROW($A9),COLUMN(AD9))&gt;=Suivi_des_congés[[Date de début]:[Date de début]])*(DATE(Année_civile,ROW($A9),COLUMN(AD9))&lt;=Suivi_des_congés[[Date de fin]:[Date de fin]])*(Suivi_des_congés[[Nom de l’employé]:[Nom de l’employé]]=valSelEmployé)*ROW(Suivi_des_congés[[Nom de l’employé]:[Nom de l’employé]]))-3),"")</f>
        <v/>
      </c>
      <c r="AG14" s="20" t="str" cm="1">
        <f t="array" ref="AG14">IFERROR(DAY(DATE(Année_civile,ROW($A9),COLUMN(AE9)))&amp;" "&amp;INDEX(Suivi_des_congés[[Type de congé]:[Type de congé]],SUMPRODUCT((DATE(Année_civile,ROW($A9),COLUMN(AE9))&gt;=Suivi_des_congés[[Date de début]:[Date de début]])*(DATE(Année_civile,ROW($A9),COLUMN(AE9))&lt;=Suivi_des_congés[[Date de fin]:[Date de fin]])*(Suivi_des_congés[[Nom de l’employé]:[Nom de l’employé]]=valSelEmployé)*ROW(Suivi_des_congés[[Nom de l’employé]:[Nom de l’employé]]))-3),"")</f>
        <v/>
      </c>
      <c r="AH14" s="20" t="str" cm="1">
        <f t="array" ref="AH14">IFERROR(DAY(DATE(Année_civile,ROW($A9),COLUMN(AF9)))&amp;" "&amp;INDEX(Suivi_des_congés[[Type de congé]:[Type de congé]],SUMPRODUCT((DATE(Année_civile,ROW($A9),COLUMN(AF9))&gt;=Suivi_des_congés[[Date de début]:[Date de début]])*(DATE(Année_civile,ROW($A9),COLUMN(AF9))&lt;=Suivi_des_congés[[Date de fin]:[Date de fin]])*(Suivi_des_congés[[Nom de l’employé]:[Nom de l’employé]]=valSelEmployé)*ROW(Suivi_des_congés[[Nom de l’employé]:[Nom de l’employé]]))-3),"")</f>
        <v/>
      </c>
      <c r="AI14" s="20" t="str" cm="1">
        <f t="array" ref="AI14">IFERROR(DAY(DATE(Année_civile,ROW($A9),COLUMN(AG9)))&amp;" "&amp;INDEX(Suivi_des_congés[[Type de congé]:[Type de congé]],SUMPRODUCT((DATE(Année_civile,ROW($A9),COLUMN(AG9))&gt;=Suivi_des_congés[[Date de début]:[Date de début]])*(DATE(Année_civile,ROW($A9),COLUMN(AG9))&lt;=Suivi_des_congés[[Date de fin]:[Date de fin]])*(Suivi_des_congés[[Nom de l’employé]:[Nom de l’employé]]=valSelEmployé)*ROW(Suivi_des_congés[[Nom de l’employé]:[Nom de l’employé]]))-3),"")</f>
        <v/>
      </c>
      <c r="AJ14" s="20" t="str" cm="1">
        <f t="array" ref="AJ14">IFERROR(DAY(DATE(Année_civile,ROW($A9),COLUMN(AH9)))&amp;" "&amp;INDEX(Suivi_des_congés[[Type de congé]:[Type de congé]],SUMPRODUCT((DATE(Année_civile,ROW($A9),COLUMN(AH9))&gt;=Suivi_des_congés[[Date de début]:[Date de début]])*(DATE(Année_civile,ROW($A9),COLUMN(AH9))&lt;=Suivi_des_congés[[Date de fin]:[Date de fin]])*(Suivi_des_congés[[Nom de l’employé]:[Nom de l’employé]]=valSelEmployé)*ROW(Suivi_des_congés[[Nom de l’employé]:[Nom de l’employé]]))-3),"")</f>
        <v/>
      </c>
      <c r="AK14" s="20" t="str" cm="1">
        <f t="array" ref="AK14">IFERROR(DAY(DATE(Année_civile,ROW($A9),COLUMN(AI9)))&amp;" "&amp;INDEX(Suivi_des_congés[[Type de congé]:[Type de congé]],SUMPRODUCT((DATE(Année_civile,ROW($A9),COLUMN(AI9))&gt;=Suivi_des_congés[[Date de début]:[Date de début]])*(DATE(Année_civile,ROW($A9),COLUMN(AI9))&lt;=Suivi_des_congés[[Date de fin]:[Date de fin]])*(Suivi_des_congés[[Nom de l’employé]:[Nom de l’employé]]=valSelEmployé)*ROW(Suivi_des_congés[[Nom de l’employé]:[Nom de l’employé]]))-3),"")</f>
        <v/>
      </c>
      <c r="AL14" s="20" t="str" cm="1">
        <f t="array" ref="AL14">IFERROR(DAY(DATE(Année_civile,ROW($A9),COLUMN(AJ9)))&amp;" "&amp;INDEX(Suivi_des_congés[[Type de congé]:[Type de congé]],SUMPRODUCT((DATE(Année_civile,ROW($A9),COLUMN(AJ9))&gt;=Suivi_des_congés[[Date de début]:[Date de début]])*(DATE(Année_civile,ROW($A9),COLUMN(AJ9))&lt;=Suivi_des_congés[[Date de fin]:[Date de fin]])*(Suivi_des_congés[[Nom de l’employé]:[Nom de l’employé]]=valSelEmployé)*ROW(Suivi_des_congés[[Nom de l’employé]:[Nom de l’employé]]))-3),"")</f>
        <v/>
      </c>
      <c r="AM14" s="20" t="str" cm="1">
        <f t="array" ref="AM14">IFERROR(DAY(DATE(Année_civile,ROW($A9),COLUMN(AK9)))&amp;" "&amp;INDEX(Suivi_des_congés[[Type de congé]:[Type de congé]],SUMPRODUCT((DATE(Année_civile,ROW($A9),COLUMN(AK9))&gt;=Suivi_des_congés[[Date de début]:[Date de début]])*(DATE(Année_civile,ROW($A9),COLUMN(AK9))&lt;=Suivi_des_congés[[Date de fin]:[Date de fin]])*(Suivi_des_congés[[Nom de l’employé]:[Nom de l’employé]]=valSelEmployé)*ROW(Suivi_des_congés[[Nom de l’employé]:[Nom de l’employé]]))-3),"")</f>
        <v/>
      </c>
      <c r="AN14" s="20" t="str" cm="1">
        <f t="array" ref="AN14">IFERROR(DAY(DATE(Année_civile,ROW($A9),COLUMN(AL9)))&amp;" "&amp;INDEX(Suivi_des_congés[[Type de congé]:[Type de congé]],SUMPRODUCT((DATE(Année_civile,ROW($A9),COLUMN(AL9))&gt;=Suivi_des_congés[[Date de début]:[Date de début]])*(DATE(Année_civile,ROW($A9),COLUMN(AL9))&lt;=Suivi_des_congés[[Date de fin]:[Date de fin]])*(Suivi_des_congés[[Nom de l’employé]:[Nom de l’employé]]=valSelEmployé)*ROW(Suivi_des_congés[[Nom de l’employé]:[Nom de l’employé]]))-3),"")</f>
        <v/>
      </c>
      <c r="AO14" s="20" t="str" cm="1">
        <f t="array" ref="AO14">IFERROR(DAY(DATE(Année_civile,ROW($A9),COLUMN(AM9)))&amp;" "&amp;INDEX(Suivi_des_congés[[Type de congé]:[Type de congé]],SUMPRODUCT((DATE(Année_civile,ROW($A9),COLUMN(AM9))&gt;=Suivi_des_congés[[Date de début]:[Date de début]])*(DATE(Année_civile,ROW($A9),COLUMN(AM9))&lt;=Suivi_des_congés[[Date de fin]:[Date de fin]])*(Suivi_des_congés[[Nom de l’employé]:[Nom de l’employé]]=valSelEmployé)*ROW(Suivi_des_congés[[Nom de l’employé]:[Nom de l’employé]]))-3),"")</f>
        <v/>
      </c>
      <c r="AP14" s="20" t="str" cm="1">
        <f t="array" ref="AP14">IFERROR(DAY(DATE(Année_civile,ROW($A9),COLUMN(AN9)))&amp;" "&amp;INDEX(Suivi_des_congés[[Type de congé]:[Type de congé]],SUMPRODUCT((DATE(Année_civile,ROW($A9),COLUMN(AN9))&gt;=Suivi_des_congés[[Date de début]:[Date de début]])*(DATE(Année_civile,ROW($A9),COLUMN(AN9))&lt;=Suivi_des_congés[[Date de fin]:[Date de fin]])*(Suivi_des_congés[[Nom de l’employé]:[Nom de l’employé]]=valSelEmployé)*ROW(Suivi_des_congés[[Nom de l’employé]:[Nom de l’employé]]))-3),"")</f>
        <v/>
      </c>
      <c r="AQ14" s="20" t="str" cm="1">
        <f t="array" ref="AQ14">IFERROR(DAY(DATE(Année_civile,ROW($A9),COLUMN(AO9)))&amp;" "&amp;INDEX(Suivi_des_congés[[Type de congé]:[Type de congé]],SUMPRODUCT((DATE(Année_civile,ROW($A9),COLUMN(AO9))&gt;=Suivi_des_congés[[Date de début]:[Date de début]])*(DATE(Année_civile,ROW($A9),COLUMN(AO9))&lt;=Suivi_des_congés[[Date de fin]:[Date de fin]])*(Suivi_des_congés[[Nom de l’employé]:[Nom de l’employé]]=valSelEmployé)*ROW(Suivi_des_congés[[Nom de l’employé]:[Nom de l’employé]]))-3),"")</f>
        <v/>
      </c>
      <c r="AR14" s="20" t="str" cm="1">
        <f t="array" ref="AR14">IFERROR(DAY(DATE(Année_civile,ROW($A9),COLUMN(AP9)))&amp;" "&amp;INDEX(Suivi_des_congés[[Type de congé]:[Type de congé]],SUMPRODUCT((DATE(Année_civile,ROW($A9),COLUMN(AP9))&gt;=Suivi_des_congés[[Date de début]:[Date de début]])*(DATE(Année_civile,ROW($A9),COLUMN(AP9))&lt;=Suivi_des_congés[[Date de fin]:[Date de fin]])*(Suivi_des_congés[[Nom de l’employé]:[Nom de l’employé]]=valSelEmployé)*ROW(Suivi_des_congés[[Nom de l’employé]:[Nom de l’employé]]))-3),"")</f>
        <v/>
      </c>
    </row>
    <row r="15" spans="1:44" ht="18.75" customHeight="1" x14ac:dyDescent="0.3">
      <c r="B15" s="13" t="s">
        <v>10</v>
      </c>
      <c r="C15" s="20" t="str" cm="1">
        <f t="array" ref="C15">IFERROR(DAY(DATE(Année_civile,ROW($A10),COLUMN(A10)))&amp;" "&amp;INDEX(Suivi_des_congés[[Type de congé]:[Type de congé]],SUMPRODUCT((DATE(Année_civile,ROW($A10),COLUMN(A10))&gt;=Suivi_des_congés[[Date de début]:[Date de début]])*(DATE(Année_civile,ROW($A10),COLUMN(A10))&lt;=Suivi_des_congés[[Date de fin]:[Date de fin]])*(Suivi_des_congés[[Nom de l’employé]:[Nom de l’employé]]=valSelEmployé)*ROW(Suivi_des_congés[[Nom de l’employé]:[Nom de l’employé]]))-3),"")</f>
        <v/>
      </c>
      <c r="D15" s="20" t="str" cm="1">
        <f t="array" ref="D15">IFERROR(DAY(DATE(Année_civile,ROW($A10),COLUMN(B10)))&amp;" "&amp;INDEX(Suivi_des_congés[[Type de congé]:[Type de congé]],SUMPRODUCT((DATE(Année_civile,ROW($A10),COLUMN(B10))&gt;=Suivi_des_congés[[Date de début]:[Date de début]])*(DATE(Année_civile,ROW($A10),COLUMN(B10))&lt;=Suivi_des_congés[[Date de fin]:[Date de fin]])*(Suivi_des_congés[[Nom de l’employé]:[Nom de l’employé]]=valSelEmployé)*ROW(Suivi_des_congés[[Nom de l’employé]:[Nom de l’employé]]))-3),"")</f>
        <v/>
      </c>
      <c r="E15" s="20" t="str" cm="1">
        <f t="array" ref="E15">IFERROR(DAY(DATE(Année_civile,ROW($A10),COLUMN(C10)))&amp;" "&amp;INDEX(Suivi_des_congés[[Type de congé]:[Type de congé]],SUMPRODUCT((DATE(Année_civile,ROW($A10),COLUMN(C10))&gt;=Suivi_des_congés[[Date de début]:[Date de début]])*(DATE(Année_civile,ROW($A10),COLUMN(C10))&lt;=Suivi_des_congés[[Date de fin]:[Date de fin]])*(Suivi_des_congés[[Nom de l’employé]:[Nom de l’employé]]=valSelEmployé)*ROW(Suivi_des_congés[[Nom de l’employé]:[Nom de l’employé]]))-3),"")</f>
        <v/>
      </c>
      <c r="F15" s="20" t="str" cm="1">
        <f t="array" ref="F15">IFERROR(DAY(DATE(Année_civile,ROW($A10),COLUMN(D10)))&amp;" "&amp;INDEX(Suivi_des_congés[[Type de congé]:[Type de congé]],SUMPRODUCT((DATE(Année_civile,ROW($A10),COLUMN(D10))&gt;=Suivi_des_congés[[Date de début]:[Date de début]])*(DATE(Année_civile,ROW($A10),COLUMN(D10))&lt;=Suivi_des_congés[[Date de fin]:[Date de fin]])*(Suivi_des_congés[[Nom de l’employé]:[Nom de l’employé]]=valSelEmployé)*ROW(Suivi_des_congés[[Nom de l’employé]:[Nom de l’employé]]))-3),"")</f>
        <v/>
      </c>
      <c r="G15" s="20" t="str" cm="1">
        <f t="array" ref="G15">IFERROR(DAY(DATE(Année_civile,ROW($A10),COLUMN(E10)))&amp;" "&amp;INDEX(Suivi_des_congés[[Type de congé]:[Type de congé]],SUMPRODUCT((DATE(Année_civile,ROW($A10),COLUMN(E10))&gt;=Suivi_des_congés[[Date de début]:[Date de début]])*(DATE(Année_civile,ROW($A10),COLUMN(E10))&lt;=Suivi_des_congés[[Date de fin]:[Date de fin]])*(Suivi_des_congés[[Nom de l’employé]:[Nom de l’employé]]=valSelEmployé)*ROW(Suivi_des_congés[[Nom de l’employé]:[Nom de l’employé]]))-3),"")</f>
        <v/>
      </c>
      <c r="H15" s="20" t="str" cm="1">
        <f t="array" ref="H15">IFERROR(DAY(DATE(Année_civile,ROW($A10),COLUMN(F10)))&amp;" "&amp;INDEX(Suivi_des_congés[[Type de congé]:[Type de congé]],SUMPRODUCT((DATE(Année_civile,ROW($A10),COLUMN(F10))&gt;=Suivi_des_congés[[Date de début]:[Date de début]])*(DATE(Année_civile,ROW($A10),COLUMN(F10))&lt;=Suivi_des_congés[[Date de fin]:[Date de fin]])*(Suivi_des_congés[[Nom de l’employé]:[Nom de l’employé]]=valSelEmployé)*ROW(Suivi_des_congés[[Nom de l’employé]:[Nom de l’employé]]))-3),"")</f>
        <v/>
      </c>
      <c r="I15" s="20" t="str" cm="1">
        <f t="array" ref="I15">IFERROR(DAY(DATE(Année_civile,ROW($A10),COLUMN(G10)))&amp;" "&amp;INDEX(Suivi_des_congés[[Type de congé]:[Type de congé]],SUMPRODUCT((DATE(Année_civile,ROW($A10),COLUMN(G10))&gt;=Suivi_des_congés[[Date de début]:[Date de début]])*(DATE(Année_civile,ROW($A10),COLUMN(G10))&lt;=Suivi_des_congés[[Date de fin]:[Date de fin]])*(Suivi_des_congés[[Nom de l’employé]:[Nom de l’employé]]=valSelEmployé)*ROW(Suivi_des_congés[[Nom de l’employé]:[Nom de l’employé]]))-3),"")</f>
        <v/>
      </c>
      <c r="J15" s="20" t="str" cm="1">
        <f t="array" ref="J15">IFERROR(DAY(DATE(Année_civile,ROW($A10),COLUMN(H10)))&amp;" "&amp;INDEX(Suivi_des_congés[[Type de congé]:[Type de congé]],SUMPRODUCT((DATE(Année_civile,ROW($A10),COLUMN(H10))&gt;=Suivi_des_congés[[Date de début]:[Date de début]])*(DATE(Année_civile,ROW($A10),COLUMN(H10))&lt;=Suivi_des_congés[[Date de fin]:[Date de fin]])*(Suivi_des_congés[[Nom de l’employé]:[Nom de l’employé]]=valSelEmployé)*ROW(Suivi_des_congés[[Nom de l’employé]:[Nom de l’employé]]))-3),"")</f>
        <v/>
      </c>
      <c r="K15" s="20" t="str" cm="1">
        <f t="array" ref="K15">IFERROR(DAY(DATE(Année_civile,ROW($A10),COLUMN(I10)))&amp;" "&amp;INDEX(Suivi_des_congés[[Type de congé]:[Type de congé]],SUMPRODUCT((DATE(Année_civile,ROW($A10),COLUMN(I10))&gt;=Suivi_des_congés[[Date de début]:[Date de début]])*(DATE(Année_civile,ROW($A10),COLUMN(I10))&lt;=Suivi_des_congés[[Date de fin]:[Date de fin]])*(Suivi_des_congés[[Nom de l’employé]:[Nom de l’employé]]=valSelEmployé)*ROW(Suivi_des_congés[[Nom de l’employé]:[Nom de l’employé]]))-3),"")</f>
        <v/>
      </c>
      <c r="L15" s="20" t="str" cm="1">
        <f t="array" ref="L15">IFERROR(DAY(DATE(Année_civile,ROW($A10),COLUMN(J10)))&amp;" "&amp;INDEX(Suivi_des_congés[[Type de congé]:[Type de congé]],SUMPRODUCT((DATE(Année_civile,ROW($A10),COLUMN(J10))&gt;=Suivi_des_congés[[Date de début]:[Date de début]])*(DATE(Année_civile,ROW($A10),COLUMN(J10))&lt;=Suivi_des_congés[[Date de fin]:[Date de fin]])*(Suivi_des_congés[[Nom de l’employé]:[Nom de l’employé]]=valSelEmployé)*ROW(Suivi_des_congés[[Nom de l’employé]:[Nom de l’employé]]))-3),"")</f>
        <v/>
      </c>
      <c r="M15" s="20" t="str" cm="1">
        <f t="array" ref="M15">IFERROR(DAY(DATE(Année_civile,ROW($A10),COLUMN(K10)))&amp;" "&amp;INDEX(Suivi_des_congés[[Type de congé]:[Type de congé]],SUMPRODUCT((DATE(Année_civile,ROW($A10),COLUMN(K10))&gt;=Suivi_des_congés[[Date de début]:[Date de début]])*(DATE(Année_civile,ROW($A10),COLUMN(K10))&lt;=Suivi_des_congés[[Date de fin]:[Date de fin]])*(Suivi_des_congés[[Nom de l’employé]:[Nom de l’employé]]=valSelEmployé)*ROW(Suivi_des_congés[[Nom de l’employé]:[Nom de l’employé]]))-3),"")</f>
        <v/>
      </c>
      <c r="N15" s="20" t="str" cm="1">
        <f t="array" ref="N15">IFERROR(DAY(DATE(Année_civile,ROW($A10),COLUMN(L10)))&amp;" "&amp;INDEX(Suivi_des_congés[[Type de congé]:[Type de congé]],SUMPRODUCT((DATE(Année_civile,ROW($A10),COLUMN(L10))&gt;=Suivi_des_congés[[Date de début]:[Date de début]])*(DATE(Année_civile,ROW($A10),COLUMN(L10))&lt;=Suivi_des_congés[[Date de fin]:[Date de fin]])*(Suivi_des_congés[[Nom de l’employé]:[Nom de l’employé]]=valSelEmployé)*ROW(Suivi_des_congés[[Nom de l’employé]:[Nom de l’employé]]))-3),"")</f>
        <v/>
      </c>
      <c r="O15" s="20" t="str" cm="1">
        <f t="array" ref="O15">IFERROR(DAY(DATE(Année_civile,ROW($A10),COLUMN(M10)))&amp;" "&amp;INDEX(Suivi_des_congés[[Type de congé]:[Type de congé]],SUMPRODUCT((DATE(Année_civile,ROW($A10),COLUMN(M10))&gt;=Suivi_des_congés[[Date de début]:[Date de début]])*(DATE(Année_civile,ROW($A10),COLUMN(M10))&lt;=Suivi_des_congés[[Date de fin]:[Date de fin]])*(Suivi_des_congés[[Nom de l’employé]:[Nom de l’employé]]=valSelEmployé)*ROW(Suivi_des_congés[[Nom de l’employé]:[Nom de l’employé]]))-3),"")</f>
        <v/>
      </c>
      <c r="P15" s="20" t="str" cm="1">
        <f t="array" ref="P15">IFERROR(DAY(DATE(Année_civile,ROW($A10),COLUMN(N10)))&amp;" "&amp;INDEX(Suivi_des_congés[[Type de congé]:[Type de congé]],SUMPRODUCT((DATE(Année_civile,ROW($A10),COLUMN(N10))&gt;=Suivi_des_congés[[Date de début]:[Date de début]])*(DATE(Année_civile,ROW($A10),COLUMN(N10))&lt;=Suivi_des_congés[[Date de fin]:[Date de fin]])*(Suivi_des_congés[[Nom de l’employé]:[Nom de l’employé]]=valSelEmployé)*ROW(Suivi_des_congés[[Nom de l’employé]:[Nom de l’employé]]))-3),"")</f>
        <v/>
      </c>
      <c r="Q15" s="20" t="str" cm="1">
        <f t="array" ref="Q15">IFERROR(DAY(DATE(Année_civile,ROW($A10),COLUMN(O10)))&amp;" "&amp;INDEX(Suivi_des_congés[[Type de congé]:[Type de congé]],SUMPRODUCT((DATE(Année_civile,ROW($A10),COLUMN(O10))&gt;=Suivi_des_congés[[Date de début]:[Date de début]])*(DATE(Année_civile,ROW($A10),COLUMN(O10))&lt;=Suivi_des_congés[[Date de fin]:[Date de fin]])*(Suivi_des_congés[[Nom de l’employé]:[Nom de l’employé]]=valSelEmployé)*ROW(Suivi_des_congés[[Nom de l’employé]:[Nom de l’employé]]))-3),"")</f>
        <v/>
      </c>
      <c r="R15" s="20" t="str" cm="1">
        <f t="array" ref="R15">IFERROR(DAY(DATE(Année_civile,ROW($A10),COLUMN(P10)))&amp;" "&amp;INDEX(Suivi_des_congés[[Type de congé]:[Type de congé]],SUMPRODUCT((DATE(Année_civile,ROW($A10),COLUMN(P10))&gt;=Suivi_des_congés[[Date de début]:[Date de début]])*(DATE(Année_civile,ROW($A10),COLUMN(P10))&lt;=Suivi_des_congés[[Date de fin]:[Date de fin]])*(Suivi_des_congés[[Nom de l’employé]:[Nom de l’employé]]=valSelEmployé)*ROW(Suivi_des_congés[[Nom de l’employé]:[Nom de l’employé]]))-3),"")</f>
        <v/>
      </c>
      <c r="S15" s="20" t="str" cm="1">
        <f t="array" ref="S15">IFERROR(DAY(DATE(Année_civile,ROW($A10),COLUMN(Q10)))&amp;" "&amp;INDEX(Suivi_des_congés[[Type de congé]:[Type de congé]],SUMPRODUCT((DATE(Année_civile,ROW($A10),COLUMN(Q10))&gt;=Suivi_des_congés[[Date de début]:[Date de début]])*(DATE(Année_civile,ROW($A10),COLUMN(Q10))&lt;=Suivi_des_congés[[Date de fin]:[Date de fin]])*(Suivi_des_congés[[Nom de l’employé]:[Nom de l’employé]]=valSelEmployé)*ROW(Suivi_des_congés[[Nom de l’employé]:[Nom de l’employé]]))-3),"")</f>
        <v/>
      </c>
      <c r="T15" s="20" t="str" cm="1">
        <f t="array" ref="T15">IFERROR(DAY(DATE(Année_civile,ROW($A10),COLUMN(R10)))&amp;" "&amp;INDEX(Suivi_des_congés[[Type de congé]:[Type de congé]],SUMPRODUCT((DATE(Année_civile,ROW($A10),COLUMN(R10))&gt;=Suivi_des_congés[[Date de début]:[Date de début]])*(DATE(Année_civile,ROW($A10),COLUMN(R10))&lt;=Suivi_des_congés[[Date de fin]:[Date de fin]])*(Suivi_des_congés[[Nom de l’employé]:[Nom de l’employé]]=valSelEmployé)*ROW(Suivi_des_congés[[Nom de l’employé]:[Nom de l’employé]]))-3),"")</f>
        <v/>
      </c>
      <c r="U15" s="20" t="str" cm="1">
        <f t="array" ref="U15">IFERROR(DAY(DATE(Année_civile,ROW($A10),COLUMN(S10)))&amp;" "&amp;INDEX(Suivi_des_congés[[Type de congé]:[Type de congé]],SUMPRODUCT((DATE(Année_civile,ROW($A10),COLUMN(S10))&gt;=Suivi_des_congés[[Date de début]:[Date de début]])*(DATE(Année_civile,ROW($A10),COLUMN(S10))&lt;=Suivi_des_congés[[Date de fin]:[Date de fin]])*(Suivi_des_congés[[Nom de l’employé]:[Nom de l’employé]]=valSelEmployé)*ROW(Suivi_des_congés[[Nom de l’employé]:[Nom de l’employé]]))-3),"")</f>
        <v/>
      </c>
      <c r="V15" s="20" t="str" cm="1">
        <f t="array" ref="V15">IFERROR(DAY(DATE(Année_civile,ROW($A10),COLUMN(T10)))&amp;" "&amp;INDEX(Suivi_des_congés[[Type de congé]:[Type de congé]],SUMPRODUCT((DATE(Année_civile,ROW($A10),COLUMN(T10))&gt;=Suivi_des_congés[[Date de début]:[Date de début]])*(DATE(Année_civile,ROW($A10),COLUMN(T10))&lt;=Suivi_des_congés[[Date de fin]:[Date de fin]])*(Suivi_des_congés[[Nom de l’employé]:[Nom de l’employé]]=valSelEmployé)*ROW(Suivi_des_congés[[Nom de l’employé]:[Nom de l’employé]]))-3),"")</f>
        <v/>
      </c>
      <c r="W15" s="20" t="str" cm="1">
        <f t="array" ref="W15">IFERROR(DAY(DATE(Année_civile,ROW($A10),COLUMN(U10)))&amp;" "&amp;INDEX(Suivi_des_congés[[Type de congé]:[Type de congé]],SUMPRODUCT((DATE(Année_civile,ROW($A10),COLUMN(U10))&gt;=Suivi_des_congés[[Date de début]:[Date de début]])*(DATE(Année_civile,ROW($A10),COLUMN(U10))&lt;=Suivi_des_congés[[Date de fin]:[Date de fin]])*(Suivi_des_congés[[Nom de l’employé]:[Nom de l’employé]]=valSelEmployé)*ROW(Suivi_des_congés[[Nom de l’employé]:[Nom de l’employé]]))-3),"")</f>
        <v/>
      </c>
      <c r="X15" s="20" t="str" cm="1">
        <f t="array" ref="X15">IFERROR(DAY(DATE(Année_civile,ROW($A10),COLUMN(V10)))&amp;" "&amp;INDEX(Suivi_des_congés[[Type de congé]:[Type de congé]],SUMPRODUCT((DATE(Année_civile,ROW($A10),COLUMN(V10))&gt;=Suivi_des_congés[[Date de début]:[Date de début]])*(DATE(Année_civile,ROW($A10),COLUMN(V10))&lt;=Suivi_des_congés[[Date de fin]:[Date de fin]])*(Suivi_des_congés[[Nom de l’employé]:[Nom de l’employé]]=valSelEmployé)*ROW(Suivi_des_congés[[Nom de l’employé]:[Nom de l’employé]]))-3),"")</f>
        <v/>
      </c>
      <c r="Y15" s="20" t="str" cm="1">
        <f t="array" ref="Y15">IFERROR(DAY(DATE(Année_civile,ROW($A10),COLUMN(W10)))&amp;" "&amp;INDEX(Suivi_des_congés[[Type de congé]:[Type de congé]],SUMPRODUCT((DATE(Année_civile,ROW($A10),COLUMN(W10))&gt;=Suivi_des_congés[[Date de début]:[Date de début]])*(DATE(Année_civile,ROW($A10),COLUMN(W10))&lt;=Suivi_des_congés[[Date de fin]:[Date de fin]])*(Suivi_des_congés[[Nom de l’employé]:[Nom de l’employé]]=valSelEmployé)*ROW(Suivi_des_congés[[Nom de l’employé]:[Nom de l’employé]]))-3),"")</f>
        <v/>
      </c>
      <c r="Z15" s="20" t="str" cm="1">
        <f t="array" ref="Z15">IFERROR(DAY(DATE(Année_civile,ROW($A10),COLUMN(X10)))&amp;" "&amp;INDEX(Suivi_des_congés[[Type de congé]:[Type de congé]],SUMPRODUCT((DATE(Année_civile,ROW($A10),COLUMN(X10))&gt;=Suivi_des_congés[[Date de début]:[Date de début]])*(DATE(Année_civile,ROW($A10),COLUMN(X10))&lt;=Suivi_des_congés[[Date de fin]:[Date de fin]])*(Suivi_des_congés[[Nom de l’employé]:[Nom de l’employé]]=valSelEmployé)*ROW(Suivi_des_congés[[Nom de l’employé]:[Nom de l’employé]]))-3),"")</f>
        <v/>
      </c>
      <c r="AA15" s="20" t="str" cm="1">
        <f t="array" ref="AA15">IFERROR(DAY(DATE(Année_civile,ROW($A10),COLUMN(Y10)))&amp;" "&amp;INDEX(Suivi_des_congés[[Type de congé]:[Type de congé]],SUMPRODUCT((DATE(Année_civile,ROW($A10),COLUMN(Y10))&gt;=Suivi_des_congés[[Date de début]:[Date de début]])*(DATE(Année_civile,ROW($A10),COLUMN(Y10))&lt;=Suivi_des_congés[[Date de fin]:[Date de fin]])*(Suivi_des_congés[[Nom de l’employé]:[Nom de l’employé]]=valSelEmployé)*ROW(Suivi_des_congés[[Nom de l’employé]:[Nom de l’employé]]))-3),"")</f>
        <v/>
      </c>
      <c r="AB15" s="20" t="str" cm="1">
        <f t="array" ref="AB15">IFERROR(DAY(DATE(Année_civile,ROW($A10),COLUMN(Z10)))&amp;" "&amp;INDEX(Suivi_des_congés[[Type de congé]:[Type de congé]],SUMPRODUCT((DATE(Année_civile,ROW($A10),COLUMN(Z10))&gt;=Suivi_des_congés[[Date de début]:[Date de début]])*(DATE(Année_civile,ROW($A10),COLUMN(Z10))&lt;=Suivi_des_congés[[Date de fin]:[Date de fin]])*(Suivi_des_congés[[Nom de l’employé]:[Nom de l’employé]]=valSelEmployé)*ROW(Suivi_des_congés[[Nom de l’employé]:[Nom de l’employé]]))-3),"")</f>
        <v/>
      </c>
      <c r="AC15" s="20" t="str" cm="1">
        <f t="array" ref="AC15">IFERROR(DAY(DATE(Année_civile,ROW($A10),COLUMN(AA10)))&amp;" "&amp;INDEX(Suivi_des_congés[[Type de congé]:[Type de congé]],SUMPRODUCT((DATE(Année_civile,ROW($A10),COLUMN(AA10))&gt;=Suivi_des_congés[[Date de début]:[Date de début]])*(DATE(Année_civile,ROW($A10),COLUMN(AA10))&lt;=Suivi_des_congés[[Date de fin]:[Date de fin]])*(Suivi_des_congés[[Nom de l’employé]:[Nom de l’employé]]=valSelEmployé)*ROW(Suivi_des_congés[[Nom de l’employé]:[Nom de l’employé]]))-3),"")</f>
        <v/>
      </c>
      <c r="AD15" s="20" t="str" cm="1">
        <f t="array" ref="AD15">IFERROR(DAY(DATE(Année_civile,ROW($A10),COLUMN(AB10)))&amp;" "&amp;INDEX(Suivi_des_congés[[Type de congé]:[Type de congé]],SUMPRODUCT((DATE(Année_civile,ROW($A10),COLUMN(AB10))&gt;=Suivi_des_congés[[Date de début]:[Date de début]])*(DATE(Année_civile,ROW($A10),COLUMN(AB10))&lt;=Suivi_des_congés[[Date de fin]:[Date de fin]])*(Suivi_des_congés[[Nom de l’employé]:[Nom de l’employé]]=valSelEmployé)*ROW(Suivi_des_congés[[Nom de l’employé]:[Nom de l’employé]]))-3),"")</f>
        <v/>
      </c>
      <c r="AE15" s="20" t="str" cm="1">
        <f t="array" ref="AE15">IFERROR(DAY(DATE(Année_civile,ROW($A10),COLUMN(AC10)))&amp;" "&amp;INDEX(Suivi_des_congés[[Type de congé]:[Type de congé]],SUMPRODUCT((DATE(Année_civile,ROW($A10),COLUMN(AC10))&gt;=Suivi_des_congés[[Date de début]:[Date de début]])*(DATE(Année_civile,ROW($A10),COLUMN(AC10))&lt;=Suivi_des_congés[[Date de fin]:[Date de fin]])*(Suivi_des_congés[[Nom de l’employé]:[Nom de l’employé]]=valSelEmployé)*ROW(Suivi_des_congés[[Nom de l’employé]:[Nom de l’employé]]))-3),"")</f>
        <v/>
      </c>
      <c r="AF15" s="20" t="str" cm="1">
        <f t="array" ref="AF15">IFERROR(DAY(DATE(Année_civile,ROW($A10),COLUMN(AD10)))&amp;" "&amp;INDEX(Suivi_des_congés[[Type de congé]:[Type de congé]],SUMPRODUCT((DATE(Année_civile,ROW($A10),COLUMN(AD10))&gt;=Suivi_des_congés[[Date de début]:[Date de début]])*(DATE(Année_civile,ROW($A10),COLUMN(AD10))&lt;=Suivi_des_congés[[Date de fin]:[Date de fin]])*(Suivi_des_congés[[Nom de l’employé]:[Nom de l’employé]]=valSelEmployé)*ROW(Suivi_des_congés[[Nom de l’employé]:[Nom de l’employé]]))-3),"")</f>
        <v/>
      </c>
      <c r="AG15" s="20" t="str" cm="1">
        <f t="array" ref="AG15">IFERROR(DAY(DATE(Année_civile,ROW($A10),COLUMN(AE10)))&amp;" "&amp;INDEX(Suivi_des_congés[[Type de congé]:[Type de congé]],SUMPRODUCT((DATE(Année_civile,ROW($A10),COLUMN(AE10))&gt;=Suivi_des_congés[[Date de début]:[Date de début]])*(DATE(Année_civile,ROW($A10),COLUMN(AE10))&lt;=Suivi_des_congés[[Date de fin]:[Date de fin]])*(Suivi_des_congés[[Nom de l’employé]:[Nom de l’employé]]=valSelEmployé)*ROW(Suivi_des_congés[[Nom de l’employé]:[Nom de l’employé]]))-3),"")</f>
        <v/>
      </c>
      <c r="AH15" s="20" t="str" cm="1">
        <f t="array" ref="AH15">IFERROR(DAY(DATE(Année_civile,ROW($A10),COLUMN(AF10)))&amp;" "&amp;INDEX(Suivi_des_congés[[Type de congé]:[Type de congé]],SUMPRODUCT((DATE(Année_civile,ROW($A10),COLUMN(AF10))&gt;=Suivi_des_congés[[Date de début]:[Date de début]])*(DATE(Année_civile,ROW($A10),COLUMN(AF10))&lt;=Suivi_des_congés[[Date de fin]:[Date de fin]])*(Suivi_des_congés[[Nom de l’employé]:[Nom de l’employé]]=valSelEmployé)*ROW(Suivi_des_congés[[Nom de l’employé]:[Nom de l’employé]]))-3),"")</f>
        <v/>
      </c>
      <c r="AI15" s="20" t="str" cm="1">
        <f t="array" ref="AI15">IFERROR(DAY(DATE(Année_civile,ROW($A10),COLUMN(AG10)))&amp;" "&amp;INDEX(Suivi_des_congés[[Type de congé]:[Type de congé]],SUMPRODUCT((DATE(Année_civile,ROW($A10),COLUMN(AG10))&gt;=Suivi_des_congés[[Date de début]:[Date de début]])*(DATE(Année_civile,ROW($A10),COLUMN(AG10))&lt;=Suivi_des_congés[[Date de fin]:[Date de fin]])*(Suivi_des_congés[[Nom de l’employé]:[Nom de l’employé]]=valSelEmployé)*ROW(Suivi_des_congés[[Nom de l’employé]:[Nom de l’employé]]))-3),"")</f>
        <v/>
      </c>
      <c r="AJ15" s="20" t="str" cm="1">
        <f t="array" ref="AJ15">IFERROR(DAY(DATE(Année_civile,ROW($A10),COLUMN(AH10)))&amp;" "&amp;INDEX(Suivi_des_congés[[Type de congé]:[Type de congé]],SUMPRODUCT((DATE(Année_civile,ROW($A10),COLUMN(AH10))&gt;=Suivi_des_congés[[Date de début]:[Date de début]])*(DATE(Année_civile,ROW($A10),COLUMN(AH10))&lt;=Suivi_des_congés[[Date de fin]:[Date de fin]])*(Suivi_des_congés[[Nom de l’employé]:[Nom de l’employé]]=valSelEmployé)*ROW(Suivi_des_congés[[Nom de l’employé]:[Nom de l’employé]]))-3),"")</f>
        <v/>
      </c>
      <c r="AK15" s="20" t="str" cm="1">
        <f t="array" ref="AK15">IFERROR(DAY(DATE(Année_civile,ROW($A10),COLUMN(AI10)))&amp;" "&amp;INDEX(Suivi_des_congés[[Type de congé]:[Type de congé]],SUMPRODUCT((DATE(Année_civile,ROW($A10),COLUMN(AI10))&gt;=Suivi_des_congés[[Date de début]:[Date de début]])*(DATE(Année_civile,ROW($A10),COLUMN(AI10))&lt;=Suivi_des_congés[[Date de fin]:[Date de fin]])*(Suivi_des_congés[[Nom de l’employé]:[Nom de l’employé]]=valSelEmployé)*ROW(Suivi_des_congés[[Nom de l’employé]:[Nom de l’employé]]))-3),"")</f>
        <v/>
      </c>
      <c r="AL15" s="20" t="str" cm="1">
        <f t="array" ref="AL15">IFERROR(DAY(DATE(Année_civile,ROW($A10),COLUMN(AJ10)))&amp;" "&amp;INDEX(Suivi_des_congés[[Type de congé]:[Type de congé]],SUMPRODUCT((DATE(Année_civile,ROW($A10),COLUMN(AJ10))&gt;=Suivi_des_congés[[Date de début]:[Date de début]])*(DATE(Année_civile,ROW($A10),COLUMN(AJ10))&lt;=Suivi_des_congés[[Date de fin]:[Date de fin]])*(Suivi_des_congés[[Nom de l’employé]:[Nom de l’employé]]=valSelEmployé)*ROW(Suivi_des_congés[[Nom de l’employé]:[Nom de l’employé]]))-3),"")</f>
        <v/>
      </c>
      <c r="AM15" s="20" t="str" cm="1">
        <f t="array" ref="AM15">IFERROR(DAY(DATE(Année_civile,ROW($A10),COLUMN(AK10)))&amp;" "&amp;INDEX(Suivi_des_congés[[Type de congé]:[Type de congé]],SUMPRODUCT((DATE(Année_civile,ROW($A10),COLUMN(AK10))&gt;=Suivi_des_congés[[Date de début]:[Date de début]])*(DATE(Année_civile,ROW($A10),COLUMN(AK10))&lt;=Suivi_des_congés[[Date de fin]:[Date de fin]])*(Suivi_des_congés[[Nom de l’employé]:[Nom de l’employé]]=valSelEmployé)*ROW(Suivi_des_congés[[Nom de l’employé]:[Nom de l’employé]]))-3),"")</f>
        <v/>
      </c>
      <c r="AN15" s="20" t="str" cm="1">
        <f t="array" ref="AN15">IFERROR(DAY(DATE(Année_civile,ROW($A10),COLUMN(AL10)))&amp;" "&amp;INDEX(Suivi_des_congés[[Type de congé]:[Type de congé]],SUMPRODUCT((DATE(Année_civile,ROW($A10),COLUMN(AL10))&gt;=Suivi_des_congés[[Date de début]:[Date de début]])*(DATE(Année_civile,ROW($A10),COLUMN(AL10))&lt;=Suivi_des_congés[[Date de fin]:[Date de fin]])*(Suivi_des_congés[[Nom de l’employé]:[Nom de l’employé]]=valSelEmployé)*ROW(Suivi_des_congés[[Nom de l’employé]:[Nom de l’employé]]))-3),"")</f>
        <v/>
      </c>
      <c r="AO15" s="20" t="str" cm="1">
        <f t="array" ref="AO15">IFERROR(DAY(DATE(Année_civile,ROW($A10),COLUMN(AM10)))&amp;" "&amp;INDEX(Suivi_des_congés[[Type de congé]:[Type de congé]],SUMPRODUCT((DATE(Année_civile,ROW($A10),COLUMN(AM10))&gt;=Suivi_des_congés[[Date de début]:[Date de début]])*(DATE(Année_civile,ROW($A10),COLUMN(AM10))&lt;=Suivi_des_congés[[Date de fin]:[Date de fin]])*(Suivi_des_congés[[Nom de l’employé]:[Nom de l’employé]]=valSelEmployé)*ROW(Suivi_des_congés[[Nom de l’employé]:[Nom de l’employé]]))-3),"")</f>
        <v/>
      </c>
      <c r="AP15" s="20" t="str" cm="1">
        <f t="array" ref="AP15">IFERROR(DAY(DATE(Année_civile,ROW($A10),COLUMN(AN10)))&amp;" "&amp;INDEX(Suivi_des_congés[[Type de congé]:[Type de congé]],SUMPRODUCT((DATE(Année_civile,ROW($A10),COLUMN(AN10))&gt;=Suivi_des_congés[[Date de début]:[Date de début]])*(DATE(Année_civile,ROW($A10),COLUMN(AN10))&lt;=Suivi_des_congés[[Date de fin]:[Date de fin]])*(Suivi_des_congés[[Nom de l’employé]:[Nom de l’employé]]=valSelEmployé)*ROW(Suivi_des_congés[[Nom de l’employé]:[Nom de l’employé]]))-3),"")</f>
        <v/>
      </c>
      <c r="AQ15" s="20" t="str" cm="1">
        <f t="array" ref="AQ15">IFERROR(DAY(DATE(Année_civile,ROW($A10),COLUMN(AO10)))&amp;" "&amp;INDEX(Suivi_des_congés[[Type de congé]:[Type de congé]],SUMPRODUCT((DATE(Année_civile,ROW($A10),COLUMN(AO10))&gt;=Suivi_des_congés[[Date de début]:[Date de début]])*(DATE(Année_civile,ROW($A10),COLUMN(AO10))&lt;=Suivi_des_congés[[Date de fin]:[Date de fin]])*(Suivi_des_congés[[Nom de l’employé]:[Nom de l’employé]]=valSelEmployé)*ROW(Suivi_des_congés[[Nom de l’employé]:[Nom de l’employé]]))-3),"")</f>
        <v/>
      </c>
      <c r="AR15" s="20" t="str" cm="1">
        <f t="array" ref="AR15">IFERROR(DAY(DATE(Année_civile,ROW($A10),COLUMN(AP10)))&amp;" "&amp;INDEX(Suivi_des_congés[[Type de congé]:[Type de congé]],SUMPRODUCT((DATE(Année_civile,ROW($A10),COLUMN(AP10))&gt;=Suivi_des_congés[[Date de début]:[Date de début]])*(DATE(Année_civile,ROW($A10),COLUMN(AP10))&lt;=Suivi_des_congés[[Date de fin]:[Date de fin]])*(Suivi_des_congés[[Nom de l’employé]:[Nom de l’employé]]=valSelEmployé)*ROW(Suivi_des_congés[[Nom de l’employé]:[Nom de l’employé]]))-3),"")</f>
        <v/>
      </c>
    </row>
    <row r="16" spans="1:44" ht="18.75" customHeight="1" x14ac:dyDescent="0.3">
      <c r="B16" s="13" t="s">
        <v>59</v>
      </c>
      <c r="C16" s="20" t="str" cm="1">
        <f t="array" ref="C16">IFERROR(DAY(DATE(Année_civile,ROW($A11),COLUMN(A11)))&amp;" "&amp;INDEX(Suivi_des_congés[[Type de congé]:[Type de congé]],SUMPRODUCT((DATE(Année_civile,ROW($A11),COLUMN(A11))&gt;=Suivi_des_congés[[Date de début]:[Date de début]])*(DATE(Année_civile,ROW($A11),COLUMN(A11))&lt;=Suivi_des_congés[[Date de fin]:[Date de fin]])*(Suivi_des_congés[[Nom de l’employé]:[Nom de l’employé]]=valSelEmployé)*ROW(Suivi_des_congés[[Nom de l’employé]:[Nom de l’employé]]))-3),"")</f>
        <v/>
      </c>
      <c r="D16" s="20" t="str" cm="1">
        <f t="array" ref="D16">IFERROR(DAY(DATE(Année_civile,ROW($A11),COLUMN(B11)))&amp;" "&amp;INDEX(Suivi_des_congés[[Type de congé]:[Type de congé]],SUMPRODUCT((DATE(Année_civile,ROW($A11),COLUMN(B11))&gt;=Suivi_des_congés[[Date de début]:[Date de début]])*(DATE(Année_civile,ROW($A11),COLUMN(B11))&lt;=Suivi_des_congés[[Date de fin]:[Date de fin]])*(Suivi_des_congés[[Nom de l’employé]:[Nom de l’employé]]=valSelEmployé)*ROW(Suivi_des_congés[[Nom de l’employé]:[Nom de l’employé]]))-3),"")</f>
        <v/>
      </c>
      <c r="E16" s="20" t="str" cm="1">
        <f t="array" ref="E16">IFERROR(DAY(DATE(Année_civile,ROW($A11),COLUMN(C11)))&amp;" "&amp;INDEX(Suivi_des_congés[[Type de congé]:[Type de congé]],SUMPRODUCT((DATE(Année_civile,ROW($A11),COLUMN(C11))&gt;=Suivi_des_congés[[Date de début]:[Date de début]])*(DATE(Année_civile,ROW($A11),COLUMN(C11))&lt;=Suivi_des_congés[[Date de fin]:[Date de fin]])*(Suivi_des_congés[[Nom de l’employé]:[Nom de l’employé]]=valSelEmployé)*ROW(Suivi_des_congés[[Nom de l’employé]:[Nom de l’employé]]))-3),"")</f>
        <v/>
      </c>
      <c r="F16" s="20" t="str" cm="1">
        <f t="array" ref="F16">IFERROR(DAY(DATE(Année_civile,ROW($A11),COLUMN(D11)))&amp;" "&amp;INDEX(Suivi_des_congés[[Type de congé]:[Type de congé]],SUMPRODUCT((DATE(Année_civile,ROW($A11),COLUMN(D11))&gt;=Suivi_des_congés[[Date de début]:[Date de début]])*(DATE(Année_civile,ROW($A11),COLUMN(D11))&lt;=Suivi_des_congés[[Date de fin]:[Date de fin]])*(Suivi_des_congés[[Nom de l’employé]:[Nom de l’employé]]=valSelEmployé)*ROW(Suivi_des_congés[[Nom de l’employé]:[Nom de l’employé]]))-3),"")</f>
        <v/>
      </c>
      <c r="G16" s="20" t="str" cm="1">
        <f t="array" ref="G16">IFERROR(DAY(DATE(Année_civile,ROW($A11),COLUMN(E11)))&amp;" "&amp;INDEX(Suivi_des_congés[[Type de congé]:[Type de congé]],SUMPRODUCT((DATE(Année_civile,ROW($A11),COLUMN(E11))&gt;=Suivi_des_congés[[Date de début]:[Date de début]])*(DATE(Année_civile,ROW($A11),COLUMN(E11))&lt;=Suivi_des_congés[[Date de fin]:[Date de fin]])*(Suivi_des_congés[[Nom de l’employé]:[Nom de l’employé]]=valSelEmployé)*ROW(Suivi_des_congés[[Nom de l’employé]:[Nom de l’employé]]))-3),"")</f>
        <v/>
      </c>
      <c r="H16" s="20" t="str" cm="1">
        <f t="array" ref="H16">IFERROR(DAY(DATE(Année_civile,ROW($A11),COLUMN(F11)))&amp;" "&amp;INDEX(Suivi_des_congés[[Type de congé]:[Type de congé]],SUMPRODUCT((DATE(Année_civile,ROW($A11),COLUMN(F11))&gt;=Suivi_des_congés[[Date de début]:[Date de début]])*(DATE(Année_civile,ROW($A11),COLUMN(F11))&lt;=Suivi_des_congés[[Date de fin]:[Date de fin]])*(Suivi_des_congés[[Nom de l’employé]:[Nom de l’employé]]=valSelEmployé)*ROW(Suivi_des_congés[[Nom de l’employé]:[Nom de l’employé]]))-3),"")</f>
        <v/>
      </c>
      <c r="I16" s="20" t="str" cm="1">
        <f t="array" ref="I16">IFERROR(DAY(DATE(Année_civile,ROW($A11),COLUMN(G11)))&amp;" "&amp;INDEX(Suivi_des_congés[[Type de congé]:[Type de congé]],SUMPRODUCT((DATE(Année_civile,ROW($A11),COLUMN(G11))&gt;=Suivi_des_congés[[Date de début]:[Date de début]])*(DATE(Année_civile,ROW($A11),COLUMN(G11))&lt;=Suivi_des_congés[[Date de fin]:[Date de fin]])*(Suivi_des_congés[[Nom de l’employé]:[Nom de l’employé]]=valSelEmployé)*ROW(Suivi_des_congés[[Nom de l’employé]:[Nom de l’employé]]))-3),"")</f>
        <v/>
      </c>
      <c r="J16" s="20" t="str" cm="1">
        <f t="array" ref="J16">IFERROR(DAY(DATE(Année_civile,ROW($A11),COLUMN(H11)))&amp;" "&amp;INDEX(Suivi_des_congés[[Type de congé]:[Type de congé]],SUMPRODUCT((DATE(Année_civile,ROW($A11),COLUMN(H11))&gt;=Suivi_des_congés[[Date de début]:[Date de début]])*(DATE(Année_civile,ROW($A11),COLUMN(H11))&lt;=Suivi_des_congés[[Date de fin]:[Date de fin]])*(Suivi_des_congés[[Nom de l’employé]:[Nom de l’employé]]=valSelEmployé)*ROW(Suivi_des_congés[[Nom de l’employé]:[Nom de l’employé]]))-3),"")</f>
        <v/>
      </c>
      <c r="K16" s="20" t="str" cm="1">
        <f t="array" ref="K16">IFERROR(DAY(DATE(Année_civile,ROW($A11),COLUMN(I11)))&amp;" "&amp;INDEX(Suivi_des_congés[[Type de congé]:[Type de congé]],SUMPRODUCT((DATE(Année_civile,ROW($A11),COLUMN(I11))&gt;=Suivi_des_congés[[Date de début]:[Date de début]])*(DATE(Année_civile,ROW($A11),COLUMN(I11))&lt;=Suivi_des_congés[[Date de fin]:[Date de fin]])*(Suivi_des_congés[[Nom de l’employé]:[Nom de l’employé]]=valSelEmployé)*ROW(Suivi_des_congés[[Nom de l’employé]:[Nom de l’employé]]))-3),"")</f>
        <v/>
      </c>
      <c r="L16" s="20" t="str" cm="1">
        <f t="array" ref="L16">IFERROR(DAY(DATE(Année_civile,ROW($A11),COLUMN(J11)))&amp;" "&amp;INDEX(Suivi_des_congés[[Type de congé]:[Type de congé]],SUMPRODUCT((DATE(Année_civile,ROW($A11),COLUMN(J11))&gt;=Suivi_des_congés[[Date de début]:[Date de début]])*(DATE(Année_civile,ROW($A11),COLUMN(J11))&lt;=Suivi_des_congés[[Date de fin]:[Date de fin]])*(Suivi_des_congés[[Nom de l’employé]:[Nom de l’employé]]=valSelEmployé)*ROW(Suivi_des_congés[[Nom de l’employé]:[Nom de l’employé]]))-3),"")</f>
        <v/>
      </c>
      <c r="M16" s="20" t="str" cm="1">
        <f t="array" ref="M16">IFERROR(DAY(DATE(Année_civile,ROW($A11),COLUMN(K11)))&amp;" "&amp;INDEX(Suivi_des_congés[[Type de congé]:[Type de congé]],SUMPRODUCT((DATE(Année_civile,ROW($A11),COLUMN(K11))&gt;=Suivi_des_congés[[Date de début]:[Date de début]])*(DATE(Année_civile,ROW($A11),COLUMN(K11))&lt;=Suivi_des_congés[[Date de fin]:[Date de fin]])*(Suivi_des_congés[[Nom de l’employé]:[Nom de l’employé]]=valSelEmployé)*ROW(Suivi_des_congés[[Nom de l’employé]:[Nom de l’employé]]))-3),"")</f>
        <v/>
      </c>
      <c r="N16" s="20" t="str" cm="1">
        <f t="array" ref="N16">IFERROR(DAY(DATE(Année_civile,ROW($A11),COLUMN(L11)))&amp;" "&amp;INDEX(Suivi_des_congés[[Type de congé]:[Type de congé]],SUMPRODUCT((DATE(Année_civile,ROW($A11),COLUMN(L11))&gt;=Suivi_des_congés[[Date de début]:[Date de début]])*(DATE(Année_civile,ROW($A11),COLUMN(L11))&lt;=Suivi_des_congés[[Date de fin]:[Date de fin]])*(Suivi_des_congés[[Nom de l’employé]:[Nom de l’employé]]=valSelEmployé)*ROW(Suivi_des_congés[[Nom de l’employé]:[Nom de l’employé]]))-3),"")</f>
        <v/>
      </c>
      <c r="O16" s="20" t="str" cm="1">
        <f t="array" ref="O16">IFERROR(DAY(DATE(Année_civile,ROW($A11),COLUMN(M11)))&amp;" "&amp;INDEX(Suivi_des_congés[[Type de congé]:[Type de congé]],SUMPRODUCT((DATE(Année_civile,ROW($A11),COLUMN(M11))&gt;=Suivi_des_congés[[Date de début]:[Date de début]])*(DATE(Année_civile,ROW($A11),COLUMN(M11))&lt;=Suivi_des_congés[[Date de fin]:[Date de fin]])*(Suivi_des_congés[[Nom de l’employé]:[Nom de l’employé]]=valSelEmployé)*ROW(Suivi_des_congés[[Nom de l’employé]:[Nom de l’employé]]))-3),"")</f>
        <v/>
      </c>
      <c r="P16" s="20" t="str" cm="1">
        <f t="array" ref="P16">IFERROR(DAY(DATE(Année_civile,ROW($A11),COLUMN(N11)))&amp;" "&amp;INDEX(Suivi_des_congés[[Type de congé]:[Type de congé]],SUMPRODUCT((DATE(Année_civile,ROW($A11),COLUMN(N11))&gt;=Suivi_des_congés[[Date de début]:[Date de début]])*(DATE(Année_civile,ROW($A11),COLUMN(N11))&lt;=Suivi_des_congés[[Date de fin]:[Date de fin]])*(Suivi_des_congés[[Nom de l’employé]:[Nom de l’employé]]=valSelEmployé)*ROW(Suivi_des_congés[[Nom de l’employé]:[Nom de l’employé]]))-3),"")</f>
        <v/>
      </c>
      <c r="Q16" s="20" t="str" cm="1">
        <f t="array" ref="Q16">IFERROR(DAY(DATE(Année_civile,ROW($A11),COLUMN(O11)))&amp;" "&amp;INDEX(Suivi_des_congés[[Type de congé]:[Type de congé]],SUMPRODUCT((DATE(Année_civile,ROW($A11),COLUMN(O11))&gt;=Suivi_des_congés[[Date de début]:[Date de début]])*(DATE(Année_civile,ROW($A11),COLUMN(O11))&lt;=Suivi_des_congés[[Date de fin]:[Date de fin]])*(Suivi_des_congés[[Nom de l’employé]:[Nom de l’employé]]=valSelEmployé)*ROW(Suivi_des_congés[[Nom de l’employé]:[Nom de l’employé]]))-3),"")</f>
        <v/>
      </c>
      <c r="R16" s="20" t="str" cm="1">
        <f t="array" ref="R16">IFERROR(DAY(DATE(Année_civile,ROW($A11),COLUMN(P11)))&amp;" "&amp;INDEX(Suivi_des_congés[[Type de congé]:[Type de congé]],SUMPRODUCT((DATE(Année_civile,ROW($A11),COLUMN(P11))&gt;=Suivi_des_congés[[Date de début]:[Date de début]])*(DATE(Année_civile,ROW($A11),COLUMN(P11))&lt;=Suivi_des_congés[[Date de fin]:[Date de fin]])*(Suivi_des_congés[[Nom de l’employé]:[Nom de l’employé]]=valSelEmployé)*ROW(Suivi_des_congés[[Nom de l’employé]:[Nom de l’employé]]))-3),"")</f>
        <v/>
      </c>
      <c r="S16" s="20" t="str" cm="1">
        <f t="array" ref="S16">IFERROR(DAY(DATE(Année_civile,ROW($A11),COLUMN(Q11)))&amp;" "&amp;INDEX(Suivi_des_congés[[Type de congé]:[Type de congé]],SUMPRODUCT((DATE(Année_civile,ROW($A11),COLUMN(Q11))&gt;=Suivi_des_congés[[Date de début]:[Date de début]])*(DATE(Année_civile,ROW($A11),COLUMN(Q11))&lt;=Suivi_des_congés[[Date de fin]:[Date de fin]])*(Suivi_des_congés[[Nom de l’employé]:[Nom de l’employé]]=valSelEmployé)*ROW(Suivi_des_congés[[Nom de l’employé]:[Nom de l’employé]]))-3),"")</f>
        <v/>
      </c>
      <c r="T16" s="20" t="str" cm="1">
        <f t="array" ref="T16">IFERROR(DAY(DATE(Année_civile,ROW($A11),COLUMN(R11)))&amp;" "&amp;INDEX(Suivi_des_congés[[Type de congé]:[Type de congé]],SUMPRODUCT((DATE(Année_civile,ROW($A11),COLUMN(R11))&gt;=Suivi_des_congés[[Date de début]:[Date de début]])*(DATE(Année_civile,ROW($A11),COLUMN(R11))&lt;=Suivi_des_congés[[Date de fin]:[Date de fin]])*(Suivi_des_congés[[Nom de l’employé]:[Nom de l’employé]]=valSelEmployé)*ROW(Suivi_des_congés[[Nom de l’employé]:[Nom de l’employé]]))-3),"")</f>
        <v/>
      </c>
      <c r="U16" s="20" t="str" cm="1">
        <f t="array" ref="U16">IFERROR(DAY(DATE(Année_civile,ROW($A11),COLUMN(S11)))&amp;" "&amp;INDEX(Suivi_des_congés[[Type de congé]:[Type de congé]],SUMPRODUCT((DATE(Année_civile,ROW($A11),COLUMN(S11))&gt;=Suivi_des_congés[[Date de début]:[Date de début]])*(DATE(Année_civile,ROW($A11),COLUMN(S11))&lt;=Suivi_des_congés[[Date de fin]:[Date de fin]])*(Suivi_des_congés[[Nom de l’employé]:[Nom de l’employé]]=valSelEmployé)*ROW(Suivi_des_congés[[Nom de l’employé]:[Nom de l’employé]]))-3),"")</f>
        <v/>
      </c>
      <c r="V16" s="20" t="str" cm="1">
        <f t="array" ref="V16">IFERROR(DAY(DATE(Année_civile,ROW($A11),COLUMN(T11)))&amp;" "&amp;INDEX(Suivi_des_congés[[Type de congé]:[Type de congé]],SUMPRODUCT((DATE(Année_civile,ROW($A11),COLUMN(T11))&gt;=Suivi_des_congés[[Date de début]:[Date de début]])*(DATE(Année_civile,ROW($A11),COLUMN(T11))&lt;=Suivi_des_congés[[Date de fin]:[Date de fin]])*(Suivi_des_congés[[Nom de l’employé]:[Nom de l’employé]]=valSelEmployé)*ROW(Suivi_des_congés[[Nom de l’employé]:[Nom de l’employé]]))-3),"")</f>
        <v/>
      </c>
      <c r="W16" s="20" t="str" cm="1">
        <f t="array" ref="W16">IFERROR(DAY(DATE(Année_civile,ROW($A11),COLUMN(U11)))&amp;" "&amp;INDEX(Suivi_des_congés[[Type de congé]:[Type de congé]],SUMPRODUCT((DATE(Année_civile,ROW($A11),COLUMN(U11))&gt;=Suivi_des_congés[[Date de début]:[Date de début]])*(DATE(Année_civile,ROW($A11),COLUMN(U11))&lt;=Suivi_des_congés[[Date de fin]:[Date de fin]])*(Suivi_des_congés[[Nom de l’employé]:[Nom de l’employé]]=valSelEmployé)*ROW(Suivi_des_congés[[Nom de l’employé]:[Nom de l’employé]]))-3),"")</f>
        <v/>
      </c>
      <c r="X16" s="20" t="str" cm="1">
        <f t="array" ref="X16">IFERROR(DAY(DATE(Année_civile,ROW($A11),COLUMN(V11)))&amp;" "&amp;INDEX(Suivi_des_congés[[Type de congé]:[Type de congé]],SUMPRODUCT((DATE(Année_civile,ROW($A11),COLUMN(V11))&gt;=Suivi_des_congés[[Date de début]:[Date de début]])*(DATE(Année_civile,ROW($A11),COLUMN(V11))&lt;=Suivi_des_congés[[Date de fin]:[Date de fin]])*(Suivi_des_congés[[Nom de l’employé]:[Nom de l’employé]]=valSelEmployé)*ROW(Suivi_des_congés[[Nom de l’employé]:[Nom de l’employé]]))-3),"")</f>
        <v/>
      </c>
      <c r="Y16" s="20" t="str" cm="1">
        <f t="array" ref="Y16">IFERROR(DAY(DATE(Année_civile,ROW($A11),COLUMN(W11)))&amp;" "&amp;INDEX(Suivi_des_congés[[Type de congé]:[Type de congé]],SUMPRODUCT((DATE(Année_civile,ROW($A11),COLUMN(W11))&gt;=Suivi_des_congés[[Date de début]:[Date de début]])*(DATE(Année_civile,ROW($A11),COLUMN(W11))&lt;=Suivi_des_congés[[Date de fin]:[Date de fin]])*(Suivi_des_congés[[Nom de l’employé]:[Nom de l’employé]]=valSelEmployé)*ROW(Suivi_des_congés[[Nom de l’employé]:[Nom de l’employé]]))-3),"")</f>
        <v/>
      </c>
      <c r="Z16" s="20" t="str" cm="1">
        <f t="array" ref="Z16">IFERROR(DAY(DATE(Année_civile,ROW($A11),COLUMN(X11)))&amp;" "&amp;INDEX(Suivi_des_congés[[Type de congé]:[Type de congé]],SUMPRODUCT((DATE(Année_civile,ROW($A11),COLUMN(X11))&gt;=Suivi_des_congés[[Date de début]:[Date de début]])*(DATE(Année_civile,ROW($A11),COLUMN(X11))&lt;=Suivi_des_congés[[Date de fin]:[Date de fin]])*(Suivi_des_congés[[Nom de l’employé]:[Nom de l’employé]]=valSelEmployé)*ROW(Suivi_des_congés[[Nom de l’employé]:[Nom de l’employé]]))-3),"")</f>
        <v/>
      </c>
      <c r="AA16" s="20" t="str" cm="1">
        <f t="array" ref="AA16">IFERROR(DAY(DATE(Année_civile,ROW($A11),COLUMN(Y11)))&amp;" "&amp;INDEX(Suivi_des_congés[[Type de congé]:[Type de congé]],SUMPRODUCT((DATE(Année_civile,ROW($A11),COLUMN(Y11))&gt;=Suivi_des_congés[[Date de début]:[Date de début]])*(DATE(Année_civile,ROW($A11),COLUMN(Y11))&lt;=Suivi_des_congés[[Date de fin]:[Date de fin]])*(Suivi_des_congés[[Nom de l’employé]:[Nom de l’employé]]=valSelEmployé)*ROW(Suivi_des_congés[[Nom de l’employé]:[Nom de l’employé]]))-3),"")</f>
        <v/>
      </c>
      <c r="AB16" s="20" t="str" cm="1">
        <f t="array" ref="AB16">IFERROR(DAY(DATE(Année_civile,ROW($A11),COLUMN(Z11)))&amp;" "&amp;INDEX(Suivi_des_congés[[Type de congé]:[Type de congé]],SUMPRODUCT((DATE(Année_civile,ROW($A11),COLUMN(Z11))&gt;=Suivi_des_congés[[Date de début]:[Date de début]])*(DATE(Année_civile,ROW($A11),COLUMN(Z11))&lt;=Suivi_des_congés[[Date de fin]:[Date de fin]])*(Suivi_des_congés[[Nom de l’employé]:[Nom de l’employé]]=valSelEmployé)*ROW(Suivi_des_congés[[Nom de l’employé]:[Nom de l’employé]]))-3),"")</f>
        <v/>
      </c>
      <c r="AC16" s="20" t="str" cm="1">
        <f t="array" ref="AC16">IFERROR(DAY(DATE(Année_civile,ROW($A11),COLUMN(AA11)))&amp;" "&amp;INDEX(Suivi_des_congés[[Type de congé]:[Type de congé]],SUMPRODUCT((DATE(Année_civile,ROW($A11),COLUMN(AA11))&gt;=Suivi_des_congés[[Date de début]:[Date de début]])*(DATE(Année_civile,ROW($A11),COLUMN(AA11))&lt;=Suivi_des_congés[[Date de fin]:[Date de fin]])*(Suivi_des_congés[[Nom de l’employé]:[Nom de l’employé]]=valSelEmployé)*ROW(Suivi_des_congés[[Nom de l’employé]:[Nom de l’employé]]))-3),"")</f>
        <v/>
      </c>
      <c r="AD16" s="20" t="str" cm="1">
        <f t="array" ref="AD16">IFERROR(DAY(DATE(Année_civile,ROW($A11),COLUMN(AB11)))&amp;" "&amp;INDEX(Suivi_des_congés[[Type de congé]:[Type de congé]],SUMPRODUCT((DATE(Année_civile,ROW($A11),COLUMN(AB11))&gt;=Suivi_des_congés[[Date de début]:[Date de début]])*(DATE(Année_civile,ROW($A11),COLUMN(AB11))&lt;=Suivi_des_congés[[Date de fin]:[Date de fin]])*(Suivi_des_congés[[Nom de l’employé]:[Nom de l’employé]]=valSelEmployé)*ROW(Suivi_des_congés[[Nom de l’employé]:[Nom de l’employé]]))-3),"")</f>
        <v/>
      </c>
      <c r="AE16" s="20" t="str" cm="1">
        <f t="array" ref="AE16">IFERROR(DAY(DATE(Année_civile,ROW($A11),COLUMN(AC11)))&amp;" "&amp;INDEX(Suivi_des_congés[[Type de congé]:[Type de congé]],SUMPRODUCT((DATE(Année_civile,ROW($A11),COLUMN(AC11))&gt;=Suivi_des_congés[[Date de début]:[Date de début]])*(DATE(Année_civile,ROW($A11),COLUMN(AC11))&lt;=Suivi_des_congés[[Date de fin]:[Date de fin]])*(Suivi_des_congés[[Nom de l’employé]:[Nom de l’employé]]=valSelEmployé)*ROW(Suivi_des_congés[[Nom de l’employé]:[Nom de l’employé]]))-3),"")</f>
        <v/>
      </c>
      <c r="AF16" s="20" t="str" cm="1">
        <f t="array" ref="AF16">IFERROR(DAY(DATE(Année_civile,ROW($A11),COLUMN(AD11)))&amp;" "&amp;INDEX(Suivi_des_congés[[Type de congé]:[Type de congé]],SUMPRODUCT((DATE(Année_civile,ROW($A11),COLUMN(AD11))&gt;=Suivi_des_congés[[Date de début]:[Date de début]])*(DATE(Année_civile,ROW($A11),COLUMN(AD11))&lt;=Suivi_des_congés[[Date de fin]:[Date de fin]])*(Suivi_des_congés[[Nom de l’employé]:[Nom de l’employé]]=valSelEmployé)*ROW(Suivi_des_congés[[Nom de l’employé]:[Nom de l’employé]]))-3),"")</f>
        <v/>
      </c>
      <c r="AG16" s="20" t="str" cm="1">
        <f t="array" ref="AG16">IFERROR(DAY(DATE(Année_civile,ROW($A11),COLUMN(AE11)))&amp;" "&amp;INDEX(Suivi_des_congés[[Type de congé]:[Type de congé]],SUMPRODUCT((DATE(Année_civile,ROW($A11),COLUMN(AE11))&gt;=Suivi_des_congés[[Date de début]:[Date de début]])*(DATE(Année_civile,ROW($A11),COLUMN(AE11))&lt;=Suivi_des_congés[[Date de fin]:[Date de fin]])*(Suivi_des_congés[[Nom de l’employé]:[Nom de l’employé]]=valSelEmployé)*ROW(Suivi_des_congés[[Nom de l’employé]:[Nom de l’employé]]))-3),"")</f>
        <v/>
      </c>
      <c r="AH16" s="20" t="str" cm="1">
        <f t="array" ref="AH16">IFERROR(DAY(DATE(Année_civile,ROW($A11),COLUMN(AF11)))&amp;" "&amp;INDEX(Suivi_des_congés[[Type de congé]:[Type de congé]],SUMPRODUCT((DATE(Année_civile,ROW($A11),COLUMN(AF11))&gt;=Suivi_des_congés[[Date de début]:[Date de début]])*(DATE(Année_civile,ROW($A11),COLUMN(AF11))&lt;=Suivi_des_congés[[Date de fin]:[Date de fin]])*(Suivi_des_congés[[Nom de l’employé]:[Nom de l’employé]]=valSelEmployé)*ROW(Suivi_des_congés[[Nom de l’employé]:[Nom de l’employé]]))-3),"")</f>
        <v/>
      </c>
      <c r="AI16" s="20" t="str" cm="1">
        <f t="array" ref="AI16">IFERROR(DAY(DATE(Année_civile,ROW($A11),COLUMN(AG11)))&amp;" "&amp;INDEX(Suivi_des_congés[[Type de congé]:[Type de congé]],SUMPRODUCT((DATE(Année_civile,ROW($A11),COLUMN(AG11))&gt;=Suivi_des_congés[[Date de début]:[Date de début]])*(DATE(Année_civile,ROW($A11),COLUMN(AG11))&lt;=Suivi_des_congés[[Date de fin]:[Date de fin]])*(Suivi_des_congés[[Nom de l’employé]:[Nom de l’employé]]=valSelEmployé)*ROW(Suivi_des_congés[[Nom de l’employé]:[Nom de l’employé]]))-3),"")</f>
        <v/>
      </c>
      <c r="AJ16" s="20" t="str" cm="1">
        <f t="array" ref="AJ16">IFERROR(DAY(DATE(Année_civile,ROW($A11),COLUMN(AH11)))&amp;" "&amp;INDEX(Suivi_des_congés[[Type de congé]:[Type de congé]],SUMPRODUCT((DATE(Année_civile,ROW($A11),COLUMN(AH11))&gt;=Suivi_des_congés[[Date de début]:[Date de début]])*(DATE(Année_civile,ROW($A11),COLUMN(AH11))&lt;=Suivi_des_congés[[Date de fin]:[Date de fin]])*(Suivi_des_congés[[Nom de l’employé]:[Nom de l’employé]]=valSelEmployé)*ROW(Suivi_des_congés[[Nom de l’employé]:[Nom de l’employé]]))-3),"")</f>
        <v/>
      </c>
      <c r="AK16" s="20" t="str" cm="1">
        <f t="array" ref="AK16">IFERROR(DAY(DATE(Année_civile,ROW($A11),COLUMN(AI11)))&amp;" "&amp;INDEX(Suivi_des_congés[[Type de congé]:[Type de congé]],SUMPRODUCT((DATE(Année_civile,ROW($A11),COLUMN(AI11))&gt;=Suivi_des_congés[[Date de début]:[Date de début]])*(DATE(Année_civile,ROW($A11),COLUMN(AI11))&lt;=Suivi_des_congés[[Date de fin]:[Date de fin]])*(Suivi_des_congés[[Nom de l’employé]:[Nom de l’employé]]=valSelEmployé)*ROW(Suivi_des_congés[[Nom de l’employé]:[Nom de l’employé]]))-3),"")</f>
        <v/>
      </c>
      <c r="AL16" s="20" t="str" cm="1">
        <f t="array" ref="AL16">IFERROR(DAY(DATE(Année_civile,ROW($A11),COLUMN(AJ11)))&amp;" "&amp;INDEX(Suivi_des_congés[[Type de congé]:[Type de congé]],SUMPRODUCT((DATE(Année_civile,ROW($A11),COLUMN(AJ11))&gt;=Suivi_des_congés[[Date de début]:[Date de début]])*(DATE(Année_civile,ROW($A11),COLUMN(AJ11))&lt;=Suivi_des_congés[[Date de fin]:[Date de fin]])*(Suivi_des_congés[[Nom de l’employé]:[Nom de l’employé]]=valSelEmployé)*ROW(Suivi_des_congés[[Nom de l’employé]:[Nom de l’employé]]))-3),"")</f>
        <v/>
      </c>
      <c r="AM16" s="20" t="str" cm="1">
        <f t="array" ref="AM16">IFERROR(DAY(DATE(Année_civile,ROW($A11),COLUMN(AK11)))&amp;" "&amp;INDEX(Suivi_des_congés[[Type de congé]:[Type de congé]],SUMPRODUCT((DATE(Année_civile,ROW($A11),COLUMN(AK11))&gt;=Suivi_des_congés[[Date de début]:[Date de début]])*(DATE(Année_civile,ROW($A11),COLUMN(AK11))&lt;=Suivi_des_congés[[Date de fin]:[Date de fin]])*(Suivi_des_congés[[Nom de l’employé]:[Nom de l’employé]]=valSelEmployé)*ROW(Suivi_des_congés[[Nom de l’employé]:[Nom de l’employé]]))-3),"")</f>
        <v/>
      </c>
      <c r="AN16" s="20" t="str" cm="1">
        <f t="array" ref="AN16">IFERROR(DAY(DATE(Année_civile,ROW($A11),COLUMN(AL11)))&amp;" "&amp;INDEX(Suivi_des_congés[[Type de congé]:[Type de congé]],SUMPRODUCT((DATE(Année_civile,ROW($A11),COLUMN(AL11))&gt;=Suivi_des_congés[[Date de début]:[Date de début]])*(DATE(Année_civile,ROW($A11),COLUMN(AL11))&lt;=Suivi_des_congés[[Date de fin]:[Date de fin]])*(Suivi_des_congés[[Nom de l’employé]:[Nom de l’employé]]=valSelEmployé)*ROW(Suivi_des_congés[[Nom de l’employé]:[Nom de l’employé]]))-3),"")</f>
        <v/>
      </c>
      <c r="AO16" s="20" t="str" cm="1">
        <f t="array" ref="AO16">IFERROR(DAY(DATE(Année_civile,ROW($A11),COLUMN(AM11)))&amp;" "&amp;INDEX(Suivi_des_congés[[Type de congé]:[Type de congé]],SUMPRODUCT((DATE(Année_civile,ROW($A11),COLUMN(AM11))&gt;=Suivi_des_congés[[Date de début]:[Date de début]])*(DATE(Année_civile,ROW($A11),COLUMN(AM11))&lt;=Suivi_des_congés[[Date de fin]:[Date de fin]])*(Suivi_des_congés[[Nom de l’employé]:[Nom de l’employé]]=valSelEmployé)*ROW(Suivi_des_congés[[Nom de l’employé]:[Nom de l’employé]]))-3),"")</f>
        <v/>
      </c>
      <c r="AP16" s="20" t="str" cm="1">
        <f t="array" ref="AP16">IFERROR(DAY(DATE(Année_civile,ROW($A11),COLUMN(AN11)))&amp;" "&amp;INDEX(Suivi_des_congés[[Type de congé]:[Type de congé]],SUMPRODUCT((DATE(Année_civile,ROW($A11),COLUMN(AN11))&gt;=Suivi_des_congés[[Date de début]:[Date de début]])*(DATE(Année_civile,ROW($A11),COLUMN(AN11))&lt;=Suivi_des_congés[[Date de fin]:[Date de fin]])*(Suivi_des_congés[[Nom de l’employé]:[Nom de l’employé]]=valSelEmployé)*ROW(Suivi_des_congés[[Nom de l’employé]:[Nom de l’employé]]))-3),"")</f>
        <v/>
      </c>
      <c r="AQ16" s="20" t="str" cm="1">
        <f t="array" ref="AQ16">IFERROR(DAY(DATE(Année_civile,ROW($A11),COLUMN(AO11)))&amp;" "&amp;INDEX(Suivi_des_congés[[Type de congé]:[Type de congé]],SUMPRODUCT((DATE(Année_civile,ROW($A11),COLUMN(AO11))&gt;=Suivi_des_congés[[Date de début]:[Date de début]])*(DATE(Année_civile,ROW($A11),COLUMN(AO11))&lt;=Suivi_des_congés[[Date de fin]:[Date de fin]])*(Suivi_des_congés[[Nom de l’employé]:[Nom de l’employé]]=valSelEmployé)*ROW(Suivi_des_congés[[Nom de l’employé]:[Nom de l’employé]]))-3),"")</f>
        <v/>
      </c>
      <c r="AR16" s="20" t="str" cm="1">
        <f t="array" ref="AR16">IFERROR(DAY(DATE(Année_civile,ROW($A11),COLUMN(AP11)))&amp;" "&amp;INDEX(Suivi_des_congés[[Type de congé]:[Type de congé]],SUMPRODUCT((DATE(Année_civile,ROW($A11),COLUMN(AP11))&gt;=Suivi_des_congés[[Date de début]:[Date de début]])*(DATE(Année_civile,ROW($A11),COLUMN(AP11))&lt;=Suivi_des_congés[[Date de fin]:[Date de fin]])*(Suivi_des_congés[[Nom de l’employé]:[Nom de l’employé]]=valSelEmployé)*ROW(Suivi_des_congés[[Nom de l’employé]:[Nom de l’employé]]))-3),"")</f>
        <v/>
      </c>
    </row>
    <row r="17" spans="2:44" ht="18.75" customHeight="1" x14ac:dyDescent="0.3">
      <c r="B17" s="13" t="s">
        <v>11</v>
      </c>
      <c r="C17" s="20" t="str" cm="1">
        <f t="array" ref="C17">IFERROR(DAY(DATE(Année_civile,ROW($A12),COLUMN(A12)))&amp;" "&amp;INDEX(Suivi_des_congés[[Type de congé]:[Type de congé]],SUMPRODUCT((DATE(Année_civile,ROW($A12),COLUMN(A12))&gt;=Suivi_des_congés[[Date de début]:[Date de début]])*(DATE(Année_civile,ROW($A12),COLUMN(A12))&lt;=Suivi_des_congés[[Date de fin]:[Date de fin]])*(Suivi_des_congés[[Nom de l’employé]:[Nom de l’employé]]=valSelEmployé)*ROW(Suivi_des_congés[[Nom de l’employé]:[Nom de l’employé]]))-3),"")</f>
        <v/>
      </c>
      <c r="D17" s="20" t="str" cm="1">
        <f t="array" ref="D17">IFERROR(DAY(DATE(Année_civile,ROW($A12),COLUMN(B12)))&amp;" "&amp;INDEX(Suivi_des_congés[[Type de congé]:[Type de congé]],SUMPRODUCT((DATE(Année_civile,ROW($A12),COLUMN(B12))&gt;=Suivi_des_congés[[Date de début]:[Date de début]])*(DATE(Année_civile,ROW($A12),COLUMN(B12))&lt;=Suivi_des_congés[[Date de fin]:[Date de fin]])*(Suivi_des_congés[[Nom de l’employé]:[Nom de l’employé]]=valSelEmployé)*ROW(Suivi_des_congés[[Nom de l’employé]:[Nom de l’employé]]))-3),"")</f>
        <v/>
      </c>
      <c r="E17" s="20" t="str" cm="1">
        <f t="array" ref="E17">IFERROR(DAY(DATE(Année_civile,ROW($A12),COLUMN(C12)))&amp;" "&amp;INDEX(Suivi_des_congés[[Type de congé]:[Type de congé]],SUMPRODUCT((DATE(Année_civile,ROW($A12),COLUMN(C12))&gt;=Suivi_des_congés[[Date de début]:[Date de début]])*(DATE(Année_civile,ROW($A12),COLUMN(C12))&lt;=Suivi_des_congés[[Date de fin]:[Date de fin]])*(Suivi_des_congés[[Nom de l’employé]:[Nom de l’employé]]=valSelEmployé)*ROW(Suivi_des_congés[[Nom de l’employé]:[Nom de l’employé]]))-3),"")</f>
        <v/>
      </c>
      <c r="F17" s="20" t="str" cm="1">
        <f t="array" ref="F17">IFERROR(DAY(DATE(Année_civile,ROW($A12),COLUMN(D12)))&amp;" "&amp;INDEX(Suivi_des_congés[[Type de congé]:[Type de congé]],SUMPRODUCT((DATE(Année_civile,ROW($A12),COLUMN(D12))&gt;=Suivi_des_congés[[Date de début]:[Date de début]])*(DATE(Année_civile,ROW($A12),COLUMN(D12))&lt;=Suivi_des_congés[[Date de fin]:[Date de fin]])*(Suivi_des_congés[[Nom de l’employé]:[Nom de l’employé]]=valSelEmployé)*ROW(Suivi_des_congés[[Nom de l’employé]:[Nom de l’employé]]))-3),"")</f>
        <v/>
      </c>
      <c r="G17" s="20" t="str" cm="1">
        <f t="array" ref="G17">IFERROR(DAY(DATE(Année_civile,ROW($A12),COLUMN(E12)))&amp;" "&amp;INDEX(Suivi_des_congés[[Type de congé]:[Type de congé]],SUMPRODUCT((DATE(Année_civile,ROW($A12),COLUMN(E12))&gt;=Suivi_des_congés[[Date de début]:[Date de début]])*(DATE(Année_civile,ROW($A12),COLUMN(E12))&lt;=Suivi_des_congés[[Date de fin]:[Date de fin]])*(Suivi_des_congés[[Nom de l’employé]:[Nom de l’employé]]=valSelEmployé)*ROW(Suivi_des_congés[[Nom de l’employé]:[Nom de l’employé]]))-3),"")</f>
        <v/>
      </c>
      <c r="H17" s="20" t="str" cm="1">
        <f t="array" ref="H17">IFERROR(DAY(DATE(Année_civile,ROW($A12),COLUMN(F12)))&amp;" "&amp;INDEX(Suivi_des_congés[[Type de congé]:[Type de congé]],SUMPRODUCT((DATE(Année_civile,ROW($A12),COLUMN(F12))&gt;=Suivi_des_congés[[Date de début]:[Date de début]])*(DATE(Année_civile,ROW($A12),COLUMN(F12))&lt;=Suivi_des_congés[[Date de fin]:[Date de fin]])*(Suivi_des_congés[[Nom de l’employé]:[Nom de l’employé]]=valSelEmployé)*ROW(Suivi_des_congés[[Nom de l’employé]:[Nom de l’employé]]))-3),"")</f>
        <v/>
      </c>
      <c r="I17" s="20" t="str" cm="1">
        <f t="array" ref="I17">IFERROR(DAY(DATE(Année_civile,ROW($A12),COLUMN(G12)))&amp;" "&amp;INDEX(Suivi_des_congés[[Type de congé]:[Type de congé]],SUMPRODUCT((DATE(Année_civile,ROW($A12),COLUMN(G12))&gt;=Suivi_des_congés[[Date de début]:[Date de début]])*(DATE(Année_civile,ROW($A12),COLUMN(G12))&lt;=Suivi_des_congés[[Date de fin]:[Date de fin]])*(Suivi_des_congés[[Nom de l’employé]:[Nom de l’employé]]=valSelEmployé)*ROW(Suivi_des_congés[[Nom de l’employé]:[Nom de l’employé]]))-3),"")</f>
        <v/>
      </c>
      <c r="J17" s="20" t="str" cm="1">
        <f t="array" ref="J17">IFERROR(DAY(DATE(Année_civile,ROW($A12),COLUMN(H12)))&amp;" "&amp;INDEX(Suivi_des_congés[[Type de congé]:[Type de congé]],SUMPRODUCT((DATE(Année_civile,ROW($A12),COLUMN(H12))&gt;=Suivi_des_congés[[Date de début]:[Date de début]])*(DATE(Année_civile,ROW($A12),COLUMN(H12))&lt;=Suivi_des_congés[[Date de fin]:[Date de fin]])*(Suivi_des_congés[[Nom de l’employé]:[Nom de l’employé]]=valSelEmployé)*ROW(Suivi_des_congés[[Nom de l’employé]:[Nom de l’employé]]))-3),"")</f>
        <v/>
      </c>
      <c r="K17" s="20" t="str" cm="1">
        <f t="array" ref="K17">IFERROR(DAY(DATE(Année_civile,ROW($A12),COLUMN(I12)))&amp;" "&amp;INDEX(Suivi_des_congés[[Type de congé]:[Type de congé]],SUMPRODUCT((DATE(Année_civile,ROW($A12),COLUMN(I12))&gt;=Suivi_des_congés[[Date de début]:[Date de début]])*(DATE(Année_civile,ROW($A12),COLUMN(I12))&lt;=Suivi_des_congés[[Date de fin]:[Date de fin]])*(Suivi_des_congés[[Nom de l’employé]:[Nom de l’employé]]=valSelEmployé)*ROW(Suivi_des_congés[[Nom de l’employé]:[Nom de l’employé]]))-3),"")</f>
        <v/>
      </c>
      <c r="L17" s="20" t="str" cm="1">
        <f t="array" ref="L17">IFERROR(DAY(DATE(Année_civile,ROW($A12),COLUMN(J12)))&amp;" "&amp;INDEX(Suivi_des_congés[[Type de congé]:[Type de congé]],SUMPRODUCT((DATE(Année_civile,ROW($A12),COLUMN(J12))&gt;=Suivi_des_congés[[Date de début]:[Date de début]])*(DATE(Année_civile,ROW($A12),COLUMN(J12))&lt;=Suivi_des_congés[[Date de fin]:[Date de fin]])*(Suivi_des_congés[[Nom de l’employé]:[Nom de l’employé]]=valSelEmployé)*ROW(Suivi_des_congés[[Nom de l’employé]:[Nom de l’employé]]))-3),"")</f>
        <v/>
      </c>
      <c r="M17" s="20" t="str" cm="1">
        <f t="array" ref="M17">IFERROR(DAY(DATE(Année_civile,ROW($A12),COLUMN(K12)))&amp;" "&amp;INDEX(Suivi_des_congés[[Type de congé]:[Type de congé]],SUMPRODUCT((DATE(Année_civile,ROW($A12),COLUMN(K12))&gt;=Suivi_des_congés[[Date de début]:[Date de début]])*(DATE(Année_civile,ROW($A12),COLUMN(K12))&lt;=Suivi_des_congés[[Date de fin]:[Date de fin]])*(Suivi_des_congés[[Nom de l’employé]:[Nom de l’employé]]=valSelEmployé)*ROW(Suivi_des_congés[[Nom de l’employé]:[Nom de l’employé]]))-3),"")</f>
        <v/>
      </c>
      <c r="N17" s="20" t="str" cm="1">
        <f t="array" ref="N17">IFERROR(DAY(DATE(Année_civile,ROW($A12),COLUMN(L12)))&amp;" "&amp;INDEX(Suivi_des_congés[[Type de congé]:[Type de congé]],SUMPRODUCT((DATE(Année_civile,ROW($A12),COLUMN(L12))&gt;=Suivi_des_congés[[Date de début]:[Date de début]])*(DATE(Année_civile,ROW($A12),COLUMN(L12))&lt;=Suivi_des_congés[[Date de fin]:[Date de fin]])*(Suivi_des_congés[[Nom de l’employé]:[Nom de l’employé]]=valSelEmployé)*ROW(Suivi_des_congés[[Nom de l’employé]:[Nom de l’employé]]))-3),"")</f>
        <v/>
      </c>
      <c r="O17" s="20" t="str" cm="1">
        <f t="array" ref="O17">IFERROR(DAY(DATE(Année_civile,ROW($A12),COLUMN(M12)))&amp;" "&amp;INDEX(Suivi_des_congés[[Type de congé]:[Type de congé]],SUMPRODUCT((DATE(Année_civile,ROW($A12),COLUMN(M12))&gt;=Suivi_des_congés[[Date de début]:[Date de début]])*(DATE(Année_civile,ROW($A12),COLUMN(M12))&lt;=Suivi_des_congés[[Date de fin]:[Date de fin]])*(Suivi_des_congés[[Nom de l’employé]:[Nom de l’employé]]=valSelEmployé)*ROW(Suivi_des_congés[[Nom de l’employé]:[Nom de l’employé]]))-3),"")</f>
        <v/>
      </c>
      <c r="P17" s="20" t="str" cm="1">
        <f t="array" ref="P17">IFERROR(DAY(DATE(Année_civile,ROW($A12),COLUMN(N12)))&amp;" "&amp;INDEX(Suivi_des_congés[[Type de congé]:[Type de congé]],SUMPRODUCT((DATE(Année_civile,ROW($A12),COLUMN(N12))&gt;=Suivi_des_congés[[Date de début]:[Date de début]])*(DATE(Année_civile,ROW($A12),COLUMN(N12))&lt;=Suivi_des_congés[[Date de fin]:[Date de fin]])*(Suivi_des_congés[[Nom de l’employé]:[Nom de l’employé]]=valSelEmployé)*ROW(Suivi_des_congés[[Nom de l’employé]:[Nom de l’employé]]))-3),"")</f>
        <v/>
      </c>
      <c r="Q17" s="20" t="str" cm="1">
        <f t="array" ref="Q17">IFERROR(DAY(DATE(Année_civile,ROW($A12),COLUMN(O12)))&amp;" "&amp;INDEX(Suivi_des_congés[[Type de congé]:[Type de congé]],SUMPRODUCT((DATE(Année_civile,ROW($A12),COLUMN(O12))&gt;=Suivi_des_congés[[Date de début]:[Date de début]])*(DATE(Année_civile,ROW($A12),COLUMN(O12))&lt;=Suivi_des_congés[[Date de fin]:[Date de fin]])*(Suivi_des_congés[[Nom de l’employé]:[Nom de l’employé]]=valSelEmployé)*ROW(Suivi_des_congés[[Nom de l’employé]:[Nom de l’employé]]))-3),"")</f>
        <v/>
      </c>
      <c r="R17" s="20" t="str" cm="1">
        <f t="array" ref="R17">IFERROR(DAY(DATE(Année_civile,ROW($A12),COLUMN(P12)))&amp;" "&amp;INDEX(Suivi_des_congés[[Type de congé]:[Type de congé]],SUMPRODUCT((DATE(Année_civile,ROW($A12),COLUMN(P12))&gt;=Suivi_des_congés[[Date de début]:[Date de début]])*(DATE(Année_civile,ROW($A12),COLUMN(P12))&lt;=Suivi_des_congés[[Date de fin]:[Date de fin]])*(Suivi_des_congés[[Nom de l’employé]:[Nom de l’employé]]=valSelEmployé)*ROW(Suivi_des_congés[[Nom de l’employé]:[Nom de l’employé]]))-3),"")</f>
        <v/>
      </c>
      <c r="S17" s="20" t="str" cm="1">
        <f t="array" ref="S17">IFERROR(DAY(DATE(Année_civile,ROW($A12),COLUMN(Q12)))&amp;" "&amp;INDEX(Suivi_des_congés[[Type de congé]:[Type de congé]],SUMPRODUCT((DATE(Année_civile,ROW($A12),COLUMN(Q12))&gt;=Suivi_des_congés[[Date de début]:[Date de début]])*(DATE(Année_civile,ROW($A12),COLUMN(Q12))&lt;=Suivi_des_congés[[Date de fin]:[Date de fin]])*(Suivi_des_congés[[Nom de l’employé]:[Nom de l’employé]]=valSelEmployé)*ROW(Suivi_des_congés[[Nom de l’employé]:[Nom de l’employé]]))-3),"")</f>
        <v/>
      </c>
      <c r="T17" s="20" t="str" cm="1">
        <f t="array" ref="T17">IFERROR(DAY(DATE(Année_civile,ROW($A12),COLUMN(R12)))&amp;" "&amp;INDEX(Suivi_des_congés[[Type de congé]:[Type de congé]],SUMPRODUCT((DATE(Année_civile,ROW($A12),COLUMN(R12))&gt;=Suivi_des_congés[[Date de début]:[Date de début]])*(DATE(Année_civile,ROW($A12),COLUMN(R12))&lt;=Suivi_des_congés[[Date de fin]:[Date de fin]])*(Suivi_des_congés[[Nom de l’employé]:[Nom de l’employé]]=valSelEmployé)*ROW(Suivi_des_congés[[Nom de l’employé]:[Nom de l’employé]]))-3),"")</f>
        <v/>
      </c>
      <c r="U17" s="20" t="str" cm="1">
        <f t="array" ref="U17">IFERROR(DAY(DATE(Année_civile,ROW($A12),COLUMN(S12)))&amp;" "&amp;INDEX(Suivi_des_congés[[Type de congé]:[Type de congé]],SUMPRODUCT((DATE(Année_civile,ROW($A12),COLUMN(S12))&gt;=Suivi_des_congés[[Date de début]:[Date de début]])*(DATE(Année_civile,ROW($A12),COLUMN(S12))&lt;=Suivi_des_congés[[Date de fin]:[Date de fin]])*(Suivi_des_congés[[Nom de l’employé]:[Nom de l’employé]]=valSelEmployé)*ROW(Suivi_des_congés[[Nom de l’employé]:[Nom de l’employé]]))-3),"")</f>
        <v/>
      </c>
      <c r="V17" s="20" t="str" cm="1">
        <f t="array" ref="V17">IFERROR(DAY(DATE(Année_civile,ROW($A12),COLUMN(T12)))&amp;" "&amp;INDEX(Suivi_des_congés[[Type de congé]:[Type de congé]],SUMPRODUCT((DATE(Année_civile,ROW($A12),COLUMN(T12))&gt;=Suivi_des_congés[[Date de début]:[Date de début]])*(DATE(Année_civile,ROW($A12),COLUMN(T12))&lt;=Suivi_des_congés[[Date de fin]:[Date de fin]])*(Suivi_des_congés[[Nom de l’employé]:[Nom de l’employé]]=valSelEmployé)*ROW(Suivi_des_congés[[Nom de l’employé]:[Nom de l’employé]]))-3),"")</f>
        <v/>
      </c>
      <c r="W17" s="20" t="str" cm="1">
        <f t="array" ref="W17">IFERROR(DAY(DATE(Année_civile,ROW($A12),COLUMN(U12)))&amp;" "&amp;INDEX(Suivi_des_congés[[Type de congé]:[Type de congé]],SUMPRODUCT((DATE(Année_civile,ROW($A12),COLUMN(U12))&gt;=Suivi_des_congés[[Date de début]:[Date de début]])*(DATE(Année_civile,ROW($A12),COLUMN(U12))&lt;=Suivi_des_congés[[Date de fin]:[Date de fin]])*(Suivi_des_congés[[Nom de l’employé]:[Nom de l’employé]]=valSelEmployé)*ROW(Suivi_des_congés[[Nom de l’employé]:[Nom de l’employé]]))-3),"")</f>
        <v/>
      </c>
      <c r="X17" s="20" t="str" cm="1">
        <f t="array" ref="X17">IFERROR(DAY(DATE(Année_civile,ROW($A12),COLUMN(V12)))&amp;" "&amp;INDEX(Suivi_des_congés[[Type de congé]:[Type de congé]],SUMPRODUCT((DATE(Année_civile,ROW($A12),COLUMN(V12))&gt;=Suivi_des_congés[[Date de début]:[Date de début]])*(DATE(Année_civile,ROW($A12),COLUMN(V12))&lt;=Suivi_des_congés[[Date de fin]:[Date de fin]])*(Suivi_des_congés[[Nom de l’employé]:[Nom de l’employé]]=valSelEmployé)*ROW(Suivi_des_congés[[Nom de l’employé]:[Nom de l’employé]]))-3),"")</f>
        <v/>
      </c>
      <c r="Y17" s="20" t="str" cm="1">
        <f t="array" ref="Y17">IFERROR(DAY(DATE(Année_civile,ROW($A12),COLUMN(W12)))&amp;" "&amp;INDEX(Suivi_des_congés[[Type de congé]:[Type de congé]],SUMPRODUCT((DATE(Année_civile,ROW($A12),COLUMN(W12))&gt;=Suivi_des_congés[[Date de début]:[Date de début]])*(DATE(Année_civile,ROW($A12),COLUMN(W12))&lt;=Suivi_des_congés[[Date de fin]:[Date de fin]])*(Suivi_des_congés[[Nom de l’employé]:[Nom de l’employé]]=valSelEmployé)*ROW(Suivi_des_congés[[Nom de l’employé]:[Nom de l’employé]]))-3),"")</f>
        <v/>
      </c>
      <c r="Z17" s="20" t="str" cm="1">
        <f t="array" ref="Z17">IFERROR(DAY(DATE(Année_civile,ROW($A12),COLUMN(X12)))&amp;" "&amp;INDEX(Suivi_des_congés[[Type de congé]:[Type de congé]],SUMPRODUCT((DATE(Année_civile,ROW($A12),COLUMN(X12))&gt;=Suivi_des_congés[[Date de début]:[Date de début]])*(DATE(Année_civile,ROW($A12),COLUMN(X12))&lt;=Suivi_des_congés[[Date de fin]:[Date de fin]])*(Suivi_des_congés[[Nom de l’employé]:[Nom de l’employé]]=valSelEmployé)*ROW(Suivi_des_congés[[Nom de l’employé]:[Nom de l’employé]]))-3),"")</f>
        <v/>
      </c>
      <c r="AA17" s="20" t="str" cm="1">
        <f t="array" ref="AA17">IFERROR(DAY(DATE(Année_civile,ROW($A12),COLUMN(Y12)))&amp;" "&amp;INDEX(Suivi_des_congés[[Type de congé]:[Type de congé]],SUMPRODUCT((DATE(Année_civile,ROW($A12),COLUMN(Y12))&gt;=Suivi_des_congés[[Date de début]:[Date de début]])*(DATE(Année_civile,ROW($A12),COLUMN(Y12))&lt;=Suivi_des_congés[[Date de fin]:[Date de fin]])*(Suivi_des_congés[[Nom de l’employé]:[Nom de l’employé]]=valSelEmployé)*ROW(Suivi_des_congés[[Nom de l’employé]:[Nom de l’employé]]))-3),"")</f>
        <v/>
      </c>
      <c r="AB17" s="20" t="str" cm="1">
        <f t="array" ref="AB17">IFERROR(DAY(DATE(Année_civile,ROW($A12),COLUMN(Z12)))&amp;" "&amp;INDEX(Suivi_des_congés[[Type de congé]:[Type de congé]],SUMPRODUCT((DATE(Année_civile,ROW($A12),COLUMN(Z12))&gt;=Suivi_des_congés[[Date de début]:[Date de début]])*(DATE(Année_civile,ROW($A12),COLUMN(Z12))&lt;=Suivi_des_congés[[Date de fin]:[Date de fin]])*(Suivi_des_congés[[Nom de l’employé]:[Nom de l’employé]]=valSelEmployé)*ROW(Suivi_des_congés[[Nom de l’employé]:[Nom de l’employé]]))-3),"")</f>
        <v/>
      </c>
      <c r="AC17" s="20" t="str" cm="1">
        <f t="array" ref="AC17">IFERROR(DAY(DATE(Année_civile,ROW($A12),COLUMN(AA12)))&amp;" "&amp;INDEX(Suivi_des_congés[[Type de congé]:[Type de congé]],SUMPRODUCT((DATE(Année_civile,ROW($A12),COLUMN(AA12))&gt;=Suivi_des_congés[[Date de début]:[Date de début]])*(DATE(Année_civile,ROW($A12),COLUMN(AA12))&lt;=Suivi_des_congés[[Date de fin]:[Date de fin]])*(Suivi_des_congés[[Nom de l’employé]:[Nom de l’employé]]=valSelEmployé)*ROW(Suivi_des_congés[[Nom de l’employé]:[Nom de l’employé]]))-3),"")</f>
        <v/>
      </c>
      <c r="AD17" s="20" t="str" cm="1">
        <f t="array" ref="AD17">IFERROR(DAY(DATE(Année_civile,ROW($A12),COLUMN(AB12)))&amp;" "&amp;INDEX(Suivi_des_congés[[Type de congé]:[Type de congé]],SUMPRODUCT((DATE(Année_civile,ROW($A12),COLUMN(AB12))&gt;=Suivi_des_congés[[Date de début]:[Date de début]])*(DATE(Année_civile,ROW($A12),COLUMN(AB12))&lt;=Suivi_des_congés[[Date de fin]:[Date de fin]])*(Suivi_des_congés[[Nom de l’employé]:[Nom de l’employé]]=valSelEmployé)*ROW(Suivi_des_congés[[Nom de l’employé]:[Nom de l’employé]]))-3),"")</f>
        <v/>
      </c>
      <c r="AE17" s="20" t="str" cm="1">
        <f t="array" ref="AE17">IFERROR(DAY(DATE(Année_civile,ROW($A12),COLUMN(AC12)))&amp;" "&amp;INDEX(Suivi_des_congés[[Type de congé]:[Type de congé]],SUMPRODUCT((DATE(Année_civile,ROW($A12),COLUMN(AC12))&gt;=Suivi_des_congés[[Date de début]:[Date de début]])*(DATE(Année_civile,ROW($A12),COLUMN(AC12))&lt;=Suivi_des_congés[[Date de fin]:[Date de fin]])*(Suivi_des_congés[[Nom de l’employé]:[Nom de l’employé]]=valSelEmployé)*ROW(Suivi_des_congés[[Nom de l’employé]:[Nom de l’employé]]))-3),"")</f>
        <v/>
      </c>
      <c r="AF17" s="20" t="str" cm="1">
        <f t="array" ref="AF17">IFERROR(DAY(DATE(Année_civile,ROW($A12),COLUMN(AD12)))&amp;" "&amp;INDEX(Suivi_des_congés[[Type de congé]:[Type de congé]],SUMPRODUCT((DATE(Année_civile,ROW($A12),COLUMN(AD12))&gt;=Suivi_des_congés[[Date de début]:[Date de début]])*(DATE(Année_civile,ROW($A12),COLUMN(AD12))&lt;=Suivi_des_congés[[Date de fin]:[Date de fin]])*(Suivi_des_congés[[Nom de l’employé]:[Nom de l’employé]]=valSelEmployé)*ROW(Suivi_des_congés[[Nom de l’employé]:[Nom de l’employé]]))-3),"")</f>
        <v/>
      </c>
      <c r="AG17" s="20" t="str" cm="1">
        <f t="array" ref="AG17">IFERROR(DAY(DATE(Année_civile,ROW($A12),COLUMN(AE12)))&amp;" "&amp;INDEX(Suivi_des_congés[[Type de congé]:[Type de congé]],SUMPRODUCT((DATE(Année_civile,ROW($A12),COLUMN(AE12))&gt;=Suivi_des_congés[[Date de début]:[Date de début]])*(DATE(Année_civile,ROW($A12),COLUMN(AE12))&lt;=Suivi_des_congés[[Date de fin]:[Date de fin]])*(Suivi_des_congés[[Nom de l’employé]:[Nom de l’employé]]=valSelEmployé)*ROW(Suivi_des_congés[[Nom de l’employé]:[Nom de l’employé]]))-3),"")</f>
        <v/>
      </c>
      <c r="AH17" s="20" t="str" cm="1">
        <f t="array" ref="AH17">IFERROR(DAY(DATE(Année_civile,ROW($A12),COLUMN(AF12)))&amp;" "&amp;INDEX(Suivi_des_congés[[Type de congé]:[Type de congé]],SUMPRODUCT((DATE(Année_civile,ROW($A12),COLUMN(AF12))&gt;=Suivi_des_congés[[Date de début]:[Date de début]])*(DATE(Année_civile,ROW($A12),COLUMN(AF12))&lt;=Suivi_des_congés[[Date de fin]:[Date de fin]])*(Suivi_des_congés[[Nom de l’employé]:[Nom de l’employé]]=valSelEmployé)*ROW(Suivi_des_congés[[Nom de l’employé]:[Nom de l’employé]]))-3),"")</f>
        <v/>
      </c>
      <c r="AI17" s="20" t="str" cm="1">
        <f t="array" ref="AI17">IFERROR(DAY(DATE(Année_civile,ROW($A12),COLUMN(AG12)))&amp;" "&amp;INDEX(Suivi_des_congés[[Type de congé]:[Type de congé]],SUMPRODUCT((DATE(Année_civile,ROW($A12),COLUMN(AG12))&gt;=Suivi_des_congés[[Date de début]:[Date de début]])*(DATE(Année_civile,ROW($A12),COLUMN(AG12))&lt;=Suivi_des_congés[[Date de fin]:[Date de fin]])*(Suivi_des_congés[[Nom de l’employé]:[Nom de l’employé]]=valSelEmployé)*ROW(Suivi_des_congés[[Nom de l’employé]:[Nom de l’employé]]))-3),"")</f>
        <v/>
      </c>
      <c r="AJ17" s="20" t="str" cm="1">
        <f t="array" ref="AJ17">IFERROR(DAY(DATE(Année_civile,ROW($A12),COLUMN(AH12)))&amp;" "&amp;INDEX(Suivi_des_congés[[Type de congé]:[Type de congé]],SUMPRODUCT((DATE(Année_civile,ROW($A12),COLUMN(AH12))&gt;=Suivi_des_congés[[Date de début]:[Date de début]])*(DATE(Année_civile,ROW($A12),COLUMN(AH12))&lt;=Suivi_des_congés[[Date de fin]:[Date de fin]])*(Suivi_des_congés[[Nom de l’employé]:[Nom de l’employé]]=valSelEmployé)*ROW(Suivi_des_congés[[Nom de l’employé]:[Nom de l’employé]]))-3),"")</f>
        <v/>
      </c>
      <c r="AK17" s="20" t="str" cm="1">
        <f t="array" ref="AK17">IFERROR(DAY(DATE(Année_civile,ROW($A12),COLUMN(AI12)))&amp;" "&amp;INDEX(Suivi_des_congés[[Type de congé]:[Type de congé]],SUMPRODUCT((DATE(Année_civile,ROW($A12),COLUMN(AI12))&gt;=Suivi_des_congés[[Date de début]:[Date de début]])*(DATE(Année_civile,ROW($A12),COLUMN(AI12))&lt;=Suivi_des_congés[[Date de fin]:[Date de fin]])*(Suivi_des_congés[[Nom de l’employé]:[Nom de l’employé]]=valSelEmployé)*ROW(Suivi_des_congés[[Nom de l’employé]:[Nom de l’employé]]))-3),"")</f>
        <v/>
      </c>
      <c r="AL17" s="20" t="str" cm="1">
        <f t="array" ref="AL17">IFERROR(DAY(DATE(Année_civile,ROW($A12),COLUMN(AJ12)))&amp;" "&amp;INDEX(Suivi_des_congés[[Type de congé]:[Type de congé]],SUMPRODUCT((DATE(Année_civile,ROW($A12),COLUMN(AJ12))&gt;=Suivi_des_congés[[Date de début]:[Date de début]])*(DATE(Année_civile,ROW($A12),COLUMN(AJ12))&lt;=Suivi_des_congés[[Date de fin]:[Date de fin]])*(Suivi_des_congés[[Nom de l’employé]:[Nom de l’employé]]=valSelEmployé)*ROW(Suivi_des_congés[[Nom de l’employé]:[Nom de l’employé]]))-3),"")</f>
        <v/>
      </c>
      <c r="AM17" s="20" t="str" cm="1">
        <f t="array" ref="AM17">IFERROR(DAY(DATE(Année_civile,ROW($A12),COLUMN(AK12)))&amp;" "&amp;INDEX(Suivi_des_congés[[Type de congé]:[Type de congé]],SUMPRODUCT((DATE(Année_civile,ROW($A12),COLUMN(AK12))&gt;=Suivi_des_congés[[Date de début]:[Date de début]])*(DATE(Année_civile,ROW($A12),COLUMN(AK12))&lt;=Suivi_des_congés[[Date de fin]:[Date de fin]])*(Suivi_des_congés[[Nom de l’employé]:[Nom de l’employé]]=valSelEmployé)*ROW(Suivi_des_congés[[Nom de l’employé]:[Nom de l’employé]]))-3),"")</f>
        <v/>
      </c>
      <c r="AN17" s="20" t="str" cm="1">
        <f t="array" ref="AN17">IFERROR(DAY(DATE(Année_civile,ROW($A12),COLUMN(AL12)))&amp;" "&amp;INDEX(Suivi_des_congés[[Type de congé]:[Type de congé]],SUMPRODUCT((DATE(Année_civile,ROW($A12),COLUMN(AL12))&gt;=Suivi_des_congés[[Date de début]:[Date de début]])*(DATE(Année_civile,ROW($A12),COLUMN(AL12))&lt;=Suivi_des_congés[[Date de fin]:[Date de fin]])*(Suivi_des_congés[[Nom de l’employé]:[Nom de l’employé]]=valSelEmployé)*ROW(Suivi_des_congés[[Nom de l’employé]:[Nom de l’employé]]))-3),"")</f>
        <v/>
      </c>
      <c r="AO17" s="20" t="str" cm="1">
        <f t="array" ref="AO17">IFERROR(DAY(DATE(Année_civile,ROW($A12),COLUMN(AM12)))&amp;" "&amp;INDEX(Suivi_des_congés[[Type de congé]:[Type de congé]],SUMPRODUCT((DATE(Année_civile,ROW($A12),COLUMN(AM12))&gt;=Suivi_des_congés[[Date de début]:[Date de début]])*(DATE(Année_civile,ROW($A12),COLUMN(AM12))&lt;=Suivi_des_congés[[Date de fin]:[Date de fin]])*(Suivi_des_congés[[Nom de l’employé]:[Nom de l’employé]]=valSelEmployé)*ROW(Suivi_des_congés[[Nom de l’employé]:[Nom de l’employé]]))-3),"")</f>
        <v/>
      </c>
      <c r="AP17" s="20" t="str" cm="1">
        <f t="array" ref="AP17">IFERROR(DAY(DATE(Année_civile,ROW($A12),COLUMN(AN12)))&amp;" "&amp;INDEX(Suivi_des_congés[[Type de congé]:[Type de congé]],SUMPRODUCT((DATE(Année_civile,ROW($A12),COLUMN(AN12))&gt;=Suivi_des_congés[[Date de début]:[Date de début]])*(DATE(Année_civile,ROW($A12),COLUMN(AN12))&lt;=Suivi_des_congés[[Date de fin]:[Date de fin]])*(Suivi_des_congés[[Nom de l’employé]:[Nom de l’employé]]=valSelEmployé)*ROW(Suivi_des_congés[[Nom de l’employé]:[Nom de l’employé]]))-3),"")</f>
        <v/>
      </c>
      <c r="AQ17" s="20" t="str" cm="1">
        <f t="array" ref="AQ17">IFERROR(DAY(DATE(Année_civile,ROW($A12),COLUMN(AO12)))&amp;" "&amp;INDEX(Suivi_des_congés[[Type de congé]:[Type de congé]],SUMPRODUCT((DATE(Année_civile,ROW($A12),COLUMN(AO12))&gt;=Suivi_des_congés[[Date de début]:[Date de début]])*(DATE(Année_civile,ROW($A12),COLUMN(AO12))&lt;=Suivi_des_congés[[Date de fin]:[Date de fin]])*(Suivi_des_congés[[Nom de l’employé]:[Nom de l’employé]]=valSelEmployé)*ROW(Suivi_des_congés[[Nom de l’employé]:[Nom de l’employé]]))-3),"")</f>
        <v/>
      </c>
      <c r="AR17" s="20" t="str" cm="1">
        <f t="array" ref="AR17">IFERROR(DAY(DATE(Année_civile,ROW($A12),COLUMN(AP12)))&amp;" "&amp;INDEX(Suivi_des_congés[[Type de congé]:[Type de congé]],SUMPRODUCT((DATE(Année_civile,ROW($A12),COLUMN(AP12))&gt;=Suivi_des_congés[[Date de début]:[Date de début]])*(DATE(Année_civile,ROW($A12),COLUMN(AP12))&lt;=Suivi_des_congés[[Date de fin]:[Date de fin]])*(Suivi_des_congés[[Nom de l’employé]:[Nom de l’employé]]=valSelEmployé)*ROW(Suivi_des_congés[[Nom de l’employé]:[Nom de l’employé]]))-3),"")</f>
        <v/>
      </c>
    </row>
    <row r="18" spans="2:44" ht="40.15" customHeight="1" x14ac:dyDescent="0.3">
      <c r="B18" s="6" t="s">
        <v>12</v>
      </c>
      <c r="C18" s="1"/>
      <c r="D18" s="1"/>
      <c r="E18" s="1"/>
      <c r="F18" s="1"/>
      <c r="G18" s="2"/>
      <c r="H18" s="2"/>
      <c r="I18" s="2"/>
      <c r="J18" s="2"/>
      <c r="K18" s="2"/>
      <c r="L18" s="2"/>
      <c r="M18" s="2"/>
      <c r="N18" s="2"/>
      <c r="O18" s="2"/>
    </row>
    <row r="19" spans="2:44" ht="32.25" customHeight="1" x14ac:dyDescent="0.3">
      <c r="C19" s="28" t="s">
        <v>13</v>
      </c>
      <c r="D19" s="28"/>
      <c r="E19" s="28"/>
      <c r="F19" s="7"/>
      <c r="H19" s="31" t="s">
        <v>14</v>
      </c>
      <c r="I19" s="31"/>
      <c r="J19" s="31"/>
      <c r="K19" s="31"/>
      <c r="L19" s="7"/>
      <c r="M19" s="18"/>
      <c r="N19" s="28" t="s">
        <v>133</v>
      </c>
      <c r="O19" s="28"/>
      <c r="P19" s="28"/>
      <c r="Q19" s="7"/>
      <c r="S19" s="31" t="s">
        <v>15</v>
      </c>
      <c r="T19" s="31"/>
      <c r="U19" s="31"/>
      <c r="V19" s="7"/>
      <c r="X19" s="28" t="s">
        <v>16</v>
      </c>
      <c r="Y19" s="28"/>
      <c r="Z19" s="28"/>
      <c r="AA19" s="7"/>
      <c r="AC19" s="31" t="s">
        <v>17</v>
      </c>
      <c r="AD19" s="31"/>
      <c r="AE19" s="31"/>
      <c r="AF19" s="15"/>
    </row>
    <row r="20" spans="2:44" ht="55.15" customHeight="1" x14ac:dyDescent="0.3">
      <c r="C20" s="29">
        <f>SUMIFS(Suivi_des_congés[Jours],Suivi_des_congés[Nom de l’employé],valSelEmployé,Suivi_des_congés[Date de début],"&gt;="&amp;DATE(Année_civile,1,1),Suivi_des_congés[Date de fin],"&lt;"&amp;DATE(Année_civile+1,1,1))</f>
        <v>7</v>
      </c>
      <c r="D20" s="29"/>
      <c r="E20" s="29"/>
      <c r="F20" s="7"/>
      <c r="H20" s="29">
        <f>NETWORKDAYS(DATE(Année_civile,1,1),EDATE(DATE(Année_civile,1,1),12)-1)</f>
        <v>261</v>
      </c>
      <c r="I20" s="29"/>
      <c r="J20" s="29"/>
      <c r="K20" s="29"/>
      <c r="L20" s="7"/>
      <c r="N20" s="33">
        <f>COUNTIF(RegistrePrésence[[lun]:[dim]],"*mal")</f>
        <v>4</v>
      </c>
      <c r="O20" s="33"/>
      <c r="P20" s="33"/>
      <c r="Q20" s="7"/>
      <c r="S20" s="34">
        <f>COUNTIF(RegistrePrésence[[lun]:[dim]],"*cpt")</f>
        <v>4</v>
      </c>
      <c r="T20" s="34"/>
      <c r="U20" s="34"/>
      <c r="V20" s="7"/>
      <c r="X20" s="36">
        <f>SUMIFS(Suivi_des_congés[Jours],Suivi_des_congés[Nom de l’employé],valSelEmployé,Suivi_des_congés[Date de début],"&gt;="&amp;DATE(Année_civile,1,1),Suivi_des_congés[Date de fin],"&lt;"&amp;DATE(Année_civile+1,1,1),Suivi_des_congés[Type de congé],'Types de congés'!B7)</f>
        <v>0</v>
      </c>
      <c r="Y20" s="36"/>
      <c r="Z20" s="36"/>
      <c r="AA20" s="7"/>
      <c r="AC20" s="35">
        <f>SUMIFS(Suivi_des_congés[Jours],Suivi_des_congés[Nom de l’employé],valSelEmployé,Suivi_des_congés[Date de début],"&gt;="&amp;DATE(Année_civile,1,1),Suivi_des_congés[Date de fin],"&lt;"&amp;DATE(Année_civile+1,1,1),Suivi_des_congés[Type de congé],'Types de congés'!B8)</f>
        <v>0</v>
      </c>
      <c r="AD20" s="35"/>
      <c r="AE20" s="35"/>
    </row>
    <row r="21" spans="2:44" ht="22.15" customHeight="1" x14ac:dyDescent="0.3">
      <c r="C21" s="30">
        <f>SUMIFS(Suivi_des_congés[Jours],Suivi_des_congés[Nom de l’employé],valSelEmployé,Suivi_des_congés[Date de début],"&gt;="&amp;DATE(Année_civile-1,1,1),Suivi_des_congés[Date de fin],"&lt;"&amp;DATE(Année_civile,1,1))</f>
        <v>0</v>
      </c>
      <c r="D21" s="30"/>
      <c r="E21" s="30"/>
      <c r="F21" s="7"/>
      <c r="G21" s="3"/>
      <c r="H21" s="30">
        <f>NETWORKDAYS(DATE(Année_civile-1,1,1),EDATE(DATE(Année_civile-1,1,1),12)-1)</f>
        <v>261</v>
      </c>
      <c r="I21" s="30"/>
      <c r="J21" s="30"/>
      <c r="K21" s="30"/>
      <c r="L21" s="7"/>
      <c r="M21" s="3"/>
      <c r="N21" s="30">
        <f>SUMIFS(Suivi_des_congés[Jours],Suivi_des_congés[Nom de l’employé],valSelEmployé,Suivi_des_congés[Date de début],"&gt;="&amp;DATE(Année_civile-1,1,1),Suivi_des_congés[Date de fin],"&lt;"&amp;DATE(Année_civile,1,1),Suivi_des_congés[Type de congé],'Types de congés'!B5)</f>
        <v>0</v>
      </c>
      <c r="O21" s="30"/>
      <c r="P21" s="30"/>
      <c r="Q21" s="7"/>
      <c r="R21" s="3"/>
      <c r="S21" s="30">
        <f>SUMIFS(Suivi_des_congés[Jours],Suivi_des_congés[Nom de l’employé],valSelEmployé,Suivi_des_congés[Date de début],"&gt;="&amp;DATE(Année_civile-1,1,1),Suivi_des_congés[Date de fin],"&lt;"&amp;DATE(Année_civile,1,1),Suivi_des_congés[Type de congé],'Types de congés'!B6)</f>
        <v>0</v>
      </c>
      <c r="T21" s="30"/>
      <c r="U21" s="30"/>
      <c r="V21" s="7"/>
      <c r="W21" s="3"/>
      <c r="X21" s="30">
        <f>SUMIFS(Suivi_des_congés[Jours],Suivi_des_congés[Nom de l’employé],valSelEmployé,Suivi_des_congés[Date de début],"&gt;="&amp;DATE(Année_civile-1,1,1),Suivi_des_congés[Date de fin],"&lt;"&amp;DATE(Année_civile,1,1),Suivi_des_congés[Type de congé],'Types de congés'!B7)</f>
        <v>0</v>
      </c>
      <c r="Y21" s="30"/>
      <c r="Z21" s="30"/>
      <c r="AA21" s="7"/>
      <c r="AB21" s="3"/>
      <c r="AC21" s="30">
        <f>SUMIFS(Suivi_des_congés[Jours],Suivi_des_congés[Nom de l’employé],valSelEmployé,Suivi_des_congés[Date de début],"&gt;="&amp;DATE(Année_civile-1,1,1),Suivi_des_congés[Date de fin],"&lt;"&amp;DATE(Année_civile,1,1),Suivi_des_congés[Type de congé],'Types de congés'!B8)</f>
        <v>0</v>
      </c>
      <c r="AD21" s="30"/>
      <c r="AE21" s="30"/>
      <c r="AF21" s="16"/>
    </row>
    <row r="22" spans="2:44" ht="22.15" customHeight="1" x14ac:dyDescent="0.3">
      <c r="C22" s="27" t="str">
        <f>IFERROR(IF(C21&lt;&gt;0,IF(C20&gt;=C21,"HAUT ", "BAS ")&amp;TEXT(C20/C21-1,"0%;0%"),"HAUT 100%"),"")</f>
        <v>HAUT 100%</v>
      </c>
      <c r="D22" s="27"/>
      <c r="E22" s="27"/>
      <c r="F22" s="7"/>
      <c r="G22" s="3"/>
      <c r="H22" s="32" t="str">
        <f>IFERROR(IF(H21&lt;&gt;0,IF(H20&gt;=H21,"HAUT ", "BAS ")&amp;TEXT(H20/H21-1,"0%;0%"),"HAUT 100%"),"")</f>
        <v>HAUT 0%</v>
      </c>
      <c r="I22" s="32"/>
      <c r="J22" s="32"/>
      <c r="K22" s="32"/>
      <c r="L22" s="7"/>
      <c r="M22" s="3"/>
      <c r="N22" s="27" t="str">
        <f>IFERROR(IF(N21&lt;&gt;0,IF(N20&gt;=N21,"HAUT ", "BAS ")&amp;TEXT(N20/N21-1,"0%;0%"),"HAUT 100%"),"")</f>
        <v>HAUT 100%</v>
      </c>
      <c r="O22" s="27"/>
      <c r="P22" s="27"/>
      <c r="Q22" s="7"/>
      <c r="R22" s="3"/>
      <c r="S22" s="27" t="str">
        <f>IFERROR(IF(S21&lt;&gt;0,IF(S20&gt;=S21,"HAUT ", "BAS ")&amp;TEXT(S20/S21-1,"0%;0%"),"HAUT 100%"),"")</f>
        <v>HAUT 100%</v>
      </c>
      <c r="T22" s="27"/>
      <c r="U22" s="27"/>
      <c r="V22" s="7"/>
      <c r="W22" s="3"/>
      <c r="X22" s="27" t="str">
        <f>IFERROR(IF(X21&lt;&gt;0,IF(X20&gt;=X21,"HAUT ", "BAS ")&amp;TEXT(X20/X21-1,"0%;0%"),"HAUT 100%"),"")</f>
        <v>HAUT 100%</v>
      </c>
      <c r="Y22" s="27"/>
      <c r="Z22" s="27"/>
      <c r="AA22" s="7"/>
      <c r="AB22" s="3"/>
      <c r="AC22" s="27" t="str">
        <f>IFERROR(IF(AC21&lt;&gt;0,IF(AC20&gt;=AC21,"HAUT ", "BAS ")&amp;TEXT(AC20/AC21-1,"0%;0%"),"HAUT 100%"),"")</f>
        <v>HAUT 100%</v>
      </c>
      <c r="AD22" s="27"/>
      <c r="AE22" s="27"/>
    </row>
    <row r="24" spans="2:44" x14ac:dyDescent="0.3">
      <c r="N24">
        <f>COUNTIF(RegistrePrésence[[lun]:[dim]],"*mal")</f>
        <v>4</v>
      </c>
    </row>
    <row r="26" spans="2:44" s="38" customFormat="1" x14ac:dyDescent="0.3">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row>
    <row r="27" spans="2:44" x14ac:dyDescent="0.3">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row>
    <row r="28" spans="2:44" x14ac:dyDescent="0.3">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row>
    <row r="29" spans="2:44" x14ac:dyDescent="0.3">
      <c r="C29" s="39"/>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row>
    <row r="30" spans="2:44" x14ac:dyDescent="0.3">
      <c r="C30" s="39"/>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row>
    <row r="31" spans="2:44" x14ac:dyDescent="0.3">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row>
    <row r="32" spans="2:44" x14ac:dyDescent="0.3">
      <c r="C32" s="39"/>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row>
    <row r="33" spans="3:44" x14ac:dyDescent="0.3">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row>
    <row r="34" spans="3:44" x14ac:dyDescent="0.3">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row>
  </sheetData>
  <mergeCells count="26">
    <mergeCell ref="N20:P20"/>
    <mergeCell ref="S20:U20"/>
    <mergeCell ref="AC21:AE21"/>
    <mergeCell ref="AC22:AE22"/>
    <mergeCell ref="AC19:AE19"/>
    <mergeCell ref="AC20:AE20"/>
    <mergeCell ref="X19:Z19"/>
    <mergeCell ref="X20:Z20"/>
    <mergeCell ref="X21:Z21"/>
    <mergeCell ref="X22:Z22"/>
    <mergeCell ref="C2:I2"/>
    <mergeCell ref="C3:I3"/>
    <mergeCell ref="C22:E22"/>
    <mergeCell ref="N22:P22"/>
    <mergeCell ref="S22:U22"/>
    <mergeCell ref="C19:E19"/>
    <mergeCell ref="C20:E20"/>
    <mergeCell ref="C21:E21"/>
    <mergeCell ref="S21:U21"/>
    <mergeCell ref="H19:K19"/>
    <mergeCell ref="H20:K20"/>
    <mergeCell ref="H21:K21"/>
    <mergeCell ref="H22:K22"/>
    <mergeCell ref="N21:P21"/>
    <mergeCell ref="N19:P19"/>
    <mergeCell ref="S19:U19"/>
  </mergeCells>
  <conditionalFormatting sqref="C22:AE22">
    <cfRule type="beginsWith" dxfId="8" priority="2" operator="beginsWith" text="HAUT">
      <formula>LEFT(C22,LEN("HAUT"))="HAUT"</formula>
    </cfRule>
  </conditionalFormatting>
  <conditionalFormatting sqref="C6:AR17">
    <cfRule type="expression" dxfId="7" priority="1">
      <formula>MONTH(C6)&lt;&gt;MONTH($B6)</formula>
    </cfRule>
    <cfRule type="expression" dxfId="2" priority="15">
      <formula>OR(LEFT(C$5,1)="S", COUNTIF(lstCongés, C6)&gt;0)</formula>
    </cfRule>
    <cfRule type="expression" dxfId="1" priority="16">
      <formula>OR(LEFT(C$5,1)="D", COUNTIF(lstCongés, C6)&gt;0)</formula>
    </cfRule>
  </conditionalFormatting>
  <dataValidations count="15">
    <dataValidation allowBlank="1" showInputMessage="1" showErrorMessage="1" prompt="Affichez la présence annuelle des employés dans ce classeur. Sélectionnez un employé et une année pour obtenir une vue d’ensemble dans cette feuille de calcul" sqref="A1" xr:uid="{00000000-0002-0000-0000-000000000000}"/>
    <dataValidation allowBlank="1" showInputMessage="1" showErrorMessage="1" prompt="Sélectionnez le nom d’un employé dans la cellule AM2 à droite" sqref="J2" xr:uid="{00000000-0002-0000-0000-000001000000}"/>
    <dataValidation allowBlank="1" showInputMessage="1" showErrorMessage="1" prompt="Entrez l’année dans la cellule AM3 à droite" sqref="J3" xr:uid="{00000000-0002-0000-0000-000002000000}"/>
    <dataValidation allowBlank="1" showInputMessage="1" showErrorMessage="1" prompt="Le titre de la feuille de calcul figure dans cette cellule." sqref="B1" xr:uid="{00000000-0002-0000-0000-000003000000}"/>
    <dataValidation allowBlank="1" showInputMessage="1" showErrorMessage="1" prompt="Le titre Chiffres clés figure dans cette cellule. Parcourez les lignes 19 à 22 pour consulter le nombre total de jours de congés, les jours travaillés et d’autres statistiques relatives aux congés" sqref="B18" xr:uid="{00000000-0002-0000-0000-000004000000}"/>
    <dataValidation allowBlank="1" showInputMessage="1" showErrorMessage="1" prompt="Le tableau Registre de présence est automatiquement mis à jour pour l’employé et l’année sélectionnés à l’aide des entrées de la feuille de calcul Suivi des congés des employés. Les mois de l’année figurent dans cette colonne" sqref="B5" xr:uid="{00000000-0002-0000-0000-000005000000}"/>
    <dataValidation allowBlank="1" showInputMessage="1" showErrorMessage="1" prompt="Sélectionnez un employé dans la cellule à droite" sqref="B2" xr:uid="{00000000-0002-0000-0000-000006000000}"/>
    <dataValidation allowBlank="1" showInputMessage="1" showErrorMessage="1" prompt="Entrez l’année dans la cellule à droite." sqref="B3" xr:uid="{00000000-0002-0000-0000-000007000000}"/>
    <dataValidation type="list" allowBlank="1" showInputMessage="1" showErrorMessage="1" error="Sélectionnez le nom de l’employé dans la liste. Sélectionnez ANNULER, appuyez sur ALT+FLÈCHE + BAS, puis sur ENTRÉE pour sélectionner " prompt="Sélectionnez le nom d’un employé dans cette cellule. Appuyez sur ALT+FLÈCHE BAS pour ouvrir la liste déroulante, puis sur ENTRÉE pour opérer une sélection" sqref="C2:I2" xr:uid="{00000000-0002-0000-0000-000008000000}">
      <formula1>lstEmployés</formula1>
    </dataValidation>
    <dataValidation allowBlank="1" showInputMessage="1" showErrorMessage="1" prompt="Entrez l’année dans cette cellule" sqref="C3:I3" xr:uid="{00000000-0002-0000-0000-000009000000}"/>
    <dataValidation allowBlank="1" showInputMessage="1" showErrorMessage="1" prompt="Les titres des statistiques clés sont automatiquement calculés dans cette ligne à partir de la cellule à droite" sqref="B19" xr:uid="{00000000-0002-0000-0000-00000A000000}"/>
    <dataValidation allowBlank="1" showInputMessage="1" showErrorMessage="1" prompt="Les valeurs des statistiques clés sont automatiquement calculées dans cette ligne à partir de la cellule à droite" sqref="B20" xr:uid="{00000000-0002-0000-0000-00000B000000}"/>
    <dataValidation allowBlank="1" showInputMessage="1" showErrorMessage="1" prompt="Une comparaison des statistiques clés par rapport à l’année précédente est automatiquement calculée dans cette ligne à partir de la cellule à droite" sqref="B21" xr:uid="{00000000-0002-0000-0000-00000C000000}"/>
    <dataValidation allowBlank="1" showInputMessage="1" showErrorMessage="1" prompt="L’évolution de chaque statistique clé figure dans cette ligne à partir de la cellule à droite" sqref="B22" xr:uid="{00000000-0002-0000-0000-00000D000000}"/>
    <dataValidation allowBlank="1" showInputMessage="1" showErrorMessage="1" prompt="Les jours de la semaine pour le mois présent dans la colonne B et le jour de la semaine dans ce titre figurent dans cette colonne. Les cellules en surbrillance indiquent un congé" sqref="C5:AR5" xr:uid="{00000000-0002-0000-0000-00000E000000}"/>
  </dataValidations>
  <pageMargins left="0.7" right="0.7" top="0.75" bottom="0.75" header="0.3" footer="0.3"/>
  <pageSetup paperSize="9" scale="2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6" id="{77486DEF-4B90-4A09-A027-C628567EDF4C}">
            <xm:f>COUNTIFS(lstNomsEmpl,valSelEmployé,lstDatesD,"&lt;="&amp;C6,lstDatesF,"&gt;="&amp;C6,lstTypesC,'Types de congés'!$B$5)&gt;0</xm:f>
            <x14:dxf>
              <font>
                <color theme="3" tint="-0.24994659260841701"/>
              </font>
              <fill>
                <patternFill>
                  <bgColor theme="4"/>
                </patternFill>
              </fill>
            </x14:dxf>
          </x14:cfRule>
          <x14:cfRule type="expression" priority="7" id="{7BA81481-452F-4533-84C8-E4B1E4D25843}">
            <xm:f>COUNTIFS(lstNomsEmpl,valSelEmployé,lstDatesD,"&lt;="&amp;C6,lstDatesF,"&gt;="&amp;C6,lstTypesC,'Types de congés'!$B$6)&gt;0</xm:f>
            <x14:dxf>
              <fill>
                <patternFill>
                  <bgColor theme="8"/>
                </patternFill>
              </fill>
            </x14:dxf>
          </x14:cfRule>
          <x14:cfRule type="expression" priority="8" id="{7DF86B1D-BC96-4C1F-BA74-43CC1527B439}">
            <xm:f>COUNTIFS(lstNomsEmpl,valSelEmployé,lstDatesD,"&lt;="&amp;C6,lstDatesF,"&gt;="&amp;C6,lstTypesC,'Types de congés'!$B$7)&gt;0</xm:f>
            <x14:dxf>
              <fill>
                <patternFill>
                  <bgColor theme="6"/>
                </patternFill>
              </fill>
            </x14:dxf>
          </x14:cfRule>
          <x14:cfRule type="expression" priority="9" id="{8D7627D3-E4F4-4E54-8BDC-376A6BB31759}">
            <xm:f>COUNTIFS(lstNomsEmpl,valSelEmployé,lstDatesD,"&lt;="&amp;C6,lstDatesF,"&gt;="&amp;C6,lstTypesC,'Types de congés'!$B$8)&gt;0</xm:f>
            <x14:dxf>
              <fill>
                <patternFill>
                  <bgColor theme="7"/>
                </patternFill>
              </fill>
            </x14:dxf>
          </x14:cfRule>
          <xm:sqref>C6:AR17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5" tint="-0.499984740745262"/>
    <pageSetUpPr autoPageBreaks="0" fitToPage="1"/>
  </sheetPr>
  <dimension ref="B1:G26"/>
  <sheetViews>
    <sheetView showGridLines="0" zoomScaleNormal="100" workbookViewId="0">
      <selection activeCell="D9" sqref="D9"/>
    </sheetView>
  </sheetViews>
  <sheetFormatPr baseColWidth="10" defaultColWidth="9" defaultRowHeight="30" customHeight="1" x14ac:dyDescent="0.3"/>
  <cols>
    <col min="1" max="1" width="2.5" customWidth="1"/>
    <col min="2" max="2" width="25.5" customWidth="1"/>
    <col min="3" max="3" width="19.375" customWidth="1"/>
    <col min="4" max="4" width="19.5" customWidth="1"/>
    <col min="5" max="5" width="17.25" customWidth="1"/>
    <col min="6" max="6" width="19.875" customWidth="1"/>
    <col min="7" max="7" width="12.25" customWidth="1"/>
    <col min="8" max="8" width="2.5" customWidth="1"/>
  </cols>
  <sheetData>
    <row r="1" spans="2:7" ht="40.15" customHeight="1" x14ac:dyDescent="0.3">
      <c r="B1" s="19" t="s">
        <v>30</v>
      </c>
      <c r="C1" s="19"/>
    </row>
    <row r="2" spans="2:7" ht="15" customHeight="1" x14ac:dyDescent="0.3"/>
    <row r="3" spans="2:7" ht="30" customHeight="1" x14ac:dyDescent="0.3">
      <c r="B3" s="9" t="s">
        <v>18</v>
      </c>
      <c r="C3" s="9" t="s">
        <v>134</v>
      </c>
      <c r="D3" s="9" t="s">
        <v>19</v>
      </c>
      <c r="E3" s="9" t="s">
        <v>20</v>
      </c>
      <c r="F3" s="9" t="s">
        <v>21</v>
      </c>
      <c r="G3" s="9" t="s">
        <v>22</v>
      </c>
    </row>
    <row r="4" spans="2:7" ht="30" customHeight="1" x14ac:dyDescent="0.3">
      <c r="B4" s="23" t="s">
        <v>135</v>
      </c>
      <c r="C4" s="24">
        <v>25</v>
      </c>
      <c r="D4" s="11">
        <v>46023</v>
      </c>
      <c r="E4" s="11">
        <v>46026</v>
      </c>
      <c r="F4" s="8" t="s">
        <v>117</v>
      </c>
      <c r="G4" s="10">
        <f>NETWORKDAYS(Suivi_des_congés[[#This Row],[Date de début]],Suivi_des_congés[[#This Row],[Date de fin]],lstCongés)</f>
        <v>1</v>
      </c>
    </row>
    <row r="5" spans="2:7" ht="30" customHeight="1" x14ac:dyDescent="0.3">
      <c r="B5" s="23" t="s">
        <v>135</v>
      </c>
      <c r="C5" s="24"/>
      <c r="D5" s="11">
        <v>46032</v>
      </c>
      <c r="E5" s="11">
        <v>46037</v>
      </c>
      <c r="F5" s="8" t="s">
        <v>108</v>
      </c>
      <c r="G5" s="10">
        <f>NETWORKDAYS(Suivi_des_congés[[#This Row],[Date de début]],Suivi_des_congés[[#This Row],[Date de fin]],lstCongés)</f>
        <v>4</v>
      </c>
    </row>
    <row r="6" spans="2:7" ht="30" customHeight="1" x14ac:dyDescent="0.3">
      <c r="B6" s="23" t="s">
        <v>135</v>
      </c>
      <c r="C6" s="24"/>
      <c r="D6" s="11">
        <v>46065</v>
      </c>
      <c r="E6" s="11">
        <v>46068</v>
      </c>
      <c r="F6" s="8" t="s">
        <v>124</v>
      </c>
      <c r="G6" s="10">
        <f>NETWORKDAYS(Suivi_des_congés[[#This Row],[Date de début]],Suivi_des_congés[[#This Row],[Date de fin]],lstCongés)</f>
        <v>2</v>
      </c>
    </row>
    <row r="7" spans="2:7" ht="30" customHeight="1" x14ac:dyDescent="0.3">
      <c r="B7" s="22" t="s">
        <v>138</v>
      </c>
      <c r="C7" s="8"/>
      <c r="D7" s="11"/>
      <c r="E7" s="11"/>
      <c r="F7" s="8"/>
      <c r="G7" s="10">
        <f>NETWORKDAYS(Suivi_des_congés[[#This Row],[Date de début]],Suivi_des_congés[[#This Row],[Date de fin]],lstCongés)</f>
        <v>0</v>
      </c>
    </row>
    <row r="8" spans="2:7" ht="30" customHeight="1" x14ac:dyDescent="0.3">
      <c r="B8" s="22" t="s">
        <v>139</v>
      </c>
      <c r="C8" s="8"/>
      <c r="D8" s="11"/>
      <c r="E8" s="11"/>
      <c r="F8" s="8"/>
      <c r="G8" s="10">
        <f>NETWORKDAYS(Suivi_des_congés[[#This Row],[Date de début]],Suivi_des_congés[[#This Row],[Date de fin]],lstCongés)</f>
        <v>0</v>
      </c>
    </row>
    <row r="9" spans="2:7" ht="30" customHeight="1" x14ac:dyDescent="0.3">
      <c r="B9" s="22" t="s">
        <v>140</v>
      </c>
      <c r="C9" s="8"/>
      <c r="D9" s="11"/>
      <c r="E9" s="11"/>
      <c r="F9" s="8"/>
      <c r="G9" s="10">
        <f>NETWORKDAYS(Suivi_des_congés[[#This Row],[Date de début]],Suivi_des_congés[[#This Row],[Date de fin]],lstCongés)</f>
        <v>0</v>
      </c>
    </row>
    <row r="10" spans="2:7" ht="30" customHeight="1" x14ac:dyDescent="0.3">
      <c r="B10" s="22" t="s">
        <v>141</v>
      </c>
      <c r="C10" s="8"/>
      <c r="D10" s="11"/>
      <c r="E10" s="11"/>
      <c r="F10" s="8"/>
      <c r="G10" s="10">
        <f>NETWORKDAYS(Suivi_des_congés[[#This Row],[Date de début]],Suivi_des_congés[[#This Row],[Date de fin]],lstCongés)</f>
        <v>0</v>
      </c>
    </row>
    <row r="11" spans="2:7" ht="30" customHeight="1" x14ac:dyDescent="0.3">
      <c r="B11" s="22" t="s">
        <v>142</v>
      </c>
      <c r="C11" s="8"/>
      <c r="D11" s="11"/>
      <c r="E11" s="11"/>
      <c r="F11" s="8"/>
      <c r="G11" s="10">
        <f>NETWORKDAYS(Suivi_des_congés[[#This Row],[Date de début]],Suivi_des_congés[[#This Row],[Date de fin]],lstCongés)</f>
        <v>0</v>
      </c>
    </row>
    <row r="12" spans="2:7" ht="30" customHeight="1" x14ac:dyDescent="0.3">
      <c r="B12" s="22" t="s">
        <v>143</v>
      </c>
      <c r="C12" s="8"/>
      <c r="D12" s="11"/>
      <c r="E12" s="11"/>
      <c r="F12" s="8"/>
      <c r="G12" s="10">
        <f>NETWORKDAYS(Suivi_des_congés[[#This Row],[Date de début]],Suivi_des_congés[[#This Row],[Date de fin]],lstCongés)</f>
        <v>0</v>
      </c>
    </row>
    <row r="13" spans="2:7" ht="30" customHeight="1" x14ac:dyDescent="0.3">
      <c r="B13" s="22" t="s">
        <v>144</v>
      </c>
      <c r="C13" s="8"/>
      <c r="D13" s="11"/>
      <c r="E13" s="11"/>
      <c r="F13" s="8"/>
      <c r="G13" s="10">
        <f>NETWORKDAYS(Suivi_des_congés[[#This Row],[Date de début]],Suivi_des_congés[[#This Row],[Date de fin]],lstCongés)</f>
        <v>0</v>
      </c>
    </row>
    <row r="14" spans="2:7" ht="30" customHeight="1" x14ac:dyDescent="0.3">
      <c r="B14" s="22" t="s">
        <v>145</v>
      </c>
      <c r="C14" s="8"/>
      <c r="D14" s="11"/>
      <c r="E14" s="11"/>
      <c r="F14" s="8"/>
      <c r="G14" s="10">
        <f>NETWORKDAYS(Suivi_des_congés[[#This Row],[Date de début]],Suivi_des_congés[[#This Row],[Date de fin]],lstCongés)</f>
        <v>0</v>
      </c>
    </row>
    <row r="15" spans="2:7" ht="30" customHeight="1" x14ac:dyDescent="0.3">
      <c r="B15" s="22" t="s">
        <v>146</v>
      </c>
      <c r="C15" s="8"/>
      <c r="D15" s="11"/>
      <c r="E15" s="11"/>
      <c r="F15" s="8"/>
      <c r="G15" s="10">
        <f>NETWORKDAYS(Suivi_des_congés[[#This Row],[Date de début]],Suivi_des_congés[[#This Row],[Date de fin]],lstCongés)</f>
        <v>0</v>
      </c>
    </row>
    <row r="16" spans="2:7" ht="30" customHeight="1" x14ac:dyDescent="0.3">
      <c r="B16" s="22" t="s">
        <v>147</v>
      </c>
      <c r="C16" s="8"/>
      <c r="D16" s="11"/>
      <c r="E16" s="11"/>
      <c r="F16" s="8"/>
      <c r="G16" s="10">
        <f>NETWORKDAYS(Suivi_des_congés[[#This Row],[Date de début]],Suivi_des_congés[[#This Row],[Date de fin]],lstCongés)</f>
        <v>0</v>
      </c>
    </row>
    <row r="17" spans="2:7" ht="30" customHeight="1" x14ac:dyDescent="0.3">
      <c r="B17" s="22" t="s">
        <v>148</v>
      </c>
      <c r="C17" s="8"/>
      <c r="D17" s="11"/>
      <c r="E17" s="11"/>
      <c r="F17" s="8"/>
      <c r="G17" s="10">
        <f>NETWORKDAYS(Suivi_des_congés[[#This Row],[Date de début]],Suivi_des_congés[[#This Row],[Date de fin]],lstCongés)</f>
        <v>0</v>
      </c>
    </row>
    <row r="18" spans="2:7" ht="30" customHeight="1" x14ac:dyDescent="0.3">
      <c r="B18" s="22" t="s">
        <v>149</v>
      </c>
      <c r="C18" s="8"/>
      <c r="D18" s="11"/>
      <c r="E18" s="11"/>
      <c r="F18" s="8"/>
      <c r="G18" s="10">
        <f>NETWORKDAYS(Suivi_des_congés[[#This Row],[Date de début]],Suivi_des_congés[[#This Row],[Date de fin]],lstCongés)</f>
        <v>0</v>
      </c>
    </row>
    <row r="19" spans="2:7" ht="30" customHeight="1" x14ac:dyDescent="0.3">
      <c r="B19" s="22" t="s">
        <v>150</v>
      </c>
      <c r="C19" s="8"/>
      <c r="D19" s="11"/>
      <c r="E19" s="11"/>
      <c r="F19" s="8"/>
      <c r="G19" s="10">
        <f>NETWORKDAYS(Suivi_des_congés[[#This Row],[Date de début]],Suivi_des_congés[[#This Row],[Date de fin]],lstCongés)</f>
        <v>0</v>
      </c>
    </row>
    <row r="20" spans="2:7" ht="30" customHeight="1" x14ac:dyDescent="0.3">
      <c r="B20" s="22" t="s">
        <v>151</v>
      </c>
      <c r="C20" s="8"/>
      <c r="D20" s="11"/>
      <c r="E20" s="11"/>
      <c r="F20" s="8"/>
      <c r="G20" s="10">
        <f>NETWORKDAYS(Suivi_des_congés[[#This Row],[Date de début]],Suivi_des_congés[[#This Row],[Date de fin]],lstCongés)</f>
        <v>0</v>
      </c>
    </row>
    <row r="21" spans="2:7" ht="30" customHeight="1" x14ac:dyDescent="0.3">
      <c r="B21" s="22" t="s">
        <v>152</v>
      </c>
      <c r="C21" s="8"/>
      <c r="D21" s="11"/>
      <c r="E21" s="11"/>
      <c r="F21" s="8"/>
      <c r="G21" s="10">
        <f>NETWORKDAYS(Suivi_des_congés[[#This Row],[Date de début]],Suivi_des_congés[[#This Row],[Date de fin]],lstCongés)</f>
        <v>0</v>
      </c>
    </row>
    <row r="22" spans="2:7" ht="30" customHeight="1" x14ac:dyDescent="0.3">
      <c r="B22" s="22" t="s">
        <v>153</v>
      </c>
      <c r="C22" s="8"/>
      <c r="D22" s="11"/>
      <c r="E22" s="11"/>
      <c r="F22" s="8"/>
      <c r="G22" s="10">
        <f>NETWORKDAYS(Suivi_des_congés[[#This Row],[Date de début]],Suivi_des_congés[[#This Row],[Date de fin]],lstCongés)</f>
        <v>0</v>
      </c>
    </row>
    <row r="23" spans="2:7" ht="30" customHeight="1" x14ac:dyDescent="0.3">
      <c r="B23" s="22" t="s">
        <v>154</v>
      </c>
      <c r="C23" s="8"/>
      <c r="D23" s="11"/>
      <c r="E23" s="11"/>
      <c r="F23" s="8"/>
      <c r="G23" s="10">
        <f>NETWORKDAYS(Suivi_des_congés[[#This Row],[Date de début]],Suivi_des_congés[[#This Row],[Date de fin]],lstCongés)</f>
        <v>0</v>
      </c>
    </row>
    <row r="24" spans="2:7" ht="30" customHeight="1" x14ac:dyDescent="0.3">
      <c r="B24" s="22" t="s">
        <v>155</v>
      </c>
      <c r="C24" s="8"/>
      <c r="D24" s="11"/>
      <c r="E24" s="11"/>
      <c r="F24" s="8"/>
      <c r="G24" s="10">
        <f>NETWORKDAYS(Suivi_des_congés[[#This Row],[Date de début]],Suivi_des_congés[[#This Row],[Date de fin]],lstCongés)</f>
        <v>0</v>
      </c>
    </row>
    <row r="25" spans="2:7" ht="30" customHeight="1" x14ac:dyDescent="0.3">
      <c r="B25" s="22" t="s">
        <v>156</v>
      </c>
      <c r="C25" s="8"/>
      <c r="D25" s="11"/>
      <c r="E25" s="11"/>
      <c r="F25" s="8"/>
      <c r="G25" s="10">
        <f>NETWORKDAYS(Suivi_des_congés[[#This Row],[Date de début]],Suivi_des_congés[[#This Row],[Date de fin]],lstCongés)</f>
        <v>0</v>
      </c>
    </row>
    <row r="26" spans="2:7" ht="30" customHeight="1" x14ac:dyDescent="0.3">
      <c r="B26" s="22" t="s">
        <v>157</v>
      </c>
      <c r="C26" s="8"/>
      <c r="D26" s="11"/>
      <c r="E26" s="11"/>
      <c r="F26" s="8"/>
      <c r="G26" s="10">
        <f>NETWORKDAYS(Suivi_des_congés[[#This Row],[Date de début]],Suivi_des_congés[[#This Row],[Date de fin]],lstCongés)</f>
        <v>0</v>
      </c>
    </row>
  </sheetData>
  <dataValidations count="11">
    <dataValidation type="list" errorStyle="warning" allowBlank="1" showInputMessage="1" showErrorMessage="1" error="Sélectionnez le type de congé dans la liste. Sélectionnez ANNULER, puis appuyez sur ALT+FLÈCHE BAS pour sélectionner le type de congé dans la liste déroulante" sqref="F4:F26" xr:uid="{00000000-0002-0000-0100-000000000000}">
      <formula1>lstTypesCongés</formula1>
    </dataValidation>
    <dataValidation type="list" errorStyle="information" allowBlank="1" showInputMessage="1" showErrorMessage="1" errorTitle="Employé inconnu" error="Sélectionnez un employé dans la liste. Pour modifier la liste, sous l’onglet Paramètres, ajoutez ou supprimez des employés de la table Liste des employés." sqref="B27:C741" xr:uid="{00000000-0002-0000-0100-000001000000}">
      <formula1>lstEmployés</formula1>
    </dataValidation>
    <dataValidation allowBlank="1" showInputMessage="1" showErrorMessage="1" prompt="Consignez les congés des employés dans le tableau de cette feuille de calcul" sqref="A1" xr:uid="{00000000-0002-0000-0100-000002000000}"/>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C2" xr:uid="{00000000-0002-0000-0100-000003000000}"/>
    <dataValidation allowBlank="1" showInputMessage="1" showErrorMessage="1" prompt="Sélectionnez le nom d’un employé dans cette colonne. Appuyez sur ALT+FLÈCHE BAS pour ouvrir la liste déroulante, puis sur ENTRÉE pour sélectionner le nom de l’employé" sqref="B3:C3" xr:uid="{00000000-0002-0000-0100-000004000000}"/>
    <dataValidation type="list" errorStyle="warning" allowBlank="1" showInputMessage="1" showErrorMessage="1" error="Sélectionnez le nom de l’employé dans la liste. Sélectionnez ANNULER, puis appuyez sur ALT+FLÈCHE BAS pour sélectionner le nom de l’employé dans la liste déroulante" sqref="B4:C26" xr:uid="{00000000-0002-0000-0100-000005000000}">
      <formula1>lstEmployés</formula1>
    </dataValidation>
    <dataValidation allowBlank="1" showInputMessage="1" showErrorMessage="1" prompt="Entrez la date de début du congé dans cette colonne_x000a_" sqref="D3" xr:uid="{00000000-0002-0000-0100-000006000000}"/>
    <dataValidation allowBlank="1" showInputMessage="1" showErrorMessage="1" prompt="Entrez la date de fin du congé dans cette colonne" sqref="E3" xr:uid="{00000000-0002-0000-0100-000007000000}"/>
    <dataValidation allowBlank="1" showInputMessage="1" showErrorMessage="1" prompt="Sélectionnez un type de congé dans cette colonne. Appuyez sur ALT+FLÈCHE BAS pour ouvrir la liste déroulante, puis sur ENTRÉE pour sélectionner le type de congé" sqref="F3" xr:uid="{00000000-0002-0000-0100-000008000000}"/>
    <dataValidation allowBlank="1" showInputMessage="1" showErrorMessage="1" prompt="Le nombre total de jours est calculé automatiquement dans cette colonne" sqref="G3" xr:uid="{00000000-0002-0000-0100-000009000000}"/>
    <dataValidation allowBlank="1" showInputMessage="1" showErrorMessage="1" prompt="Le titre de la feuille de calcul figure dans cette cellule." sqref="B1:C1" xr:uid="{00000000-0002-0000-0100-00000A000000}"/>
  </dataValidations>
  <pageMargins left="0.7" right="0.7" top="0.75" bottom="0.75" header="0.3" footer="0.3"/>
  <pageSetup paperSize="9" scale="88"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2" tint="-0.499984740745262"/>
    <pageSetUpPr fitToPage="1"/>
  </sheetPr>
  <dimension ref="B1:B24"/>
  <sheetViews>
    <sheetView showGridLines="0" topLeftCell="A18" zoomScaleNormal="100" workbookViewId="0">
      <selection activeCell="A25" sqref="A25:XFD81"/>
    </sheetView>
  </sheetViews>
  <sheetFormatPr baseColWidth="10" defaultColWidth="9" defaultRowHeight="30" customHeight="1" x14ac:dyDescent="0.3"/>
  <cols>
    <col min="1" max="1" width="2.5" customWidth="1"/>
    <col min="2" max="2" width="30.375" customWidth="1"/>
    <col min="3" max="3" width="3.25" customWidth="1"/>
  </cols>
  <sheetData>
    <row r="1" spans="2:2" ht="40.15" customHeight="1" x14ac:dyDescent="0.3">
      <c r="B1" s="19" t="s">
        <v>23</v>
      </c>
    </row>
    <row r="2" spans="2:2" ht="15" customHeight="1" x14ac:dyDescent="0.3"/>
    <row r="3" spans="2:2" ht="30" customHeight="1" x14ac:dyDescent="0.3">
      <c r="B3" s="9" t="s">
        <v>24</v>
      </c>
    </row>
    <row r="4" spans="2:2" ht="30" customHeight="1" x14ac:dyDescent="0.3">
      <c r="B4" s="22" t="s">
        <v>135</v>
      </c>
    </row>
    <row r="5" spans="2:2" ht="30" customHeight="1" x14ac:dyDescent="0.3">
      <c r="B5" s="22" t="s">
        <v>136</v>
      </c>
    </row>
    <row r="6" spans="2:2" ht="30" customHeight="1" x14ac:dyDescent="0.3">
      <c r="B6" s="22" t="s">
        <v>137</v>
      </c>
    </row>
    <row r="7" spans="2:2" ht="30" customHeight="1" x14ac:dyDescent="0.3">
      <c r="B7" s="22" t="s">
        <v>138</v>
      </c>
    </row>
    <row r="8" spans="2:2" ht="30" customHeight="1" x14ac:dyDescent="0.3">
      <c r="B8" s="22" t="s">
        <v>139</v>
      </c>
    </row>
    <row r="9" spans="2:2" ht="30" customHeight="1" x14ac:dyDescent="0.3">
      <c r="B9" s="22" t="s">
        <v>140</v>
      </c>
    </row>
    <row r="10" spans="2:2" ht="30" customHeight="1" x14ac:dyDescent="0.3">
      <c r="B10" s="22" t="s">
        <v>141</v>
      </c>
    </row>
    <row r="11" spans="2:2" ht="30" customHeight="1" x14ac:dyDescent="0.3">
      <c r="B11" s="22" t="s">
        <v>142</v>
      </c>
    </row>
    <row r="12" spans="2:2" ht="30" customHeight="1" x14ac:dyDescent="0.3">
      <c r="B12" s="22" t="s">
        <v>143</v>
      </c>
    </row>
    <row r="13" spans="2:2" ht="30" customHeight="1" x14ac:dyDescent="0.3">
      <c r="B13" s="22" t="s">
        <v>144</v>
      </c>
    </row>
    <row r="14" spans="2:2" ht="30" customHeight="1" x14ac:dyDescent="0.3">
      <c r="B14" s="22" t="s">
        <v>145</v>
      </c>
    </row>
    <row r="15" spans="2:2" ht="30" customHeight="1" x14ac:dyDescent="0.3">
      <c r="B15" s="22" t="s">
        <v>146</v>
      </c>
    </row>
    <row r="16" spans="2:2" ht="30" customHeight="1" x14ac:dyDescent="0.3">
      <c r="B16" s="22" t="s">
        <v>147</v>
      </c>
    </row>
    <row r="17" spans="2:2" ht="30" customHeight="1" x14ac:dyDescent="0.3">
      <c r="B17" s="22" t="s">
        <v>148</v>
      </c>
    </row>
    <row r="18" spans="2:2" ht="30" customHeight="1" x14ac:dyDescent="0.3">
      <c r="B18" s="22" t="s">
        <v>149</v>
      </c>
    </row>
    <row r="19" spans="2:2" ht="30" customHeight="1" x14ac:dyDescent="0.3">
      <c r="B19" s="22" t="s">
        <v>150</v>
      </c>
    </row>
    <row r="20" spans="2:2" ht="30" customHeight="1" x14ac:dyDescent="0.3">
      <c r="B20" s="22" t="s">
        <v>151</v>
      </c>
    </row>
    <row r="21" spans="2:2" ht="30" customHeight="1" x14ac:dyDescent="0.3">
      <c r="B21" s="22" t="s">
        <v>152</v>
      </c>
    </row>
    <row r="22" spans="2:2" ht="30" customHeight="1" x14ac:dyDescent="0.3">
      <c r="B22" s="22" t="s">
        <v>153</v>
      </c>
    </row>
    <row r="23" spans="2:2" ht="30" customHeight="1" x14ac:dyDescent="0.3">
      <c r="B23" s="22" t="s">
        <v>154</v>
      </c>
    </row>
    <row r="24" spans="2:2" ht="30" customHeight="1" x14ac:dyDescent="0.3">
      <c r="B24" s="22" t="s">
        <v>155</v>
      </c>
    </row>
  </sheetData>
  <phoneticPr fontId="24" type="noConversion"/>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xr:uid="{00000000-0002-0000-0200-000000000000}"/>
    <dataValidation allowBlank="1" showInputMessage="1" showErrorMessage="1" prompt="Le titre de la feuille de calcul figure dans cette cellule." sqref="B1" xr:uid="{00000000-0002-0000-0200-000001000000}"/>
    <dataValidation allowBlank="1" showInputMessage="1" showErrorMessage="1" prompt="Les noms des employés figurent dans cette colonne sous ce titre" sqref="B3" xr:uid="{00000000-0002-0000-0200-000002000000}"/>
  </dataValidations>
  <pageMargins left="0.7" right="0.7" top="0.75" bottom="0.75" header="0.3" footer="0.3"/>
  <pageSetup paperSize="9" fitToHeight="0"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tabColor theme="3" tint="0.39997558519241921"/>
    <pageSetUpPr fitToPage="1"/>
  </sheetPr>
  <dimension ref="B1:C27"/>
  <sheetViews>
    <sheetView showGridLines="0" topLeftCell="A19" zoomScaleNormal="100" workbookViewId="0">
      <selection activeCell="B3" sqref="B3:C3"/>
    </sheetView>
  </sheetViews>
  <sheetFormatPr baseColWidth="10" defaultColWidth="9" defaultRowHeight="30" customHeight="1" x14ac:dyDescent="0.3"/>
  <cols>
    <col min="1" max="1" width="2.5" customWidth="1"/>
    <col min="2" max="2" width="11.125" customWidth="1"/>
    <col min="3" max="3" width="30.375" customWidth="1"/>
    <col min="4" max="4" width="3.25" customWidth="1"/>
  </cols>
  <sheetData>
    <row r="1" spans="2:3" ht="40.15" customHeight="1" x14ac:dyDescent="0.3">
      <c r="B1" s="37" t="s">
        <v>25</v>
      </c>
      <c r="C1" s="37"/>
    </row>
    <row r="2" spans="2:3" ht="15" customHeight="1" x14ac:dyDescent="0.3"/>
    <row r="3" spans="2:3" ht="30" customHeight="1" x14ac:dyDescent="0.3">
      <c r="B3" s="21" t="s">
        <v>131</v>
      </c>
      <c r="C3" s="21" t="s">
        <v>132</v>
      </c>
    </row>
    <row r="4" spans="2:3" ht="30" customHeight="1" x14ac:dyDescent="0.3">
      <c r="B4" s="8" t="s">
        <v>109</v>
      </c>
      <c r="C4" s="8" t="s">
        <v>86</v>
      </c>
    </row>
    <row r="5" spans="2:3" ht="30" customHeight="1" x14ac:dyDescent="0.3">
      <c r="B5" s="8" t="s">
        <v>110</v>
      </c>
      <c r="C5" s="8" t="s">
        <v>87</v>
      </c>
    </row>
    <row r="6" spans="2:3" ht="30" customHeight="1" x14ac:dyDescent="0.3">
      <c r="B6" s="8" t="s">
        <v>111</v>
      </c>
      <c r="C6" s="8" t="s">
        <v>88</v>
      </c>
    </row>
    <row r="7" spans="2:3" ht="30" customHeight="1" x14ac:dyDescent="0.3">
      <c r="B7" s="8" t="s">
        <v>112</v>
      </c>
      <c r="C7" s="8" t="s">
        <v>89</v>
      </c>
    </row>
    <row r="8" spans="2:3" ht="30" customHeight="1" x14ac:dyDescent="0.3">
      <c r="B8" s="8" t="s">
        <v>113</v>
      </c>
      <c r="C8" s="8" t="s">
        <v>90</v>
      </c>
    </row>
    <row r="9" spans="2:3" ht="30" customHeight="1" x14ac:dyDescent="0.3">
      <c r="B9" s="8" t="s">
        <v>114</v>
      </c>
      <c r="C9" s="8" t="s">
        <v>91</v>
      </c>
    </row>
    <row r="10" spans="2:3" ht="30" customHeight="1" x14ac:dyDescent="0.3">
      <c r="B10" s="8" t="s">
        <v>92</v>
      </c>
      <c r="C10" s="8" t="s">
        <v>92</v>
      </c>
    </row>
    <row r="11" spans="2:3" ht="30" customHeight="1" x14ac:dyDescent="0.3">
      <c r="B11" s="8" t="s">
        <v>115</v>
      </c>
      <c r="C11" s="8" t="s">
        <v>93</v>
      </c>
    </row>
    <row r="12" spans="2:3" ht="30" customHeight="1" x14ac:dyDescent="0.3">
      <c r="B12" s="8" t="s">
        <v>116</v>
      </c>
      <c r="C12" s="8" t="s">
        <v>94</v>
      </c>
    </row>
    <row r="13" spans="2:3" ht="30" customHeight="1" x14ac:dyDescent="0.3">
      <c r="B13" s="8" t="s">
        <v>117</v>
      </c>
      <c r="C13" s="8" t="s">
        <v>95</v>
      </c>
    </row>
    <row r="14" spans="2:3" ht="30" customHeight="1" x14ac:dyDescent="0.3">
      <c r="B14" s="8" t="s">
        <v>118</v>
      </c>
      <c r="C14" s="8" t="s">
        <v>96</v>
      </c>
    </row>
    <row r="15" spans="2:3" ht="30" customHeight="1" x14ac:dyDescent="0.3">
      <c r="B15" s="8" t="s">
        <v>119</v>
      </c>
      <c r="C15" s="8" t="s">
        <v>97</v>
      </c>
    </row>
    <row r="16" spans="2:3" ht="30" customHeight="1" x14ac:dyDescent="0.3">
      <c r="B16" s="8" t="s">
        <v>120</v>
      </c>
      <c r="C16" s="8" t="s">
        <v>98</v>
      </c>
    </row>
    <row r="17" spans="2:3" ht="30" customHeight="1" x14ac:dyDescent="0.3">
      <c r="B17" s="8" t="s">
        <v>121</v>
      </c>
      <c r="C17" s="8" t="s">
        <v>99</v>
      </c>
    </row>
    <row r="18" spans="2:3" ht="30" customHeight="1" x14ac:dyDescent="0.3">
      <c r="B18" s="8" t="s">
        <v>122</v>
      </c>
      <c r="C18" s="8" t="s">
        <v>100</v>
      </c>
    </row>
    <row r="19" spans="2:3" ht="30" customHeight="1" x14ac:dyDescent="0.3">
      <c r="B19" s="8" t="s">
        <v>123</v>
      </c>
      <c r="C19" s="8" t="s">
        <v>101</v>
      </c>
    </row>
    <row r="20" spans="2:3" ht="30" customHeight="1" x14ac:dyDescent="0.3">
      <c r="B20" s="8" t="s">
        <v>124</v>
      </c>
      <c r="C20" s="8" t="s">
        <v>102</v>
      </c>
    </row>
    <row r="21" spans="2:3" ht="30" customHeight="1" x14ac:dyDescent="0.3">
      <c r="B21" s="8" t="s">
        <v>125</v>
      </c>
      <c r="C21" s="8" t="s">
        <v>103</v>
      </c>
    </row>
    <row r="22" spans="2:3" ht="30" customHeight="1" x14ac:dyDescent="0.3">
      <c r="B22" s="8" t="s">
        <v>126</v>
      </c>
      <c r="C22" s="8" t="s">
        <v>104</v>
      </c>
    </row>
    <row r="23" spans="2:3" ht="30" customHeight="1" x14ac:dyDescent="0.3">
      <c r="B23" s="8" t="s">
        <v>127</v>
      </c>
      <c r="C23" s="8" t="s">
        <v>105</v>
      </c>
    </row>
    <row r="24" spans="2:3" ht="30" customHeight="1" x14ac:dyDescent="0.3">
      <c r="B24" s="8" t="s">
        <v>128</v>
      </c>
      <c r="C24" s="8" t="s">
        <v>106</v>
      </c>
    </row>
    <row r="25" spans="2:3" ht="30" customHeight="1" x14ac:dyDescent="0.3">
      <c r="B25" s="8" t="s">
        <v>129</v>
      </c>
      <c r="C25" s="8" t="s">
        <v>107</v>
      </c>
    </row>
    <row r="26" spans="2:3" ht="30" customHeight="1" x14ac:dyDescent="0.3">
      <c r="B26" s="8" t="s">
        <v>108</v>
      </c>
      <c r="C26" s="8" t="s">
        <v>130</v>
      </c>
    </row>
    <row r="27" spans="2:3" ht="30" customHeight="1" x14ac:dyDescent="0.3">
      <c r="B27" s="8"/>
      <c r="C27" s="8"/>
    </row>
  </sheetData>
  <mergeCells count="1">
    <mergeCell ref="B1:C1"/>
  </mergeCells>
  <dataValidations count="3">
    <dataValidation allowBlank="1" showInputMessage="1" showErrorMessage="1" prompt="Entrez les types de congés dans cette colonne sous ce titre" sqref="B3:C4" xr:uid="{00000000-0002-0000-0300-000000000000}"/>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xr:uid="{00000000-0002-0000-0300-000001000000}"/>
    <dataValidation allowBlank="1" showInputMessage="1" showErrorMessage="1" prompt="Le titre de la feuille de calcul figure dans cette cellule." sqref="B1" xr:uid="{00000000-0002-0000-0300-000002000000}"/>
  </dataValidations>
  <pageMargins left="0.7" right="0.7" top="0.75" bottom="0.75" header="0.3" footer="0.3"/>
  <pageSetup paperSize="9" fitToHeight="0" orientation="portrait"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theme="9"/>
    <pageSetUpPr fitToPage="1"/>
  </sheetPr>
  <dimension ref="B1:C14"/>
  <sheetViews>
    <sheetView showGridLines="0" zoomScaleNormal="100" workbookViewId="0">
      <selection activeCell="F15" sqref="F15"/>
    </sheetView>
  </sheetViews>
  <sheetFormatPr baseColWidth="10" defaultColWidth="9" defaultRowHeight="30" customHeight="1" x14ac:dyDescent="0.3"/>
  <cols>
    <col min="1" max="1" width="2.5" customWidth="1"/>
    <col min="2" max="2" width="30.375" customWidth="1"/>
    <col min="3" max="3" width="25.5" customWidth="1"/>
    <col min="4" max="4" width="2.5" customWidth="1"/>
  </cols>
  <sheetData>
    <row r="1" spans="2:3" ht="40.15" customHeight="1" x14ac:dyDescent="0.3">
      <c r="B1" s="19" t="s">
        <v>26</v>
      </c>
    </row>
    <row r="2" spans="2:3" ht="15" customHeight="1" x14ac:dyDescent="0.3"/>
    <row r="3" spans="2:3" ht="30" customHeight="1" x14ac:dyDescent="0.3">
      <c r="B3" s="9" t="s">
        <v>26</v>
      </c>
      <c r="C3" s="9" t="s">
        <v>27</v>
      </c>
    </row>
    <row r="4" spans="2:3" ht="30" customHeight="1" x14ac:dyDescent="0.3">
      <c r="B4" s="11">
        <v>46023</v>
      </c>
      <c r="C4" s="8" t="s">
        <v>28</v>
      </c>
    </row>
    <row r="5" spans="2:3" ht="30" customHeight="1" x14ac:dyDescent="0.3">
      <c r="B5" s="11">
        <v>46118</v>
      </c>
      <c r="C5" s="8" t="s">
        <v>77</v>
      </c>
    </row>
    <row r="6" spans="2:3" ht="30" customHeight="1" x14ac:dyDescent="0.3">
      <c r="B6" s="11">
        <v>46143</v>
      </c>
      <c r="C6" s="8" t="s">
        <v>78</v>
      </c>
    </row>
    <row r="7" spans="2:3" ht="30" customHeight="1" x14ac:dyDescent="0.3">
      <c r="B7" s="11">
        <v>46150</v>
      </c>
      <c r="C7" s="8" t="s">
        <v>79</v>
      </c>
    </row>
    <row r="8" spans="2:3" ht="30" customHeight="1" x14ac:dyDescent="0.3">
      <c r="B8" s="11">
        <v>46156</v>
      </c>
      <c r="C8" s="8" t="s">
        <v>80</v>
      </c>
    </row>
    <row r="9" spans="2:3" ht="30" customHeight="1" x14ac:dyDescent="0.3">
      <c r="B9" s="11">
        <v>46167</v>
      </c>
      <c r="C9" s="8" t="s">
        <v>81</v>
      </c>
    </row>
    <row r="10" spans="2:3" ht="30" customHeight="1" x14ac:dyDescent="0.3">
      <c r="B10" s="11">
        <v>46217</v>
      </c>
      <c r="C10" s="8" t="s">
        <v>82</v>
      </c>
    </row>
    <row r="11" spans="2:3" ht="30" customHeight="1" x14ac:dyDescent="0.3">
      <c r="B11" s="11">
        <v>46249</v>
      </c>
      <c r="C11" s="8" t="s">
        <v>83</v>
      </c>
    </row>
    <row r="12" spans="2:3" ht="30" customHeight="1" x14ac:dyDescent="0.3">
      <c r="B12" s="11">
        <v>46327</v>
      </c>
      <c r="C12" s="8" t="s">
        <v>84</v>
      </c>
    </row>
    <row r="13" spans="2:3" ht="30" customHeight="1" x14ac:dyDescent="0.3">
      <c r="B13" s="11">
        <v>46337</v>
      </c>
      <c r="C13" s="8" t="s">
        <v>85</v>
      </c>
    </row>
    <row r="14" spans="2:3" ht="30" customHeight="1" x14ac:dyDescent="0.3">
      <c r="B14" s="11">
        <v>46381</v>
      </c>
      <c r="C14" s="8" t="s">
        <v>29</v>
      </c>
    </row>
  </sheetData>
  <dataValidations count="4">
    <dataValidation allowBlank="1" showInputMessage="1" showErrorMessage="1" prompt="Entrez la date du jour férié dans cette colonne sous ce titre" sqref="B3" xr:uid="{00000000-0002-0000-0400-000000000000}"/>
    <dataValidation allowBlank="1" showInputMessage="1" showErrorMessage="1" prompt="Entrez la description dans cette colonne sous ce titre" sqref="C3" xr:uid="{00000000-0002-0000-0400-000001000000}"/>
    <dataValidation allowBlank="1" showInputMessage="1" showErrorMessage="1" prompt="Entrez les jours de fermeture de l’entreprise dans le tableau de cette feuille de calcul" sqref="A1" xr:uid="{00000000-0002-0000-0400-000002000000}"/>
    <dataValidation allowBlank="1" showInputMessage="1" showErrorMessage="1" prompt="Le titre de la feuille de calcul figure dans cette cellule." sqref="B1" xr:uid="{00000000-0002-0000-0400-000003000000}"/>
  </dataValidations>
  <pageMargins left="0.7" right="0.7" top="0.75" bottom="0.75" header="0.3" footer="0.3"/>
  <pageSetup paperSize="9" fitToHeight="0"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E32381-11FD-48B6-9732-8BE4AB0B2564}">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2.xml><?xml version="1.0" encoding="utf-8"?>
<ds:datastoreItem xmlns:ds="http://schemas.openxmlformats.org/officeDocument/2006/customXml" ds:itemID="{C9763B78-D398-4AC1-A558-DD645966DE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075A7B-F30D-47F1-AEFA-B156454BD2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TM02780235</Template>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15</vt:i4>
      </vt:variant>
    </vt:vector>
  </HeadingPairs>
  <TitlesOfParts>
    <vt:vector size="20" baseType="lpstr">
      <vt:lpstr>Affichage du calendrier</vt:lpstr>
      <vt:lpstr>Suivi des congés des employés</vt:lpstr>
      <vt:lpstr>Liste des employés</vt:lpstr>
      <vt:lpstr>Types de congés</vt:lpstr>
      <vt:lpstr>Jours fériés</vt:lpstr>
      <vt:lpstr>Année_civile</vt:lpstr>
      <vt:lpstr>ColumnTitleRegion..AC22.1</vt:lpstr>
      <vt:lpstr>lstCongés</vt:lpstr>
      <vt:lpstr>lstDatesD</vt:lpstr>
      <vt:lpstr>lstDatesF</vt:lpstr>
      <vt:lpstr>lstEmployés</vt:lpstr>
      <vt:lpstr>lstNomsEmpl</vt:lpstr>
      <vt:lpstr>lstTypesC</vt:lpstr>
      <vt:lpstr>lstTypesCongés</vt:lpstr>
      <vt:lpstr>Titre1</vt:lpstr>
      <vt:lpstr>Titre2</vt:lpstr>
      <vt:lpstr>TitreColonne3</vt:lpstr>
      <vt:lpstr>TitreColonne4</vt:lpstr>
      <vt:lpstr>TitreColonne5</vt:lpstr>
      <vt:lpstr>valSelEmployé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2022-11-06T05:48:25Z</dcterms:created>
  <dcterms:modified xsi:type="dcterms:W3CDTF">2025-12-17T11:54:47Z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