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1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8_{08DE8A93-6FD0-4604-98DC-CC7035696871}" xr6:coauthVersionLast="47" xr6:coauthVersionMax="47" xr10:uidLastSave="{00000000-0000-0000-0000-000000000000}"/>
  <bookViews>
    <workbookView xWindow="3375" yWindow="3375" windowWidth="20625" windowHeight="11265" xr2:uid="{21878809-4131-496D-9A8C-373FB65EF243}"/>
  </bookViews>
  <sheets>
    <sheet name="MAIN" sheetId="9" r:id="rId1"/>
    <sheet name="pBOM" sheetId="2" r:id="rId2"/>
    <sheet name="Specific_Part" sheetId="4" r:id="rId3"/>
    <sheet name="Cost&amp;Supplier" sheetId="5" r:id="rId4"/>
    <sheet name="Feuil13" sheetId="13" r:id="rId5"/>
  </sheets>
  <calcPr calcId="191029"/>
  <pivotCaches>
    <pivotCache cacheId="1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9" l="1" a="1"/>
  <c r="B7" i="9" s="1"/>
  <c r="B5" i="9" a="1"/>
  <c r="B5" i="9" s="1"/>
  <c r="C5" i="9" a="1"/>
  <c r="C5" i="9" s="1"/>
  <c r="D5" i="9" a="1"/>
  <c r="D5" i="9" s="1"/>
  <c r="E5" i="9" a="1"/>
  <c r="E5" i="9" s="1"/>
  <c r="B6" i="9" a="1"/>
  <c r="B6" i="9" s="1"/>
  <c r="C6" i="9" a="1"/>
  <c r="C6" i="9" s="1"/>
  <c r="D6" i="9" a="1"/>
  <c r="D6" i="9" s="1"/>
  <c r="E6" i="9" a="1"/>
  <c r="E6" i="9" s="1"/>
  <c r="C7" i="9" a="1"/>
  <c r="C7" i="9" s="1"/>
  <c r="D7" i="9" a="1"/>
  <c r="D7" i="9" s="1"/>
  <c r="E7" i="9" a="1"/>
  <c r="E7" i="9" s="1"/>
  <c r="B8" i="9" a="1"/>
  <c r="B8" i="9" s="1"/>
  <c r="C8" i="9" a="1"/>
  <c r="C8" i="9" s="1"/>
  <c r="D8" i="9" a="1"/>
  <c r="D8" i="9" s="1"/>
  <c r="E8" i="9" a="1"/>
  <c r="E8" i="9" s="1"/>
  <c r="B9" i="9" a="1"/>
  <c r="B9" i="9" s="1"/>
  <c r="C9" i="9" a="1"/>
  <c r="C9" i="9" s="1"/>
  <c r="D9" i="9" a="1"/>
  <c r="D9" i="9" s="1"/>
  <c r="E9" i="9" a="1"/>
  <c r="E9" i="9" s="1"/>
  <c r="B10" i="9" a="1"/>
  <c r="B10" i="9" s="1"/>
  <c r="C10" i="9" a="1"/>
  <c r="C10" i="9" s="1"/>
  <c r="D10" i="9" a="1"/>
  <c r="D10" i="9" s="1"/>
  <c r="E10" i="9" a="1"/>
  <c r="E10" i="9" s="1"/>
  <c r="B11" i="9" a="1"/>
  <c r="B11" i="9" s="1"/>
  <c r="C11" i="9" a="1"/>
  <c r="C11" i="9" s="1"/>
  <c r="D11" i="9" a="1"/>
  <c r="D11" i="9" s="1"/>
  <c r="E11" i="9" a="1"/>
  <c r="E11" i="9" s="1"/>
  <c r="B12" i="9" a="1"/>
  <c r="B12" i="9" s="1"/>
  <c r="C12" i="9" a="1"/>
  <c r="C12" i="9" s="1"/>
  <c r="D12" i="9" a="1"/>
  <c r="D12" i="9" s="1"/>
  <c r="E12" i="9" a="1"/>
  <c r="E12" i="9" s="1"/>
  <c r="B13" i="9" a="1"/>
  <c r="B13" i="9" s="1"/>
  <c r="C13" i="9" a="1"/>
  <c r="C13" i="9" s="1"/>
  <c r="D13" i="9" a="1"/>
  <c r="D13" i="9" s="1"/>
  <c r="E13" i="9" a="1"/>
  <c r="E13" i="9" s="1"/>
  <c r="C4" i="9" a="1"/>
  <c r="C4" i="9" s="1"/>
  <c r="D4" i="9" a="1"/>
  <c r="D4" i="9" s="1"/>
  <c r="E4" i="9" a="1"/>
  <c r="E4" i="9" s="1"/>
  <c r="B4" i="9" a="1"/>
  <c r="B4" i="9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<sst xmlns="http://schemas.openxmlformats.org/spreadsheetml/2006/main" count="343" uniqueCount="56">
  <si>
    <t>CR1</t>
  </si>
  <si>
    <t>CR2</t>
  </si>
  <si>
    <t>CR3</t>
  </si>
  <si>
    <t>CR4</t>
  </si>
  <si>
    <t>CR5</t>
  </si>
  <si>
    <t>CR6</t>
  </si>
  <si>
    <t>CR7</t>
  </si>
  <si>
    <t>CR8</t>
  </si>
  <si>
    <t>CR9</t>
  </si>
  <si>
    <t>CR10</t>
  </si>
  <si>
    <t>INDEX()</t>
  </si>
  <si>
    <t>CR Number</t>
  </si>
  <si>
    <t>CR Consistency</t>
  </si>
  <si>
    <t>CR Context</t>
  </si>
  <si>
    <t>KPI01 CR Structure Analyze</t>
  </si>
  <si>
    <t xml:space="preserve">KPI08 CR Packaging </t>
  </si>
  <si>
    <t>Part Number</t>
  </si>
  <si>
    <t>Part Consistency</t>
  </si>
  <si>
    <t>Name</t>
  </si>
  <si>
    <t>Part Type</t>
  </si>
  <si>
    <t>BOM Level</t>
  </si>
  <si>
    <t>CR</t>
  </si>
  <si>
    <t>xxx</t>
  </si>
  <si>
    <t>Part specific</t>
  </si>
  <si>
    <t>Supplier</t>
  </si>
  <si>
    <t>Technical data</t>
  </si>
  <si>
    <t>Cost</t>
  </si>
  <si>
    <t>Extract pBOM</t>
  </si>
  <si>
    <t>Extract CR from PartUsedBy</t>
  </si>
  <si>
    <t>Specific_Part que je veux identifier dans mon MAIN</t>
  </si>
  <si>
    <t>BrickA</t>
  </si>
  <si>
    <t>BrickB</t>
  </si>
  <si>
    <t>BrickC</t>
  </si>
  <si>
    <t>BrickA1</t>
  </si>
  <si>
    <t>BrickA2</t>
  </si>
  <si>
    <t>BrickA3</t>
  </si>
  <si>
    <t>BrickB1</t>
  </si>
  <si>
    <t>BrickB2</t>
  </si>
  <si>
    <t>BrickB3</t>
  </si>
  <si>
    <t>BrickC1</t>
  </si>
  <si>
    <t>BrickC2</t>
  </si>
  <si>
    <t>BrickC3</t>
  </si>
  <si>
    <t>MECA1</t>
  </si>
  <si>
    <t>MECA2</t>
  </si>
  <si>
    <t>MECA3</t>
  </si>
  <si>
    <t>Supplier1</t>
  </si>
  <si>
    <t>Supplier2</t>
  </si>
  <si>
    <t>Supplier3</t>
  </si>
  <si>
    <t>xxx peut prendre une infinité de forme (combinaison de chiffre uniquement ou chiffre ET lettre)</t>
  </si>
  <si>
    <t>BrickA4</t>
  </si>
  <si>
    <t>BrickMeca</t>
  </si>
  <si>
    <t>Text</t>
  </si>
  <si>
    <t>OBJECTIF : retrouver le tableau ci-dessous… Sachant que j'ai besoin d'analyser 4100CR, la feuille pBOM fera plus de 100.000 lignes et que la liste de part spécifique est scindée en environ 6 type de Brick avec une trentaine de parts spécifiques par brique</t>
  </si>
  <si>
    <t>Étiquettes de lignes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</si>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</sst>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9"/>
      <color rgb="FF000000"/>
      <name val="Arial"/>
    </font>
    <font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  <font>
      <sz val="9"/>
      <color rgb="FF000000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3" fillId="2" borderId="0" xfId="0" applyFont="1" applyFill="1" applyAlignment="1">
      <alignment horizontal="left" vertical="center"/>
    </xf>
    <xf numFmtId="0" fontId="1" fillId="0" borderId="0" xfId="0" applyFont="1"/>
    <xf numFmtId="0" fontId="4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0" fontId="5" fillId="2" borderId="0" xfId="0" applyFont="1" applyFill="1"/>
    <xf numFmtId="0" fontId="0" fillId="4" borderId="0" xfId="0" applyFill="1" applyAlignment="1">
      <alignment horizontal="center"/>
    </xf>
    <xf numFmtId="0" fontId="0" fillId="4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noit THEVENOT" refreshedDate="45346.862242708332" createdVersion="8" refreshedVersion="8" minRefreshableVersion="3" recordCount="95" xr:uid="{12141CC9-3816-41DD-BE46-3044BDDA3062}">
  <cacheSource type="worksheet">
    <worksheetSource ref="A2:K97" sheet="pBOM"/>
  </cacheSource>
  <cacheFields count="11">
    <cacheField name="INDEX()" numFmtId="0">
      <sharedItems containsNonDate="0" containsString="0" containsBlank="1"/>
    </cacheField>
    <cacheField name="CR Number" numFmtId="0">
      <sharedItems count="10">
        <s v="CR1"/>
        <s v="CR2"/>
        <s v="CR3"/>
        <s v="CR4"/>
        <s v="CR5"/>
        <s v="CR6"/>
        <s v="CR7"/>
        <s v="CR8"/>
        <s v="CR9"/>
        <s v="CR10"/>
      </sharedItems>
    </cacheField>
    <cacheField name="CR Consistency" numFmtId="0">
      <sharedItems containsNonDate="0" containsString="0" containsBlank="1"/>
    </cacheField>
    <cacheField name="CR Context" numFmtId="0">
      <sharedItems containsNonDate="0" containsString="0" containsBlank="1"/>
    </cacheField>
    <cacheField name="KPI01 CR Structure Analyze" numFmtId="0">
      <sharedItems containsNonDate="0" containsString="0" containsBlank="1"/>
    </cacheField>
    <cacheField name="KPI08 CR Packaging " numFmtId="0">
      <sharedItems containsNonDate="0" containsString="0" containsBlank="1"/>
    </cacheField>
    <cacheField name="Part Number" numFmtId="0">
      <sharedItems count="14">
        <s v="xxx"/>
        <s v="BrickA1"/>
        <s v="BrickB1"/>
        <s v="MECA1"/>
        <s v="BrickC1"/>
        <s v="BrickA2"/>
        <s v="BrickB2"/>
        <s v="BrickC2"/>
        <s v="BrickA3"/>
        <s v="BrickB3"/>
        <s v="BrickC3"/>
        <s v="BrickA4"/>
        <s v="MECA2"/>
        <s v="MECA3"/>
      </sharedItems>
    </cacheField>
    <cacheField name="Part Consistency" numFmtId="0">
      <sharedItems containsNonDate="0" containsString="0" containsBlank="1"/>
    </cacheField>
    <cacheField name="Name" numFmtId="0">
      <sharedItems containsNonDate="0" containsString="0" containsBlank="1"/>
    </cacheField>
    <cacheField name="Part Type" numFmtId="0">
      <sharedItems containsNonDate="0" containsString="0" containsBlank="1" count="1">
        <m/>
      </sharedItems>
    </cacheField>
    <cacheField name="BOM Level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5">
  <r>
    <m/>
    <x v="0"/>
    <m/>
    <m/>
    <m/>
    <m/>
    <x v="0"/>
    <m/>
    <m/>
    <x v="0"/>
    <m/>
  </r>
  <r>
    <m/>
    <x v="0"/>
    <m/>
    <m/>
    <m/>
    <m/>
    <x v="1"/>
    <m/>
    <m/>
    <x v="0"/>
    <m/>
  </r>
  <r>
    <m/>
    <x v="0"/>
    <m/>
    <m/>
    <m/>
    <m/>
    <x v="0"/>
    <m/>
    <m/>
    <x v="0"/>
    <m/>
  </r>
  <r>
    <m/>
    <x v="0"/>
    <m/>
    <m/>
    <m/>
    <m/>
    <x v="2"/>
    <m/>
    <m/>
    <x v="0"/>
    <m/>
  </r>
  <r>
    <m/>
    <x v="0"/>
    <m/>
    <m/>
    <m/>
    <m/>
    <x v="3"/>
    <m/>
    <m/>
    <x v="0"/>
    <m/>
  </r>
  <r>
    <m/>
    <x v="0"/>
    <m/>
    <m/>
    <m/>
    <m/>
    <x v="0"/>
    <m/>
    <m/>
    <x v="0"/>
    <m/>
  </r>
  <r>
    <m/>
    <x v="0"/>
    <m/>
    <m/>
    <m/>
    <m/>
    <x v="4"/>
    <m/>
    <m/>
    <x v="0"/>
    <m/>
  </r>
  <r>
    <m/>
    <x v="0"/>
    <m/>
    <m/>
    <m/>
    <m/>
    <x v="0"/>
    <m/>
    <m/>
    <x v="0"/>
    <m/>
  </r>
  <r>
    <m/>
    <x v="0"/>
    <m/>
    <m/>
    <m/>
    <m/>
    <x v="0"/>
    <m/>
    <m/>
    <x v="0"/>
    <m/>
  </r>
  <r>
    <m/>
    <x v="0"/>
    <m/>
    <m/>
    <m/>
    <m/>
    <x v="0"/>
    <m/>
    <m/>
    <x v="0"/>
    <m/>
  </r>
  <r>
    <m/>
    <x v="1"/>
    <m/>
    <m/>
    <m/>
    <m/>
    <x v="0"/>
    <m/>
    <m/>
    <x v="0"/>
    <m/>
  </r>
  <r>
    <m/>
    <x v="1"/>
    <m/>
    <m/>
    <m/>
    <m/>
    <x v="5"/>
    <m/>
    <m/>
    <x v="0"/>
    <m/>
  </r>
  <r>
    <m/>
    <x v="1"/>
    <m/>
    <m/>
    <m/>
    <m/>
    <x v="0"/>
    <m/>
    <m/>
    <x v="0"/>
    <m/>
  </r>
  <r>
    <m/>
    <x v="1"/>
    <m/>
    <m/>
    <m/>
    <m/>
    <x v="6"/>
    <m/>
    <m/>
    <x v="0"/>
    <m/>
  </r>
  <r>
    <m/>
    <x v="1"/>
    <m/>
    <m/>
    <m/>
    <m/>
    <x v="3"/>
    <m/>
    <m/>
    <x v="0"/>
    <m/>
  </r>
  <r>
    <m/>
    <x v="1"/>
    <m/>
    <m/>
    <m/>
    <m/>
    <x v="0"/>
    <m/>
    <m/>
    <x v="0"/>
    <m/>
  </r>
  <r>
    <m/>
    <x v="1"/>
    <m/>
    <m/>
    <m/>
    <m/>
    <x v="7"/>
    <m/>
    <m/>
    <x v="0"/>
    <m/>
  </r>
  <r>
    <m/>
    <x v="2"/>
    <m/>
    <m/>
    <m/>
    <m/>
    <x v="0"/>
    <m/>
    <m/>
    <x v="0"/>
    <m/>
  </r>
  <r>
    <m/>
    <x v="2"/>
    <m/>
    <m/>
    <m/>
    <m/>
    <x v="8"/>
    <m/>
    <m/>
    <x v="0"/>
    <m/>
  </r>
  <r>
    <m/>
    <x v="2"/>
    <m/>
    <m/>
    <m/>
    <m/>
    <x v="0"/>
    <m/>
    <m/>
    <x v="0"/>
    <m/>
  </r>
  <r>
    <m/>
    <x v="2"/>
    <m/>
    <m/>
    <m/>
    <m/>
    <x v="9"/>
    <m/>
    <m/>
    <x v="0"/>
    <m/>
  </r>
  <r>
    <m/>
    <x v="2"/>
    <m/>
    <m/>
    <m/>
    <m/>
    <x v="3"/>
    <m/>
    <m/>
    <x v="0"/>
    <m/>
  </r>
  <r>
    <m/>
    <x v="2"/>
    <m/>
    <m/>
    <m/>
    <m/>
    <x v="0"/>
    <m/>
    <m/>
    <x v="0"/>
    <m/>
  </r>
  <r>
    <m/>
    <x v="2"/>
    <m/>
    <m/>
    <m/>
    <m/>
    <x v="10"/>
    <m/>
    <m/>
    <x v="0"/>
    <m/>
  </r>
  <r>
    <m/>
    <x v="2"/>
    <m/>
    <m/>
    <m/>
    <m/>
    <x v="0"/>
    <m/>
    <m/>
    <x v="0"/>
    <m/>
  </r>
  <r>
    <m/>
    <x v="2"/>
    <m/>
    <m/>
    <m/>
    <m/>
    <x v="0"/>
    <m/>
    <m/>
    <x v="0"/>
    <m/>
  </r>
  <r>
    <m/>
    <x v="2"/>
    <m/>
    <m/>
    <m/>
    <m/>
    <x v="0"/>
    <m/>
    <m/>
    <x v="0"/>
    <m/>
  </r>
  <r>
    <m/>
    <x v="2"/>
    <m/>
    <m/>
    <m/>
    <m/>
    <x v="0"/>
    <m/>
    <m/>
    <x v="0"/>
    <m/>
  </r>
  <r>
    <m/>
    <x v="3"/>
    <m/>
    <m/>
    <m/>
    <m/>
    <x v="0"/>
    <m/>
    <m/>
    <x v="0"/>
    <m/>
  </r>
  <r>
    <m/>
    <x v="3"/>
    <m/>
    <m/>
    <m/>
    <m/>
    <x v="11"/>
    <m/>
    <m/>
    <x v="0"/>
    <m/>
  </r>
  <r>
    <m/>
    <x v="3"/>
    <m/>
    <m/>
    <m/>
    <m/>
    <x v="0"/>
    <m/>
    <m/>
    <x v="0"/>
    <m/>
  </r>
  <r>
    <m/>
    <x v="3"/>
    <m/>
    <m/>
    <m/>
    <m/>
    <x v="6"/>
    <m/>
    <m/>
    <x v="0"/>
    <m/>
  </r>
  <r>
    <m/>
    <x v="3"/>
    <m/>
    <m/>
    <m/>
    <m/>
    <x v="0"/>
    <m/>
    <m/>
    <x v="0"/>
    <m/>
  </r>
  <r>
    <m/>
    <x v="3"/>
    <m/>
    <m/>
    <m/>
    <m/>
    <x v="0"/>
    <m/>
    <m/>
    <x v="0"/>
    <m/>
  </r>
  <r>
    <m/>
    <x v="3"/>
    <m/>
    <m/>
    <m/>
    <m/>
    <x v="10"/>
    <m/>
    <m/>
    <x v="0"/>
    <m/>
  </r>
  <r>
    <m/>
    <x v="3"/>
    <m/>
    <m/>
    <m/>
    <m/>
    <x v="0"/>
    <m/>
    <m/>
    <x v="0"/>
    <m/>
  </r>
  <r>
    <m/>
    <x v="3"/>
    <m/>
    <m/>
    <m/>
    <m/>
    <x v="0"/>
    <m/>
    <m/>
    <x v="0"/>
    <m/>
  </r>
  <r>
    <m/>
    <x v="3"/>
    <m/>
    <m/>
    <m/>
    <m/>
    <x v="3"/>
    <m/>
    <m/>
    <x v="0"/>
    <m/>
  </r>
  <r>
    <m/>
    <x v="3"/>
    <m/>
    <m/>
    <m/>
    <m/>
    <x v="0"/>
    <m/>
    <m/>
    <x v="0"/>
    <m/>
  </r>
  <r>
    <m/>
    <x v="4"/>
    <m/>
    <m/>
    <m/>
    <m/>
    <x v="0"/>
    <m/>
    <m/>
    <x v="0"/>
    <m/>
  </r>
  <r>
    <m/>
    <x v="4"/>
    <m/>
    <m/>
    <m/>
    <m/>
    <x v="1"/>
    <m/>
    <m/>
    <x v="0"/>
    <m/>
  </r>
  <r>
    <m/>
    <x v="4"/>
    <m/>
    <m/>
    <m/>
    <m/>
    <x v="0"/>
    <m/>
    <m/>
    <x v="0"/>
    <m/>
  </r>
  <r>
    <m/>
    <x v="4"/>
    <m/>
    <m/>
    <m/>
    <m/>
    <x v="2"/>
    <m/>
    <m/>
    <x v="0"/>
    <m/>
  </r>
  <r>
    <m/>
    <x v="4"/>
    <m/>
    <m/>
    <m/>
    <m/>
    <x v="12"/>
    <m/>
    <m/>
    <x v="0"/>
    <m/>
  </r>
  <r>
    <m/>
    <x v="4"/>
    <m/>
    <m/>
    <m/>
    <m/>
    <x v="0"/>
    <m/>
    <m/>
    <x v="0"/>
    <m/>
  </r>
  <r>
    <m/>
    <x v="4"/>
    <m/>
    <m/>
    <m/>
    <m/>
    <x v="4"/>
    <m/>
    <m/>
    <x v="0"/>
    <m/>
  </r>
  <r>
    <m/>
    <x v="4"/>
    <m/>
    <m/>
    <m/>
    <m/>
    <x v="0"/>
    <m/>
    <m/>
    <x v="0"/>
    <m/>
  </r>
  <r>
    <m/>
    <x v="4"/>
    <m/>
    <m/>
    <m/>
    <m/>
    <x v="0"/>
    <m/>
    <m/>
    <x v="0"/>
    <m/>
  </r>
  <r>
    <m/>
    <x v="4"/>
    <m/>
    <m/>
    <m/>
    <m/>
    <x v="0"/>
    <m/>
    <m/>
    <x v="0"/>
    <m/>
  </r>
  <r>
    <m/>
    <x v="5"/>
    <m/>
    <m/>
    <m/>
    <m/>
    <x v="0"/>
    <m/>
    <m/>
    <x v="0"/>
    <m/>
  </r>
  <r>
    <m/>
    <x v="5"/>
    <m/>
    <m/>
    <m/>
    <m/>
    <x v="5"/>
    <m/>
    <m/>
    <x v="0"/>
    <m/>
  </r>
  <r>
    <m/>
    <x v="5"/>
    <m/>
    <m/>
    <m/>
    <m/>
    <x v="0"/>
    <m/>
    <m/>
    <x v="0"/>
    <m/>
  </r>
  <r>
    <m/>
    <x v="5"/>
    <m/>
    <m/>
    <m/>
    <m/>
    <x v="6"/>
    <m/>
    <m/>
    <x v="0"/>
    <m/>
  </r>
  <r>
    <m/>
    <x v="5"/>
    <m/>
    <m/>
    <m/>
    <m/>
    <x v="12"/>
    <m/>
    <m/>
    <x v="0"/>
    <m/>
  </r>
  <r>
    <m/>
    <x v="5"/>
    <m/>
    <m/>
    <m/>
    <m/>
    <x v="0"/>
    <m/>
    <m/>
    <x v="0"/>
    <m/>
  </r>
  <r>
    <m/>
    <x v="5"/>
    <m/>
    <m/>
    <m/>
    <m/>
    <x v="7"/>
    <m/>
    <m/>
    <x v="0"/>
    <m/>
  </r>
  <r>
    <m/>
    <x v="5"/>
    <m/>
    <m/>
    <m/>
    <m/>
    <x v="0"/>
    <m/>
    <m/>
    <x v="0"/>
    <m/>
  </r>
  <r>
    <m/>
    <x v="6"/>
    <m/>
    <m/>
    <m/>
    <m/>
    <x v="0"/>
    <m/>
    <m/>
    <x v="0"/>
    <m/>
  </r>
  <r>
    <m/>
    <x v="6"/>
    <m/>
    <m/>
    <m/>
    <m/>
    <x v="8"/>
    <m/>
    <m/>
    <x v="0"/>
    <m/>
  </r>
  <r>
    <m/>
    <x v="6"/>
    <m/>
    <m/>
    <m/>
    <m/>
    <x v="0"/>
    <m/>
    <m/>
    <x v="0"/>
    <m/>
  </r>
  <r>
    <m/>
    <x v="6"/>
    <m/>
    <m/>
    <m/>
    <m/>
    <x v="9"/>
    <m/>
    <m/>
    <x v="0"/>
    <m/>
  </r>
  <r>
    <m/>
    <x v="6"/>
    <m/>
    <m/>
    <m/>
    <m/>
    <x v="3"/>
    <m/>
    <m/>
    <x v="0"/>
    <m/>
  </r>
  <r>
    <m/>
    <x v="6"/>
    <m/>
    <m/>
    <m/>
    <m/>
    <x v="0"/>
    <m/>
    <m/>
    <x v="0"/>
    <m/>
  </r>
  <r>
    <m/>
    <x v="6"/>
    <m/>
    <m/>
    <m/>
    <m/>
    <x v="10"/>
    <m/>
    <m/>
    <x v="0"/>
    <m/>
  </r>
  <r>
    <m/>
    <x v="6"/>
    <m/>
    <m/>
    <m/>
    <m/>
    <x v="0"/>
    <m/>
    <m/>
    <x v="0"/>
    <m/>
  </r>
  <r>
    <m/>
    <x v="6"/>
    <m/>
    <m/>
    <m/>
    <m/>
    <x v="0"/>
    <m/>
    <m/>
    <x v="0"/>
    <m/>
  </r>
  <r>
    <m/>
    <x v="6"/>
    <m/>
    <m/>
    <m/>
    <m/>
    <x v="0"/>
    <m/>
    <m/>
    <x v="0"/>
    <m/>
  </r>
  <r>
    <m/>
    <x v="6"/>
    <m/>
    <m/>
    <m/>
    <m/>
    <x v="0"/>
    <m/>
    <m/>
    <x v="0"/>
    <m/>
  </r>
  <r>
    <m/>
    <x v="6"/>
    <m/>
    <m/>
    <m/>
    <m/>
    <x v="0"/>
    <m/>
    <m/>
    <x v="0"/>
    <m/>
  </r>
  <r>
    <m/>
    <x v="6"/>
    <m/>
    <m/>
    <m/>
    <m/>
    <x v="0"/>
    <m/>
    <m/>
    <x v="0"/>
    <m/>
  </r>
  <r>
    <m/>
    <x v="7"/>
    <m/>
    <m/>
    <m/>
    <m/>
    <x v="0"/>
    <m/>
    <m/>
    <x v="0"/>
    <m/>
  </r>
  <r>
    <m/>
    <x v="7"/>
    <m/>
    <m/>
    <m/>
    <m/>
    <x v="1"/>
    <m/>
    <m/>
    <x v="0"/>
    <m/>
  </r>
  <r>
    <m/>
    <x v="7"/>
    <m/>
    <m/>
    <m/>
    <m/>
    <x v="0"/>
    <m/>
    <m/>
    <x v="0"/>
    <m/>
  </r>
  <r>
    <m/>
    <x v="7"/>
    <m/>
    <m/>
    <m/>
    <m/>
    <x v="6"/>
    <m/>
    <m/>
    <x v="0"/>
    <m/>
  </r>
  <r>
    <m/>
    <x v="7"/>
    <m/>
    <m/>
    <m/>
    <m/>
    <x v="13"/>
    <m/>
    <m/>
    <x v="0"/>
    <m/>
  </r>
  <r>
    <m/>
    <x v="7"/>
    <m/>
    <m/>
    <m/>
    <m/>
    <x v="0"/>
    <m/>
    <m/>
    <x v="0"/>
    <m/>
  </r>
  <r>
    <m/>
    <x v="7"/>
    <m/>
    <m/>
    <m/>
    <m/>
    <x v="4"/>
    <m/>
    <m/>
    <x v="0"/>
    <m/>
  </r>
  <r>
    <m/>
    <x v="7"/>
    <m/>
    <m/>
    <m/>
    <m/>
    <x v="0"/>
    <m/>
    <m/>
    <x v="0"/>
    <m/>
  </r>
  <r>
    <m/>
    <x v="8"/>
    <m/>
    <m/>
    <m/>
    <m/>
    <x v="0"/>
    <m/>
    <m/>
    <x v="0"/>
    <m/>
  </r>
  <r>
    <m/>
    <x v="8"/>
    <m/>
    <m/>
    <m/>
    <m/>
    <x v="1"/>
    <m/>
    <m/>
    <x v="0"/>
    <m/>
  </r>
  <r>
    <m/>
    <x v="8"/>
    <m/>
    <m/>
    <m/>
    <m/>
    <x v="0"/>
    <m/>
    <m/>
    <x v="0"/>
    <m/>
  </r>
  <r>
    <m/>
    <x v="8"/>
    <m/>
    <m/>
    <m/>
    <m/>
    <x v="2"/>
    <m/>
    <m/>
    <x v="0"/>
    <m/>
  </r>
  <r>
    <m/>
    <x v="8"/>
    <m/>
    <m/>
    <m/>
    <m/>
    <x v="13"/>
    <m/>
    <m/>
    <x v="0"/>
    <m/>
  </r>
  <r>
    <m/>
    <x v="8"/>
    <m/>
    <m/>
    <m/>
    <m/>
    <x v="0"/>
    <m/>
    <m/>
    <x v="0"/>
    <m/>
  </r>
  <r>
    <m/>
    <x v="8"/>
    <m/>
    <m/>
    <m/>
    <m/>
    <x v="10"/>
    <m/>
    <m/>
    <x v="0"/>
    <m/>
  </r>
  <r>
    <m/>
    <x v="8"/>
    <m/>
    <m/>
    <m/>
    <m/>
    <x v="0"/>
    <m/>
    <m/>
    <x v="0"/>
    <m/>
  </r>
  <r>
    <m/>
    <x v="9"/>
    <m/>
    <m/>
    <m/>
    <m/>
    <x v="0"/>
    <m/>
    <m/>
    <x v="0"/>
    <m/>
  </r>
  <r>
    <m/>
    <x v="9"/>
    <m/>
    <m/>
    <m/>
    <m/>
    <x v="1"/>
    <m/>
    <m/>
    <x v="0"/>
    <m/>
  </r>
  <r>
    <m/>
    <x v="9"/>
    <m/>
    <m/>
    <m/>
    <m/>
    <x v="0"/>
    <m/>
    <m/>
    <x v="0"/>
    <m/>
  </r>
  <r>
    <m/>
    <x v="9"/>
    <m/>
    <m/>
    <m/>
    <m/>
    <x v="2"/>
    <m/>
    <m/>
    <x v="0"/>
    <m/>
  </r>
  <r>
    <m/>
    <x v="9"/>
    <m/>
    <m/>
    <m/>
    <m/>
    <x v="13"/>
    <m/>
    <m/>
    <x v="0"/>
    <m/>
  </r>
  <r>
    <m/>
    <x v="9"/>
    <m/>
    <m/>
    <m/>
    <m/>
    <x v="0"/>
    <m/>
    <m/>
    <x v="0"/>
    <m/>
  </r>
  <r>
    <m/>
    <x v="9"/>
    <m/>
    <m/>
    <m/>
    <m/>
    <x v="4"/>
    <m/>
    <m/>
    <x v="0"/>
    <m/>
  </r>
  <r>
    <m/>
    <x v="9"/>
    <m/>
    <m/>
    <m/>
    <m/>
    <x v="0"/>
    <m/>
    <m/>
    <x v="0"/>
    <m/>
  </r>
  <r>
    <m/>
    <x v="9"/>
    <m/>
    <m/>
    <m/>
    <m/>
    <x v="0"/>
    <m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D2B64FC-377F-43C3-B61D-514EEFA43793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P15" firstHeaderRow="1" firstDataRow="2" firstDataCol="1"/>
  <pivotFields count="11">
    <pivotField showAll="0"/>
    <pivotField axis="axisRow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showAll="0"/>
    <pivotField axis="axisCol" showAll="0">
      <items count="15">
        <item x="1"/>
        <item x="5"/>
        <item x="8"/>
        <item x="11"/>
        <item x="2"/>
        <item x="6"/>
        <item x="9"/>
        <item x="4"/>
        <item x="7"/>
        <item x="10"/>
        <item x="3"/>
        <item x="12"/>
        <item x="13"/>
        <item x="0"/>
        <item t="default"/>
      </items>
    </pivotField>
    <pivotField showAll="0"/>
    <pivotField showAll="0"/>
    <pivotField showAll="0">
      <items count="2">
        <item x="0"/>
        <item t="default"/>
      </items>
    </pivotField>
    <pivotField showAl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6"/>
  </colFields>
  <col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230EE-1B43-4145-999F-BF9CF11C140D}">
  <sheetPr codeName="Feuil2"/>
  <dimension ref="A1:E30"/>
  <sheetViews>
    <sheetView tabSelected="1" zoomScale="70" zoomScaleNormal="70" workbookViewId="0">
      <selection activeCell="B7" sqref="B7"/>
    </sheetView>
  </sheetViews>
  <sheetFormatPr baseColWidth="10" defaultRowHeight="15" x14ac:dyDescent="0.25"/>
  <sheetData>
    <row r="1" spans="1:5" x14ac:dyDescent="0.25">
      <c r="A1" s="2" t="s">
        <v>28</v>
      </c>
      <c r="B1" s="2"/>
    </row>
    <row r="2" spans="1:5" x14ac:dyDescent="0.25">
      <c r="A2" s="9"/>
      <c r="B2" s="14" t="s">
        <v>25</v>
      </c>
      <c r="C2" s="14"/>
      <c r="D2" s="14"/>
      <c r="E2" s="10"/>
    </row>
    <row r="3" spans="1:5" x14ac:dyDescent="0.25">
      <c r="A3" s="1" t="s">
        <v>21</v>
      </c>
      <c r="B3" s="11" t="s">
        <v>30</v>
      </c>
      <c r="C3" s="11" t="s">
        <v>31</v>
      </c>
      <c r="D3" s="11" t="s">
        <v>32</v>
      </c>
      <c r="E3" s="11" t="s">
        <v>50</v>
      </c>
    </row>
    <row r="4" spans="1:5" x14ac:dyDescent="0.25">
      <c r="A4" s="5" t="s">
        <v>0</v>
      </c>
      <c r="B4" t="str" cm="1">
        <f t="array" ref="B4">_xlfn.LET(_xlpm.tbl,_xlfn._xlws.FILTER(pBOM!$G:$G,(MAIN!$A4=pBOM!$B:$B)),_xlfn._xlws.FILTER(_xlpm.tbl,ISNUMBER(_xlfn.XMATCH(_xlpm.tbl,_xlfn.CHOOSECOLS(Specific_Part!$A:$D,COLUMN()-1)))))</f>
        <v>BrickA1</v>
      </c>
      <c r="C4" t="str" cm="1">
        <f t="array" ref="C4">_xlfn.LET(_xlpm.tbl,_xlfn._xlws.FILTER(pBOM!$G:$G,(MAIN!$A4=pBOM!$B:$B)),_xlfn._xlws.FILTER(_xlpm.tbl,ISNUMBER(_xlfn.XMATCH(_xlpm.tbl,_xlfn.CHOOSECOLS(Specific_Part!$A:$D,COLUMN()-1)))))</f>
        <v>BrickB1</v>
      </c>
      <c r="D4" t="str" cm="1">
        <f t="array" ref="D4">_xlfn.LET(_xlpm.tbl,_xlfn._xlws.FILTER(pBOM!$G:$G,(MAIN!$A4=pBOM!$B:$B)),_xlfn._xlws.FILTER(_xlpm.tbl,ISNUMBER(_xlfn.XMATCH(_xlpm.tbl,_xlfn.CHOOSECOLS(Specific_Part!$A:$D,COLUMN()-1)))))</f>
        <v>BrickC1</v>
      </c>
      <c r="E4" t="str" cm="1">
        <f t="array" ref="E4">_xlfn.LET(_xlpm.tbl,_xlfn._xlws.FILTER(pBOM!$G:$G,(MAIN!$A4=pBOM!$B:$B)),_xlfn._xlws.FILTER(_xlpm.tbl,ISNUMBER(_xlfn.XMATCH(_xlpm.tbl,_xlfn.CHOOSECOLS(Specific_Part!$A:$D,COLUMN()-1)))))</f>
        <v>MECA1</v>
      </c>
    </row>
    <row r="5" spans="1:5" x14ac:dyDescent="0.25">
      <c r="A5" s="5" t="s">
        <v>1</v>
      </c>
      <c r="B5" t="str" cm="1">
        <f t="array" ref="B5">_xlfn.LET(_xlpm.tbl,_xlfn._xlws.FILTER(pBOM!$G:$G,(MAIN!$A5=pBOM!$B:$B)),_xlfn._xlws.FILTER(_xlpm.tbl,ISNUMBER(_xlfn.XMATCH(_xlpm.tbl,_xlfn.CHOOSECOLS(Specific_Part!$A:$D,COLUMN()-1)))))</f>
        <v>BrickA2</v>
      </c>
      <c r="C5" t="str" cm="1">
        <f t="array" ref="C5">_xlfn.LET(_xlpm.tbl,_xlfn._xlws.FILTER(pBOM!$G:$G,(MAIN!$A5=pBOM!$B:$B)),_xlfn._xlws.FILTER(_xlpm.tbl,ISNUMBER(_xlfn.XMATCH(_xlpm.tbl,_xlfn.CHOOSECOLS(Specific_Part!$A:$D,COLUMN()-1)))))</f>
        <v>BrickB2</v>
      </c>
      <c r="D5" t="str" cm="1">
        <f t="array" ref="D5">_xlfn.LET(_xlpm.tbl,_xlfn._xlws.FILTER(pBOM!$G:$G,(MAIN!$A5=pBOM!$B:$B)),_xlfn._xlws.FILTER(_xlpm.tbl,ISNUMBER(_xlfn.XMATCH(_xlpm.tbl,_xlfn.CHOOSECOLS(Specific_Part!$A:$D,COLUMN()-1)))))</f>
        <v>BrickC2</v>
      </c>
      <c r="E5" t="str" cm="1">
        <f t="array" ref="E5">_xlfn.LET(_xlpm.tbl,_xlfn._xlws.FILTER(pBOM!$G:$G,(MAIN!$A5=pBOM!$B:$B)),_xlfn._xlws.FILTER(_xlpm.tbl,ISNUMBER(_xlfn.XMATCH(_xlpm.tbl,_xlfn.CHOOSECOLS(Specific_Part!$A:$D,COLUMN()-1)))))</f>
        <v>MECA1</v>
      </c>
    </row>
    <row r="6" spans="1:5" x14ac:dyDescent="0.25">
      <c r="A6" s="5" t="s">
        <v>2</v>
      </c>
      <c r="B6" t="str" cm="1">
        <f t="array" ref="B6">_xlfn.LET(_xlpm.tbl,_xlfn._xlws.FILTER(pBOM!$G:$G,(MAIN!$A6=pBOM!$B:$B)),_xlfn._xlws.FILTER(_xlpm.tbl,ISNUMBER(_xlfn.XMATCH(_xlpm.tbl,_xlfn.CHOOSECOLS(Specific_Part!$A:$D,COLUMN()-1)))))</f>
        <v>BrickA3</v>
      </c>
      <c r="C6" t="str" cm="1">
        <f t="array" ref="C6">_xlfn.LET(_xlpm.tbl,_xlfn._xlws.FILTER(pBOM!$G:$G,(MAIN!$A6=pBOM!$B:$B)),_xlfn._xlws.FILTER(_xlpm.tbl,ISNUMBER(_xlfn.XMATCH(_xlpm.tbl,_xlfn.CHOOSECOLS(Specific_Part!$A:$D,COLUMN()-1)))))</f>
        <v>BrickB3</v>
      </c>
      <c r="D6" t="str" cm="1">
        <f t="array" ref="D6">_xlfn.LET(_xlpm.tbl,_xlfn._xlws.FILTER(pBOM!$G:$G,(MAIN!$A6=pBOM!$B:$B)),_xlfn._xlws.FILTER(_xlpm.tbl,ISNUMBER(_xlfn.XMATCH(_xlpm.tbl,_xlfn.CHOOSECOLS(Specific_Part!$A:$D,COLUMN()-1)))))</f>
        <v>BrickC3</v>
      </c>
      <c r="E6" t="str" cm="1">
        <f t="array" ref="E6">_xlfn.LET(_xlpm.tbl,_xlfn._xlws.FILTER(pBOM!$G:$G,(MAIN!$A6=pBOM!$B:$B)),_xlfn._xlws.FILTER(_xlpm.tbl,ISNUMBER(_xlfn.XMATCH(_xlpm.tbl,_xlfn.CHOOSECOLS(Specific_Part!$A:$D,COLUMN()-1)))))</f>
        <v>MECA1</v>
      </c>
    </row>
    <row r="7" spans="1:5" x14ac:dyDescent="0.25">
      <c r="A7" s="5" t="s">
        <v>3</v>
      </c>
      <c r="B7" t="str" cm="1">
        <f t="array" ref="B7">_xlfn.LET(_xlpm.tbl,_xlfn._xlws.FILTER(pBOM!$G:$G,(MAIN!$A7=pBOM!$B:$B)),_xlfn._xlws.FILTER(_xlpm.tbl,ISNUMBER(_xlfn.XMATCH(_xlpm.tbl,_xlfn.CHOOSECOLS(Specific_Part!$A:$D,COLUMN()-1))),"text"))</f>
        <v>text</v>
      </c>
      <c r="C7" t="str" cm="1">
        <f t="array" ref="C7">_xlfn.LET(_xlpm.tbl,_xlfn._xlws.FILTER(pBOM!$G:$G,(MAIN!$A7=pBOM!$B:$B)),_xlfn._xlws.FILTER(_xlpm.tbl,ISNUMBER(_xlfn.XMATCH(_xlpm.tbl,_xlfn.CHOOSECOLS(Specific_Part!$A:$D,COLUMN()-1)))))</f>
        <v>BrickB2</v>
      </c>
      <c r="D7" t="str" cm="1">
        <f t="array" ref="D7">_xlfn.LET(_xlpm.tbl,_xlfn._xlws.FILTER(pBOM!$G:$G,(MAIN!$A7=pBOM!$B:$B)),_xlfn._xlws.FILTER(_xlpm.tbl,ISNUMBER(_xlfn.XMATCH(_xlpm.tbl,_xlfn.CHOOSECOLS(Specific_Part!$A:$D,COLUMN()-1)))))</f>
        <v>BrickC3</v>
      </c>
      <c r="E7" t="str" cm="1">
        <f t="array" ref="E7">_xlfn.LET(_xlpm.tbl,_xlfn._xlws.FILTER(pBOM!$G:$G,(MAIN!$A7=pBOM!$B:$B)),_xlfn._xlws.FILTER(_xlpm.tbl,ISNUMBER(_xlfn.XMATCH(_xlpm.tbl,_xlfn.CHOOSECOLS(Specific_Part!$A:$D,COLUMN()-1)))))</f>
        <v>MECA1</v>
      </c>
    </row>
    <row r="8" spans="1:5" x14ac:dyDescent="0.25">
      <c r="A8" s="5" t="s">
        <v>4</v>
      </c>
      <c r="B8" t="str" cm="1">
        <f t="array" ref="B8">_xlfn.LET(_xlpm.tbl,_xlfn._xlws.FILTER(pBOM!$G:$G,(MAIN!$A8=pBOM!$B:$B)),_xlfn._xlws.FILTER(_xlpm.tbl,ISNUMBER(_xlfn.XMATCH(_xlpm.tbl,_xlfn.CHOOSECOLS(Specific_Part!$A:$D,COLUMN()-1)))))</f>
        <v>BrickA1</v>
      </c>
      <c r="C8" t="str" cm="1">
        <f t="array" ref="C8">_xlfn.LET(_xlpm.tbl,_xlfn._xlws.FILTER(pBOM!$G:$G,(MAIN!$A8=pBOM!$B:$B)),_xlfn._xlws.FILTER(_xlpm.tbl,ISNUMBER(_xlfn.XMATCH(_xlpm.tbl,_xlfn.CHOOSECOLS(Specific_Part!$A:$D,COLUMN()-1)))))</f>
        <v>BrickB1</v>
      </c>
      <c r="D8" t="str" cm="1">
        <f t="array" ref="D8">_xlfn.LET(_xlpm.tbl,_xlfn._xlws.FILTER(pBOM!$G:$G,(MAIN!$A8=pBOM!$B:$B)),_xlfn._xlws.FILTER(_xlpm.tbl,ISNUMBER(_xlfn.XMATCH(_xlpm.tbl,_xlfn.CHOOSECOLS(Specific_Part!$A:$D,COLUMN()-1)))))</f>
        <v>BrickC1</v>
      </c>
      <c r="E8" t="str" cm="1">
        <f t="array" ref="E8">_xlfn.LET(_xlpm.tbl,_xlfn._xlws.FILTER(pBOM!$G:$G,(MAIN!$A8=pBOM!$B:$B)),_xlfn._xlws.FILTER(_xlpm.tbl,ISNUMBER(_xlfn.XMATCH(_xlpm.tbl,_xlfn.CHOOSECOLS(Specific_Part!$A:$D,COLUMN()-1)))))</f>
        <v>MECA2</v>
      </c>
    </row>
    <row r="9" spans="1:5" x14ac:dyDescent="0.25">
      <c r="A9" s="5" t="s">
        <v>5</v>
      </c>
      <c r="B9" t="str" cm="1">
        <f t="array" ref="B9">_xlfn.LET(_xlpm.tbl,_xlfn._xlws.FILTER(pBOM!$G:$G,(MAIN!$A9=pBOM!$B:$B)),_xlfn._xlws.FILTER(_xlpm.tbl,ISNUMBER(_xlfn.XMATCH(_xlpm.tbl,_xlfn.CHOOSECOLS(Specific_Part!$A:$D,COLUMN()-1)))))</f>
        <v>BrickA2</v>
      </c>
      <c r="C9" t="str" cm="1">
        <f t="array" ref="C9">_xlfn.LET(_xlpm.tbl,_xlfn._xlws.FILTER(pBOM!$G:$G,(MAIN!$A9=pBOM!$B:$B)),_xlfn._xlws.FILTER(_xlpm.tbl,ISNUMBER(_xlfn.XMATCH(_xlpm.tbl,_xlfn.CHOOSECOLS(Specific_Part!$A:$D,COLUMN()-1)))))</f>
        <v>BrickB2</v>
      </c>
      <c r="D9" t="str" cm="1">
        <f t="array" ref="D9">_xlfn.LET(_xlpm.tbl,_xlfn._xlws.FILTER(pBOM!$G:$G,(MAIN!$A9=pBOM!$B:$B)),_xlfn._xlws.FILTER(_xlpm.tbl,ISNUMBER(_xlfn.XMATCH(_xlpm.tbl,_xlfn.CHOOSECOLS(Specific_Part!$A:$D,COLUMN()-1)))))</f>
        <v>BrickC2</v>
      </c>
      <c r="E9" t="str" cm="1">
        <f t="array" ref="E9">_xlfn.LET(_xlpm.tbl,_xlfn._xlws.FILTER(pBOM!$G:$G,(MAIN!$A9=pBOM!$B:$B)),_xlfn._xlws.FILTER(_xlpm.tbl,ISNUMBER(_xlfn.XMATCH(_xlpm.tbl,_xlfn.CHOOSECOLS(Specific_Part!$A:$D,COLUMN()-1)))))</f>
        <v>MECA2</v>
      </c>
    </row>
    <row r="10" spans="1:5" x14ac:dyDescent="0.25">
      <c r="A10" s="5" t="s">
        <v>6</v>
      </c>
      <c r="B10" t="str" cm="1">
        <f t="array" ref="B10">_xlfn.LET(_xlpm.tbl,_xlfn._xlws.FILTER(pBOM!$G:$G,(MAIN!$A10=pBOM!$B:$B)),_xlfn._xlws.FILTER(_xlpm.tbl,ISNUMBER(_xlfn.XMATCH(_xlpm.tbl,_xlfn.CHOOSECOLS(Specific_Part!$A:$D,COLUMN()-1)))))</f>
        <v>BrickA3</v>
      </c>
      <c r="C10" t="str" cm="1">
        <f t="array" ref="C10">_xlfn.LET(_xlpm.tbl,_xlfn._xlws.FILTER(pBOM!$G:$G,(MAIN!$A10=pBOM!$B:$B)),_xlfn._xlws.FILTER(_xlpm.tbl,ISNUMBER(_xlfn.XMATCH(_xlpm.tbl,_xlfn.CHOOSECOLS(Specific_Part!$A:$D,COLUMN()-1)))))</f>
        <v>BrickB3</v>
      </c>
      <c r="D10" t="str" cm="1">
        <f t="array" ref="D10">_xlfn.LET(_xlpm.tbl,_xlfn._xlws.FILTER(pBOM!$G:$G,(MAIN!$A10=pBOM!$B:$B)),_xlfn._xlws.FILTER(_xlpm.tbl,ISNUMBER(_xlfn.XMATCH(_xlpm.tbl,_xlfn.CHOOSECOLS(Specific_Part!$A:$D,COLUMN()-1)))))</f>
        <v>BrickC3</v>
      </c>
      <c r="E10" t="str" cm="1">
        <f t="array" ref="E10">_xlfn.LET(_xlpm.tbl,_xlfn._xlws.FILTER(pBOM!$G:$G,(MAIN!$A10=pBOM!$B:$B)),_xlfn._xlws.FILTER(_xlpm.tbl,ISNUMBER(_xlfn.XMATCH(_xlpm.tbl,_xlfn.CHOOSECOLS(Specific_Part!$A:$D,COLUMN()-1)))))</f>
        <v>MECA1</v>
      </c>
    </row>
    <row r="11" spans="1:5" x14ac:dyDescent="0.25">
      <c r="A11" s="5" t="s">
        <v>7</v>
      </c>
      <c r="B11" t="str" cm="1">
        <f t="array" ref="B11">_xlfn.LET(_xlpm.tbl,_xlfn._xlws.FILTER(pBOM!$G:$G,(MAIN!$A11=pBOM!$B:$B)),_xlfn._xlws.FILTER(_xlpm.tbl,ISNUMBER(_xlfn.XMATCH(_xlpm.tbl,_xlfn.CHOOSECOLS(Specific_Part!$A:$D,COLUMN()-1)))))</f>
        <v>BrickA1</v>
      </c>
      <c r="C11" t="str" cm="1">
        <f t="array" ref="C11">_xlfn.LET(_xlpm.tbl,_xlfn._xlws.FILTER(pBOM!$G:$G,(MAIN!$A11=pBOM!$B:$B)),_xlfn._xlws.FILTER(_xlpm.tbl,ISNUMBER(_xlfn.XMATCH(_xlpm.tbl,_xlfn.CHOOSECOLS(Specific_Part!$A:$D,COLUMN()-1)))))</f>
        <v>BrickB2</v>
      </c>
      <c r="D11" t="str" cm="1">
        <f t="array" ref="D11">_xlfn.LET(_xlpm.tbl,_xlfn._xlws.FILTER(pBOM!$G:$G,(MAIN!$A11=pBOM!$B:$B)),_xlfn._xlws.FILTER(_xlpm.tbl,ISNUMBER(_xlfn.XMATCH(_xlpm.tbl,_xlfn.CHOOSECOLS(Specific_Part!$A:$D,COLUMN()-1)))))</f>
        <v>BrickC1</v>
      </c>
      <c r="E11" t="str" cm="1">
        <f t="array" ref="E11">_xlfn.LET(_xlpm.tbl,_xlfn._xlws.FILTER(pBOM!$G:$G,(MAIN!$A11=pBOM!$B:$B)),_xlfn._xlws.FILTER(_xlpm.tbl,ISNUMBER(_xlfn.XMATCH(_xlpm.tbl,_xlfn.CHOOSECOLS(Specific_Part!$A:$D,COLUMN()-1)))))</f>
        <v>MECA3</v>
      </c>
    </row>
    <row r="12" spans="1:5" x14ac:dyDescent="0.25">
      <c r="A12" s="5" t="s">
        <v>8</v>
      </c>
      <c r="B12" t="str" cm="1">
        <f t="array" ref="B12">_xlfn.LET(_xlpm.tbl,_xlfn._xlws.FILTER(pBOM!$G:$G,(MAIN!$A12=pBOM!$B:$B)),_xlfn._xlws.FILTER(_xlpm.tbl,ISNUMBER(_xlfn.XMATCH(_xlpm.tbl,_xlfn.CHOOSECOLS(Specific_Part!$A:$D,COLUMN()-1)))))</f>
        <v>BrickA1</v>
      </c>
      <c r="C12" t="str" cm="1">
        <f t="array" ref="C12">_xlfn.LET(_xlpm.tbl,_xlfn._xlws.FILTER(pBOM!$G:$G,(MAIN!$A12=pBOM!$B:$B)),_xlfn._xlws.FILTER(_xlpm.tbl,ISNUMBER(_xlfn.XMATCH(_xlpm.tbl,_xlfn.CHOOSECOLS(Specific_Part!$A:$D,COLUMN()-1)))))</f>
        <v>BrickB1</v>
      </c>
      <c r="D12" t="str" cm="1">
        <f t="array" ref="D12">_xlfn.LET(_xlpm.tbl,_xlfn._xlws.FILTER(pBOM!$G:$G,(MAIN!$A12=pBOM!$B:$B)),_xlfn._xlws.FILTER(_xlpm.tbl,ISNUMBER(_xlfn.XMATCH(_xlpm.tbl,_xlfn.CHOOSECOLS(Specific_Part!$A:$D,COLUMN()-1)))))</f>
        <v>BrickC3</v>
      </c>
      <c r="E12" t="str" cm="1">
        <f t="array" ref="E12">_xlfn.LET(_xlpm.tbl,_xlfn._xlws.FILTER(pBOM!$G:$G,(MAIN!$A12=pBOM!$B:$B)),_xlfn._xlws.FILTER(_xlpm.tbl,ISNUMBER(_xlfn.XMATCH(_xlpm.tbl,_xlfn.CHOOSECOLS(Specific_Part!$A:$D,COLUMN()-1)))))</f>
        <v>MECA3</v>
      </c>
    </row>
    <row r="13" spans="1:5" x14ac:dyDescent="0.25">
      <c r="A13" s="5" t="s">
        <v>9</v>
      </c>
      <c r="B13" t="str" cm="1">
        <f t="array" ref="B13">_xlfn.LET(_xlpm.tbl,_xlfn._xlws.FILTER(pBOM!$G:$G,(MAIN!$A13=pBOM!$B:$B)),_xlfn._xlws.FILTER(_xlpm.tbl,ISNUMBER(_xlfn.XMATCH(_xlpm.tbl,_xlfn.CHOOSECOLS(Specific_Part!$A:$D,COLUMN()-1)))))</f>
        <v>BrickA1</v>
      </c>
      <c r="C13" t="str" cm="1">
        <f t="array" ref="C13">_xlfn.LET(_xlpm.tbl,_xlfn._xlws.FILTER(pBOM!$G:$G,(MAIN!$A13=pBOM!$B:$B)),_xlfn._xlws.FILTER(_xlpm.tbl,ISNUMBER(_xlfn.XMATCH(_xlpm.tbl,_xlfn.CHOOSECOLS(Specific_Part!$A:$D,COLUMN()-1)))))</f>
        <v>BrickB1</v>
      </c>
      <c r="D13" t="str" cm="1">
        <f t="array" ref="D13">_xlfn.LET(_xlpm.tbl,_xlfn._xlws.FILTER(pBOM!$G:$G,(MAIN!$A13=pBOM!$B:$B)),_xlfn._xlws.FILTER(_xlpm.tbl,ISNUMBER(_xlfn.XMATCH(_xlpm.tbl,_xlfn.CHOOSECOLS(Specific_Part!$A:$D,COLUMN()-1)))))</f>
        <v>BrickC1</v>
      </c>
      <c r="E13" t="str" cm="1">
        <f t="array" ref="E13">_xlfn.LET(_xlpm.tbl,_xlfn._xlws.FILTER(pBOM!$G:$G,(MAIN!$A13=pBOM!$B:$B)),_xlfn._xlws.FILTER(_xlpm.tbl,ISNUMBER(_xlfn.XMATCH(_xlpm.tbl,_xlfn.CHOOSECOLS(Specific_Part!$A:$D,COLUMN()-1)))))</f>
        <v>MECA3</v>
      </c>
    </row>
    <row r="18" spans="1:5" x14ac:dyDescent="0.25">
      <c r="A18" t="s">
        <v>52</v>
      </c>
    </row>
    <row r="19" spans="1:5" x14ac:dyDescent="0.25">
      <c r="A19" s="9"/>
      <c r="B19" s="14" t="s">
        <v>25</v>
      </c>
      <c r="C19" s="14"/>
      <c r="D19" s="14"/>
      <c r="E19" s="10"/>
    </row>
    <row r="20" spans="1:5" x14ac:dyDescent="0.25">
      <c r="A20" s="1" t="s">
        <v>21</v>
      </c>
      <c r="B20" s="11" t="s">
        <v>30</v>
      </c>
      <c r="C20" s="11" t="s">
        <v>31</v>
      </c>
      <c r="D20" s="11" t="s">
        <v>32</v>
      </c>
      <c r="E20" s="11" t="s">
        <v>50</v>
      </c>
    </row>
    <row r="21" spans="1:5" x14ac:dyDescent="0.25">
      <c r="A21" s="5" t="s">
        <v>0</v>
      </c>
      <c r="B21" t="s">
        <v>33</v>
      </c>
      <c r="C21" t="s">
        <v>36</v>
      </c>
      <c r="D21" t="s">
        <v>39</v>
      </c>
      <c r="E21" t="s">
        <v>42</v>
      </c>
    </row>
    <row r="22" spans="1:5" x14ac:dyDescent="0.25">
      <c r="A22" s="5" t="s">
        <v>1</v>
      </c>
      <c r="B22" t="s">
        <v>34</v>
      </c>
      <c r="C22" t="s">
        <v>37</v>
      </c>
      <c r="D22" t="s">
        <v>40</v>
      </c>
      <c r="E22" t="s">
        <v>42</v>
      </c>
    </row>
    <row r="23" spans="1:5" x14ac:dyDescent="0.25">
      <c r="A23" s="5" t="s">
        <v>2</v>
      </c>
      <c r="B23" t="s">
        <v>35</v>
      </c>
      <c r="C23" t="s">
        <v>38</v>
      </c>
      <c r="D23" t="s">
        <v>41</v>
      </c>
      <c r="E23" t="s">
        <v>43</v>
      </c>
    </row>
    <row r="24" spans="1:5" x14ac:dyDescent="0.25">
      <c r="A24" s="5" t="s">
        <v>3</v>
      </c>
      <c r="B24" s="4" t="s">
        <v>51</v>
      </c>
      <c r="C24" t="s">
        <v>37</v>
      </c>
      <c r="D24" t="s">
        <v>41</v>
      </c>
      <c r="E24" t="s">
        <v>42</v>
      </c>
    </row>
    <row r="25" spans="1:5" x14ac:dyDescent="0.25">
      <c r="A25" s="5" t="s">
        <v>4</v>
      </c>
      <c r="B25" t="s">
        <v>33</v>
      </c>
      <c r="C25" t="s">
        <v>36</v>
      </c>
      <c r="D25" t="s">
        <v>39</v>
      </c>
      <c r="E25" t="s">
        <v>43</v>
      </c>
    </row>
    <row r="26" spans="1:5" x14ac:dyDescent="0.25">
      <c r="A26" s="5" t="s">
        <v>5</v>
      </c>
      <c r="B26" t="s">
        <v>34</v>
      </c>
      <c r="C26" t="s">
        <v>37</v>
      </c>
      <c r="D26" t="s">
        <v>40</v>
      </c>
      <c r="E26" t="s">
        <v>43</v>
      </c>
    </row>
    <row r="27" spans="1:5" x14ac:dyDescent="0.25">
      <c r="A27" s="5" t="s">
        <v>6</v>
      </c>
      <c r="B27" t="s">
        <v>35</v>
      </c>
      <c r="C27" t="s">
        <v>38</v>
      </c>
      <c r="D27" t="s">
        <v>41</v>
      </c>
      <c r="E27" t="s">
        <v>42</v>
      </c>
    </row>
    <row r="28" spans="1:5" x14ac:dyDescent="0.25">
      <c r="A28" s="5" t="s">
        <v>7</v>
      </c>
      <c r="B28" t="s">
        <v>33</v>
      </c>
      <c r="C28" t="s">
        <v>37</v>
      </c>
      <c r="D28" t="s">
        <v>39</v>
      </c>
      <c r="E28" t="s">
        <v>44</v>
      </c>
    </row>
    <row r="29" spans="1:5" x14ac:dyDescent="0.25">
      <c r="A29" s="5" t="s">
        <v>8</v>
      </c>
      <c r="B29" t="s">
        <v>33</v>
      </c>
      <c r="C29" t="s">
        <v>36</v>
      </c>
      <c r="D29" t="s">
        <v>41</v>
      </c>
      <c r="E29" t="s">
        <v>44</v>
      </c>
    </row>
    <row r="30" spans="1:5" x14ac:dyDescent="0.25">
      <c r="A30" s="5" t="s">
        <v>9</v>
      </c>
      <c r="B30" t="s">
        <v>33</v>
      </c>
      <c r="C30" t="s">
        <v>36</v>
      </c>
      <c r="D30" t="s">
        <v>39</v>
      </c>
      <c r="E30" t="s">
        <v>44</v>
      </c>
    </row>
  </sheetData>
  <mergeCells count="2">
    <mergeCell ref="B2:D2"/>
    <mergeCell ref="B19:D19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205CA5-A73A-476B-A48A-74F32E1F7114}">
  <sheetPr codeName="Feuil4"/>
  <dimension ref="A1:K97"/>
  <sheetViews>
    <sheetView zoomScale="70" zoomScaleNormal="70" workbookViewId="0">
      <selection activeCell="E11" sqref="E11"/>
    </sheetView>
  </sheetViews>
  <sheetFormatPr baseColWidth="10" defaultRowHeight="15" x14ac:dyDescent="0.25"/>
  <cols>
    <col min="1" max="1" width="9.140625" customWidth="1"/>
    <col min="2" max="2" width="9.5703125" bestFit="1" customWidth="1"/>
    <col min="3" max="3" width="13.140625" bestFit="1" customWidth="1"/>
    <col min="4" max="4" width="9.5703125" bestFit="1" customWidth="1"/>
    <col min="5" max="5" width="22.5703125" bestFit="1" customWidth="1"/>
    <col min="6" max="6" width="17.42578125" bestFit="1" customWidth="1"/>
    <col min="7" max="7" width="14" bestFit="1" customWidth="1"/>
    <col min="8" max="8" width="13.85546875" bestFit="1" customWidth="1"/>
    <col min="9" max="9" width="38.85546875" bestFit="1" customWidth="1"/>
    <col min="10" max="10" width="14.28515625" bestFit="1" customWidth="1"/>
    <col min="11" max="11" width="9.42578125" bestFit="1" customWidth="1"/>
  </cols>
  <sheetData>
    <row r="1" spans="1:11" x14ac:dyDescent="0.25">
      <c r="A1" s="2" t="s">
        <v>27</v>
      </c>
      <c r="B1" s="2"/>
      <c r="C1" s="2"/>
      <c r="D1" s="2"/>
      <c r="G1" s="4" t="s">
        <v>48</v>
      </c>
    </row>
    <row r="2" spans="1:11" x14ac:dyDescent="0.25">
      <c r="A2" s="3" t="s">
        <v>10</v>
      </c>
      <c r="B2" s="3" t="s">
        <v>11</v>
      </c>
      <c r="C2" s="3" t="s">
        <v>12</v>
      </c>
      <c r="D2" s="3" t="s">
        <v>13</v>
      </c>
      <c r="E2" s="3" t="s">
        <v>14</v>
      </c>
      <c r="F2" s="3" t="s">
        <v>15</v>
      </c>
      <c r="G2" s="3" t="s">
        <v>16</v>
      </c>
      <c r="H2" s="3" t="s">
        <v>17</v>
      </c>
      <c r="I2" s="3" t="s">
        <v>18</v>
      </c>
      <c r="J2" s="3" t="s">
        <v>19</v>
      </c>
      <c r="K2" s="3" t="s">
        <v>20</v>
      </c>
    </row>
    <row r="3" spans="1:11" x14ac:dyDescent="0.25">
      <c r="A3" s="6"/>
      <c r="B3" t="s">
        <v>0</v>
      </c>
      <c r="C3" s="6"/>
      <c r="D3" s="6"/>
      <c r="E3" s="6"/>
      <c r="F3" s="6"/>
      <c r="G3" s="7" t="s">
        <v>22</v>
      </c>
      <c r="H3" s="6"/>
      <c r="I3" s="6"/>
      <c r="J3" s="6"/>
      <c r="K3" s="6"/>
    </row>
    <row r="4" spans="1:11" x14ac:dyDescent="0.25">
      <c r="A4" s="6"/>
      <c r="B4" t="s">
        <v>0</v>
      </c>
      <c r="C4" s="6"/>
      <c r="D4" s="6"/>
      <c r="E4" s="6"/>
      <c r="F4" s="6"/>
      <c r="G4" s="7" t="s">
        <v>33</v>
      </c>
      <c r="H4" s="6"/>
      <c r="I4" s="6"/>
      <c r="J4" s="6"/>
      <c r="K4" s="6"/>
    </row>
    <row r="5" spans="1:11" x14ac:dyDescent="0.25">
      <c r="A5" s="6"/>
      <c r="B5" t="s">
        <v>0</v>
      </c>
      <c r="C5" s="6"/>
      <c r="D5" s="6"/>
      <c r="E5" s="6"/>
      <c r="F5" s="6"/>
      <c r="G5" s="7" t="s">
        <v>22</v>
      </c>
      <c r="H5" s="6"/>
      <c r="I5" s="6"/>
      <c r="J5" s="6"/>
      <c r="K5" s="6"/>
    </row>
    <row r="6" spans="1:11" x14ac:dyDescent="0.25">
      <c r="A6" s="6"/>
      <c r="B6" t="s">
        <v>0</v>
      </c>
      <c r="C6" s="6"/>
      <c r="D6" s="6"/>
      <c r="E6" s="6"/>
      <c r="F6" s="6"/>
      <c r="G6" s="7" t="s">
        <v>36</v>
      </c>
      <c r="H6" s="6"/>
      <c r="I6" s="6"/>
      <c r="J6" s="6"/>
      <c r="K6" s="6"/>
    </row>
    <row r="7" spans="1:11" x14ac:dyDescent="0.25">
      <c r="A7" s="6"/>
      <c r="B7" t="s">
        <v>0</v>
      </c>
      <c r="C7" s="6"/>
      <c r="D7" s="6"/>
      <c r="E7" s="6"/>
      <c r="F7" s="6"/>
      <c r="G7" s="7" t="s">
        <v>42</v>
      </c>
      <c r="H7" s="6"/>
      <c r="I7" s="6"/>
      <c r="J7" s="6"/>
      <c r="K7" s="6"/>
    </row>
    <row r="8" spans="1:11" x14ac:dyDescent="0.25">
      <c r="A8" s="6"/>
      <c r="B8" t="s">
        <v>0</v>
      </c>
      <c r="C8" s="6"/>
      <c r="D8" s="6"/>
      <c r="E8" s="6"/>
      <c r="F8" s="6"/>
      <c r="G8" s="7" t="s">
        <v>22</v>
      </c>
      <c r="H8" s="6"/>
      <c r="I8" s="6"/>
      <c r="J8" s="6"/>
      <c r="K8" s="6"/>
    </row>
    <row r="9" spans="1:11" x14ac:dyDescent="0.25">
      <c r="A9" s="6"/>
      <c r="B9" t="s">
        <v>0</v>
      </c>
      <c r="C9" s="6"/>
      <c r="D9" s="6"/>
      <c r="E9" s="6"/>
      <c r="F9" s="6"/>
      <c r="G9" s="7" t="s">
        <v>39</v>
      </c>
      <c r="H9" s="6"/>
      <c r="I9" s="6"/>
      <c r="J9" s="6"/>
      <c r="K9" s="6"/>
    </row>
    <row r="10" spans="1:11" x14ac:dyDescent="0.25">
      <c r="A10" s="6"/>
      <c r="B10" t="s">
        <v>0</v>
      </c>
      <c r="C10" s="6"/>
      <c r="D10" s="6"/>
      <c r="E10" s="6"/>
      <c r="F10" s="6"/>
      <c r="G10" s="7" t="s">
        <v>22</v>
      </c>
      <c r="H10" s="6"/>
      <c r="I10" s="6"/>
      <c r="J10" s="6"/>
      <c r="K10" s="6"/>
    </row>
    <row r="11" spans="1:11" x14ac:dyDescent="0.25">
      <c r="A11" s="6"/>
      <c r="B11" t="s">
        <v>0</v>
      </c>
      <c r="C11" s="6"/>
      <c r="D11" s="6"/>
      <c r="E11" s="6"/>
      <c r="F11" s="6"/>
      <c r="G11" s="7" t="s">
        <v>22</v>
      </c>
      <c r="H11" s="6"/>
      <c r="I11" s="6"/>
      <c r="J11" s="6"/>
      <c r="K11" s="6"/>
    </row>
    <row r="12" spans="1:11" x14ac:dyDescent="0.25">
      <c r="A12" s="6"/>
      <c r="B12" t="s">
        <v>0</v>
      </c>
      <c r="C12" s="6"/>
      <c r="D12" s="6"/>
      <c r="E12" s="6"/>
      <c r="F12" s="6"/>
      <c r="G12" s="7" t="s">
        <v>22</v>
      </c>
      <c r="H12" s="6"/>
      <c r="I12" s="6"/>
      <c r="J12" s="6"/>
      <c r="K12" s="6"/>
    </row>
    <row r="13" spans="1:11" x14ac:dyDescent="0.25">
      <c r="A13" s="6"/>
      <c r="B13" t="s">
        <v>1</v>
      </c>
      <c r="C13" s="6"/>
      <c r="D13" s="6"/>
      <c r="E13" s="6"/>
      <c r="F13" s="6"/>
      <c r="G13" s="7" t="s">
        <v>22</v>
      </c>
      <c r="H13" s="6"/>
      <c r="I13" s="6"/>
      <c r="J13" s="6"/>
      <c r="K13" s="6"/>
    </row>
    <row r="14" spans="1:11" x14ac:dyDescent="0.25">
      <c r="A14" s="6"/>
      <c r="B14" t="s">
        <v>1</v>
      </c>
      <c r="C14" s="6"/>
      <c r="D14" s="6"/>
      <c r="E14" s="6"/>
      <c r="F14" s="6"/>
      <c r="G14" s="7" t="s">
        <v>34</v>
      </c>
      <c r="H14" s="6"/>
      <c r="I14" s="6"/>
      <c r="J14" s="6"/>
      <c r="K14" s="6"/>
    </row>
    <row r="15" spans="1:11" x14ac:dyDescent="0.25">
      <c r="A15" s="6"/>
      <c r="B15" t="s">
        <v>1</v>
      </c>
      <c r="C15" s="6"/>
      <c r="D15" s="6"/>
      <c r="E15" s="6"/>
      <c r="F15" s="6"/>
      <c r="G15" s="7" t="s">
        <v>22</v>
      </c>
      <c r="H15" s="6"/>
      <c r="I15" s="6"/>
      <c r="J15" s="6"/>
      <c r="K15" s="6"/>
    </row>
    <row r="16" spans="1:11" x14ac:dyDescent="0.25">
      <c r="A16" s="6"/>
      <c r="B16" t="s">
        <v>1</v>
      </c>
      <c r="C16" s="6"/>
      <c r="D16" s="6"/>
      <c r="E16" s="6"/>
      <c r="F16" s="6"/>
      <c r="G16" s="7" t="s">
        <v>37</v>
      </c>
      <c r="H16" s="6"/>
      <c r="I16" s="6"/>
      <c r="J16" s="6"/>
      <c r="K16" s="6"/>
    </row>
    <row r="17" spans="1:11" x14ac:dyDescent="0.25">
      <c r="A17" s="6"/>
      <c r="B17" t="s">
        <v>1</v>
      </c>
      <c r="C17" s="6"/>
      <c r="D17" s="6"/>
      <c r="E17" s="6"/>
      <c r="F17" s="6"/>
      <c r="G17" s="7" t="s">
        <v>42</v>
      </c>
      <c r="H17" s="6"/>
      <c r="I17" s="6"/>
      <c r="J17" s="6"/>
      <c r="K17" s="6"/>
    </row>
    <row r="18" spans="1:11" x14ac:dyDescent="0.25">
      <c r="A18" s="6"/>
      <c r="B18" t="s">
        <v>1</v>
      </c>
      <c r="C18" s="6"/>
      <c r="D18" s="6"/>
      <c r="E18" s="6"/>
      <c r="F18" s="6"/>
      <c r="G18" s="7" t="s">
        <v>22</v>
      </c>
      <c r="H18" s="6"/>
      <c r="I18" s="6"/>
      <c r="J18" s="6"/>
      <c r="K18" s="6"/>
    </row>
    <row r="19" spans="1:11" x14ac:dyDescent="0.25">
      <c r="A19" s="6"/>
      <c r="B19" t="s">
        <v>1</v>
      </c>
      <c r="C19" s="6"/>
      <c r="D19" s="6"/>
      <c r="E19" s="6"/>
      <c r="F19" s="6"/>
      <c r="G19" s="7" t="s">
        <v>40</v>
      </c>
      <c r="H19" s="6"/>
      <c r="I19" s="6"/>
      <c r="J19" s="6"/>
      <c r="K19" s="6"/>
    </row>
    <row r="20" spans="1:11" x14ac:dyDescent="0.25">
      <c r="A20" s="6"/>
      <c r="B20" t="s">
        <v>2</v>
      </c>
      <c r="C20" s="6"/>
      <c r="D20" s="6"/>
      <c r="E20" s="6"/>
      <c r="F20" s="6"/>
      <c r="G20" s="7" t="s">
        <v>22</v>
      </c>
      <c r="H20" s="6"/>
      <c r="I20" s="6"/>
      <c r="J20" s="6"/>
      <c r="K20" s="6"/>
    </row>
    <row r="21" spans="1:11" x14ac:dyDescent="0.25">
      <c r="A21" s="6"/>
      <c r="B21" t="s">
        <v>2</v>
      </c>
      <c r="C21" s="6"/>
      <c r="D21" s="6"/>
      <c r="E21" s="6"/>
      <c r="F21" s="6"/>
      <c r="G21" s="7" t="s">
        <v>35</v>
      </c>
      <c r="H21" s="6"/>
      <c r="I21" s="6"/>
      <c r="J21" s="6"/>
      <c r="K21" s="6"/>
    </row>
    <row r="22" spans="1:11" x14ac:dyDescent="0.25">
      <c r="A22" s="6"/>
      <c r="B22" t="s">
        <v>2</v>
      </c>
      <c r="C22" s="6"/>
      <c r="D22" s="6"/>
      <c r="E22" s="6"/>
      <c r="F22" s="6"/>
      <c r="G22" s="7" t="s">
        <v>22</v>
      </c>
      <c r="H22" s="6"/>
      <c r="I22" s="6"/>
      <c r="J22" s="6"/>
      <c r="K22" s="6"/>
    </row>
    <row r="23" spans="1:11" x14ac:dyDescent="0.25">
      <c r="A23" s="6"/>
      <c r="B23" t="s">
        <v>2</v>
      </c>
      <c r="C23" s="6"/>
      <c r="D23" s="6"/>
      <c r="E23" s="6"/>
      <c r="F23" s="6"/>
      <c r="G23" s="7" t="s">
        <v>38</v>
      </c>
      <c r="H23" s="6"/>
      <c r="I23" s="6"/>
      <c r="J23" s="6"/>
      <c r="K23" s="6"/>
    </row>
    <row r="24" spans="1:11" x14ac:dyDescent="0.25">
      <c r="A24" s="6"/>
      <c r="B24" t="s">
        <v>2</v>
      </c>
      <c r="C24" s="6"/>
      <c r="D24" s="6"/>
      <c r="E24" s="6"/>
      <c r="F24" s="6"/>
      <c r="G24" s="7" t="s">
        <v>42</v>
      </c>
      <c r="H24" s="6"/>
      <c r="I24" s="6"/>
      <c r="J24" s="6"/>
      <c r="K24" s="6"/>
    </row>
    <row r="25" spans="1:11" x14ac:dyDescent="0.25">
      <c r="A25" s="6"/>
      <c r="B25" t="s">
        <v>2</v>
      </c>
      <c r="C25" s="6"/>
      <c r="D25" s="6"/>
      <c r="E25" s="6"/>
      <c r="F25" s="6"/>
      <c r="G25" s="7" t="s">
        <v>22</v>
      </c>
      <c r="H25" s="6"/>
      <c r="I25" s="6"/>
      <c r="J25" s="6"/>
      <c r="K25" s="6"/>
    </row>
    <row r="26" spans="1:11" x14ac:dyDescent="0.25">
      <c r="A26" s="6"/>
      <c r="B26" t="s">
        <v>2</v>
      </c>
      <c r="C26" s="6"/>
      <c r="D26" s="6"/>
      <c r="E26" s="6"/>
      <c r="F26" s="6"/>
      <c r="G26" s="7" t="s">
        <v>41</v>
      </c>
      <c r="H26" s="6"/>
      <c r="I26" s="6"/>
      <c r="J26" s="6"/>
      <c r="K26" s="6"/>
    </row>
    <row r="27" spans="1:11" x14ac:dyDescent="0.25">
      <c r="A27" s="6"/>
      <c r="B27" t="s">
        <v>2</v>
      </c>
      <c r="C27" s="6"/>
      <c r="D27" s="6"/>
      <c r="E27" s="6"/>
      <c r="F27" s="6"/>
      <c r="G27" s="7" t="s">
        <v>22</v>
      </c>
      <c r="H27" s="6"/>
      <c r="I27" s="6"/>
      <c r="J27" s="6"/>
      <c r="K27" s="6"/>
    </row>
    <row r="28" spans="1:11" x14ac:dyDescent="0.25">
      <c r="A28" s="6"/>
      <c r="B28" t="s">
        <v>2</v>
      </c>
      <c r="C28" s="6"/>
      <c r="D28" s="6"/>
      <c r="E28" s="6"/>
      <c r="F28" s="6"/>
      <c r="G28" s="7" t="s">
        <v>22</v>
      </c>
      <c r="H28" s="6"/>
      <c r="I28" s="6"/>
      <c r="J28" s="6"/>
      <c r="K28" s="6"/>
    </row>
    <row r="29" spans="1:11" x14ac:dyDescent="0.25">
      <c r="A29" s="6"/>
      <c r="B29" t="s">
        <v>2</v>
      </c>
      <c r="C29" s="6"/>
      <c r="D29" s="6"/>
      <c r="E29" s="6"/>
      <c r="F29" s="6"/>
      <c r="G29" s="7" t="s">
        <v>22</v>
      </c>
      <c r="H29" s="6"/>
      <c r="I29" s="6"/>
      <c r="J29" s="6"/>
      <c r="K29" s="6"/>
    </row>
    <row r="30" spans="1:11" x14ac:dyDescent="0.25">
      <c r="A30" s="6"/>
      <c r="B30" t="s">
        <v>2</v>
      </c>
      <c r="C30" s="6"/>
      <c r="D30" s="6"/>
      <c r="E30" s="6"/>
      <c r="F30" s="6"/>
      <c r="G30" s="7" t="s">
        <v>22</v>
      </c>
      <c r="H30" s="6"/>
      <c r="I30" s="6"/>
      <c r="J30" s="6"/>
      <c r="K30" s="6"/>
    </row>
    <row r="31" spans="1:11" x14ac:dyDescent="0.25">
      <c r="A31" s="6"/>
      <c r="B31" t="s">
        <v>3</v>
      </c>
      <c r="C31" s="6"/>
      <c r="D31" s="6"/>
      <c r="E31" s="6"/>
      <c r="F31" s="6"/>
      <c r="G31" s="7" t="s">
        <v>22</v>
      </c>
      <c r="H31" s="6"/>
      <c r="I31" s="6"/>
      <c r="J31" s="6"/>
      <c r="K31" s="6"/>
    </row>
    <row r="32" spans="1:11" x14ac:dyDescent="0.25">
      <c r="A32" s="6"/>
      <c r="B32" t="s">
        <v>3</v>
      </c>
      <c r="C32" s="6"/>
      <c r="D32" s="6"/>
      <c r="E32" s="6"/>
      <c r="F32" s="6"/>
      <c r="G32" s="8" t="s">
        <v>49</v>
      </c>
      <c r="H32" s="6"/>
      <c r="I32" s="6"/>
      <c r="J32" s="6"/>
      <c r="K32" s="6"/>
    </row>
    <row r="33" spans="1:11" x14ac:dyDescent="0.25">
      <c r="A33" s="6"/>
      <c r="B33" t="s">
        <v>3</v>
      </c>
      <c r="C33" s="6"/>
      <c r="D33" s="6"/>
      <c r="E33" s="6"/>
      <c r="F33" s="6"/>
      <c r="G33" s="7" t="s">
        <v>22</v>
      </c>
      <c r="H33" s="6"/>
      <c r="I33" s="6"/>
      <c r="J33" s="6"/>
      <c r="K33" s="6"/>
    </row>
    <row r="34" spans="1:11" x14ac:dyDescent="0.25">
      <c r="A34" s="6"/>
      <c r="B34" t="s">
        <v>3</v>
      </c>
      <c r="C34" s="6"/>
      <c r="D34" s="6"/>
      <c r="E34" s="6"/>
      <c r="F34" s="6"/>
      <c r="G34" s="7" t="s">
        <v>37</v>
      </c>
      <c r="H34" s="6"/>
      <c r="I34" s="6"/>
      <c r="J34" s="6"/>
      <c r="K34" s="6"/>
    </row>
    <row r="35" spans="1:11" x14ac:dyDescent="0.25">
      <c r="A35" s="6"/>
      <c r="B35" t="s">
        <v>3</v>
      </c>
      <c r="C35" s="6"/>
      <c r="D35" s="6"/>
      <c r="E35" s="6"/>
      <c r="F35" s="6"/>
      <c r="G35" s="7" t="s">
        <v>22</v>
      </c>
      <c r="H35" s="6"/>
      <c r="I35" s="6"/>
      <c r="J35" s="6"/>
      <c r="K35" s="6"/>
    </row>
    <row r="36" spans="1:11" x14ac:dyDescent="0.25">
      <c r="A36" s="6"/>
      <c r="B36" t="s">
        <v>3</v>
      </c>
      <c r="C36" s="6"/>
      <c r="D36" s="6"/>
      <c r="E36" s="6"/>
      <c r="F36" s="6"/>
      <c r="G36" s="7" t="s">
        <v>22</v>
      </c>
      <c r="H36" s="6"/>
      <c r="I36" s="6"/>
      <c r="J36" s="6"/>
      <c r="K36" s="6"/>
    </row>
    <row r="37" spans="1:11" x14ac:dyDescent="0.25">
      <c r="A37" s="6"/>
      <c r="B37" t="s">
        <v>3</v>
      </c>
      <c r="C37" s="6"/>
      <c r="D37" s="6"/>
      <c r="E37" s="6"/>
      <c r="F37" s="6"/>
      <c r="G37" s="7" t="s">
        <v>41</v>
      </c>
      <c r="H37" s="6"/>
      <c r="I37" s="6"/>
      <c r="J37" s="6"/>
      <c r="K37" s="6"/>
    </row>
    <row r="38" spans="1:11" x14ac:dyDescent="0.25">
      <c r="A38" s="6"/>
      <c r="B38" t="s">
        <v>3</v>
      </c>
      <c r="C38" s="6"/>
      <c r="D38" s="6"/>
      <c r="E38" s="6"/>
      <c r="F38" s="6"/>
      <c r="G38" s="7" t="s">
        <v>22</v>
      </c>
      <c r="H38" s="6"/>
      <c r="I38" s="6"/>
      <c r="J38" s="6"/>
      <c r="K38" s="6"/>
    </row>
    <row r="39" spans="1:11" x14ac:dyDescent="0.25">
      <c r="A39" s="6"/>
      <c r="B39" t="s">
        <v>3</v>
      </c>
      <c r="C39" s="6"/>
      <c r="D39" s="6"/>
      <c r="E39" s="6"/>
      <c r="F39" s="6"/>
      <c r="G39" s="7" t="s">
        <v>22</v>
      </c>
      <c r="H39" s="6"/>
      <c r="I39" s="6"/>
      <c r="J39" s="6"/>
      <c r="K39" s="6"/>
    </row>
    <row r="40" spans="1:11" x14ac:dyDescent="0.25">
      <c r="A40" s="6"/>
      <c r="B40" t="s">
        <v>3</v>
      </c>
      <c r="C40" s="6"/>
      <c r="D40" s="6"/>
      <c r="E40" s="6"/>
      <c r="F40" s="6"/>
      <c r="G40" s="7" t="s">
        <v>42</v>
      </c>
      <c r="H40" s="6"/>
      <c r="I40" s="6"/>
      <c r="J40" s="6"/>
      <c r="K40" s="6"/>
    </row>
    <row r="41" spans="1:11" x14ac:dyDescent="0.25">
      <c r="A41" s="6"/>
      <c r="B41" t="s">
        <v>3</v>
      </c>
      <c r="C41" s="6"/>
      <c r="D41" s="6"/>
      <c r="E41" s="6"/>
      <c r="F41" s="6"/>
      <c r="G41" s="7" t="s">
        <v>22</v>
      </c>
      <c r="H41" s="6"/>
      <c r="I41" s="6"/>
      <c r="J41" s="6"/>
      <c r="K41" s="6"/>
    </row>
    <row r="42" spans="1:11" x14ac:dyDescent="0.25">
      <c r="A42" s="6"/>
      <c r="B42" t="s">
        <v>4</v>
      </c>
      <c r="C42" s="6"/>
      <c r="D42" s="6"/>
      <c r="E42" s="6"/>
      <c r="F42" s="6"/>
      <c r="G42" s="7" t="s">
        <v>22</v>
      </c>
      <c r="H42" s="6"/>
      <c r="I42" s="6"/>
      <c r="J42" s="6"/>
      <c r="K42" s="6"/>
    </row>
    <row r="43" spans="1:11" x14ac:dyDescent="0.25">
      <c r="A43" s="6"/>
      <c r="B43" t="s">
        <v>4</v>
      </c>
      <c r="C43" s="6"/>
      <c r="D43" s="6"/>
      <c r="E43" s="6"/>
      <c r="F43" s="6"/>
      <c r="G43" s="7" t="s">
        <v>33</v>
      </c>
      <c r="H43" s="6"/>
      <c r="I43" s="6"/>
      <c r="J43" s="6"/>
      <c r="K43" s="6"/>
    </row>
    <row r="44" spans="1:11" x14ac:dyDescent="0.25">
      <c r="A44" s="6"/>
      <c r="B44" t="s">
        <v>4</v>
      </c>
      <c r="C44" s="6"/>
      <c r="D44" s="6"/>
      <c r="E44" s="6"/>
      <c r="F44" s="6"/>
      <c r="G44" s="7" t="s">
        <v>22</v>
      </c>
      <c r="H44" s="6"/>
      <c r="I44" s="6"/>
      <c r="J44" s="6"/>
      <c r="K44" s="6"/>
    </row>
    <row r="45" spans="1:11" x14ac:dyDescent="0.25">
      <c r="A45" s="6"/>
      <c r="B45" t="s">
        <v>4</v>
      </c>
      <c r="C45" s="6"/>
      <c r="D45" s="6"/>
      <c r="E45" s="6"/>
      <c r="F45" s="6"/>
      <c r="G45" s="7" t="s">
        <v>36</v>
      </c>
      <c r="H45" s="6"/>
      <c r="I45" s="6"/>
      <c r="J45" s="6"/>
      <c r="K45" s="6"/>
    </row>
    <row r="46" spans="1:11" x14ac:dyDescent="0.25">
      <c r="A46" s="6"/>
      <c r="B46" t="s">
        <v>4</v>
      </c>
      <c r="C46" s="6"/>
      <c r="D46" s="6"/>
      <c r="E46" s="6"/>
      <c r="F46" s="6"/>
      <c r="G46" s="7" t="s">
        <v>43</v>
      </c>
      <c r="H46" s="6"/>
      <c r="I46" s="6"/>
      <c r="J46" s="6"/>
      <c r="K46" s="6"/>
    </row>
    <row r="47" spans="1:11" x14ac:dyDescent="0.25">
      <c r="A47" s="6"/>
      <c r="B47" t="s">
        <v>4</v>
      </c>
      <c r="C47" s="6"/>
      <c r="D47" s="6"/>
      <c r="E47" s="6"/>
      <c r="F47" s="6"/>
      <c r="G47" s="7" t="s">
        <v>22</v>
      </c>
      <c r="H47" s="6"/>
      <c r="I47" s="6"/>
      <c r="J47" s="6"/>
      <c r="K47" s="6"/>
    </row>
    <row r="48" spans="1:11" x14ac:dyDescent="0.25">
      <c r="A48" s="6"/>
      <c r="B48" t="s">
        <v>4</v>
      </c>
      <c r="C48" s="6"/>
      <c r="D48" s="6"/>
      <c r="E48" s="6"/>
      <c r="F48" s="6"/>
      <c r="G48" s="7" t="s">
        <v>39</v>
      </c>
      <c r="H48" s="6"/>
      <c r="I48" s="6"/>
      <c r="J48" s="6"/>
      <c r="K48" s="6"/>
    </row>
    <row r="49" spans="1:11" x14ac:dyDescent="0.25">
      <c r="A49" s="6"/>
      <c r="B49" t="s">
        <v>4</v>
      </c>
      <c r="C49" s="6"/>
      <c r="D49" s="6"/>
      <c r="E49" s="6"/>
      <c r="F49" s="6"/>
      <c r="G49" s="7" t="s">
        <v>22</v>
      </c>
      <c r="H49" s="6"/>
      <c r="I49" s="6"/>
      <c r="J49" s="6"/>
      <c r="K49" s="6"/>
    </row>
    <row r="50" spans="1:11" x14ac:dyDescent="0.25">
      <c r="A50" s="6"/>
      <c r="B50" t="s">
        <v>4</v>
      </c>
      <c r="C50" s="6"/>
      <c r="D50" s="6"/>
      <c r="E50" s="6"/>
      <c r="F50" s="6"/>
      <c r="G50" s="7" t="s">
        <v>22</v>
      </c>
      <c r="H50" s="6"/>
      <c r="I50" s="6"/>
      <c r="J50" s="6"/>
      <c r="K50" s="6"/>
    </row>
    <row r="51" spans="1:11" x14ac:dyDescent="0.25">
      <c r="A51" s="6"/>
      <c r="B51" t="s">
        <v>4</v>
      </c>
      <c r="C51" s="6"/>
      <c r="D51" s="6"/>
      <c r="E51" s="6"/>
      <c r="F51" s="6"/>
      <c r="G51" s="7" t="s">
        <v>22</v>
      </c>
      <c r="H51" s="6"/>
      <c r="I51" s="6"/>
      <c r="J51" s="6"/>
      <c r="K51" s="6"/>
    </row>
    <row r="52" spans="1:11" x14ac:dyDescent="0.25">
      <c r="A52" s="6"/>
      <c r="B52" t="s">
        <v>5</v>
      </c>
      <c r="C52" s="6"/>
      <c r="D52" s="6"/>
      <c r="E52" s="6"/>
      <c r="F52" s="6"/>
      <c r="G52" s="7" t="s">
        <v>22</v>
      </c>
      <c r="H52" s="6"/>
      <c r="I52" s="6"/>
      <c r="J52" s="6"/>
      <c r="K52" s="6"/>
    </row>
    <row r="53" spans="1:11" x14ac:dyDescent="0.25">
      <c r="A53" s="6"/>
      <c r="B53" t="s">
        <v>5</v>
      </c>
      <c r="C53" s="6"/>
      <c r="D53" s="6"/>
      <c r="E53" s="6"/>
      <c r="F53" s="6"/>
      <c r="G53" s="7" t="s">
        <v>34</v>
      </c>
      <c r="H53" s="6"/>
      <c r="I53" s="6"/>
      <c r="J53" s="6"/>
      <c r="K53" s="6"/>
    </row>
    <row r="54" spans="1:11" x14ac:dyDescent="0.25">
      <c r="A54" s="6"/>
      <c r="B54" t="s">
        <v>5</v>
      </c>
      <c r="C54" s="6"/>
      <c r="D54" s="6"/>
      <c r="E54" s="6"/>
      <c r="F54" s="6"/>
      <c r="G54" s="7" t="s">
        <v>22</v>
      </c>
      <c r="H54" s="6"/>
      <c r="I54" s="6"/>
      <c r="J54" s="6"/>
      <c r="K54" s="6"/>
    </row>
    <row r="55" spans="1:11" x14ac:dyDescent="0.25">
      <c r="A55" s="6"/>
      <c r="B55" t="s">
        <v>5</v>
      </c>
      <c r="C55" s="6"/>
      <c r="D55" s="6"/>
      <c r="E55" s="6"/>
      <c r="F55" s="6"/>
      <c r="G55" s="7" t="s">
        <v>37</v>
      </c>
      <c r="H55" s="6"/>
      <c r="I55" s="6"/>
      <c r="J55" s="6"/>
      <c r="K55" s="6"/>
    </row>
    <row r="56" spans="1:11" x14ac:dyDescent="0.25">
      <c r="A56" s="6"/>
      <c r="B56" t="s">
        <v>5</v>
      </c>
      <c r="C56" s="6"/>
      <c r="D56" s="6"/>
      <c r="E56" s="6"/>
      <c r="F56" s="6"/>
      <c r="G56" s="7" t="s">
        <v>43</v>
      </c>
      <c r="H56" s="6"/>
      <c r="I56" s="6"/>
      <c r="J56" s="6"/>
      <c r="K56" s="6"/>
    </row>
    <row r="57" spans="1:11" x14ac:dyDescent="0.25">
      <c r="A57" s="6"/>
      <c r="B57" t="s">
        <v>5</v>
      </c>
      <c r="C57" s="6"/>
      <c r="D57" s="6"/>
      <c r="E57" s="6"/>
      <c r="F57" s="6"/>
      <c r="G57" s="7" t="s">
        <v>22</v>
      </c>
      <c r="H57" s="6"/>
      <c r="I57" s="6"/>
      <c r="J57" s="6"/>
      <c r="K57" s="6"/>
    </row>
    <row r="58" spans="1:11" x14ac:dyDescent="0.25">
      <c r="A58" s="6"/>
      <c r="B58" t="s">
        <v>5</v>
      </c>
      <c r="C58" s="6"/>
      <c r="D58" s="6"/>
      <c r="E58" s="6"/>
      <c r="F58" s="6"/>
      <c r="G58" s="7" t="s">
        <v>40</v>
      </c>
      <c r="H58" s="6"/>
      <c r="I58" s="6"/>
      <c r="J58" s="6"/>
      <c r="K58" s="6"/>
    </row>
    <row r="59" spans="1:11" x14ac:dyDescent="0.25">
      <c r="A59" s="6"/>
      <c r="B59" t="s">
        <v>5</v>
      </c>
      <c r="C59" s="6"/>
      <c r="D59" s="6"/>
      <c r="E59" s="6"/>
      <c r="F59" s="6"/>
      <c r="G59" s="7" t="s">
        <v>22</v>
      </c>
      <c r="H59" s="6"/>
      <c r="I59" s="6"/>
      <c r="J59" s="6"/>
      <c r="K59" s="6"/>
    </row>
    <row r="60" spans="1:11" x14ac:dyDescent="0.25">
      <c r="A60" s="6"/>
      <c r="B60" t="s">
        <v>6</v>
      </c>
      <c r="C60" s="6"/>
      <c r="D60" s="6"/>
      <c r="E60" s="6"/>
      <c r="F60" s="6"/>
      <c r="G60" s="7" t="s">
        <v>22</v>
      </c>
      <c r="H60" s="6"/>
      <c r="I60" s="6"/>
      <c r="J60" s="6"/>
      <c r="K60" s="6"/>
    </row>
    <row r="61" spans="1:11" x14ac:dyDescent="0.25">
      <c r="A61" s="6"/>
      <c r="B61" t="s">
        <v>6</v>
      </c>
      <c r="C61" s="6"/>
      <c r="D61" s="6"/>
      <c r="E61" s="6"/>
      <c r="F61" s="6"/>
      <c r="G61" s="7" t="s">
        <v>35</v>
      </c>
      <c r="H61" s="6"/>
      <c r="I61" s="6"/>
      <c r="J61" s="6"/>
      <c r="K61" s="6"/>
    </row>
    <row r="62" spans="1:11" x14ac:dyDescent="0.25">
      <c r="A62" s="6"/>
      <c r="B62" t="s">
        <v>6</v>
      </c>
      <c r="C62" s="6"/>
      <c r="D62" s="6"/>
      <c r="E62" s="6"/>
      <c r="F62" s="6"/>
      <c r="G62" s="7" t="s">
        <v>22</v>
      </c>
      <c r="H62" s="6"/>
      <c r="I62" s="6"/>
      <c r="J62" s="6"/>
      <c r="K62" s="6"/>
    </row>
    <row r="63" spans="1:11" x14ac:dyDescent="0.25">
      <c r="A63" s="6"/>
      <c r="B63" t="s">
        <v>6</v>
      </c>
      <c r="C63" s="6"/>
      <c r="D63" s="6"/>
      <c r="E63" s="6"/>
      <c r="F63" s="6"/>
      <c r="G63" s="7" t="s">
        <v>38</v>
      </c>
      <c r="H63" s="6"/>
      <c r="I63" s="6"/>
      <c r="J63" s="6"/>
      <c r="K63" s="6"/>
    </row>
    <row r="64" spans="1:11" x14ac:dyDescent="0.25">
      <c r="A64" s="6"/>
      <c r="B64" t="s">
        <v>6</v>
      </c>
      <c r="C64" s="6"/>
      <c r="D64" s="6"/>
      <c r="E64" s="6"/>
      <c r="F64" s="6"/>
      <c r="G64" s="7" t="s">
        <v>42</v>
      </c>
      <c r="H64" s="6"/>
      <c r="I64" s="6"/>
      <c r="J64" s="6"/>
      <c r="K64" s="6"/>
    </row>
    <row r="65" spans="1:11" x14ac:dyDescent="0.25">
      <c r="A65" s="6"/>
      <c r="B65" t="s">
        <v>6</v>
      </c>
      <c r="C65" s="6"/>
      <c r="D65" s="6"/>
      <c r="E65" s="6"/>
      <c r="F65" s="6"/>
      <c r="G65" s="7" t="s">
        <v>22</v>
      </c>
      <c r="H65" s="6"/>
      <c r="I65" s="6"/>
      <c r="J65" s="6"/>
      <c r="K65" s="6"/>
    </row>
    <row r="66" spans="1:11" x14ac:dyDescent="0.25">
      <c r="A66" s="6"/>
      <c r="B66" t="s">
        <v>6</v>
      </c>
      <c r="C66" s="6"/>
      <c r="D66" s="6"/>
      <c r="E66" s="6"/>
      <c r="F66" s="6"/>
      <c r="G66" s="7" t="s">
        <v>41</v>
      </c>
      <c r="H66" s="6"/>
      <c r="I66" s="6"/>
      <c r="J66" s="6"/>
      <c r="K66" s="6"/>
    </row>
    <row r="67" spans="1:11" x14ac:dyDescent="0.25">
      <c r="A67" s="6"/>
      <c r="B67" t="s">
        <v>6</v>
      </c>
      <c r="C67" s="6"/>
      <c r="D67" s="6"/>
      <c r="E67" s="6"/>
      <c r="F67" s="6"/>
      <c r="G67" s="7" t="s">
        <v>22</v>
      </c>
      <c r="H67" s="6"/>
      <c r="I67" s="6"/>
      <c r="J67" s="6"/>
      <c r="K67" s="6"/>
    </row>
    <row r="68" spans="1:11" x14ac:dyDescent="0.25">
      <c r="A68" s="6"/>
      <c r="B68" t="s">
        <v>6</v>
      </c>
      <c r="C68" s="6"/>
      <c r="D68" s="6"/>
      <c r="E68" s="6"/>
      <c r="F68" s="6"/>
      <c r="G68" s="7" t="s">
        <v>22</v>
      </c>
      <c r="H68" s="6"/>
      <c r="I68" s="6"/>
      <c r="J68" s="6"/>
      <c r="K68" s="6"/>
    </row>
    <row r="69" spans="1:11" x14ac:dyDescent="0.25">
      <c r="A69" s="6"/>
      <c r="B69" t="s">
        <v>6</v>
      </c>
      <c r="C69" s="6"/>
      <c r="D69" s="6"/>
      <c r="E69" s="6"/>
      <c r="F69" s="6"/>
      <c r="G69" s="7" t="s">
        <v>22</v>
      </c>
      <c r="H69" s="6"/>
      <c r="I69" s="6"/>
      <c r="J69" s="6"/>
      <c r="K69" s="6"/>
    </row>
    <row r="70" spans="1:11" x14ac:dyDescent="0.25">
      <c r="A70" s="6"/>
      <c r="B70" t="s">
        <v>6</v>
      </c>
      <c r="C70" s="6"/>
      <c r="D70" s="6"/>
      <c r="E70" s="6"/>
      <c r="F70" s="6"/>
      <c r="G70" s="7" t="s">
        <v>22</v>
      </c>
      <c r="H70" s="6"/>
      <c r="I70" s="6"/>
      <c r="J70" s="6"/>
      <c r="K70" s="6"/>
    </row>
    <row r="71" spans="1:11" x14ac:dyDescent="0.25">
      <c r="A71" s="6"/>
      <c r="B71" t="s">
        <v>6</v>
      </c>
      <c r="C71" s="6"/>
      <c r="D71" s="6"/>
      <c r="E71" s="6"/>
      <c r="F71" s="6"/>
      <c r="G71" s="7" t="s">
        <v>22</v>
      </c>
      <c r="H71" s="6"/>
      <c r="I71" s="6"/>
      <c r="J71" s="6"/>
      <c r="K71" s="6"/>
    </row>
    <row r="72" spans="1:11" x14ac:dyDescent="0.25">
      <c r="A72" s="6"/>
      <c r="B72" t="s">
        <v>6</v>
      </c>
      <c r="C72" s="6"/>
      <c r="D72" s="6"/>
      <c r="E72" s="6"/>
      <c r="F72" s="6"/>
      <c r="G72" s="7" t="s">
        <v>22</v>
      </c>
      <c r="H72" s="6"/>
      <c r="I72" s="6"/>
      <c r="J72" s="6"/>
      <c r="K72" s="6"/>
    </row>
    <row r="73" spans="1:11" x14ac:dyDescent="0.25">
      <c r="A73" s="6"/>
      <c r="B73" t="s">
        <v>7</v>
      </c>
      <c r="C73" s="6"/>
      <c r="D73" s="6"/>
      <c r="E73" s="6"/>
      <c r="F73" s="6"/>
      <c r="G73" s="7" t="s">
        <v>22</v>
      </c>
      <c r="H73" s="6"/>
      <c r="I73" s="6"/>
      <c r="J73" s="6"/>
      <c r="K73" s="6"/>
    </row>
    <row r="74" spans="1:11" x14ac:dyDescent="0.25">
      <c r="A74" s="6"/>
      <c r="B74" t="s">
        <v>7</v>
      </c>
      <c r="C74" s="6"/>
      <c r="D74" s="6"/>
      <c r="E74" s="6"/>
      <c r="F74" s="6"/>
      <c r="G74" s="7" t="s">
        <v>33</v>
      </c>
      <c r="H74" s="6"/>
      <c r="I74" s="6"/>
      <c r="J74" s="6"/>
      <c r="K74" s="6"/>
    </row>
    <row r="75" spans="1:11" x14ac:dyDescent="0.25">
      <c r="A75" s="6"/>
      <c r="B75" t="s">
        <v>7</v>
      </c>
      <c r="C75" s="6"/>
      <c r="D75" s="6"/>
      <c r="E75" s="6"/>
      <c r="F75" s="6"/>
      <c r="G75" s="7" t="s">
        <v>22</v>
      </c>
      <c r="H75" s="6"/>
      <c r="I75" s="6"/>
      <c r="J75" s="6"/>
      <c r="K75" s="6"/>
    </row>
    <row r="76" spans="1:11" x14ac:dyDescent="0.25">
      <c r="A76" s="6"/>
      <c r="B76" t="s">
        <v>7</v>
      </c>
      <c r="C76" s="6"/>
      <c r="D76" s="6"/>
      <c r="E76" s="6"/>
      <c r="F76" s="6"/>
      <c r="G76" s="7" t="s">
        <v>37</v>
      </c>
      <c r="H76" s="6"/>
      <c r="I76" s="6"/>
      <c r="J76" s="6"/>
      <c r="K76" s="6"/>
    </row>
    <row r="77" spans="1:11" x14ac:dyDescent="0.25">
      <c r="A77" s="6"/>
      <c r="B77" t="s">
        <v>7</v>
      </c>
      <c r="C77" s="6"/>
      <c r="D77" s="6"/>
      <c r="E77" s="6"/>
      <c r="F77" s="6"/>
      <c r="G77" s="7" t="s">
        <v>44</v>
      </c>
      <c r="H77" s="6"/>
      <c r="I77" s="6"/>
      <c r="J77" s="6"/>
      <c r="K77" s="6"/>
    </row>
    <row r="78" spans="1:11" x14ac:dyDescent="0.25">
      <c r="A78" s="6"/>
      <c r="B78" t="s">
        <v>7</v>
      </c>
      <c r="C78" s="6"/>
      <c r="D78" s="6"/>
      <c r="E78" s="6"/>
      <c r="F78" s="6"/>
      <c r="G78" s="7" t="s">
        <v>22</v>
      </c>
      <c r="H78" s="6"/>
      <c r="I78" s="6"/>
      <c r="J78" s="6"/>
      <c r="K78" s="6"/>
    </row>
    <row r="79" spans="1:11" x14ac:dyDescent="0.25">
      <c r="A79" s="6"/>
      <c r="B79" t="s">
        <v>7</v>
      </c>
      <c r="C79" s="6"/>
      <c r="D79" s="6"/>
      <c r="E79" s="6"/>
      <c r="F79" s="6"/>
      <c r="G79" s="7" t="s">
        <v>39</v>
      </c>
      <c r="H79" s="6"/>
      <c r="I79" s="6"/>
      <c r="J79" s="6"/>
      <c r="K79" s="6"/>
    </row>
    <row r="80" spans="1:11" x14ac:dyDescent="0.25">
      <c r="A80" s="6"/>
      <c r="B80" t="s">
        <v>7</v>
      </c>
      <c r="C80" s="6"/>
      <c r="D80" s="6"/>
      <c r="E80" s="6"/>
      <c r="F80" s="6"/>
      <c r="G80" s="7" t="s">
        <v>22</v>
      </c>
      <c r="H80" s="6"/>
      <c r="I80" s="6"/>
      <c r="J80" s="6"/>
      <c r="K80" s="6"/>
    </row>
    <row r="81" spans="1:11" x14ac:dyDescent="0.25">
      <c r="A81" s="6"/>
      <c r="B81" t="s">
        <v>8</v>
      </c>
      <c r="C81" s="6"/>
      <c r="D81" s="6"/>
      <c r="E81" s="6"/>
      <c r="F81" s="6"/>
      <c r="G81" s="7" t="s">
        <v>22</v>
      </c>
      <c r="H81" s="6"/>
      <c r="I81" s="6"/>
      <c r="J81" s="6"/>
      <c r="K81" s="6"/>
    </row>
    <row r="82" spans="1:11" x14ac:dyDescent="0.25">
      <c r="A82" s="6"/>
      <c r="B82" t="s">
        <v>8</v>
      </c>
      <c r="C82" s="6"/>
      <c r="D82" s="6"/>
      <c r="E82" s="6"/>
      <c r="F82" s="6"/>
      <c r="G82" s="7" t="s">
        <v>33</v>
      </c>
      <c r="H82" s="6"/>
      <c r="I82" s="6"/>
      <c r="J82" s="6"/>
      <c r="K82" s="6"/>
    </row>
    <row r="83" spans="1:11" x14ac:dyDescent="0.25">
      <c r="A83" s="6"/>
      <c r="B83" t="s">
        <v>8</v>
      </c>
      <c r="C83" s="6"/>
      <c r="D83" s="6"/>
      <c r="E83" s="6"/>
      <c r="F83" s="6"/>
      <c r="G83" s="7" t="s">
        <v>22</v>
      </c>
      <c r="H83" s="6"/>
      <c r="I83" s="6"/>
      <c r="J83" s="6"/>
      <c r="K83" s="6"/>
    </row>
    <row r="84" spans="1:11" x14ac:dyDescent="0.25">
      <c r="A84" s="6"/>
      <c r="B84" t="s">
        <v>8</v>
      </c>
      <c r="C84" s="6"/>
      <c r="D84" s="6"/>
      <c r="E84" s="6"/>
      <c r="F84" s="6"/>
      <c r="G84" s="7" t="s">
        <v>36</v>
      </c>
      <c r="H84" s="6"/>
      <c r="I84" s="6"/>
      <c r="J84" s="6"/>
      <c r="K84" s="6"/>
    </row>
    <row r="85" spans="1:11" x14ac:dyDescent="0.25">
      <c r="A85" s="6"/>
      <c r="B85" t="s">
        <v>8</v>
      </c>
      <c r="C85" s="6"/>
      <c r="D85" s="6"/>
      <c r="E85" s="6"/>
      <c r="F85" s="6"/>
      <c r="G85" s="7" t="s">
        <v>44</v>
      </c>
      <c r="H85" s="6"/>
      <c r="I85" s="6"/>
      <c r="J85" s="6"/>
      <c r="K85" s="6"/>
    </row>
    <row r="86" spans="1:11" x14ac:dyDescent="0.25">
      <c r="A86" s="6"/>
      <c r="B86" t="s">
        <v>8</v>
      </c>
      <c r="C86" s="6"/>
      <c r="D86" s="6"/>
      <c r="E86" s="6"/>
      <c r="F86" s="6"/>
      <c r="G86" s="7" t="s">
        <v>22</v>
      </c>
      <c r="H86" s="6"/>
      <c r="I86" s="6"/>
      <c r="J86" s="6"/>
      <c r="K86" s="6"/>
    </row>
    <row r="87" spans="1:11" x14ac:dyDescent="0.25">
      <c r="A87" s="6"/>
      <c r="B87" t="s">
        <v>8</v>
      </c>
      <c r="C87" s="6"/>
      <c r="D87" s="6"/>
      <c r="E87" s="6"/>
      <c r="F87" s="6"/>
      <c r="G87" s="7" t="s">
        <v>41</v>
      </c>
      <c r="H87" s="6"/>
      <c r="I87" s="6"/>
      <c r="J87" s="6"/>
      <c r="K87" s="6"/>
    </row>
    <row r="88" spans="1:11" x14ac:dyDescent="0.25">
      <c r="A88" s="6"/>
      <c r="B88" t="s">
        <v>8</v>
      </c>
      <c r="C88" s="6"/>
      <c r="D88" s="6"/>
      <c r="E88" s="6"/>
      <c r="F88" s="6"/>
      <c r="G88" s="7" t="s">
        <v>22</v>
      </c>
      <c r="H88" s="6"/>
      <c r="I88" s="6"/>
      <c r="J88" s="6"/>
      <c r="K88" s="6"/>
    </row>
    <row r="89" spans="1:11" x14ac:dyDescent="0.25">
      <c r="A89" s="6"/>
      <c r="B89" t="s">
        <v>9</v>
      </c>
      <c r="C89" s="6"/>
      <c r="D89" s="6"/>
      <c r="E89" s="6"/>
      <c r="F89" s="6"/>
      <c r="G89" s="7" t="s">
        <v>22</v>
      </c>
      <c r="H89" s="6"/>
      <c r="I89" s="6"/>
      <c r="J89" s="6"/>
      <c r="K89" s="6"/>
    </row>
    <row r="90" spans="1:11" x14ac:dyDescent="0.25">
      <c r="A90" s="6"/>
      <c r="B90" t="s">
        <v>9</v>
      </c>
      <c r="C90" s="6"/>
      <c r="D90" s="6"/>
      <c r="E90" s="6"/>
      <c r="F90" s="6"/>
      <c r="G90" s="7" t="s">
        <v>33</v>
      </c>
      <c r="H90" s="6"/>
      <c r="I90" s="6"/>
      <c r="J90" s="6"/>
      <c r="K90" s="6"/>
    </row>
    <row r="91" spans="1:11" x14ac:dyDescent="0.25">
      <c r="A91" s="6"/>
      <c r="B91" t="s">
        <v>9</v>
      </c>
      <c r="C91" s="6"/>
      <c r="D91" s="6"/>
      <c r="E91" s="6"/>
      <c r="F91" s="6"/>
      <c r="G91" s="7" t="s">
        <v>22</v>
      </c>
      <c r="H91" s="6"/>
      <c r="I91" s="6"/>
      <c r="J91" s="6"/>
      <c r="K91" s="6"/>
    </row>
    <row r="92" spans="1:11" x14ac:dyDescent="0.25">
      <c r="A92" s="6"/>
      <c r="B92" t="s">
        <v>9</v>
      </c>
      <c r="C92" s="6"/>
      <c r="D92" s="6"/>
      <c r="E92" s="6"/>
      <c r="F92" s="6"/>
      <c r="G92" s="7" t="s">
        <v>36</v>
      </c>
      <c r="H92" s="6"/>
      <c r="I92" s="6"/>
      <c r="J92" s="6"/>
      <c r="K92" s="6"/>
    </row>
    <row r="93" spans="1:11" x14ac:dyDescent="0.25">
      <c r="A93" s="6"/>
      <c r="B93" t="s">
        <v>9</v>
      </c>
      <c r="C93" s="6"/>
      <c r="D93" s="6"/>
      <c r="E93" s="6"/>
      <c r="F93" s="6"/>
      <c r="G93" s="7" t="s">
        <v>44</v>
      </c>
      <c r="H93" s="6"/>
      <c r="I93" s="6"/>
      <c r="J93" s="6"/>
      <c r="K93" s="6"/>
    </row>
    <row r="94" spans="1:11" x14ac:dyDescent="0.25">
      <c r="A94" s="6"/>
      <c r="B94" t="s">
        <v>9</v>
      </c>
      <c r="C94" s="6"/>
      <c r="D94" s="6"/>
      <c r="E94" s="6"/>
      <c r="F94" s="6"/>
      <c r="G94" s="7" t="s">
        <v>22</v>
      </c>
      <c r="H94" s="6"/>
      <c r="I94" s="6"/>
      <c r="J94" s="6"/>
      <c r="K94" s="6"/>
    </row>
    <row r="95" spans="1:11" x14ac:dyDescent="0.25">
      <c r="A95" s="6"/>
      <c r="B95" t="s">
        <v>9</v>
      </c>
      <c r="C95" s="6"/>
      <c r="D95" s="6"/>
      <c r="E95" s="6"/>
      <c r="F95" s="6"/>
      <c r="G95" s="7" t="s">
        <v>39</v>
      </c>
      <c r="H95" s="6"/>
      <c r="I95" s="6"/>
      <c r="J95" s="6"/>
      <c r="K95" s="6"/>
    </row>
    <row r="96" spans="1:11" x14ac:dyDescent="0.25">
      <c r="A96" s="6"/>
      <c r="B96" t="s">
        <v>9</v>
      </c>
      <c r="C96" s="6"/>
      <c r="D96" s="6"/>
      <c r="E96" s="6"/>
      <c r="F96" s="6"/>
      <c r="G96" s="7" t="s">
        <v>22</v>
      </c>
      <c r="H96" s="6"/>
      <c r="I96" s="6"/>
      <c r="J96" s="6"/>
      <c r="K96" s="6"/>
    </row>
    <row r="97" spans="1:11" x14ac:dyDescent="0.25">
      <c r="A97" s="6"/>
      <c r="B97" t="s">
        <v>9</v>
      </c>
      <c r="C97" s="6"/>
      <c r="D97" s="6"/>
      <c r="E97" s="6"/>
      <c r="F97" s="6"/>
      <c r="G97" s="7" t="s">
        <v>22</v>
      </c>
      <c r="H97" s="6"/>
      <c r="I97" s="6"/>
      <c r="J97" s="6"/>
      <c r="K97" s="6"/>
    </row>
  </sheetData>
  <phoneticPr fontId="2" type="noConversion"/>
  <pageMargins left="0.7" right="0.7" top="0.75" bottom="0.75" header="0.3" footer="0.3"/>
  <headerFooter>
    <oddFooter>&amp;C_x000D_&amp;1#&amp;"Calibri"&amp;6&amp;K626469 Public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005E9-5D8E-4D7C-9383-67523422E7D9}">
  <sheetPr codeName="Feuil5"/>
  <dimension ref="A1:D5"/>
  <sheetViews>
    <sheetView zoomScale="70" zoomScaleNormal="70" workbookViewId="0">
      <selection activeCell="D3" sqref="D3"/>
    </sheetView>
  </sheetViews>
  <sheetFormatPr baseColWidth="10" defaultRowHeight="15" x14ac:dyDescent="0.25"/>
  <cols>
    <col min="1" max="4" width="20.42578125" customWidth="1"/>
  </cols>
  <sheetData>
    <row r="1" spans="1:4" x14ac:dyDescent="0.25">
      <c r="A1" s="2" t="s">
        <v>29</v>
      </c>
      <c r="B1" s="2"/>
      <c r="C1" s="2"/>
    </row>
    <row r="2" spans="1:4" x14ac:dyDescent="0.25">
      <c r="A2" s="1" t="s">
        <v>30</v>
      </c>
      <c r="B2" s="1" t="s">
        <v>31</v>
      </c>
      <c r="C2" s="1" t="s">
        <v>32</v>
      </c>
      <c r="D2" s="1" t="s">
        <v>50</v>
      </c>
    </row>
    <row r="3" spans="1:4" x14ac:dyDescent="0.25">
      <c r="A3" t="s">
        <v>33</v>
      </c>
      <c r="B3" t="s">
        <v>36</v>
      </c>
      <c r="C3" t="s">
        <v>39</v>
      </c>
      <c r="D3" t="s">
        <v>42</v>
      </c>
    </row>
    <row r="4" spans="1:4" x14ac:dyDescent="0.25">
      <c r="A4" t="s">
        <v>34</v>
      </c>
      <c r="B4" t="s">
        <v>37</v>
      </c>
      <c r="C4" t="s">
        <v>40</v>
      </c>
      <c r="D4" t="s">
        <v>43</v>
      </c>
    </row>
    <row r="5" spans="1:4" x14ac:dyDescent="0.25">
      <c r="A5" t="s">
        <v>35</v>
      </c>
      <c r="B5" t="s">
        <v>38</v>
      </c>
      <c r="C5" t="s">
        <v>41</v>
      </c>
      <c r="D5" t="s">
        <v>44</v>
      </c>
    </row>
  </sheetData>
  <phoneticPr fontId="2" type="noConversion"/>
  <pageMargins left="0.7" right="0.7" top="0.75" bottom="0.75" header="0.3" footer="0.3"/>
  <headerFooter>
    <oddFooter>&amp;C_x000D_&amp;1#&amp;"Calibri"&amp;6&amp;K626469 Public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299962-C171-42AC-9F2D-97444DB905A6}">
  <sheetPr codeName="Feuil6"/>
  <dimension ref="A1:C10"/>
  <sheetViews>
    <sheetView zoomScale="70" zoomScaleNormal="70" workbookViewId="0">
      <selection activeCell="M12" sqref="M12"/>
    </sheetView>
  </sheetViews>
  <sheetFormatPr baseColWidth="10" defaultRowHeight="15" x14ac:dyDescent="0.25"/>
  <cols>
    <col min="1" max="1" width="16.28515625" customWidth="1"/>
  </cols>
  <sheetData>
    <row r="1" spans="1:3" x14ac:dyDescent="0.25">
      <c r="A1" s="1" t="s">
        <v>23</v>
      </c>
      <c r="B1" s="1" t="s">
        <v>26</v>
      </c>
      <c r="C1" s="1" t="s">
        <v>24</v>
      </c>
    </row>
    <row r="2" spans="1:3" x14ac:dyDescent="0.25">
      <c r="A2" t="s">
        <v>33</v>
      </c>
      <c r="B2">
        <v>30</v>
      </c>
      <c r="C2" t="s">
        <v>45</v>
      </c>
    </row>
    <row r="3" spans="1:3" x14ac:dyDescent="0.25">
      <c r="A3" t="s">
        <v>34</v>
      </c>
      <c r="B3">
        <v>50</v>
      </c>
      <c r="C3" t="s">
        <v>46</v>
      </c>
    </row>
    <row r="4" spans="1:3" x14ac:dyDescent="0.25">
      <c r="A4" t="s">
        <v>35</v>
      </c>
      <c r="B4">
        <v>100</v>
      </c>
      <c r="C4" t="s">
        <v>45</v>
      </c>
    </row>
    <row r="5" spans="1:3" x14ac:dyDescent="0.25">
      <c r="A5" t="s">
        <v>36</v>
      </c>
      <c r="B5">
        <v>5</v>
      </c>
      <c r="C5" t="s">
        <v>46</v>
      </c>
    </row>
    <row r="6" spans="1:3" x14ac:dyDescent="0.25">
      <c r="A6" t="s">
        <v>37</v>
      </c>
      <c r="B6">
        <v>6</v>
      </c>
      <c r="C6" t="s">
        <v>46</v>
      </c>
    </row>
    <row r="7" spans="1:3" x14ac:dyDescent="0.25">
      <c r="A7" t="s">
        <v>38</v>
      </c>
      <c r="B7">
        <v>7</v>
      </c>
      <c r="C7" t="s">
        <v>46</v>
      </c>
    </row>
    <row r="8" spans="1:3" x14ac:dyDescent="0.25">
      <c r="A8" t="s">
        <v>39</v>
      </c>
      <c r="B8">
        <v>0.3</v>
      </c>
      <c r="C8" t="s">
        <v>47</v>
      </c>
    </row>
    <row r="9" spans="1:3" x14ac:dyDescent="0.25">
      <c r="A9" t="s">
        <v>40</v>
      </c>
      <c r="B9">
        <v>0.4</v>
      </c>
      <c r="C9" t="s">
        <v>47</v>
      </c>
    </row>
    <row r="10" spans="1:3" x14ac:dyDescent="0.25">
      <c r="A10" t="s">
        <v>41</v>
      </c>
      <c r="B10">
        <v>0.5</v>
      </c>
      <c r="C10" t="s">
        <v>47</v>
      </c>
    </row>
  </sheetData>
  <phoneticPr fontId="2" type="noConversion"/>
  <pageMargins left="0.7" right="0.7" top="0.75" bottom="0.75" header="0.3" footer="0.3"/>
  <headerFooter>
    <oddFooter>&amp;C_x000D_&amp;1#&amp;"Calibri"&amp;6&amp;K626469 Public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FFF11-0F46-4350-9883-C8D1A1B7815B}">
  <sheetPr codeName="Feuil12"/>
  <dimension ref="A3:P15"/>
  <sheetViews>
    <sheetView workbookViewId="0">
      <selection activeCell="D18" sqref="D18"/>
    </sheetView>
  </sheetViews>
  <sheetFormatPr baseColWidth="10" defaultRowHeight="15" x14ac:dyDescent="0.25"/>
  <cols>
    <col min="1" max="1" width="19.5703125" bestFit="1" customWidth="1"/>
    <col min="2" max="2" width="22.28515625" bestFit="1" customWidth="1"/>
    <col min="3" max="5" width="7.140625" bestFit="1" customWidth="1"/>
    <col min="6" max="11" width="7" bestFit="1" customWidth="1"/>
    <col min="12" max="14" width="6.85546875" bestFit="1" customWidth="1"/>
    <col min="15" max="15" width="3.5703125" bestFit="1" customWidth="1"/>
    <col min="16" max="16" width="11.7109375" bestFit="1" customWidth="1"/>
  </cols>
  <sheetData>
    <row r="3" spans="1:16" x14ac:dyDescent="0.25">
      <c r="B3" s="12" t="s">
        <v>55</v>
      </c>
    </row>
    <row r="4" spans="1:16" x14ac:dyDescent="0.25">
      <c r="A4" s="12" t="s">
        <v>53</v>
      </c>
      <c r="B4" t="s">
        <v>33</v>
      </c>
      <c r="C4" t="s">
        <v>34</v>
      </c>
      <c r="D4" t="s">
        <v>35</v>
      </c>
      <c r="E4" t="s">
        <v>49</v>
      </c>
      <c r="F4" t="s">
        <v>36</v>
      </c>
      <c r="G4" t="s">
        <v>37</v>
      </c>
      <c r="H4" t="s">
        <v>38</v>
      </c>
      <c r="I4" t="s">
        <v>39</v>
      </c>
      <c r="J4" t="s">
        <v>40</v>
      </c>
      <c r="K4" t="s">
        <v>41</v>
      </c>
      <c r="L4" t="s">
        <v>42</v>
      </c>
      <c r="M4" t="s">
        <v>43</v>
      </c>
      <c r="N4" t="s">
        <v>44</v>
      </c>
      <c r="O4" t="s">
        <v>22</v>
      </c>
      <c r="P4" t="s">
        <v>54</v>
      </c>
    </row>
    <row r="5" spans="1:16" x14ac:dyDescent="0.25">
      <c r="A5" s="13" t="s">
        <v>0</v>
      </c>
    </row>
    <row r="6" spans="1:16" x14ac:dyDescent="0.25">
      <c r="A6" s="13" t="s">
        <v>9</v>
      </c>
    </row>
    <row r="7" spans="1:16" x14ac:dyDescent="0.25">
      <c r="A7" s="13" t="s">
        <v>1</v>
      </c>
    </row>
    <row r="8" spans="1:16" x14ac:dyDescent="0.25">
      <c r="A8" s="13" t="s">
        <v>2</v>
      </c>
    </row>
    <row r="9" spans="1:16" x14ac:dyDescent="0.25">
      <c r="A9" s="13" t="s">
        <v>3</v>
      </c>
    </row>
    <row r="10" spans="1:16" x14ac:dyDescent="0.25">
      <c r="A10" s="13" t="s">
        <v>4</v>
      </c>
    </row>
    <row r="11" spans="1:16" x14ac:dyDescent="0.25">
      <c r="A11" s="13" t="s">
        <v>5</v>
      </c>
    </row>
    <row r="12" spans="1:16" x14ac:dyDescent="0.25">
      <c r="A12" s="13" t="s">
        <v>6</v>
      </c>
    </row>
    <row r="13" spans="1:16" x14ac:dyDescent="0.25">
      <c r="A13" s="13" t="s">
        <v>7</v>
      </c>
    </row>
    <row r="14" spans="1:16" x14ac:dyDescent="0.25">
      <c r="A14" s="13" t="s">
        <v>8</v>
      </c>
    </row>
    <row r="15" spans="1:16" x14ac:dyDescent="0.25">
      <c r="A15" s="1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</vt:lpstr>
      <vt:lpstr>pBOM</vt:lpstr>
      <vt:lpstr>Specific_Part</vt:lpstr>
      <vt:lpstr>Cost&amp;Supplier</vt:lpstr>
      <vt:lpstr>Feuil13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THEVENOT</dc:creator>
  <cp:lastModifiedBy>Daniel Colardelle</cp:lastModifiedBy>
  <dcterms:created xsi:type="dcterms:W3CDTF">2024-02-24T16:35:31Z</dcterms:created>
  <dcterms:modified xsi:type="dcterms:W3CDTF">2024-02-25T14:00:25Z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3507802-f8e4-4e38-829c-ac8ea9b241e4_Enabled">
    <vt:lpwstr>true</vt:lpwstr>
  </property>
  <property fmtid="{D5CDD505-2E9C-101B-9397-08002B2CF9AE}" pid="3" name="MSIP_Label_23507802-f8e4-4e38-829c-ac8ea9b241e4_SetDate">
    <vt:lpwstr>2024-02-24T16:44:44Z</vt:lpwstr>
  </property>
  <property fmtid="{D5CDD505-2E9C-101B-9397-08002B2CF9AE}" pid="4" name="MSIP_Label_23507802-f8e4-4e38-829c-ac8ea9b241e4_Method">
    <vt:lpwstr>Privileged</vt:lpwstr>
  </property>
  <property fmtid="{D5CDD505-2E9C-101B-9397-08002B2CF9AE}" pid="5" name="MSIP_Label_23507802-f8e4-4e38-829c-ac8ea9b241e4_Name">
    <vt:lpwstr>Public v2</vt:lpwstr>
  </property>
  <property fmtid="{D5CDD505-2E9C-101B-9397-08002B2CF9AE}" pid="6" name="MSIP_Label_23507802-f8e4-4e38-829c-ac8ea9b241e4_SiteId">
    <vt:lpwstr>6e51e1ad-c54b-4b39-b598-0ffe9ae68fef</vt:lpwstr>
  </property>
  <property fmtid="{D5CDD505-2E9C-101B-9397-08002B2CF9AE}" pid="7" name="MSIP_Label_23507802-f8e4-4e38-829c-ac8ea9b241e4_ActionId">
    <vt:lpwstr>3a2288fe-b7d1-4173-9f95-160a97631f92</vt:lpwstr>
  </property>
  <property fmtid="{D5CDD505-2E9C-101B-9397-08002B2CF9AE}" pid="8" name="MSIP_Label_23507802-f8e4-4e38-829c-ac8ea9b241e4_ContentBits">
    <vt:lpwstr>2</vt:lpwstr>
  </property>
</Properties>
</file>