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FF0DCF86-E073-4AE0-B5E4-EDC159088021}" xr6:coauthVersionLast="47" xr6:coauthVersionMax="47" xr10:uidLastSave="{00000000-0000-0000-0000-000000000000}"/>
  <bookViews>
    <workbookView xWindow="1860" yWindow="1860" windowWidth="21525" windowHeight="11295" activeTab="1" xr2:uid="{94B41815-1FB3-42A5-B389-A9837653F4F3}"/>
  </bookViews>
  <sheets>
    <sheet name="PRODUIT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2" l="1" a="1"/>
  <c r="N2" i="2" s="1"/>
  <c r="N3" i="2" a="1"/>
  <c r="N3" i="2" s="1"/>
  <c r="N4" i="2" a="1"/>
  <c r="N4" i="2" s="1"/>
  <c r="O6" i="1" a="1"/>
  <c r="O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<sst xmlns="http://schemas.openxmlformats.org/spreadsheetml/2006/main" count="180" uniqueCount="178">
  <si>
    <t>PROD 1</t>
  </si>
  <si>
    <t>PROD 2</t>
  </si>
  <si>
    <t>PROD 3</t>
  </si>
  <si>
    <t>PROD 4</t>
  </si>
  <si>
    <t>PROD 5</t>
  </si>
  <si>
    <t>PROD 6</t>
  </si>
  <si>
    <t>PROD 7</t>
  </si>
  <si>
    <t>PROD 8</t>
  </si>
  <si>
    <t>PROD 9</t>
  </si>
  <si>
    <t>PROD 10</t>
  </si>
  <si>
    <t>PROD 11</t>
  </si>
  <si>
    <t>PROD 12</t>
  </si>
  <si>
    <t>SOUS PROD 1.1</t>
  </si>
  <si>
    <t>SOUS PROD 1.2</t>
  </si>
  <si>
    <t>SOUS PROD 1.3</t>
  </si>
  <si>
    <t>SOUS PROD 1.4</t>
  </si>
  <si>
    <t>SOUS PROD 1.5</t>
  </si>
  <si>
    <t>SOUS PROD 1.6</t>
  </si>
  <si>
    <t>SOUS PROD 1.7</t>
  </si>
  <si>
    <t>SOUS PROD 1.8</t>
  </si>
  <si>
    <t>SOUS PROD 1.9</t>
  </si>
  <si>
    <t>SOUS PROD 2.1</t>
  </si>
  <si>
    <t>SOUS PROD 2.2</t>
  </si>
  <si>
    <t>SOUS PROD 2.3</t>
  </si>
  <si>
    <t>SOUS PROD 2.4</t>
  </si>
  <si>
    <t>SOUS PROD 3.1</t>
  </si>
  <si>
    <t>SOUS PROD 3.2</t>
  </si>
  <si>
    <t>SOUS PROD 3.3</t>
  </si>
  <si>
    <t>SOUS PROD 3.4</t>
  </si>
  <si>
    <t>SOUS PROD 4.1</t>
  </si>
  <si>
    <t>SOUS PROD 4.2</t>
  </si>
  <si>
    <t>SOUS PROD 6.1</t>
  </si>
  <si>
    <t>SOUS PROD 7.1</t>
  </si>
  <si>
    <t>SOUS PROD 8.1</t>
  </si>
  <si>
    <t>SOUS PROD 9.1</t>
  </si>
  <si>
    <t>SOUS PROD 10.1</t>
  </si>
  <si>
    <t>SOUS PROD 11.1</t>
  </si>
  <si>
    <t>SOUS PROD 12.1</t>
  </si>
  <si>
    <t>SOUS PROD 5.1</t>
  </si>
  <si>
    <t>SOUS PROD 5.2</t>
  </si>
  <si>
    <t>SOUS PROD 5.3</t>
  </si>
  <si>
    <t>SOUS PROD 5.4</t>
  </si>
  <si>
    <t>SOUS PROD 5.5</t>
  </si>
  <si>
    <t>SOUS PROD 5.6</t>
  </si>
  <si>
    <t>SOUS PROD 5.7</t>
  </si>
  <si>
    <t>SOUS PROD 5.8</t>
  </si>
  <si>
    <t>SOUS PROD 5.9</t>
  </si>
  <si>
    <t>SOUS PROD 5.10</t>
  </si>
  <si>
    <t>SOUS PROD 5.11</t>
  </si>
  <si>
    <t>SOUS PROD 5.12</t>
  </si>
  <si>
    <t>SOUS PROD 6.2</t>
  </si>
  <si>
    <t>SOUS PROD 7.2</t>
  </si>
  <si>
    <t>SOUS PROD 8.2</t>
  </si>
  <si>
    <t>SOUS PROD 9.2</t>
  </si>
  <si>
    <t>SOUS PROD 10.2</t>
  </si>
  <si>
    <t>SOUS PROD 11.2</t>
  </si>
  <si>
    <t>SOUS PROD 12.2</t>
  </si>
  <si>
    <t>SOUS PROD 6.3</t>
  </si>
  <si>
    <t>SOUS PROD 7.3</t>
  </si>
  <si>
    <t>SOUS PROD 8.3</t>
  </si>
  <si>
    <t>SOUS PROD 9.3</t>
  </si>
  <si>
    <t>SOUS PROD 10.3</t>
  </si>
  <si>
    <t>SOUS PROD 11.3</t>
  </si>
  <si>
    <t>SOUS PROD 12.3</t>
  </si>
  <si>
    <t>SOUS PROD 6.4</t>
  </si>
  <si>
    <t>SOUS PROD 7.4</t>
  </si>
  <si>
    <t>SOUS PROD 8.4</t>
  </si>
  <si>
    <t>SOUS PROD 9.4</t>
  </si>
  <si>
    <t>SOUS PROD 10.4</t>
  </si>
  <si>
    <t>SOUS PROD 11.4</t>
  </si>
  <si>
    <t>SOUS PROD 12.4</t>
  </si>
  <si>
    <t>SOUS PROD 6.5</t>
  </si>
  <si>
    <t>SOUS PROD 7.5</t>
  </si>
  <si>
    <t>SOUS PROD 8.5</t>
  </si>
  <si>
    <t>SOUS PROD 9.5</t>
  </si>
  <si>
    <t>SOUS PROD 10.5</t>
  </si>
  <si>
    <t>SOUS PROD 11.5</t>
  </si>
  <si>
    <t>SOUS PROD 12.5</t>
  </si>
  <si>
    <t>SOUS PROD 6.6</t>
  </si>
  <si>
    <t>SOUS PROD 7.6</t>
  </si>
  <si>
    <t>SOUS PROD 8.6</t>
  </si>
  <si>
    <t>SOUS PROD 9.6</t>
  </si>
  <si>
    <t>SOUS PROD 10.6</t>
  </si>
  <si>
    <t>SOUS PROD 11.6</t>
  </si>
  <si>
    <t>SOUS PROD 12.6</t>
  </si>
  <si>
    <t>SOUS PROD 6.7</t>
  </si>
  <si>
    <t>SOUS PROD 7.7</t>
  </si>
  <si>
    <t>SOUS PROD 8.7</t>
  </si>
  <si>
    <t>SOUS PROD 9.7</t>
  </si>
  <si>
    <t>SOUS PROD 10.7</t>
  </si>
  <si>
    <t>SOUS PROD 11.7</t>
  </si>
  <si>
    <t>SOUS PROD 12.7</t>
  </si>
  <si>
    <t>SOUS PROD 6.8</t>
  </si>
  <si>
    <t>SOUS PROD 7.8</t>
  </si>
  <si>
    <t>SOUS PROD 8.8</t>
  </si>
  <si>
    <t>SOUS PROD 9.8</t>
  </si>
  <si>
    <t>SOUS PROD 10.8</t>
  </si>
  <si>
    <t>SOUS PROD 11.8</t>
  </si>
  <si>
    <t>SOUS PROD 12.8</t>
  </si>
  <si>
    <t>SOUS PROD 6.9</t>
  </si>
  <si>
    <t>SOUS PROD 8.9</t>
  </si>
  <si>
    <t>SOUS PROD 9.9</t>
  </si>
  <si>
    <t>SOUS PROD 10.9</t>
  </si>
  <si>
    <t>SOUS PROD 11.9</t>
  </si>
  <si>
    <t>SOUS PROD 6.10</t>
  </si>
  <si>
    <t>SOUS PROD 4.3</t>
  </si>
  <si>
    <t>SOUS PROD 4.4</t>
  </si>
  <si>
    <t>SOUS PROD 4.5</t>
  </si>
  <si>
    <t>SOUS PROD 4.6</t>
  </si>
  <si>
    <t>SOUS PROD 4.7</t>
  </si>
  <si>
    <t>SOUS PROD 4.8</t>
  </si>
  <si>
    <t>SOUS PROD 4.9</t>
  </si>
  <si>
    <t>SOUS PROD 4.10</t>
  </si>
  <si>
    <t>SOUS PROD 4.11</t>
  </si>
  <si>
    <t>SOUS PROD 4.12</t>
  </si>
  <si>
    <t>SOUS PROD 4.13</t>
  </si>
  <si>
    <t>SOUS PROD 4.14</t>
  </si>
  <si>
    <t>SOUS PROD 4.15</t>
  </si>
  <si>
    <t>SOUS PROD 4.16</t>
  </si>
  <si>
    <t>SOUS PROD 4.17</t>
  </si>
  <si>
    <t>SOUS PROD 4.18</t>
  </si>
  <si>
    <t>SOUS PROD 4.19</t>
  </si>
  <si>
    <t>SOUS PROD 4.20</t>
  </si>
  <si>
    <t>SOUS PROD 8.10</t>
  </si>
  <si>
    <t>SOUS PROD 8.11</t>
  </si>
  <si>
    <t>SOUS PROD 8.12</t>
  </si>
  <si>
    <t>SOUS PROD 8.13</t>
  </si>
  <si>
    <t>SOUS PROD 8.14</t>
  </si>
  <si>
    <t>SOUS PROD 8.15</t>
  </si>
  <si>
    <t>SOUS PROD 9.10</t>
  </si>
  <si>
    <t>SOUS PROD 9.11</t>
  </si>
  <si>
    <t>SOUS PROD 9.12</t>
  </si>
  <si>
    <t>SOUS PROD 9.13</t>
  </si>
  <si>
    <t>SOUS PROD 9.14</t>
  </si>
  <si>
    <t>SOUS PROD 10.10</t>
  </si>
  <si>
    <t>SOUS PROD 10.11</t>
  </si>
  <si>
    <t>SOUS PROD 10.12</t>
  </si>
  <si>
    <t>SOUS PROD 10.13</t>
  </si>
  <si>
    <t>SOUS PROD 10.14</t>
  </si>
  <si>
    <t>SOUS PROD 10.15</t>
  </si>
  <si>
    <t>SOUS PROD 10.16</t>
  </si>
  <si>
    <t>SOUS PROD 10.17</t>
  </si>
  <si>
    <t>SOUS PROD 10.18</t>
  </si>
  <si>
    <t>SOUS PROD 11.10</t>
  </si>
  <si>
    <t>SOUS PROD 11.11</t>
  </si>
  <si>
    <t>SOUS PROD 11.12</t>
  </si>
  <si>
    <t>SOUS PROD 11.13</t>
  </si>
  <si>
    <t>SOUS PROD 11.14</t>
  </si>
  <si>
    <t>SOUS PROD 11.15</t>
  </si>
  <si>
    <t>SOUS PROD 11.16</t>
  </si>
  <si>
    <t>SOUS PROD 11.17</t>
  </si>
  <si>
    <t>SOUS PROD 11.18</t>
  </si>
  <si>
    <t>Socite</t>
  </si>
  <si>
    <t>COMMANDE N</t>
  </si>
  <si>
    <t>SOUS PRODUIT</t>
  </si>
  <si>
    <t>DATE COMMANDE</t>
  </si>
  <si>
    <t>BL</t>
  </si>
  <si>
    <t>NB JOURS</t>
  </si>
  <si>
    <t>ZONE</t>
  </si>
  <si>
    <t>PRIX</t>
  </si>
  <si>
    <t>STATUT</t>
  </si>
  <si>
    <t>NB</t>
  </si>
  <si>
    <t>DATE  LIV</t>
  </si>
  <si>
    <t xml:space="preserve">DATE RECU </t>
  </si>
  <si>
    <t>JR RETARD</t>
  </si>
  <si>
    <t>PRODUIT</t>
  </si>
  <si>
    <t>STE1</t>
  </si>
  <si>
    <t>E</t>
  </si>
  <si>
    <t>BL34540-2023</t>
  </si>
  <si>
    <t>C35450-2023</t>
  </si>
  <si>
    <t>SOUS PROD 4.21</t>
  </si>
  <si>
    <t>SOUS PROD 4.22</t>
  </si>
  <si>
    <t>SOUS PROD 4.23</t>
  </si>
  <si>
    <t>SOUS PROD 4.24</t>
  </si>
  <si>
    <t>SOUS PROD 4.25</t>
  </si>
  <si>
    <t>SOUS PROD 4.26</t>
  </si>
  <si>
    <t>SOUS PROD 4.27</t>
  </si>
  <si>
    <t>SOUS PROD 4.28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</si>
</sst>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DIN Next LT Arabic"/>
      <family val="2"/>
    </font>
    <font>
      <sz val="11"/>
      <color theme="1"/>
      <name val="DIN Next LT Arabic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6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800100</xdr:colOff>
      <xdr:row>2</xdr:row>
      <xdr:rowOff>76200</xdr:rowOff>
    </xdr:from>
    <xdr:to>
      <xdr:col>2</xdr:col>
      <xdr:colOff>819150</xdr:colOff>
      <xdr:row>11</xdr:row>
      <xdr:rowOff>38100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A8AB9D37-CF5B-4C28-87AF-53DA3527832B}"/>
            </a:ext>
          </a:extLst>
        </xdr:cNvPr>
        <xdr:cNvCxnSpPr/>
      </xdr:nvCxnSpPr>
      <xdr:spPr>
        <a:xfrm flipH="1" flipV="1">
          <a:off x="2790825" y="457200"/>
          <a:ext cx="19050" cy="1676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495300</xdr:colOff>
      <xdr:row>2</xdr:row>
      <xdr:rowOff>85725</xdr:rowOff>
    </xdr:from>
    <xdr:to>
      <xdr:col>13</xdr:col>
      <xdr:colOff>514350</xdr:colOff>
      <xdr:row>11</xdr:row>
      <xdr:rowOff>47625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181F90FB-3CEA-41BC-B5D3-808572C5074F}"/>
            </a:ext>
          </a:extLst>
        </xdr:cNvPr>
        <xdr:cNvCxnSpPr/>
      </xdr:nvCxnSpPr>
      <xdr:spPr>
        <a:xfrm flipH="1" flipV="1">
          <a:off x="12668250" y="466725"/>
          <a:ext cx="19050" cy="1676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152400</xdr:colOff>
      <xdr:row>10</xdr:row>
      <xdr:rowOff>161925</xdr:rowOff>
    </xdr:from>
    <xdr:to>
      <xdr:col>5</xdr:col>
      <xdr:colOff>304800</xdr:colOff>
      <xdr:row>16</xdr:row>
      <xdr:rowOff>76200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94FFFF9-9892-46C1-914B-DC8335E5BD57}"/>
            </a:ext>
          </a:extLst>
        </xdr:cNvPr>
        <xdr:cNvSpPr txBox="1"/>
      </xdr:nvSpPr>
      <xdr:spPr>
        <a:xfrm>
          <a:off x="3409950" y="2066925"/>
          <a:ext cx="247650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Si</a:t>
          </a:r>
          <a:r>
            <a:rPr lang="en-US" sz="1100" baseline="0"/>
            <a:t> je mettre le sous produit il appraitre automatique le produit qui correspend du tableau " Produit"</a:t>
          </a:r>
          <a:endParaRPr lang="en-US" sz="1100"/>
        </a:p>
      </xdr:txBody>
    </xdr:sp>
    <xdr:clientData/>
  </xdr:twoCellAnchor>
  <xdr:twoCellAnchor>
    <xdr:from>
      <xdr:col>12</xdr:col>
      <xdr:colOff>95250</xdr:colOff>
      <xdr:row>11</xdr:row>
      <xdr:rowOff>76200</xdr:rowOff>
    </xdr:from>
    <xdr:to>
      <xdr:col>15</xdr:col>
      <xdr:colOff>76200</xdr:colOff>
      <xdr:row>16</xdr:row>
      <xdr:rowOff>180975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DCBCFAE-3C61-447A-B045-D0E41D2E6124}"/>
            </a:ext>
          </a:extLst>
        </xdr:cNvPr>
        <xdr:cNvSpPr txBox="1"/>
      </xdr:nvSpPr>
      <xdr:spPr>
        <a:xfrm>
          <a:off x="11287125" y="2171700"/>
          <a:ext cx="247650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soit 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1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2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3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4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5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6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7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8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9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10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11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12</a:t>
          </a:r>
          <a:r>
            <a:rPr lang="en-US"/>
            <a:t> </a:t>
          </a:r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0482B-0628-4F02-B1B0-7908243B600D}" name="Table1" displayName="Table1" ref="A1:N4" totalsRowShown="0" headerRowDxfId="15" dataDxfId="14">
  <autoFilter ref="A1:N4" xr:uid="{8FB0482B-0628-4F02-B1B0-7908243B600D}"/>
  <tableColumns count="14">
    <tableColumn id="1" xr3:uid="{53E1CB7D-320F-4ADF-B039-955E487391E9}" name="Socite" dataDxfId="13"/>
    <tableColumn id="2" xr3:uid="{8DEFA67D-DE3C-42A3-A6CB-0176615F5312}" name="COMMANDE N" dataDxfId="12"/>
    <tableColumn id="3" xr3:uid="{57880CF1-B240-4070-9405-437574C260BA}" name="SOUS PRODUIT" dataDxfId="11"/>
    <tableColumn id="4" xr3:uid="{89A743DD-6E63-495F-AB49-7FB556743F41}" name="DATE COMMANDE" dataDxfId="10"/>
    <tableColumn id="5" xr3:uid="{F47BA42A-85CD-47A1-A1DF-FB3F588B2330}" name="BL" dataDxfId="9"/>
    <tableColumn id="6" xr3:uid="{04978D46-28AC-4116-9473-C7F39DD04F9C}" name="NB JOURS" dataDxfId="8"/>
    <tableColumn id="7" xr3:uid="{19C959BD-18DB-42C2-976F-5EDEE7AFCE9F}" name="DATE  LIV" dataDxfId="7"/>
    <tableColumn id="8" xr3:uid="{23E47F39-6BB4-4E80-B5E3-08FD02BC8377}" name="ZONE" dataDxfId="6"/>
    <tableColumn id="9" xr3:uid="{0933BD25-D93F-4B5C-8DF8-152C8F771DD7}" name="PRIX" dataDxfId="5"/>
    <tableColumn id="10" xr3:uid="{15426E4D-D7AA-42A6-9838-6E3978456A66}" name="STATUT" dataDxfId="4"/>
    <tableColumn id="11" xr3:uid="{8363EDE6-3CA0-454F-8F32-0CE9CD56AE16}" name="NB" dataDxfId="3"/>
    <tableColumn id="12" xr3:uid="{1FE04FA1-8C9A-441E-A13F-DB4F6AB89F73}" name="DATE RECU " dataDxfId="2"/>
    <tableColumn id="13" xr3:uid="{090B258A-0029-4A67-A97C-CCB79518A0AE}" name="JR RETARD" dataDxfId="1"/>
    <tableColumn id="14" xr3:uid="{8FAAF273-BF62-4004-A3D3-F19687FBB3D1}" name="PRODUIT" dataDxfId="0">
      <calculatedColumnFormula array="1">IF(C2="","",INDEX(PRODUIT!$A$1:$L$1,MAX((PRODUIT!$A$2:$L$21=C2)*COLUMN($A$2:$L$21))))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FC1FC-7F5F-4936-AC43-06B0E1B03D9C}">
  <dimension ref="A1:O29"/>
  <sheetViews>
    <sheetView workbookViewId="0">
      <selection activeCell="B20" sqref="B20"/>
    </sheetView>
  </sheetViews>
  <sheetFormatPr baseColWidth="10" defaultColWidth="9.140625" defaultRowHeight="15"/>
  <cols>
    <col min="1" max="3" width="15.42578125" bestFit="1" customWidth="1"/>
    <col min="4" max="4" width="21" bestFit="1" customWidth="1"/>
    <col min="5" max="6" width="16.5703125" bestFit="1" customWidth="1"/>
    <col min="7" max="7" width="15.42578125" bestFit="1" customWidth="1"/>
    <col min="8" max="9" width="16.5703125" bestFit="1" customWidth="1"/>
    <col min="10" max="11" width="17.85546875" bestFit="1" customWidth="1"/>
    <col min="12" max="12" width="16.5703125" bestFit="1" customWidth="1"/>
    <col min="15" max="15" width="9.5703125" bestFit="1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5">
      <c r="A2" s="2" t="s">
        <v>12</v>
      </c>
      <c r="B2" s="2" t="s">
        <v>21</v>
      </c>
      <c r="C2" s="2" t="s">
        <v>25</v>
      </c>
      <c r="D2" s="2" t="s">
        <v>29</v>
      </c>
      <c r="E2" s="2" t="s">
        <v>38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36</v>
      </c>
      <c r="L2" s="3" t="s">
        <v>37</v>
      </c>
    </row>
    <row r="3" spans="1:15">
      <c r="A3" s="2" t="s">
        <v>13</v>
      </c>
      <c r="B3" s="2" t="s">
        <v>22</v>
      </c>
      <c r="C3" s="2" t="s">
        <v>26</v>
      </c>
      <c r="D3" s="2" t="s">
        <v>30</v>
      </c>
      <c r="E3" s="2" t="s">
        <v>39</v>
      </c>
      <c r="F3" s="2" t="s">
        <v>50</v>
      </c>
      <c r="G3" s="2" t="s">
        <v>51</v>
      </c>
      <c r="H3" s="2" t="s">
        <v>52</v>
      </c>
      <c r="I3" s="2" t="s">
        <v>53</v>
      </c>
      <c r="J3" s="2" t="s">
        <v>54</v>
      </c>
      <c r="K3" s="2" t="s">
        <v>55</v>
      </c>
      <c r="L3" s="3" t="s">
        <v>56</v>
      </c>
    </row>
    <row r="4" spans="1:15">
      <c r="A4" s="2" t="s">
        <v>14</v>
      </c>
      <c r="B4" s="2" t="s">
        <v>23</v>
      </c>
      <c r="C4" s="2" t="s">
        <v>27</v>
      </c>
      <c r="D4" s="2" t="s">
        <v>105</v>
      </c>
      <c r="E4" s="2" t="s">
        <v>40</v>
      </c>
      <c r="F4" s="2" t="s">
        <v>57</v>
      </c>
      <c r="G4" s="2" t="s">
        <v>58</v>
      </c>
      <c r="H4" s="2" t="s">
        <v>59</v>
      </c>
      <c r="I4" s="2" t="s">
        <v>60</v>
      </c>
      <c r="J4" s="2" t="s">
        <v>61</v>
      </c>
      <c r="K4" s="2" t="s">
        <v>62</v>
      </c>
      <c r="L4" s="3" t="s">
        <v>63</v>
      </c>
    </row>
    <row r="5" spans="1:15">
      <c r="A5" s="2" t="s">
        <v>15</v>
      </c>
      <c r="B5" s="2" t="s">
        <v>24</v>
      </c>
      <c r="C5" s="2" t="s">
        <v>28</v>
      </c>
      <c r="D5" s="2" t="s">
        <v>106</v>
      </c>
      <c r="E5" s="2" t="s">
        <v>41</v>
      </c>
      <c r="F5" s="2" t="s">
        <v>64</v>
      </c>
      <c r="G5" s="2" t="s">
        <v>65</v>
      </c>
      <c r="H5" s="2" t="s">
        <v>66</v>
      </c>
      <c r="I5" s="2" t="s">
        <v>67</v>
      </c>
      <c r="J5" s="2" t="s">
        <v>68</v>
      </c>
      <c r="K5" s="2" t="s">
        <v>69</v>
      </c>
      <c r="L5" s="3" t="s">
        <v>70</v>
      </c>
    </row>
    <row r="6" spans="1:15">
      <c r="A6" s="2" t="s">
        <v>16</v>
      </c>
      <c r="B6" s="2"/>
      <c r="C6" s="2"/>
      <c r="D6" s="2" t="s">
        <v>107</v>
      </c>
      <c r="E6" s="2" t="s">
        <v>42</v>
      </c>
      <c r="F6" s="2" t="s">
        <v>71</v>
      </c>
      <c r="G6" s="2" t="s">
        <v>72</v>
      </c>
      <c r="H6" s="2" t="s">
        <v>73</v>
      </c>
      <c r="I6" s="2" t="s">
        <v>74</v>
      </c>
      <c r="J6" s="2" t="s">
        <v>75</v>
      </c>
      <c r="K6" s="2" t="s">
        <v>76</v>
      </c>
      <c r="L6" s="3" t="s">
        <v>77</v>
      </c>
      <c r="O6" t="str" cm="1">
        <f t="array" ref="O6">INDEX(PRODUIT!A1:L1,MAX((PRODUIT!A2:L21=E9)*COLUMN(A2:L21)))</f>
        <v>PROD 5</v>
      </c>
    </row>
    <row r="7" spans="1:15">
      <c r="A7" s="2" t="s">
        <v>17</v>
      </c>
      <c r="B7" s="2"/>
      <c r="C7" s="2"/>
      <c r="D7" s="2" t="s">
        <v>108</v>
      </c>
      <c r="E7" s="2" t="s">
        <v>43</v>
      </c>
      <c r="F7" s="2" t="s">
        <v>78</v>
      </c>
      <c r="G7" s="2" t="s">
        <v>79</v>
      </c>
      <c r="H7" s="2" t="s">
        <v>80</v>
      </c>
      <c r="I7" s="2" t="s">
        <v>81</v>
      </c>
      <c r="J7" s="2" t="s">
        <v>82</v>
      </c>
      <c r="K7" s="2" t="s">
        <v>83</v>
      </c>
      <c r="L7" s="3" t="s">
        <v>84</v>
      </c>
    </row>
    <row r="8" spans="1:15">
      <c r="A8" s="2" t="s">
        <v>18</v>
      </c>
      <c r="B8" s="2"/>
      <c r="C8" s="2"/>
      <c r="D8" s="2" t="s">
        <v>109</v>
      </c>
      <c r="E8" s="2" t="s">
        <v>44</v>
      </c>
      <c r="F8" s="2" t="s">
        <v>85</v>
      </c>
      <c r="G8" s="2" t="s">
        <v>86</v>
      </c>
      <c r="H8" s="2" t="s">
        <v>87</v>
      </c>
      <c r="I8" s="2" t="s">
        <v>88</v>
      </c>
      <c r="J8" s="2" t="s">
        <v>89</v>
      </c>
      <c r="K8" s="2" t="s">
        <v>90</v>
      </c>
      <c r="L8" s="3" t="s">
        <v>91</v>
      </c>
    </row>
    <row r="9" spans="1:15">
      <c r="A9" s="2" t="s">
        <v>19</v>
      </c>
      <c r="B9" s="2"/>
      <c r="C9" s="2"/>
      <c r="D9" s="2" t="s">
        <v>110</v>
      </c>
      <c r="E9" s="2" t="s">
        <v>45</v>
      </c>
      <c r="F9" s="2" t="s">
        <v>92</v>
      </c>
      <c r="G9" s="2" t="s">
        <v>93</v>
      </c>
      <c r="H9" s="2" t="s">
        <v>94</v>
      </c>
      <c r="I9" s="2" t="s">
        <v>95</v>
      </c>
      <c r="J9" s="2" t="s">
        <v>96</v>
      </c>
      <c r="K9" s="2" t="s">
        <v>97</v>
      </c>
      <c r="L9" s="3" t="s">
        <v>98</v>
      </c>
    </row>
    <row r="10" spans="1:15">
      <c r="A10" s="2" t="s">
        <v>20</v>
      </c>
      <c r="B10" s="2"/>
      <c r="C10" s="2"/>
      <c r="D10" s="2" t="s">
        <v>111</v>
      </c>
      <c r="E10" s="2" t="s">
        <v>46</v>
      </c>
      <c r="F10" s="2" t="s">
        <v>99</v>
      </c>
      <c r="G10" s="2"/>
      <c r="H10" s="2" t="s">
        <v>100</v>
      </c>
      <c r="I10" s="2" t="s">
        <v>101</v>
      </c>
      <c r="J10" s="2" t="s">
        <v>102</v>
      </c>
      <c r="K10" s="2" t="s">
        <v>103</v>
      </c>
      <c r="L10" s="3"/>
    </row>
    <row r="11" spans="1:15">
      <c r="A11" s="2"/>
      <c r="B11" s="2"/>
      <c r="C11" s="2"/>
      <c r="D11" s="2" t="s">
        <v>112</v>
      </c>
      <c r="E11" s="2" t="s">
        <v>47</v>
      </c>
      <c r="F11" s="2" t="s">
        <v>104</v>
      </c>
      <c r="G11" s="2"/>
      <c r="H11" s="2" t="s">
        <v>123</v>
      </c>
      <c r="I11" s="2" t="s">
        <v>129</v>
      </c>
      <c r="J11" s="2" t="s">
        <v>134</v>
      </c>
      <c r="K11" s="2" t="s">
        <v>143</v>
      </c>
      <c r="L11" s="3"/>
    </row>
    <row r="12" spans="1:15">
      <c r="A12" s="2"/>
      <c r="B12" s="2"/>
      <c r="C12" s="2"/>
      <c r="D12" s="2" t="s">
        <v>113</v>
      </c>
      <c r="E12" s="2" t="s">
        <v>48</v>
      </c>
      <c r="F12" s="2"/>
      <c r="G12" s="2"/>
      <c r="H12" s="2" t="s">
        <v>124</v>
      </c>
      <c r="I12" s="2" t="s">
        <v>130</v>
      </c>
      <c r="J12" s="2" t="s">
        <v>135</v>
      </c>
      <c r="K12" s="2" t="s">
        <v>144</v>
      </c>
      <c r="L12" s="3"/>
    </row>
    <row r="13" spans="1:15">
      <c r="A13" s="2"/>
      <c r="B13" s="2"/>
      <c r="C13" s="2"/>
      <c r="D13" s="2" t="s">
        <v>114</v>
      </c>
      <c r="E13" s="2" t="s">
        <v>49</v>
      </c>
      <c r="F13" s="2"/>
      <c r="G13" s="2"/>
      <c r="H13" s="2" t="s">
        <v>125</v>
      </c>
      <c r="I13" s="2" t="s">
        <v>131</v>
      </c>
      <c r="J13" s="2" t="s">
        <v>136</v>
      </c>
      <c r="K13" s="2" t="s">
        <v>145</v>
      </c>
      <c r="L13" s="3"/>
    </row>
    <row r="14" spans="1:15">
      <c r="A14" s="2"/>
      <c r="B14" s="2"/>
      <c r="C14" s="2"/>
      <c r="D14" s="2" t="s">
        <v>115</v>
      </c>
      <c r="E14" s="2"/>
      <c r="F14" s="2"/>
      <c r="G14" s="2"/>
      <c r="H14" s="2" t="s">
        <v>126</v>
      </c>
      <c r="I14" s="2" t="s">
        <v>132</v>
      </c>
      <c r="J14" s="2" t="s">
        <v>137</v>
      </c>
      <c r="K14" s="2" t="s">
        <v>146</v>
      </c>
      <c r="L14" s="3"/>
    </row>
    <row r="15" spans="1:15">
      <c r="A15" s="2"/>
      <c r="B15" s="2"/>
      <c r="C15" s="2"/>
      <c r="D15" s="2" t="s">
        <v>116</v>
      </c>
      <c r="E15" s="2"/>
      <c r="F15" s="2"/>
      <c r="G15" s="2"/>
      <c r="H15" s="2" t="s">
        <v>127</v>
      </c>
      <c r="I15" s="2" t="s">
        <v>133</v>
      </c>
      <c r="J15" s="2" t="s">
        <v>138</v>
      </c>
      <c r="K15" s="2" t="s">
        <v>147</v>
      </c>
      <c r="L15" s="3"/>
    </row>
    <row r="16" spans="1:15">
      <c r="A16" s="2"/>
      <c r="B16" s="2"/>
      <c r="C16" s="2"/>
      <c r="D16" s="2" t="s">
        <v>117</v>
      </c>
      <c r="E16" s="2"/>
      <c r="F16" s="2"/>
      <c r="G16" s="2"/>
      <c r="H16" s="2" t="s">
        <v>128</v>
      </c>
      <c r="I16" s="2"/>
      <c r="J16" s="2" t="s">
        <v>139</v>
      </c>
      <c r="K16" s="2" t="s">
        <v>148</v>
      </c>
      <c r="L16" s="3"/>
    </row>
    <row r="17" spans="1:12">
      <c r="A17" s="2"/>
      <c r="B17" s="2"/>
      <c r="C17" s="2"/>
      <c r="D17" s="2" t="s">
        <v>118</v>
      </c>
      <c r="E17" s="2"/>
      <c r="F17" s="2"/>
      <c r="G17" s="2"/>
      <c r="H17" s="2"/>
      <c r="I17" s="2"/>
      <c r="J17" s="2" t="s">
        <v>140</v>
      </c>
      <c r="K17" s="2" t="s">
        <v>149</v>
      </c>
      <c r="L17" s="3"/>
    </row>
    <row r="18" spans="1:12">
      <c r="A18" s="2"/>
      <c r="B18" s="2"/>
      <c r="C18" s="2"/>
      <c r="D18" s="2" t="s">
        <v>119</v>
      </c>
      <c r="E18" s="2"/>
      <c r="F18" s="2"/>
      <c r="G18" s="2"/>
      <c r="H18" s="2"/>
      <c r="I18" s="2"/>
      <c r="J18" s="2" t="s">
        <v>141</v>
      </c>
      <c r="K18" s="2" t="s">
        <v>150</v>
      </c>
      <c r="L18" s="3"/>
    </row>
    <row r="19" spans="1:12">
      <c r="A19" s="2"/>
      <c r="B19" s="2"/>
      <c r="C19" s="2"/>
      <c r="D19" s="2" t="s">
        <v>120</v>
      </c>
      <c r="E19" s="2"/>
      <c r="F19" s="2"/>
      <c r="G19" s="2"/>
      <c r="H19" s="2"/>
      <c r="I19" s="2"/>
      <c r="J19" s="2" t="s">
        <v>142</v>
      </c>
      <c r="K19" s="2" t="s">
        <v>151</v>
      </c>
      <c r="L19" s="3"/>
    </row>
    <row r="20" spans="1:12">
      <c r="A20" s="2"/>
      <c r="B20" s="2"/>
      <c r="C20" s="2"/>
      <c r="D20" s="2" t="s">
        <v>121</v>
      </c>
      <c r="E20" s="2"/>
      <c r="F20" s="2"/>
      <c r="G20" s="2"/>
      <c r="H20" s="2"/>
      <c r="I20" s="2"/>
      <c r="J20" s="2"/>
      <c r="K20" s="2"/>
      <c r="L20" s="3"/>
    </row>
    <row r="21" spans="1:12">
      <c r="A21" s="2"/>
      <c r="B21" s="2"/>
      <c r="C21" s="2"/>
      <c r="D21" s="2" t="s">
        <v>122</v>
      </c>
      <c r="E21" s="2"/>
      <c r="F21" s="2"/>
      <c r="G21" s="2"/>
      <c r="H21" s="2"/>
      <c r="I21" s="2"/>
      <c r="J21" s="2"/>
      <c r="K21" s="2"/>
      <c r="L21" s="3"/>
    </row>
    <row r="22" spans="1:12">
      <c r="A22" s="2"/>
      <c r="B22" s="2"/>
      <c r="C22" s="2"/>
      <c r="D22" s="2" t="s">
        <v>170</v>
      </c>
      <c r="E22" s="2"/>
      <c r="F22" s="2"/>
      <c r="G22" s="2"/>
      <c r="H22" s="2"/>
      <c r="I22" s="2"/>
      <c r="J22" s="2"/>
      <c r="K22" s="2"/>
      <c r="L22" s="3"/>
    </row>
    <row r="23" spans="1:12">
      <c r="A23" s="2"/>
      <c r="B23" s="2"/>
      <c r="C23" s="2"/>
      <c r="D23" s="2" t="s">
        <v>171</v>
      </c>
      <c r="E23" s="2"/>
      <c r="F23" s="2"/>
      <c r="G23" s="2"/>
      <c r="H23" s="2"/>
      <c r="I23" s="2"/>
      <c r="J23" s="2"/>
      <c r="K23" s="2"/>
      <c r="L23" s="3"/>
    </row>
    <row r="24" spans="1:12">
      <c r="A24" s="2"/>
      <c r="B24" s="2"/>
      <c r="C24" s="2"/>
      <c r="D24" s="2" t="s">
        <v>172</v>
      </c>
      <c r="E24" s="2"/>
      <c r="F24" s="2"/>
      <c r="G24" s="2"/>
      <c r="H24" s="2"/>
      <c r="I24" s="2"/>
      <c r="J24" s="2"/>
      <c r="K24" s="2"/>
      <c r="L24" s="3"/>
    </row>
    <row r="25" spans="1:12">
      <c r="A25" s="2"/>
      <c r="B25" s="2"/>
      <c r="C25" s="2"/>
      <c r="D25" s="2" t="s">
        <v>173</v>
      </c>
      <c r="E25" s="2"/>
      <c r="F25" s="2"/>
      <c r="G25" s="2"/>
      <c r="H25" s="2"/>
      <c r="I25" s="2"/>
      <c r="J25" s="2"/>
      <c r="K25" s="2"/>
      <c r="L25" s="3"/>
    </row>
    <row r="26" spans="1:12">
      <c r="A26" s="2"/>
      <c r="B26" s="2"/>
      <c r="C26" s="2"/>
      <c r="D26" s="2" t="s">
        <v>174</v>
      </c>
      <c r="E26" s="2"/>
      <c r="F26" s="2"/>
      <c r="G26" s="2"/>
      <c r="H26" s="2"/>
      <c r="I26" s="2"/>
      <c r="J26" s="2"/>
      <c r="K26" s="2"/>
      <c r="L26" s="3"/>
    </row>
    <row r="27" spans="1:12">
      <c r="A27" s="2"/>
      <c r="B27" s="2"/>
      <c r="C27" s="2"/>
      <c r="D27" s="2" t="s">
        <v>175</v>
      </c>
      <c r="E27" s="2"/>
      <c r="F27" s="2"/>
      <c r="G27" s="2"/>
      <c r="H27" s="2"/>
      <c r="I27" s="2"/>
      <c r="J27" s="2"/>
      <c r="K27" s="2"/>
      <c r="L27" s="3"/>
    </row>
    <row r="28" spans="1:12">
      <c r="A28" s="2"/>
      <c r="B28" s="2"/>
      <c r="C28" s="2"/>
      <c r="D28" s="2" t="s">
        <v>176</v>
      </c>
      <c r="E28" s="2"/>
      <c r="F28" s="2"/>
      <c r="G28" s="2"/>
      <c r="H28" s="2"/>
      <c r="I28" s="2"/>
      <c r="J28" s="2"/>
      <c r="K28" s="2"/>
      <c r="L28" s="3"/>
    </row>
    <row r="29" spans="1:12">
      <c r="A29" s="4"/>
      <c r="B29" s="4"/>
      <c r="C29" s="4"/>
      <c r="D29" s="2" t="s">
        <v>177</v>
      </c>
      <c r="E29" s="4"/>
      <c r="F29" s="4"/>
      <c r="G29" s="4"/>
      <c r="H29" s="4"/>
      <c r="I29" s="4"/>
      <c r="J29" s="4"/>
      <c r="K29" s="4"/>
      <c r="L29" s="5"/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87266-278E-48FB-9DEF-62B04140EE6D}">
  <dimension ref="A1:N4"/>
  <sheetViews>
    <sheetView tabSelected="1" topLeftCell="B1" workbookViewId="0">
      <selection activeCell="N2" sqref="N2"/>
    </sheetView>
  </sheetViews>
  <sheetFormatPr baseColWidth="10" defaultColWidth="9.140625" defaultRowHeight="15"/>
  <cols>
    <col min="1" max="1" width="11" style="6" bestFit="1" customWidth="1"/>
    <col min="2" max="2" width="18.85546875" style="6" bestFit="1" customWidth="1"/>
    <col min="3" max="3" width="19" style="6" bestFit="1" customWidth="1"/>
    <col min="4" max="4" width="22.140625" style="6" bestFit="1" customWidth="1"/>
    <col min="5" max="5" width="12.7109375" style="6" bestFit="1" customWidth="1"/>
    <col min="6" max="6" width="14.28515625" style="6" bestFit="1" customWidth="1"/>
    <col min="7" max="7" width="13.7109375" style="6" bestFit="1" customWidth="1"/>
    <col min="8" max="8" width="10.42578125" style="6" bestFit="1" customWidth="1"/>
    <col min="9" max="9" width="9.5703125" style="6" bestFit="1" customWidth="1"/>
    <col min="10" max="10" width="12.28515625" style="6" bestFit="1" customWidth="1"/>
    <col min="11" max="11" width="8.140625" style="6" bestFit="1" customWidth="1"/>
    <col min="12" max="12" width="15.7109375" style="6" bestFit="1" customWidth="1"/>
    <col min="13" max="13" width="14.7109375" style="6" bestFit="1" customWidth="1"/>
    <col min="14" max="14" width="13.5703125" style="6" bestFit="1" customWidth="1"/>
  </cols>
  <sheetData>
    <row r="1" spans="1:14">
      <c r="A1" s="6" t="s">
        <v>152</v>
      </c>
      <c r="B1" s="6" t="s">
        <v>153</v>
      </c>
      <c r="C1" s="6" t="s">
        <v>154</v>
      </c>
      <c r="D1" s="6" t="s">
        <v>155</v>
      </c>
      <c r="E1" s="6" t="s">
        <v>156</v>
      </c>
      <c r="F1" s="6" t="s">
        <v>157</v>
      </c>
      <c r="G1" s="6" t="s">
        <v>162</v>
      </c>
      <c r="H1" s="6" t="s">
        <v>158</v>
      </c>
      <c r="I1" s="6" t="s">
        <v>159</v>
      </c>
      <c r="J1" s="6" t="s">
        <v>160</v>
      </c>
      <c r="K1" s="6" t="s">
        <v>161</v>
      </c>
      <c r="L1" s="6" t="s">
        <v>163</v>
      </c>
      <c r="M1" s="6" t="s">
        <v>164</v>
      </c>
      <c r="N1" s="6" t="s">
        <v>165</v>
      </c>
    </row>
    <row r="2" spans="1:14">
      <c r="A2" s="6" t="s">
        <v>166</v>
      </c>
      <c r="B2" s="6" t="s">
        <v>169</v>
      </c>
      <c r="C2" s="8" t="s">
        <v>86</v>
      </c>
      <c r="D2" s="7">
        <v>44927</v>
      </c>
      <c r="E2" s="6" t="s">
        <v>168</v>
      </c>
      <c r="F2" s="6">
        <v>0</v>
      </c>
      <c r="G2" s="7">
        <v>44927</v>
      </c>
      <c r="H2" s="6">
        <v>5</v>
      </c>
      <c r="I2" s="6">
        <v>700</v>
      </c>
      <c r="J2" s="6" t="s">
        <v>167</v>
      </c>
      <c r="K2" s="6">
        <v>2</v>
      </c>
      <c r="L2" s="7">
        <v>44933</v>
      </c>
      <c r="M2" s="6">
        <v>1</v>
      </c>
      <c r="N2" s="6" t="str" cm="1">
        <f t="array" ref="N2">IF(C2="","",INDEX(PRODUIT!$A$1:$L$1,MAX((PRODUIT!$A$2:$L$21=C2)*COLUMN($A$2:$L$21))))</f>
        <v>PROD 7</v>
      </c>
    </row>
    <row r="3" spans="1:14">
      <c r="C3" s="8" t="s">
        <v>45</v>
      </c>
      <c r="N3" s="6" t="str" cm="1">
        <f t="array" ref="N3">IF(C3="","",INDEX(PRODUIT!$A$1:$L$1,MAX((PRODUIT!$A$2:$L$21=C3)*COLUMN($A$2:$L$21))))</f>
        <v>PROD 5</v>
      </c>
    </row>
    <row r="4" spans="1:14">
      <c r="N4" s="6" t="str" cm="1">
        <f t="array" ref="N4">IF(C4="","",INDEX(PRODUIT!$A$1:$L$1,MAX((PRODUIT!$A$2:$L$21=C4)*COLUMN($A$2:$L$21))))</f>
        <v/>
      </c>
    </row>
  </sheetData>
  <pageMargins left="0.7" right="0.7" top="0.75" bottom="0.75" header="0.3" footer="0.3"/>
  <pageSetup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Daniel Colardelle</cp:lastModifiedBy>
  <dcterms:created xsi:type="dcterms:W3CDTF">2023-08-06T10:54:16Z</dcterms:created>
  <dcterms:modified xsi:type="dcterms:W3CDTF">2023-08-12T15:01:55Z</dcterms:modified>
</cp:coreProperties>
</file>