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dcola\Downloads\"/>
    </mc:Choice>
  </mc:AlternateContent>
  <xr:revisionPtr revIDLastSave="0" documentId="13_ncr:1_{3B650907-B6E1-4A58-8A73-828827F9AD98}" xr6:coauthVersionLast="47" xr6:coauthVersionMax="47" xr10:uidLastSave="{00000000-0000-0000-0000-000000000000}"/>
  <bookViews>
    <workbookView xWindow="1125" yWindow="1125" windowWidth="21525" windowHeight="11250" firstSheet="2" activeTab="4" xr2:uid="{00000000-000D-0000-FFFF-FFFF00000000}"/>
  </bookViews>
  <sheets>
    <sheet name="Interventions 2019-2022" sheetId="2" r:id="rId1"/>
    <sheet name="Interventions 2024-2026" sheetId="8" r:id="rId2"/>
    <sheet name="Interventions 2027-2029" sheetId="10" r:id="rId3"/>
    <sheet name="Synthèse annuelle" sheetId="1" r:id="rId4"/>
    <sheet name="Récapitulatif global annuel" sheetId="4" r:id="rId5"/>
    <sheet name="Source" sheetId="3" r:id="rId6"/>
  </sheets>
  <definedNames>
    <definedName name="_xlpm.tbl" hidden="1" xlm="1">#NAME?</definedName>
    <definedName name="_xlpm.tblA" hidden="1" xlm="1">#NAME?</definedName>
    <definedName name="_xlpm.tblB" hidden="1" xlm="1">#NAME?</definedName>
    <definedName name="_xlpm.tblf" hidden="1" xlm="1">#NAME?</definedName>
    <definedName name="AnneeSelect">'Synthèse annuelle'!$D$4</definedName>
    <definedName name="ListeAnnee" localSheetId="1">TAnnee[Annee]</definedName>
    <definedName name="ListeAnnee" localSheetId="2">TAnnee[Annee]</definedName>
    <definedName name="ListeAnnee">TAnnee[Annee]</definedName>
    <definedName name="ListeInterventions" localSheetId="1">TSurveillance[Interventions]</definedName>
    <definedName name="ListeInterventions" localSheetId="2">TSurveillance[Interventions]</definedName>
    <definedName name="ListeInterventions">TSurveillance[Interventions]</definedName>
    <definedName name="ListeMois" localSheetId="1">TMois[Mois]</definedName>
    <definedName name="ListeMois" localSheetId="2">TMois[Mois]</definedName>
    <definedName name="ListeMois">TMois[Mois]</definedName>
    <definedName name="ListeOuvrages" localSheetId="1">TOuvrages[Ouvrages]</definedName>
    <definedName name="ListeOuvrages" localSheetId="2">TOuvrages[Ouvrages]</definedName>
    <definedName name="ListeOuvrages">TOuvrages[Ouvrages]</definedName>
    <definedName name="MoisSelect">'Synthèse annuelle'!$X$7</definedName>
    <definedName name="_xlnm.Print_Area" localSheetId="3">'Synthèse annuelle'!$A$1:$AR$22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" i="4" l="1" a="1"/>
  <c r="E3" i="4"/>
  <c r="F3" i="4" a="1"/>
  <c r="F3" i="4" s="1"/>
  <c r="G3" i="4" a="1"/>
  <c r="G3" i="4" s="1"/>
  <c r="H3" i="4" a="1"/>
  <c r="H3" i="4"/>
  <c r="I3" i="4" a="1"/>
  <c r="I3" i="4"/>
  <c r="J3" i="4" a="1"/>
  <c r="J3" i="4"/>
  <c r="K3" i="4" a="1"/>
  <c r="K3" i="4"/>
  <c r="L3" i="4" a="1"/>
  <c r="L3" i="4" s="1"/>
  <c r="M3" i="4" a="1"/>
  <c r="M3" i="4" s="1"/>
  <c r="N3" i="4" a="1"/>
  <c r="N3" i="4" s="1"/>
  <c r="O3" i="4" a="1"/>
  <c r="O3" i="4" s="1"/>
  <c r="P3" i="4" a="1"/>
  <c r="P3" i="4" s="1"/>
  <c r="Q3" i="4" a="1"/>
  <c r="Q3" i="4" s="1"/>
  <c r="R3" i="4" a="1"/>
  <c r="R3" i="4" s="1"/>
  <c r="S3" i="4" a="1"/>
  <c r="S3" i="4" s="1"/>
  <c r="T3" i="4" a="1"/>
  <c r="T3" i="4" s="1"/>
  <c r="U3" i="4" a="1"/>
  <c r="U3" i="4" s="1"/>
  <c r="V3" i="4" a="1"/>
  <c r="V3" i="4" s="1"/>
  <c r="W3" i="4" a="1"/>
  <c r="W3" i="4" s="1"/>
  <c r="E4" i="4" a="1"/>
  <c r="E4" i="4" s="1"/>
  <c r="F4" i="4" a="1"/>
  <c r="F4" i="4" s="1"/>
  <c r="G4" i="4" a="1"/>
  <c r="G4" i="4"/>
  <c r="H4" i="4" a="1"/>
  <c r="H4" i="4" s="1"/>
  <c r="I4" i="4" a="1"/>
  <c r="I4" i="4" s="1"/>
  <c r="J4" i="4" a="1"/>
  <c r="J4" i="4" s="1"/>
  <c r="K4" i="4" a="1"/>
  <c r="K4" i="4" s="1"/>
  <c r="L4" i="4" a="1"/>
  <c r="L4" i="4" s="1"/>
  <c r="M4" i="4" a="1"/>
  <c r="M4" i="4" s="1"/>
  <c r="N4" i="4" a="1"/>
  <c r="N4" i="4"/>
  <c r="O4" i="4" a="1"/>
  <c r="O4" i="4" s="1"/>
  <c r="P4" i="4" a="1"/>
  <c r="P4" i="4" s="1"/>
  <c r="Q4" i="4" a="1"/>
  <c r="Q4" i="4" s="1"/>
  <c r="R4" i="4" a="1"/>
  <c r="R4" i="4" s="1"/>
  <c r="S4" i="4" a="1"/>
  <c r="S4" i="4" s="1"/>
  <c r="T4" i="4" a="1"/>
  <c r="T4" i="4" s="1"/>
  <c r="U4" i="4" a="1"/>
  <c r="U4" i="4"/>
  <c r="V4" i="4" a="1"/>
  <c r="V4" i="4" s="1"/>
  <c r="W4" i="4" a="1"/>
  <c r="W4" i="4" s="1"/>
  <c r="E5" i="4" a="1"/>
  <c r="E5" i="4" s="1"/>
  <c r="F5" i="4" a="1"/>
  <c r="F5" i="4" s="1"/>
  <c r="G5" i="4" a="1"/>
  <c r="G5" i="4" s="1"/>
  <c r="H5" i="4" a="1"/>
  <c r="H5" i="4" s="1"/>
  <c r="I5" i="4" a="1"/>
  <c r="I5" i="4"/>
  <c r="J5" i="4" a="1"/>
  <c r="J5" i="4" s="1"/>
  <c r="K5" i="4" a="1"/>
  <c r="K5" i="4" s="1"/>
  <c r="L5" i="4" a="1"/>
  <c r="L5" i="4" s="1"/>
  <c r="M5" i="4" a="1"/>
  <c r="M5" i="4" s="1"/>
  <c r="N5" i="4" a="1"/>
  <c r="N5" i="4" s="1"/>
  <c r="O5" i="4" a="1"/>
  <c r="O5" i="4" s="1"/>
  <c r="P5" i="4" a="1"/>
  <c r="P5" i="4" s="1"/>
  <c r="Q5" i="4" a="1"/>
  <c r="Q5" i="4" s="1"/>
  <c r="R5" i="4" a="1"/>
  <c r="R5" i="4" s="1"/>
  <c r="S5" i="4" a="1"/>
  <c r="S5" i="4" s="1"/>
  <c r="T5" i="4" a="1"/>
  <c r="T5" i="4" s="1"/>
  <c r="U5" i="4" a="1"/>
  <c r="U5" i="4" s="1"/>
  <c r="V5" i="4" a="1"/>
  <c r="V5" i="4" s="1"/>
  <c r="W5" i="4" a="1"/>
  <c r="W5" i="4" s="1"/>
  <c r="E6" i="4" a="1"/>
  <c r="E6" i="4"/>
  <c r="F6" i="4" a="1"/>
  <c r="F6" i="4" s="1"/>
  <c r="G6" i="4" a="1"/>
  <c r="G6" i="4" s="1"/>
  <c r="H6" i="4" a="1"/>
  <c r="H6" i="4" s="1"/>
  <c r="I6" i="4" a="1"/>
  <c r="I6" i="4" s="1"/>
  <c r="J6" i="4" a="1"/>
  <c r="J6" i="4" s="1"/>
  <c r="K6" i="4" a="1"/>
  <c r="K6" i="4" s="1"/>
  <c r="L6" i="4" a="1"/>
  <c r="L6" i="4"/>
  <c r="M6" i="4" a="1"/>
  <c r="M6" i="4" s="1"/>
  <c r="N6" i="4" a="1"/>
  <c r="N6" i="4" s="1"/>
  <c r="O6" i="4" a="1"/>
  <c r="O6" i="4" s="1"/>
  <c r="P6" i="4" a="1"/>
  <c r="P6" i="4" s="1"/>
  <c r="Q6" i="4" a="1"/>
  <c r="Q6" i="4" s="1"/>
  <c r="R6" i="4" a="1"/>
  <c r="R6" i="4" s="1"/>
  <c r="S6" i="4" a="1"/>
  <c r="S6" i="4"/>
  <c r="T6" i="4" a="1"/>
  <c r="T6" i="4" s="1"/>
  <c r="U6" i="4" a="1"/>
  <c r="U6" i="4" s="1"/>
  <c r="V6" i="4" a="1"/>
  <c r="V6" i="4" s="1"/>
  <c r="W6" i="4" a="1"/>
  <c r="W6" i="4" s="1"/>
  <c r="E7" i="4" a="1"/>
  <c r="E7" i="4" s="1"/>
  <c r="F7" i="4" a="1"/>
  <c r="F7" i="4" s="1"/>
  <c r="G7" i="4" a="1"/>
  <c r="G7" i="4"/>
  <c r="H7" i="4" a="1"/>
  <c r="H7" i="4" s="1"/>
  <c r="I7" i="4" a="1"/>
  <c r="I7" i="4" s="1"/>
  <c r="J7" i="4" a="1"/>
  <c r="J7" i="4" s="1"/>
  <c r="K7" i="4" a="1"/>
  <c r="K7" i="4" s="1"/>
  <c r="L7" i="4" a="1"/>
  <c r="L7" i="4" s="1"/>
  <c r="M7" i="4" a="1"/>
  <c r="M7" i="4" s="1"/>
  <c r="N7" i="4" a="1"/>
  <c r="N7" i="4" s="1"/>
  <c r="O7" i="4" a="1"/>
  <c r="O7" i="4" s="1"/>
  <c r="P7" i="4" a="1"/>
  <c r="P7" i="4" s="1"/>
  <c r="Q7" i="4" a="1"/>
  <c r="Q7" i="4" s="1"/>
  <c r="R7" i="4" a="1"/>
  <c r="R7" i="4" s="1"/>
  <c r="S7" i="4" a="1"/>
  <c r="S7" i="4" s="1"/>
  <c r="T7" i="4" a="1"/>
  <c r="T7" i="4" s="1"/>
  <c r="U7" i="4" a="1"/>
  <c r="U7" i="4" s="1"/>
  <c r="V7" i="4" a="1"/>
  <c r="V7" i="4"/>
  <c r="W7" i="4" a="1"/>
  <c r="W7" i="4" s="1"/>
  <c r="E8" i="4" a="1"/>
  <c r="E8" i="4" s="1"/>
  <c r="F8" i="4" a="1"/>
  <c r="F8" i="4" s="1"/>
  <c r="G8" i="4" a="1"/>
  <c r="G8" i="4" s="1"/>
  <c r="H8" i="4" a="1"/>
  <c r="H8" i="4" s="1"/>
  <c r="I8" i="4" a="1"/>
  <c r="I8" i="4" s="1"/>
  <c r="J8" i="4" a="1"/>
  <c r="J8" i="4"/>
  <c r="K8" i="4" a="1"/>
  <c r="K8" i="4" s="1"/>
  <c r="L8" i="4" a="1"/>
  <c r="L8" i="4" s="1"/>
  <c r="M8" i="4" a="1"/>
  <c r="M8" i="4" s="1"/>
  <c r="N8" i="4" a="1"/>
  <c r="N8" i="4" s="1"/>
  <c r="O8" i="4" a="1"/>
  <c r="O8" i="4" s="1"/>
  <c r="P8" i="4" a="1"/>
  <c r="P8" i="4" s="1"/>
  <c r="Q8" i="4" a="1"/>
  <c r="Q8" i="4"/>
  <c r="R8" i="4" a="1"/>
  <c r="R8" i="4" s="1"/>
  <c r="S8" i="4" a="1"/>
  <c r="S8" i="4" s="1"/>
  <c r="T8" i="4" a="1"/>
  <c r="T8" i="4" s="1"/>
  <c r="U8" i="4" a="1"/>
  <c r="U8" i="4" s="1"/>
  <c r="V8" i="4" a="1"/>
  <c r="V8" i="4" s="1"/>
  <c r="W8" i="4" a="1"/>
  <c r="W8" i="4" s="1"/>
  <c r="E9" i="4" a="1"/>
  <c r="E9" i="4"/>
  <c r="F9" i="4" a="1"/>
  <c r="F9" i="4" s="1"/>
  <c r="G9" i="4" a="1"/>
  <c r="G9" i="4" s="1"/>
  <c r="H9" i="4" a="1"/>
  <c r="H9" i="4" s="1"/>
  <c r="I9" i="4" a="1"/>
  <c r="I9" i="4" s="1"/>
  <c r="J9" i="4" a="1"/>
  <c r="J9" i="4" s="1"/>
  <c r="K9" i="4" a="1"/>
  <c r="K9" i="4" s="1"/>
  <c r="L9" i="4" a="1"/>
  <c r="L9" i="4" s="1"/>
  <c r="M9" i="4" a="1"/>
  <c r="M9" i="4" s="1"/>
  <c r="N9" i="4" a="1"/>
  <c r="N9" i="4" s="1"/>
  <c r="O9" i="4" a="1"/>
  <c r="O9" i="4" s="1"/>
  <c r="P9" i="4" a="1"/>
  <c r="P9" i="4" s="1"/>
  <c r="Q9" i="4" a="1"/>
  <c r="Q9" i="4" s="1"/>
  <c r="R9" i="4" a="1"/>
  <c r="R9" i="4" s="1"/>
  <c r="S9" i="4" a="1"/>
  <c r="S9" i="4" s="1"/>
  <c r="T9" i="4" a="1"/>
  <c r="T9" i="4" s="1"/>
  <c r="U9" i="4" a="1"/>
  <c r="U9" i="4" s="1"/>
  <c r="V9" i="4" a="1"/>
  <c r="V9" i="4" s="1"/>
  <c r="W9" i="4" a="1"/>
  <c r="W9" i="4" s="1"/>
  <c r="E10" i="4" a="1"/>
  <c r="E10" i="4" s="1"/>
  <c r="F10" i="4" a="1"/>
  <c r="F10" i="4" s="1"/>
  <c r="G10" i="4" a="1"/>
  <c r="G10" i="4" s="1"/>
  <c r="H10" i="4" a="1"/>
  <c r="H10" i="4"/>
  <c r="I10" i="4" a="1"/>
  <c r="I10" i="4" s="1"/>
  <c r="J10" i="4" a="1"/>
  <c r="J10" i="4" s="1"/>
  <c r="K10" i="4" a="1"/>
  <c r="K10" i="4" s="1"/>
  <c r="L10" i="4" a="1"/>
  <c r="L10" i="4" s="1"/>
  <c r="M10" i="4" a="1"/>
  <c r="M10" i="4" s="1"/>
  <c r="N10" i="4" a="1"/>
  <c r="N10" i="4" s="1"/>
  <c r="O10" i="4" a="1"/>
  <c r="O10" i="4" s="1"/>
  <c r="P10" i="4" a="1"/>
  <c r="P10" i="4" s="1"/>
  <c r="Q10" i="4" a="1"/>
  <c r="Q10" i="4" s="1"/>
  <c r="R10" i="4" a="1"/>
  <c r="R10" i="4" s="1"/>
  <c r="S10" i="4" a="1"/>
  <c r="S10" i="4" s="1"/>
  <c r="T10" i="4" a="1"/>
  <c r="T10" i="4" s="1"/>
  <c r="U10" i="4" a="1"/>
  <c r="U10" i="4" s="1"/>
  <c r="V10" i="4" a="1"/>
  <c r="V10" i="4" s="1"/>
  <c r="W10" i="4" a="1"/>
  <c r="W10" i="4" s="1"/>
  <c r="E11" i="4" a="1"/>
  <c r="E11" i="4" s="1"/>
  <c r="F11" i="4" a="1"/>
  <c r="F11" i="4" s="1"/>
  <c r="G11" i="4" a="1"/>
  <c r="G11" i="4" s="1"/>
  <c r="H11" i="4" a="1"/>
  <c r="H11" i="4" s="1"/>
  <c r="I11" i="4" a="1"/>
  <c r="I11" i="4" s="1"/>
  <c r="J11" i="4" a="1"/>
  <c r="J11" i="4" s="1"/>
  <c r="K11" i="4" a="1"/>
  <c r="K11" i="4" s="1"/>
  <c r="L11" i="4" a="1"/>
  <c r="L11" i="4" s="1"/>
  <c r="M11" i="4" a="1"/>
  <c r="M11" i="4" s="1"/>
  <c r="N11" i="4" a="1"/>
  <c r="N11" i="4" s="1"/>
  <c r="O11" i="4" a="1"/>
  <c r="O11" i="4" s="1"/>
  <c r="P11" i="4" a="1"/>
  <c r="P11" i="4" s="1"/>
  <c r="Q11" i="4" a="1"/>
  <c r="Q11" i="4" s="1"/>
  <c r="R11" i="4" a="1"/>
  <c r="R11" i="4" s="1"/>
  <c r="S11" i="4" a="1"/>
  <c r="S11" i="4" s="1"/>
  <c r="T11" i="4" a="1"/>
  <c r="T11" i="4" s="1"/>
  <c r="U11" i="4" a="1"/>
  <c r="U11" i="4" s="1"/>
  <c r="V11" i="4" a="1"/>
  <c r="V11" i="4" s="1"/>
  <c r="W11" i="4" a="1"/>
  <c r="W11" i="4" s="1"/>
  <c r="E12" i="4" a="1"/>
  <c r="E12" i="4" s="1"/>
  <c r="F12" i="4" a="1"/>
  <c r="F12" i="4" s="1"/>
  <c r="G12" i="4" a="1"/>
  <c r="G12" i="4" s="1"/>
  <c r="H12" i="4" a="1"/>
  <c r="H12" i="4" s="1"/>
  <c r="I12" i="4" a="1"/>
  <c r="I12" i="4" s="1"/>
  <c r="J12" i="4" a="1"/>
  <c r="J12" i="4" s="1"/>
  <c r="K12" i="4" a="1"/>
  <c r="K12" i="4" s="1"/>
  <c r="L12" i="4" a="1"/>
  <c r="L12" i="4" s="1"/>
  <c r="M12" i="4" a="1"/>
  <c r="M12" i="4"/>
  <c r="N12" i="4" a="1"/>
  <c r="N12" i="4" s="1"/>
  <c r="O12" i="4" a="1"/>
  <c r="O12" i="4" s="1"/>
  <c r="P12" i="4" a="1"/>
  <c r="P12" i="4" s="1"/>
  <c r="Q12" i="4" a="1"/>
  <c r="Q12" i="4" s="1"/>
  <c r="R12" i="4" a="1"/>
  <c r="R12" i="4" s="1"/>
  <c r="S12" i="4" a="1"/>
  <c r="S12" i="4" s="1"/>
  <c r="T12" i="4" a="1"/>
  <c r="T12" i="4" s="1"/>
  <c r="U12" i="4" a="1"/>
  <c r="U12" i="4" s="1"/>
  <c r="V12" i="4" a="1"/>
  <c r="V12" i="4" s="1"/>
  <c r="W12" i="4" a="1"/>
  <c r="W12" i="4" s="1"/>
  <c r="E13" i="4" a="1"/>
  <c r="E13" i="4" s="1"/>
  <c r="F13" i="4" a="1"/>
  <c r="F13" i="4" s="1"/>
  <c r="G13" i="4" a="1"/>
  <c r="G13" i="4" s="1"/>
  <c r="H13" i="4" a="1"/>
  <c r="H13" i="4" s="1"/>
  <c r="I13" i="4" a="1"/>
  <c r="I13" i="4" s="1"/>
  <c r="J13" i="4" a="1"/>
  <c r="J13" i="4" s="1"/>
  <c r="K13" i="4" a="1"/>
  <c r="K13" i="4" s="1"/>
  <c r="L13" i="4" a="1"/>
  <c r="L13" i="4" s="1"/>
  <c r="M13" i="4" a="1"/>
  <c r="M13" i="4" s="1"/>
  <c r="N13" i="4" a="1"/>
  <c r="N13" i="4" s="1"/>
  <c r="O13" i="4" a="1"/>
  <c r="O13" i="4" s="1"/>
  <c r="P13" i="4" a="1"/>
  <c r="P13" i="4"/>
  <c r="Q13" i="4" a="1"/>
  <c r="Q13" i="4" s="1"/>
  <c r="R13" i="4" a="1"/>
  <c r="R13" i="4" s="1"/>
  <c r="S13" i="4" a="1"/>
  <c r="S13" i="4" s="1"/>
  <c r="T13" i="4" a="1"/>
  <c r="T13" i="4" s="1"/>
  <c r="U13" i="4" a="1"/>
  <c r="U13" i="4" s="1"/>
  <c r="V13" i="4" a="1"/>
  <c r="V13" i="4" s="1"/>
  <c r="W13" i="4" a="1"/>
  <c r="W13" i="4"/>
  <c r="E14" i="4" a="1"/>
  <c r="E14" i="4" s="1"/>
  <c r="F14" i="4" a="1"/>
  <c r="F14" i="4" s="1"/>
  <c r="G14" i="4" a="1"/>
  <c r="G14" i="4" s="1"/>
  <c r="H14" i="4" a="1"/>
  <c r="H14" i="4" s="1"/>
  <c r="I14" i="4" a="1"/>
  <c r="I14" i="4" s="1"/>
  <c r="J14" i="4" a="1"/>
  <c r="J14" i="4" s="1"/>
  <c r="K14" i="4" a="1"/>
  <c r="K14" i="4" s="1"/>
  <c r="L14" i="4" a="1"/>
  <c r="L14" i="4" s="1"/>
  <c r="M14" i="4" a="1"/>
  <c r="M14" i="4" s="1"/>
  <c r="N14" i="4" a="1"/>
  <c r="N14" i="4" s="1"/>
  <c r="O14" i="4" a="1"/>
  <c r="O14" i="4" s="1"/>
  <c r="P14" i="4" a="1"/>
  <c r="P14" i="4" s="1"/>
  <c r="Q14" i="4" a="1"/>
  <c r="Q14" i="4" s="1"/>
  <c r="R14" i="4" a="1"/>
  <c r="R14" i="4" s="1"/>
  <c r="S14" i="4" a="1"/>
  <c r="S14" i="4" s="1"/>
  <c r="T14" i="4" a="1"/>
  <c r="T14" i="4" s="1"/>
  <c r="U14" i="4" a="1"/>
  <c r="U14" i="4" s="1"/>
  <c r="V14" i="4" a="1"/>
  <c r="V14" i="4" s="1"/>
  <c r="W14" i="4" a="1"/>
  <c r="W14" i="4" s="1"/>
  <c r="E15" i="4" a="1"/>
  <c r="E15" i="4" s="1"/>
  <c r="F15" i="4" a="1"/>
  <c r="F15" i="4" s="1"/>
  <c r="G15" i="4" a="1"/>
  <c r="G15" i="4" s="1"/>
  <c r="H15" i="4" a="1"/>
  <c r="H15" i="4" s="1"/>
  <c r="I15" i="4" a="1"/>
  <c r="I15" i="4" s="1"/>
  <c r="J15" i="4" a="1"/>
  <c r="J15" i="4" s="1"/>
  <c r="K15" i="4" a="1"/>
  <c r="K15" i="4" s="1"/>
  <c r="L15" i="4" a="1"/>
  <c r="L15" i="4" s="1"/>
  <c r="M15" i="4" a="1"/>
  <c r="M15" i="4" s="1"/>
  <c r="N15" i="4" a="1"/>
  <c r="N15" i="4" s="1"/>
  <c r="O15" i="4" a="1"/>
  <c r="O15" i="4" s="1"/>
  <c r="P15" i="4" a="1"/>
  <c r="P15" i="4" s="1"/>
  <c r="Q15" i="4" a="1"/>
  <c r="Q15" i="4" s="1"/>
  <c r="R15" i="4" a="1"/>
  <c r="R15" i="4" s="1"/>
  <c r="S15" i="4" a="1"/>
  <c r="S15" i="4" s="1"/>
  <c r="T15" i="4" a="1"/>
  <c r="T15" i="4" s="1"/>
  <c r="U15" i="4" a="1"/>
  <c r="U15" i="4" s="1"/>
  <c r="V15" i="4" a="1"/>
  <c r="V15" i="4" s="1"/>
  <c r="W15" i="4" a="1"/>
  <c r="W15" i="4" s="1"/>
  <c r="E16" i="4" a="1"/>
  <c r="E16" i="4" s="1"/>
  <c r="F16" i="4" a="1"/>
  <c r="F16" i="4" s="1"/>
  <c r="G16" i="4" a="1"/>
  <c r="G16" i="4" s="1"/>
  <c r="H16" i="4" a="1"/>
  <c r="H16" i="4" s="1"/>
  <c r="I16" i="4" a="1"/>
  <c r="I16" i="4"/>
  <c r="J16" i="4" a="1"/>
  <c r="J16" i="4" s="1"/>
  <c r="K16" i="4" a="1"/>
  <c r="K16" i="4" s="1"/>
  <c r="L16" i="4" a="1"/>
  <c r="L16" i="4" s="1"/>
  <c r="M16" i="4" a="1"/>
  <c r="M16" i="4" s="1"/>
  <c r="N16" i="4" a="1"/>
  <c r="N16" i="4" s="1"/>
  <c r="O16" i="4" a="1"/>
  <c r="O16" i="4" s="1"/>
  <c r="P16" i="4" a="1"/>
  <c r="P16" i="4" s="1"/>
  <c r="Q16" i="4" a="1"/>
  <c r="Q16" i="4" s="1"/>
  <c r="R16" i="4" a="1"/>
  <c r="R16" i="4" s="1"/>
  <c r="S16" i="4" a="1"/>
  <c r="S16" i="4" s="1"/>
  <c r="T16" i="4" a="1"/>
  <c r="T16" i="4" s="1"/>
  <c r="U16" i="4" a="1"/>
  <c r="U16" i="4" s="1"/>
  <c r="V16" i="4" a="1"/>
  <c r="V16" i="4" s="1"/>
  <c r="W16" i="4" a="1"/>
  <c r="W16" i="4" s="1"/>
  <c r="E17" i="4" a="1"/>
  <c r="E17" i="4" s="1"/>
  <c r="F17" i="4" a="1"/>
  <c r="F17" i="4" s="1"/>
  <c r="G17" i="4" a="1"/>
  <c r="G17" i="4" s="1"/>
  <c r="H17" i="4" a="1"/>
  <c r="H17" i="4" s="1"/>
  <c r="I17" i="4" a="1"/>
  <c r="I17" i="4" s="1"/>
  <c r="J17" i="4" a="1"/>
  <c r="J17" i="4" s="1"/>
  <c r="K17" i="4" a="1"/>
  <c r="K17" i="4" s="1"/>
  <c r="L17" i="4" a="1"/>
  <c r="L17" i="4"/>
  <c r="M17" i="4" a="1"/>
  <c r="M17" i="4" s="1"/>
  <c r="N17" i="4" a="1"/>
  <c r="N17" i="4" s="1"/>
  <c r="O17" i="4" a="1"/>
  <c r="O17" i="4" s="1"/>
  <c r="P17" i="4" a="1"/>
  <c r="P17" i="4" s="1"/>
  <c r="Q17" i="4" a="1"/>
  <c r="Q17" i="4" s="1"/>
  <c r="R17" i="4" a="1"/>
  <c r="R17" i="4" s="1"/>
  <c r="S17" i="4" a="1"/>
  <c r="S17" i="4" s="1"/>
  <c r="T17" i="4" a="1"/>
  <c r="T17" i="4" s="1"/>
  <c r="U17" i="4" a="1"/>
  <c r="U17" i="4" s="1"/>
  <c r="V17" i="4" a="1"/>
  <c r="V17" i="4" s="1"/>
  <c r="W17" i="4" a="1"/>
  <c r="W17" i="4" s="1"/>
  <c r="E18" i="4" a="1"/>
  <c r="E18" i="4" s="1"/>
  <c r="F18" i="4" a="1"/>
  <c r="F18" i="4" s="1"/>
  <c r="G18" i="4" a="1"/>
  <c r="G18" i="4" s="1"/>
  <c r="H18" i="4" a="1"/>
  <c r="H18" i="4" s="1"/>
  <c r="I18" i="4" a="1"/>
  <c r="I18" i="4" s="1"/>
  <c r="J18" i="4" a="1"/>
  <c r="J18" i="4" s="1"/>
  <c r="K18" i="4" a="1"/>
  <c r="K18" i="4" s="1"/>
  <c r="L18" i="4" a="1"/>
  <c r="L18" i="4" s="1"/>
  <c r="M18" i="4" a="1"/>
  <c r="M18" i="4" s="1"/>
  <c r="N18" i="4" a="1"/>
  <c r="N18" i="4"/>
  <c r="O18" i="4" a="1"/>
  <c r="O18" i="4" s="1"/>
  <c r="P18" i="4" a="1"/>
  <c r="P18" i="4" s="1"/>
  <c r="Q18" i="4" a="1"/>
  <c r="Q18" i="4" s="1"/>
  <c r="R18" i="4" a="1"/>
  <c r="R18" i="4" s="1"/>
  <c r="S18" i="4" a="1"/>
  <c r="S18" i="4" s="1"/>
  <c r="T18" i="4" a="1"/>
  <c r="T18" i="4" s="1"/>
  <c r="U18" i="4" a="1"/>
  <c r="U18" i="4" s="1"/>
  <c r="V18" i="4" a="1"/>
  <c r="V18" i="4" s="1"/>
  <c r="W18" i="4" a="1"/>
  <c r="W18" i="4" s="1"/>
  <c r="E19" i="4" a="1"/>
  <c r="E19" i="4" s="1"/>
  <c r="F19" i="4" a="1"/>
  <c r="F19" i="4" s="1"/>
  <c r="G19" i="4" a="1"/>
  <c r="G19" i="4" s="1"/>
  <c r="H19" i="4" a="1"/>
  <c r="H19" i="4" s="1"/>
  <c r="I19" i="4" a="1"/>
  <c r="I19" i="4" s="1"/>
  <c r="J19" i="4" a="1"/>
  <c r="J19" i="4" s="1"/>
  <c r="K19" i="4" a="1"/>
  <c r="K19" i="4" s="1"/>
  <c r="L19" i="4" a="1"/>
  <c r="L19" i="4" s="1"/>
  <c r="M19" i="4" a="1"/>
  <c r="M19" i="4" s="1"/>
  <c r="N19" i="4" a="1"/>
  <c r="N19" i="4" s="1"/>
  <c r="O19" i="4" a="1"/>
  <c r="O19" i="4" s="1"/>
  <c r="P19" i="4" a="1"/>
  <c r="P19" i="4" s="1"/>
  <c r="Q19" i="4" a="1"/>
  <c r="Q19" i="4"/>
  <c r="R19" i="4" a="1"/>
  <c r="R19" i="4" s="1"/>
  <c r="S19" i="4" a="1"/>
  <c r="S19" i="4" s="1"/>
  <c r="T19" i="4" a="1"/>
  <c r="T19" i="4" s="1"/>
  <c r="U19" i="4" a="1"/>
  <c r="U19" i="4" s="1"/>
  <c r="V19" i="4" a="1"/>
  <c r="V19" i="4" s="1"/>
  <c r="W19" i="4" a="1"/>
  <c r="W19" i="4" s="1"/>
  <c r="E20" i="4" a="1"/>
  <c r="E20" i="4" s="1"/>
  <c r="F20" i="4" a="1"/>
  <c r="F20" i="4" s="1"/>
  <c r="G20" i="4" a="1"/>
  <c r="G20" i="4" s="1"/>
  <c r="H20" i="4" a="1"/>
  <c r="H20" i="4" s="1"/>
  <c r="I20" i="4" a="1"/>
  <c r="I20" i="4" s="1"/>
  <c r="J20" i="4" a="1"/>
  <c r="J20" i="4" s="1"/>
  <c r="K20" i="4" a="1"/>
  <c r="K20" i="4" s="1"/>
  <c r="L20" i="4" a="1"/>
  <c r="L20" i="4" s="1"/>
  <c r="M20" i="4" a="1"/>
  <c r="M20" i="4" s="1"/>
  <c r="N20" i="4" a="1"/>
  <c r="N20" i="4" s="1"/>
  <c r="O20" i="4" a="1"/>
  <c r="O20" i="4" s="1"/>
  <c r="P20" i="4" a="1"/>
  <c r="P20" i="4" s="1"/>
  <c r="Q20" i="4" a="1"/>
  <c r="Q20" i="4" s="1"/>
  <c r="R20" i="4" a="1"/>
  <c r="R20" i="4" s="1"/>
  <c r="S20" i="4" a="1"/>
  <c r="S20" i="4" s="1"/>
  <c r="T20" i="4" a="1"/>
  <c r="T20" i="4" s="1"/>
  <c r="U20" i="4" a="1"/>
  <c r="U20" i="4" s="1"/>
  <c r="V20" i="4" a="1"/>
  <c r="V20" i="4" s="1"/>
  <c r="W20" i="4" a="1"/>
  <c r="W20" i="4" s="1"/>
  <c r="E21" i="4" a="1"/>
  <c r="E21" i="4" s="1"/>
  <c r="F21" i="4" a="1"/>
  <c r="F21" i="4" s="1"/>
  <c r="G21" i="4" a="1"/>
  <c r="G21" i="4" s="1"/>
  <c r="H21" i="4" a="1"/>
  <c r="H21" i="4" s="1"/>
  <c r="I21" i="4" a="1"/>
  <c r="I21" i="4" s="1"/>
  <c r="J21" i="4" a="1"/>
  <c r="J21" i="4" s="1"/>
  <c r="K21" i="4" a="1"/>
  <c r="K21" i="4" s="1"/>
  <c r="L21" i="4" a="1"/>
  <c r="L21" i="4" s="1"/>
  <c r="M21" i="4" a="1"/>
  <c r="M21" i="4" s="1"/>
  <c r="N21" i="4" a="1"/>
  <c r="N21" i="4" s="1"/>
  <c r="O21" i="4" a="1"/>
  <c r="O21" i="4" s="1"/>
  <c r="P21" i="4" a="1"/>
  <c r="P21" i="4" s="1"/>
  <c r="Q21" i="4" a="1"/>
  <c r="Q21" i="4" s="1"/>
  <c r="R21" i="4" a="1"/>
  <c r="R21" i="4" s="1"/>
  <c r="S21" i="4" a="1"/>
  <c r="S21" i="4" s="1"/>
  <c r="T21" i="4" a="1"/>
  <c r="T21" i="4" s="1"/>
  <c r="U21" i="4" a="1"/>
  <c r="U21" i="4" s="1"/>
  <c r="V21" i="4" a="1"/>
  <c r="V21" i="4"/>
  <c r="W21" i="4" a="1"/>
  <c r="W21" i="4" s="1"/>
  <c r="E22" i="4" a="1"/>
  <c r="E22" i="4" s="1"/>
  <c r="F22" i="4" a="1"/>
  <c r="F22" i="4" s="1"/>
  <c r="G22" i="4" a="1"/>
  <c r="G22" i="4" s="1"/>
  <c r="H22" i="4" a="1"/>
  <c r="H22" i="4" s="1"/>
  <c r="I22" i="4" a="1"/>
  <c r="I22" i="4" s="1"/>
  <c r="J22" i="4" a="1"/>
  <c r="J22" i="4" s="1"/>
  <c r="K22" i="4" a="1"/>
  <c r="K22" i="4" s="1"/>
  <c r="L22" i="4" a="1"/>
  <c r="L22" i="4" s="1"/>
  <c r="M22" i="4" a="1"/>
  <c r="M22" i="4" s="1"/>
  <c r="N22" i="4" a="1"/>
  <c r="N22" i="4" s="1"/>
  <c r="O22" i="4" a="1"/>
  <c r="O22" i="4" s="1"/>
  <c r="P22" i="4" a="1"/>
  <c r="P22" i="4" s="1"/>
  <c r="Q22" i="4" a="1"/>
  <c r="Q22" i="4" s="1"/>
  <c r="R22" i="4" a="1"/>
  <c r="R22" i="4" s="1"/>
  <c r="S22" i="4" a="1"/>
  <c r="S22" i="4" s="1"/>
  <c r="T22" i="4" a="1"/>
  <c r="T22" i="4" s="1"/>
  <c r="U22" i="4" a="1"/>
  <c r="U22" i="4" s="1"/>
  <c r="V22" i="4" a="1"/>
  <c r="V22" i="4" s="1"/>
  <c r="W22" i="4" a="1"/>
  <c r="W22" i="4" s="1"/>
  <c r="E23" i="4" a="1"/>
  <c r="E23" i="4" s="1"/>
  <c r="F23" i="4" a="1"/>
  <c r="F23" i="4"/>
  <c r="G23" i="4" a="1"/>
  <c r="G23" i="4" s="1"/>
  <c r="H23" i="4" a="1"/>
  <c r="H23" i="4" s="1"/>
  <c r="I23" i="4" a="1"/>
  <c r="I23" i="4" s="1"/>
  <c r="J23" i="4" a="1"/>
  <c r="J23" i="4" s="1"/>
  <c r="K23" i="4" a="1"/>
  <c r="K23" i="4" s="1"/>
  <c r="L23" i="4" a="1"/>
  <c r="L23" i="4" s="1"/>
  <c r="M23" i="4" a="1"/>
  <c r="M23" i="4" s="1"/>
  <c r="N23" i="4" a="1"/>
  <c r="N23" i="4" s="1"/>
  <c r="O23" i="4" a="1"/>
  <c r="O23" i="4" s="1"/>
  <c r="P23" i="4" a="1"/>
  <c r="P23" i="4" s="1"/>
  <c r="Q23" i="4" a="1"/>
  <c r="Q23" i="4" s="1"/>
  <c r="R23" i="4" a="1"/>
  <c r="R23" i="4" s="1"/>
  <c r="S23" i="4" a="1"/>
  <c r="S23" i="4" s="1"/>
  <c r="T23" i="4" a="1"/>
  <c r="T23" i="4" s="1"/>
  <c r="U23" i="4" a="1"/>
  <c r="U23" i="4" s="1"/>
  <c r="V23" i="4" a="1"/>
  <c r="V23" i="4" s="1"/>
  <c r="W23" i="4" a="1"/>
  <c r="W23" i="4" s="1"/>
  <c r="E24" i="4" a="1"/>
  <c r="E24" i="4" s="1"/>
  <c r="F24" i="4" a="1"/>
  <c r="F24" i="4" s="1"/>
  <c r="G24" i="4" a="1"/>
  <c r="G24" i="4" s="1"/>
  <c r="H24" i="4" a="1"/>
  <c r="H24" i="4"/>
  <c r="I24" i="4" a="1"/>
  <c r="I24" i="4" s="1"/>
  <c r="J24" i="4" a="1"/>
  <c r="J24" i="4" s="1"/>
  <c r="K24" i="4" a="1"/>
  <c r="K24" i="4" s="1"/>
  <c r="L24" i="4" a="1"/>
  <c r="L24" i="4" s="1"/>
  <c r="M24" i="4" a="1"/>
  <c r="M24" i="4" s="1"/>
  <c r="N24" i="4" a="1"/>
  <c r="N24" i="4" s="1"/>
  <c r="O24" i="4" a="1"/>
  <c r="O24" i="4" s="1"/>
  <c r="P24" i="4" a="1"/>
  <c r="P24" i="4" s="1"/>
  <c r="Q24" i="4" a="1"/>
  <c r="Q24" i="4" s="1"/>
  <c r="R24" i="4" a="1"/>
  <c r="R24" i="4" s="1"/>
  <c r="S24" i="4" a="1"/>
  <c r="S24" i="4" s="1"/>
  <c r="T24" i="4" a="1"/>
  <c r="T24" i="4" s="1"/>
  <c r="U24" i="4" a="1"/>
  <c r="U24" i="4" s="1"/>
  <c r="V24" i="4" a="1"/>
  <c r="V24" i="4" s="1"/>
  <c r="W24" i="4" a="1"/>
  <c r="W24" i="4"/>
  <c r="E25" i="4" a="1"/>
  <c r="E25" i="4"/>
  <c r="F25" i="4" a="1"/>
  <c r="F25" i="4" s="1"/>
  <c r="G25" i="4" a="1"/>
  <c r="G25" i="4" s="1"/>
  <c r="H25" i="4" a="1"/>
  <c r="H25" i="4" s="1"/>
  <c r="I25" i="4" a="1"/>
  <c r="I25" i="4" s="1"/>
  <c r="J25" i="4" a="1"/>
  <c r="J25" i="4" s="1"/>
  <c r="K25" i="4" a="1"/>
  <c r="K25" i="4" s="1"/>
  <c r="L25" i="4" a="1"/>
  <c r="L25" i="4" s="1"/>
  <c r="M25" i="4" a="1"/>
  <c r="M25" i="4" s="1"/>
  <c r="N25" i="4" a="1"/>
  <c r="N25" i="4" s="1"/>
  <c r="O25" i="4" a="1"/>
  <c r="O25" i="4" s="1"/>
  <c r="P25" i="4" a="1"/>
  <c r="P25" i="4" s="1"/>
  <c r="Q25" i="4" a="1"/>
  <c r="Q25" i="4" s="1"/>
  <c r="R25" i="4" a="1"/>
  <c r="R25" i="4" s="1"/>
  <c r="S25" i="4" a="1"/>
  <c r="S25" i="4" s="1"/>
  <c r="T25" i="4" a="1"/>
  <c r="T25" i="4" s="1"/>
  <c r="U25" i="4" a="1"/>
  <c r="U25" i="4" s="1"/>
  <c r="V25" i="4" a="1"/>
  <c r="V25" i="4" s="1"/>
  <c r="W25" i="4" a="1"/>
  <c r="W25" i="4" s="1"/>
  <c r="E26" i="4" a="1"/>
  <c r="E26" i="4" s="1"/>
  <c r="F26" i="4" a="1"/>
  <c r="F26" i="4" s="1"/>
  <c r="G26" i="4" a="1"/>
  <c r="G26" i="4" s="1"/>
  <c r="H26" i="4" a="1"/>
  <c r="H26" i="4" s="1"/>
  <c r="I26" i="4" a="1"/>
  <c r="I26" i="4" s="1"/>
  <c r="J26" i="4" a="1"/>
  <c r="J26" i="4" s="1"/>
  <c r="K26" i="4" a="1"/>
  <c r="K26" i="4" s="1"/>
  <c r="L26" i="4" a="1"/>
  <c r="L26" i="4" s="1"/>
  <c r="M26" i="4" a="1"/>
  <c r="M26" i="4" s="1"/>
  <c r="N26" i="4" a="1"/>
  <c r="N26" i="4" s="1"/>
  <c r="O26" i="4" a="1"/>
  <c r="O26" i="4" s="1"/>
  <c r="P26" i="4" a="1"/>
  <c r="P26" i="4" s="1"/>
  <c r="Q26" i="4" a="1"/>
  <c r="Q26" i="4" s="1"/>
  <c r="R26" i="4" a="1"/>
  <c r="R26" i="4" s="1"/>
  <c r="S26" i="4" a="1"/>
  <c r="S26" i="4" s="1"/>
  <c r="T26" i="4" a="1"/>
  <c r="T26" i="4" s="1"/>
  <c r="U26" i="4" a="1"/>
  <c r="U26" i="4" s="1"/>
  <c r="V26" i="4" a="1"/>
  <c r="V26" i="4" s="1"/>
  <c r="W26" i="4" a="1"/>
  <c r="W26" i="4" s="1"/>
  <c r="E27" i="4" a="1"/>
  <c r="E27" i="4" s="1"/>
  <c r="F27" i="4" a="1"/>
  <c r="F27" i="4" s="1"/>
  <c r="G27" i="4" a="1"/>
  <c r="G27" i="4" s="1"/>
  <c r="H27" i="4" a="1"/>
  <c r="H27" i="4" s="1"/>
  <c r="I27" i="4" a="1"/>
  <c r="I27" i="4" s="1"/>
  <c r="J27" i="4" a="1"/>
  <c r="J27" i="4"/>
  <c r="K27" i="4" a="1"/>
  <c r="K27" i="4" s="1"/>
  <c r="L27" i="4" a="1"/>
  <c r="L27" i="4" s="1"/>
  <c r="M27" i="4" a="1"/>
  <c r="M27" i="4" s="1"/>
  <c r="N27" i="4" a="1"/>
  <c r="N27" i="4" s="1"/>
  <c r="O27" i="4" a="1"/>
  <c r="O27" i="4" s="1"/>
  <c r="P27" i="4" a="1"/>
  <c r="P27" i="4"/>
  <c r="Q27" i="4" a="1"/>
  <c r="Q27" i="4"/>
  <c r="R27" i="4" a="1"/>
  <c r="R27" i="4" s="1"/>
  <c r="S27" i="4" a="1"/>
  <c r="S27" i="4" s="1"/>
  <c r="T27" i="4" a="1"/>
  <c r="T27" i="4" s="1"/>
  <c r="U27" i="4" a="1"/>
  <c r="U27" i="4" s="1"/>
  <c r="V27" i="4" a="1"/>
  <c r="V27" i="4" s="1"/>
  <c r="W27" i="4" a="1"/>
  <c r="W27" i="4" s="1"/>
  <c r="E28" i="4" a="1"/>
  <c r="E28" i="4" s="1"/>
  <c r="F28" i="4" a="1"/>
  <c r="F28" i="4" s="1"/>
  <c r="G28" i="4" a="1"/>
  <c r="G28" i="4" s="1"/>
  <c r="H28" i="4" a="1"/>
  <c r="H28" i="4" s="1"/>
  <c r="I28" i="4" a="1"/>
  <c r="I28" i="4" s="1"/>
  <c r="J28" i="4" a="1"/>
  <c r="J28" i="4" s="1"/>
  <c r="K28" i="4" a="1"/>
  <c r="K28" i="4" s="1"/>
  <c r="L28" i="4" a="1"/>
  <c r="L28" i="4" s="1"/>
  <c r="M28" i="4" a="1"/>
  <c r="M28" i="4" s="1"/>
  <c r="N28" i="4" a="1"/>
  <c r="N28" i="4" s="1"/>
  <c r="O28" i="4" a="1"/>
  <c r="O28" i="4" s="1"/>
  <c r="P28" i="4" a="1"/>
  <c r="P28" i="4" s="1"/>
  <c r="Q28" i="4" a="1"/>
  <c r="Q28" i="4" s="1"/>
  <c r="R28" i="4" a="1"/>
  <c r="R28" i="4" s="1"/>
  <c r="S28" i="4" a="1"/>
  <c r="S28" i="4"/>
  <c r="T28" i="4" a="1"/>
  <c r="T28" i="4" s="1"/>
  <c r="U28" i="4" a="1"/>
  <c r="U28" i="4" s="1"/>
  <c r="V28" i="4" a="1"/>
  <c r="V28" i="4" s="1"/>
  <c r="W28" i="4" a="1"/>
  <c r="W28" i="4" s="1"/>
  <c r="E29" i="4" a="1"/>
  <c r="E29" i="4" s="1"/>
  <c r="F29" i="4" a="1"/>
  <c r="F29" i="4"/>
  <c r="G29" i="4" a="1"/>
  <c r="G29" i="4" s="1"/>
  <c r="H29" i="4" a="1"/>
  <c r="H29" i="4"/>
  <c r="I29" i="4" a="1"/>
  <c r="I29" i="4" s="1"/>
  <c r="J29" i="4" a="1"/>
  <c r="J29" i="4" s="1"/>
  <c r="K29" i="4" a="1"/>
  <c r="K29" i="4" s="1"/>
  <c r="L29" i="4" a="1"/>
  <c r="L29" i="4" s="1"/>
  <c r="M29" i="4" a="1"/>
  <c r="M29" i="4" s="1"/>
  <c r="N29" i="4" a="1"/>
  <c r="N29" i="4"/>
  <c r="O29" i="4" a="1"/>
  <c r="O29" i="4" s="1"/>
  <c r="P29" i="4" a="1"/>
  <c r="P29" i="4" s="1"/>
  <c r="Q29" i="4" a="1"/>
  <c r="Q29" i="4" s="1"/>
  <c r="R29" i="4" a="1"/>
  <c r="R29" i="4" s="1"/>
  <c r="S29" i="4" a="1"/>
  <c r="S29" i="4" s="1"/>
  <c r="T29" i="4" a="1"/>
  <c r="T29" i="4" s="1"/>
  <c r="U29" i="4" a="1"/>
  <c r="U29" i="4"/>
  <c r="V29" i="4" a="1"/>
  <c r="V29" i="4" s="1"/>
  <c r="W29" i="4" a="1"/>
  <c r="W29" i="4" s="1"/>
  <c r="E30" i="4" a="1"/>
  <c r="E30" i="4" s="1"/>
  <c r="F30" i="4" a="1"/>
  <c r="F30" i="4" s="1"/>
  <c r="G30" i="4" a="1"/>
  <c r="G30" i="4" s="1"/>
  <c r="H30" i="4" a="1"/>
  <c r="H30" i="4" s="1"/>
  <c r="I30" i="4" a="1"/>
  <c r="I30" i="4" s="1"/>
  <c r="J30" i="4" a="1"/>
  <c r="J30" i="4" s="1"/>
  <c r="K30" i="4" a="1"/>
  <c r="K30" i="4"/>
  <c r="L30" i="4" a="1"/>
  <c r="L30" i="4" s="1"/>
  <c r="M30" i="4" a="1"/>
  <c r="M30" i="4"/>
  <c r="N30" i="4" a="1"/>
  <c r="N30" i="4" s="1"/>
  <c r="O30" i="4" a="1"/>
  <c r="O30" i="4"/>
  <c r="P30" i="4" a="1"/>
  <c r="P30" i="4" s="1"/>
  <c r="Q30" i="4" a="1"/>
  <c r="Q30" i="4" s="1"/>
  <c r="R30" i="4" a="1"/>
  <c r="R30" i="4" s="1"/>
  <c r="S30" i="4" a="1"/>
  <c r="S30" i="4" s="1"/>
  <c r="T30" i="4" a="1"/>
  <c r="T30" i="4" s="1"/>
  <c r="U30" i="4" a="1"/>
  <c r="U30" i="4" s="1"/>
  <c r="V30" i="4" a="1"/>
  <c r="V30" i="4" s="1"/>
  <c r="W30" i="4" a="1"/>
  <c r="W30" i="4" s="1"/>
  <c r="E31" i="4" a="1"/>
  <c r="E31" i="4" s="1"/>
  <c r="F31" i="4" a="1"/>
  <c r="F31" i="4" s="1"/>
  <c r="G31" i="4" a="1"/>
  <c r="G31" i="4"/>
  <c r="H31" i="4" a="1"/>
  <c r="H31" i="4" s="1"/>
  <c r="I31" i="4" a="1"/>
  <c r="I31" i="4"/>
  <c r="J31" i="4" a="1"/>
  <c r="J31" i="4" s="1"/>
  <c r="K31" i="4" a="1"/>
  <c r="K31" i="4" s="1"/>
  <c r="L31" i="4" a="1"/>
  <c r="L31" i="4"/>
  <c r="M31" i="4" a="1"/>
  <c r="M31" i="4" s="1"/>
  <c r="N31" i="4" a="1"/>
  <c r="N31" i="4" s="1"/>
  <c r="O31" i="4" a="1"/>
  <c r="O31" i="4" s="1"/>
  <c r="P31" i="4" a="1"/>
  <c r="P31" i="4" s="1"/>
  <c r="Q31" i="4" a="1"/>
  <c r="Q31" i="4" s="1"/>
  <c r="R31" i="4" a="1"/>
  <c r="R31" i="4" s="1"/>
  <c r="S31" i="4" a="1"/>
  <c r="S31" i="4" s="1"/>
  <c r="T31" i="4" a="1"/>
  <c r="T31" i="4"/>
  <c r="U31" i="4" a="1"/>
  <c r="U31" i="4" s="1"/>
  <c r="V31" i="4" a="1"/>
  <c r="V31" i="4"/>
  <c r="W31" i="4" a="1"/>
  <c r="W31" i="4" s="1"/>
  <c r="E32" i="4" a="1"/>
  <c r="E32" i="4" s="1"/>
  <c r="F32" i="4" a="1"/>
  <c r="F32" i="4"/>
  <c r="G32" i="4" a="1"/>
  <c r="G32" i="4" s="1"/>
  <c r="H32" i="4" a="1"/>
  <c r="H32" i="4" s="1"/>
  <c r="I32" i="4" a="1"/>
  <c r="I32" i="4" s="1"/>
  <c r="J32" i="4" a="1"/>
  <c r="J32" i="4" s="1"/>
  <c r="K32" i="4" a="1"/>
  <c r="K32" i="4" s="1"/>
  <c r="L32" i="4" a="1"/>
  <c r="L32" i="4" s="1"/>
  <c r="M32" i="4" a="1"/>
  <c r="M32" i="4" s="1"/>
  <c r="N32" i="4" a="1"/>
  <c r="N32" i="4"/>
  <c r="O32" i="4" a="1"/>
  <c r="O32" i="4" s="1"/>
  <c r="P32" i="4" a="1"/>
  <c r="P32" i="4" s="1"/>
  <c r="Q32" i="4" a="1"/>
  <c r="Q32" i="4" s="1"/>
  <c r="R32" i="4" a="1"/>
  <c r="R32" i="4" s="1"/>
  <c r="S32" i="4" a="1"/>
  <c r="S32" i="4"/>
  <c r="T32" i="4" a="1"/>
  <c r="T32" i="4" s="1"/>
  <c r="U32" i="4" a="1"/>
  <c r="U32" i="4" s="1"/>
  <c r="V32" i="4" a="1"/>
  <c r="V32" i="4" s="1"/>
  <c r="W32" i="4" a="1"/>
  <c r="W32" i="4"/>
  <c r="E33" i="4" a="1"/>
  <c r="E33" i="4" s="1"/>
  <c r="F33" i="4" a="1"/>
  <c r="F33" i="4" s="1"/>
  <c r="G33" i="4" a="1"/>
  <c r="G33" i="4" s="1"/>
  <c r="H33" i="4" a="1"/>
  <c r="H33" i="4"/>
  <c r="I33" i="4" a="1"/>
  <c r="I33" i="4" s="1"/>
  <c r="J33" i="4" a="1"/>
  <c r="J33" i="4" s="1"/>
  <c r="K33" i="4" a="1"/>
  <c r="K33" i="4"/>
  <c r="L33" i="4" a="1"/>
  <c r="L33" i="4" s="1"/>
  <c r="M33" i="4" a="1"/>
  <c r="M33" i="4"/>
  <c r="N33" i="4" a="1"/>
  <c r="N33" i="4" s="1"/>
  <c r="O33" i="4" a="1"/>
  <c r="O33" i="4" s="1"/>
  <c r="P33" i="4" a="1"/>
  <c r="P33" i="4" s="1"/>
  <c r="Q33" i="4" a="1"/>
  <c r="Q33" i="4"/>
  <c r="R33" i="4" a="1"/>
  <c r="R33" i="4" s="1"/>
  <c r="S33" i="4" a="1"/>
  <c r="S33" i="4" s="1"/>
  <c r="T33" i="4" a="1"/>
  <c r="T33" i="4" s="1"/>
  <c r="U33" i="4" a="1"/>
  <c r="U33" i="4" s="1"/>
  <c r="V33" i="4" a="1"/>
  <c r="V33" i="4" s="1"/>
  <c r="W33" i="4" a="1"/>
  <c r="W33" i="4" s="1"/>
  <c r="E34" i="4" a="1"/>
  <c r="E34" i="4"/>
  <c r="F34" i="4" a="1"/>
  <c r="F34" i="4" s="1"/>
  <c r="G34" i="4" a="1"/>
  <c r="G34" i="4"/>
  <c r="H34" i="4" a="1"/>
  <c r="H34" i="4" s="1"/>
  <c r="I34" i="4" a="1"/>
  <c r="I34" i="4"/>
  <c r="J34" i="4" a="1"/>
  <c r="J34" i="4" s="1"/>
  <c r="K34" i="4" a="1"/>
  <c r="K34" i="4"/>
  <c r="L34" i="4" a="1"/>
  <c r="L34" i="4" s="1"/>
  <c r="M34" i="4" a="1"/>
  <c r="M34" i="4" s="1"/>
  <c r="N34" i="4" a="1"/>
  <c r="N34" i="4" s="1"/>
  <c r="O34" i="4" a="1"/>
  <c r="O34" i="4" s="1"/>
  <c r="P34" i="4" a="1"/>
  <c r="P34" i="4" s="1"/>
  <c r="Q34" i="4" a="1"/>
  <c r="Q34" i="4" s="1"/>
  <c r="R34" i="4" a="1"/>
  <c r="R34" i="4" s="1"/>
  <c r="S34" i="4" a="1"/>
  <c r="S34" i="4" s="1"/>
  <c r="T34" i="4" a="1"/>
  <c r="T34" i="4" s="1"/>
  <c r="U34" i="4" a="1"/>
  <c r="U34" i="4" s="1"/>
  <c r="V34" i="4" a="1"/>
  <c r="V34" i="4"/>
  <c r="W34" i="4" a="1"/>
  <c r="W34" i="4" s="1"/>
  <c r="E35" i="4" a="1"/>
  <c r="E35" i="4"/>
  <c r="F35" i="4" a="1"/>
  <c r="F35" i="4" s="1"/>
  <c r="G35" i="4" a="1"/>
  <c r="G35" i="4" s="1"/>
  <c r="H35" i="4" a="1"/>
  <c r="H35" i="4"/>
  <c r="I35" i="4" a="1"/>
  <c r="I35" i="4" s="1"/>
  <c r="J35" i="4" a="1"/>
  <c r="J35" i="4"/>
  <c r="K35" i="4" a="1"/>
  <c r="K35" i="4" s="1"/>
  <c r="L35" i="4" a="1"/>
  <c r="L35" i="4" s="1"/>
  <c r="M35" i="4" a="1"/>
  <c r="M35" i="4" s="1"/>
  <c r="N35" i="4" a="1"/>
  <c r="N35" i="4" s="1"/>
  <c r="O35" i="4" a="1"/>
  <c r="O35" i="4"/>
  <c r="P35" i="4" a="1"/>
  <c r="P35" i="4"/>
  <c r="Q35" i="4" a="1"/>
  <c r="Q35" i="4" s="1"/>
  <c r="R35" i="4" a="1"/>
  <c r="R35" i="4"/>
  <c r="S35" i="4" a="1"/>
  <c r="S35" i="4" s="1"/>
  <c r="T35" i="4" a="1"/>
  <c r="T35" i="4" s="1"/>
  <c r="U35" i="4" a="1"/>
  <c r="U35" i="4"/>
  <c r="V35" i="4" a="1"/>
  <c r="V35" i="4" s="1"/>
  <c r="W35" i="4" a="1"/>
  <c r="W35" i="4" s="1"/>
  <c r="E36" i="4" a="1"/>
  <c r="E36" i="4" s="1"/>
  <c r="F36" i="4" a="1"/>
  <c r="F36" i="4" s="1"/>
  <c r="G36" i="4" a="1"/>
  <c r="G36" i="4"/>
  <c r="H36" i="4" a="1"/>
  <c r="H36" i="4" s="1"/>
  <c r="I36" i="4" a="1"/>
  <c r="I36" i="4" s="1"/>
  <c r="J36" i="4" a="1"/>
  <c r="J36" i="4"/>
  <c r="K36" i="4" a="1"/>
  <c r="K36" i="4"/>
  <c r="L36" i="4" a="1"/>
  <c r="L36" i="4" s="1"/>
  <c r="M36" i="4" a="1"/>
  <c r="M36" i="4" s="1"/>
  <c r="N36" i="4" a="1"/>
  <c r="N36" i="4" s="1"/>
  <c r="O36" i="4" a="1"/>
  <c r="O36" i="4"/>
  <c r="P36" i="4" a="1"/>
  <c r="P36" i="4" s="1"/>
  <c r="Q36" i="4" a="1"/>
  <c r="Q36" i="4" s="1"/>
  <c r="R36" i="4" a="1"/>
  <c r="R36" i="4" s="1"/>
  <c r="S36" i="4" a="1"/>
  <c r="S36" i="4"/>
  <c r="T36" i="4" a="1"/>
  <c r="T36" i="4"/>
  <c r="U36" i="4" a="1"/>
  <c r="U36" i="4" s="1"/>
  <c r="V36" i="4" a="1"/>
  <c r="V36" i="4" s="1"/>
  <c r="W36" i="4" a="1"/>
  <c r="W36" i="4"/>
  <c r="E37" i="4" a="1"/>
  <c r="E37" i="4" s="1"/>
  <c r="F37" i="4" a="1"/>
  <c r="F37" i="4" s="1"/>
  <c r="G37" i="4" a="1"/>
  <c r="G37" i="4" s="1"/>
  <c r="H37" i="4" a="1"/>
  <c r="H37" i="4" s="1"/>
  <c r="I37" i="4" a="1"/>
  <c r="I37" i="4"/>
  <c r="J37" i="4" a="1"/>
  <c r="J37" i="4" s="1"/>
  <c r="K37" i="4" a="1"/>
  <c r="K37" i="4" s="1"/>
  <c r="L37" i="4" a="1"/>
  <c r="L37" i="4" s="1"/>
  <c r="M37" i="4" a="1"/>
  <c r="M37" i="4"/>
  <c r="N37" i="4" a="1"/>
  <c r="N37" i="4"/>
  <c r="O37" i="4" a="1"/>
  <c r="O37" i="4" s="1"/>
  <c r="P37" i="4" a="1"/>
  <c r="P37" i="4" s="1"/>
  <c r="Q37" i="4" a="1"/>
  <c r="Q37" i="4" s="1"/>
  <c r="R37" i="4" a="1"/>
  <c r="R37" i="4" s="1"/>
  <c r="S37" i="4" a="1"/>
  <c r="S37" i="4" s="1"/>
  <c r="T37" i="4" a="1"/>
  <c r="T37" i="4"/>
  <c r="U37" i="4" a="1"/>
  <c r="U37" i="4" s="1"/>
  <c r="V37" i="4" a="1"/>
  <c r="V37" i="4"/>
  <c r="W37" i="4" a="1"/>
  <c r="W37" i="4" s="1"/>
  <c r="E38" i="4" a="1"/>
  <c r="E38" i="4"/>
  <c r="F38" i="4" a="1"/>
  <c r="F38" i="4" s="1"/>
  <c r="G38" i="4" a="1"/>
  <c r="G38" i="4"/>
  <c r="H38" i="4" a="1"/>
  <c r="H38" i="4"/>
  <c r="I38" i="4" a="1"/>
  <c r="I38" i="4" s="1"/>
  <c r="J38" i="4" a="1"/>
  <c r="J38" i="4" s="1"/>
  <c r="K38" i="4" a="1"/>
  <c r="K38" i="4" s="1"/>
  <c r="L38" i="4" a="1"/>
  <c r="L38" i="4" s="1"/>
  <c r="M38" i="4" a="1"/>
  <c r="M38" i="4" s="1"/>
  <c r="N38" i="4" a="1"/>
  <c r="N38" i="4" s="1"/>
  <c r="O38" i="4" a="1"/>
  <c r="O38" i="4" s="1"/>
  <c r="P38" i="4" a="1"/>
  <c r="P38" i="4" s="1"/>
  <c r="Q38" i="4" a="1"/>
  <c r="Q38" i="4" s="1"/>
  <c r="R38" i="4" a="1"/>
  <c r="R38" i="4"/>
  <c r="S38" i="4" a="1"/>
  <c r="S38" i="4"/>
  <c r="T38" i="4" a="1"/>
  <c r="T38" i="4"/>
  <c r="U38" i="4" a="1"/>
  <c r="U38" i="4" s="1"/>
  <c r="V38" i="4" a="1"/>
  <c r="V38" i="4" s="1"/>
  <c r="W38" i="4" a="1"/>
  <c r="W38" i="4"/>
  <c r="E39" i="4" a="1"/>
  <c r="E39" i="4" s="1"/>
  <c r="F39" i="4" a="1"/>
  <c r="F39" i="4" s="1"/>
  <c r="G39" i="4" a="1"/>
  <c r="G39" i="4" s="1"/>
  <c r="H39" i="4" a="1"/>
  <c r="H39" i="4"/>
  <c r="I39" i="4" a="1"/>
  <c r="I39" i="4" s="1"/>
  <c r="J39" i="4" a="1"/>
  <c r="J39" i="4"/>
  <c r="K39" i="4" a="1"/>
  <c r="K39" i="4" s="1"/>
  <c r="L39" i="4" a="1"/>
  <c r="L39" i="4"/>
  <c r="M39" i="4" a="1"/>
  <c r="M39" i="4" s="1"/>
  <c r="N39" i="4" a="1"/>
  <c r="N39" i="4" s="1"/>
  <c r="O39" i="4" a="1"/>
  <c r="O39" i="4" s="1"/>
  <c r="P39" i="4" a="1"/>
  <c r="P39" i="4"/>
  <c r="Q39" i="4" a="1"/>
  <c r="Q39" i="4"/>
  <c r="R39" i="4" a="1"/>
  <c r="R39" i="4" s="1"/>
  <c r="S39" i="4" a="1"/>
  <c r="S39" i="4" s="1"/>
  <c r="T39" i="4" a="1"/>
  <c r="T39" i="4"/>
  <c r="U39" i="4" a="1"/>
  <c r="U39" i="4"/>
  <c r="V39" i="4" a="1"/>
  <c r="V39" i="4"/>
  <c r="W39" i="4" a="1"/>
  <c r="W39" i="4" s="1"/>
  <c r="E40" i="4" a="1"/>
  <c r="E40" i="4" s="1"/>
  <c r="F40" i="4" a="1"/>
  <c r="F40" i="4" s="1"/>
  <c r="G40" i="4" a="1"/>
  <c r="G40" i="4" s="1"/>
  <c r="H40" i="4" a="1"/>
  <c r="H40" i="4" s="1"/>
  <c r="I40" i="4" a="1"/>
  <c r="I40" i="4"/>
  <c r="J40" i="4" a="1"/>
  <c r="J40" i="4"/>
  <c r="K40" i="4" a="1"/>
  <c r="K40" i="4"/>
  <c r="L40" i="4" a="1"/>
  <c r="L40" i="4" s="1"/>
  <c r="M40" i="4" a="1"/>
  <c r="M40" i="4"/>
  <c r="N40" i="4" a="1"/>
  <c r="N40" i="4"/>
  <c r="O40" i="4" a="1"/>
  <c r="O40" i="4"/>
  <c r="P40" i="4" a="1"/>
  <c r="P40" i="4" s="1"/>
  <c r="Q40" i="4" a="1"/>
  <c r="Q40" i="4"/>
  <c r="R40" i="4" a="1"/>
  <c r="R40" i="4" s="1"/>
  <c r="S40" i="4" a="1"/>
  <c r="S40" i="4" s="1"/>
  <c r="T40" i="4" a="1"/>
  <c r="T40" i="4" s="1"/>
  <c r="U40" i="4" a="1"/>
  <c r="U40" i="4" s="1"/>
  <c r="V40" i="4" a="1"/>
  <c r="V40" i="4" s="1"/>
  <c r="W40" i="4" a="1"/>
  <c r="W40" i="4"/>
  <c r="E41" i="4" a="1"/>
  <c r="E41" i="4" s="1"/>
  <c r="F41" i="4" a="1"/>
  <c r="F41" i="4" s="1"/>
  <c r="G41" i="4" a="1"/>
  <c r="G41" i="4"/>
  <c r="H41" i="4" a="1"/>
  <c r="H41" i="4"/>
  <c r="I41" i="4" a="1"/>
  <c r="I41" i="4"/>
  <c r="J41" i="4" a="1"/>
  <c r="J41" i="4" s="1"/>
  <c r="K41" i="4" a="1"/>
  <c r="K41" i="4" s="1"/>
  <c r="L41" i="4" a="1"/>
  <c r="L41" i="4"/>
  <c r="M41" i="4" a="1"/>
  <c r="M41" i="4" s="1"/>
  <c r="N41" i="4" a="1"/>
  <c r="N41" i="4" s="1"/>
  <c r="O41" i="4" a="1"/>
  <c r="O41" i="4" s="1"/>
  <c r="P41" i="4" a="1"/>
  <c r="P41" i="4" s="1"/>
  <c r="Q41" i="4" a="1"/>
  <c r="Q41" i="4" s="1"/>
  <c r="R41" i="4" a="1"/>
  <c r="R41" i="4" s="1"/>
  <c r="S41" i="4" a="1"/>
  <c r="S41" i="4" s="1"/>
  <c r="T41" i="4" a="1"/>
  <c r="T41" i="4"/>
  <c r="U41" i="4" a="1"/>
  <c r="U41" i="4"/>
  <c r="V41" i="4" a="1"/>
  <c r="V41" i="4"/>
  <c r="W41" i="4" a="1"/>
  <c r="W41" i="4" s="1"/>
  <c r="E42" i="4" a="1"/>
  <c r="E42" i="4" s="1"/>
  <c r="F42" i="4" a="1"/>
  <c r="F42" i="4"/>
  <c r="G42" i="4" a="1"/>
  <c r="G42" i="4" s="1"/>
  <c r="H42" i="4" a="1"/>
  <c r="H42" i="4" s="1"/>
  <c r="I42" i="4" a="1"/>
  <c r="I42" i="4" s="1"/>
  <c r="J42" i="4" a="1"/>
  <c r="J42" i="4" s="1"/>
  <c r="K42" i="4" a="1"/>
  <c r="K42" i="4" s="1"/>
  <c r="L42" i="4" a="1"/>
  <c r="L42" i="4" s="1"/>
  <c r="M42" i="4" a="1"/>
  <c r="M42" i="4" s="1"/>
  <c r="N42" i="4" a="1"/>
  <c r="N42" i="4"/>
  <c r="O42" i="4" a="1"/>
  <c r="O42" i="4"/>
  <c r="P42" i="4" a="1"/>
  <c r="P42" i="4" s="1"/>
  <c r="Q42" i="4" a="1"/>
  <c r="Q42" i="4" s="1"/>
  <c r="R42" i="4" a="1"/>
  <c r="R42" i="4" s="1"/>
  <c r="S42" i="4" a="1"/>
  <c r="S42" i="4"/>
  <c r="T42" i="4" a="1"/>
  <c r="T42" i="4" s="1"/>
  <c r="U42" i="4" a="1"/>
  <c r="U42" i="4" s="1"/>
  <c r="V42" i="4" a="1"/>
  <c r="V42" i="4" s="1"/>
  <c r="W42" i="4" a="1"/>
  <c r="W42" i="4"/>
  <c r="E43" i="4" a="1"/>
  <c r="E43" i="4" s="1"/>
  <c r="F43" i="4" a="1"/>
  <c r="F43" i="4" s="1"/>
  <c r="G43" i="4" a="1"/>
  <c r="G43" i="4" s="1"/>
  <c r="H43" i="4" a="1"/>
  <c r="H43" i="4"/>
  <c r="I43" i="4" a="1"/>
  <c r="I43" i="4" s="1"/>
  <c r="J43" i="4" a="1"/>
  <c r="J43" i="4" s="1"/>
  <c r="K43" i="4" a="1"/>
  <c r="K43" i="4" s="1"/>
  <c r="L43" i="4" a="1"/>
  <c r="L43" i="4" s="1"/>
  <c r="M43" i="4" a="1"/>
  <c r="M43" i="4"/>
  <c r="N43" i="4" a="1"/>
  <c r="N43" i="4" s="1"/>
  <c r="O43" i="4" a="1"/>
  <c r="O43" i="4" s="1"/>
  <c r="P43" i="4" a="1"/>
  <c r="P43" i="4"/>
  <c r="Q43" i="4" a="1"/>
  <c r="Q43" i="4"/>
  <c r="R43" i="4" a="1"/>
  <c r="R43" i="4" s="1"/>
  <c r="S43" i="4" a="1"/>
  <c r="S43" i="4" s="1"/>
  <c r="T43" i="4" a="1"/>
  <c r="T43" i="4" s="1"/>
  <c r="U43" i="4" a="1"/>
  <c r="U43" i="4" s="1"/>
  <c r="V43" i="4" a="1"/>
  <c r="V43" i="4" s="1"/>
  <c r="W43" i="4" a="1"/>
  <c r="W43" i="4" s="1"/>
  <c r="E44" i="4" a="1"/>
  <c r="E44" i="4" s="1"/>
  <c r="F44" i="4" a="1"/>
  <c r="F44" i="4" s="1"/>
  <c r="G44" i="4" a="1"/>
  <c r="G44" i="4"/>
  <c r="H44" i="4" a="1"/>
  <c r="H44" i="4" s="1"/>
  <c r="I44" i="4" a="1"/>
  <c r="I44" i="4"/>
  <c r="J44" i="4" a="1"/>
  <c r="J44" i="4" s="1"/>
  <c r="K44" i="4" a="1"/>
  <c r="K44" i="4"/>
  <c r="L44" i="4" a="1"/>
  <c r="L44" i="4" s="1"/>
  <c r="M44" i="4" a="1"/>
  <c r="M44" i="4" s="1"/>
  <c r="N44" i="4" a="1"/>
  <c r="N44" i="4" s="1"/>
  <c r="O44" i="4" a="1"/>
  <c r="O44" i="4" s="1"/>
  <c r="P44" i="4" a="1"/>
  <c r="P44" i="4"/>
  <c r="Q44" i="4" a="1"/>
  <c r="Q44" i="4" s="1"/>
  <c r="R44" i="4" a="1"/>
  <c r="R44" i="4"/>
  <c r="S44" i="4" a="1"/>
  <c r="S44" i="4" s="1"/>
  <c r="T44" i="4" a="1"/>
  <c r="T44" i="4" s="1"/>
  <c r="U44" i="4" a="1"/>
  <c r="U44" i="4" s="1"/>
  <c r="V44" i="4" a="1"/>
  <c r="V44" i="4"/>
  <c r="W44" i="4" a="1"/>
  <c r="W44" i="4" s="1"/>
  <c r="E45" i="4" a="1"/>
  <c r="E45" i="4"/>
  <c r="F45" i="4" a="1"/>
  <c r="F45" i="4" s="1"/>
  <c r="G45" i="4" a="1"/>
  <c r="G45" i="4" s="1"/>
  <c r="H45" i="4" a="1"/>
  <c r="H45" i="4"/>
  <c r="I45" i="4" a="1"/>
  <c r="I45" i="4" s="1"/>
  <c r="J45" i="4" a="1"/>
  <c r="J45" i="4"/>
  <c r="K45" i="4" a="1"/>
  <c r="K45" i="4" s="1"/>
  <c r="L45" i="4" a="1"/>
  <c r="L45" i="4"/>
  <c r="M45" i="4" a="1"/>
  <c r="M45" i="4" s="1"/>
  <c r="N45" i="4" a="1"/>
  <c r="N45" i="4" s="1"/>
  <c r="O45" i="4" a="1"/>
  <c r="O45" i="4" s="1"/>
  <c r="P45" i="4" a="1"/>
  <c r="P45" i="4"/>
  <c r="Q45" i="4" a="1"/>
  <c r="Q45" i="4" s="1"/>
  <c r="R45" i="4" a="1"/>
  <c r="R45" i="4"/>
  <c r="S45" i="4" a="1"/>
  <c r="S45" i="4" s="1"/>
  <c r="T45" i="4" a="1"/>
  <c r="T45" i="4" s="1"/>
  <c r="U45" i="4" a="1"/>
  <c r="U45" i="4"/>
  <c r="V45" i="4" a="1"/>
  <c r="V45" i="4" s="1"/>
  <c r="W45" i="4" a="1"/>
  <c r="W45" i="4"/>
  <c r="E46" i="4" a="1"/>
  <c r="E46" i="4" s="1"/>
  <c r="F46" i="4" a="1"/>
  <c r="F46" i="4" s="1"/>
  <c r="G46" i="4" a="1"/>
  <c r="G46" i="4" s="1"/>
  <c r="H46" i="4" a="1"/>
  <c r="H46" i="4"/>
  <c r="I46" i="4" a="1"/>
  <c r="I46" i="4" s="1"/>
  <c r="J46" i="4" a="1"/>
  <c r="J46" i="4"/>
  <c r="K46" i="4" a="1"/>
  <c r="K46" i="4" s="1"/>
  <c r="L46" i="4" a="1"/>
  <c r="L46" i="4" s="1"/>
  <c r="M46" i="4" a="1"/>
  <c r="M46" i="4"/>
  <c r="N46" i="4" a="1"/>
  <c r="N46" i="4" s="1"/>
  <c r="O46" i="4" a="1"/>
  <c r="O46" i="4"/>
  <c r="P46" i="4" a="1"/>
  <c r="P46" i="4" s="1"/>
  <c r="Q46" i="4" a="1"/>
  <c r="Q46" i="4"/>
  <c r="R46" i="4" a="1"/>
  <c r="R46" i="4" s="1"/>
  <c r="S46" i="4" a="1"/>
  <c r="S46" i="4"/>
  <c r="T46" i="4" a="1"/>
  <c r="T46" i="4" s="1"/>
  <c r="U46" i="4" a="1"/>
  <c r="U46" i="4"/>
  <c r="V46" i="4" a="1"/>
  <c r="V46" i="4" s="1"/>
  <c r="W46" i="4" a="1"/>
  <c r="W46" i="4"/>
  <c r="E47" i="4" a="1"/>
  <c r="E47" i="4" s="1"/>
  <c r="F47" i="4" a="1"/>
  <c r="F47" i="4" s="1"/>
  <c r="G47" i="4" a="1"/>
  <c r="G47" i="4"/>
  <c r="H47" i="4" a="1"/>
  <c r="H47" i="4" s="1"/>
  <c r="I47" i="4" a="1"/>
  <c r="I47" i="4"/>
  <c r="J47" i="4" a="1"/>
  <c r="J47" i="4" s="1"/>
  <c r="K47" i="4" a="1"/>
  <c r="K47" i="4" s="1"/>
  <c r="L47" i="4" a="1"/>
  <c r="L47" i="4" s="1"/>
  <c r="M47" i="4" a="1"/>
  <c r="M47" i="4"/>
  <c r="N47" i="4" a="1"/>
  <c r="N47" i="4" s="1"/>
  <c r="O47" i="4" a="1"/>
  <c r="O47" i="4"/>
  <c r="P47" i="4" a="1"/>
  <c r="P47" i="4" s="1"/>
  <c r="Q47" i="4" a="1"/>
  <c r="Q47" i="4" s="1"/>
  <c r="R47" i="4" a="1"/>
  <c r="R47" i="4"/>
  <c r="S47" i="4" a="1"/>
  <c r="S47" i="4" s="1"/>
  <c r="T47" i="4" a="1"/>
  <c r="T47" i="4"/>
  <c r="U47" i="4" a="1"/>
  <c r="U47" i="4" s="1"/>
  <c r="V47" i="4" a="1"/>
  <c r="V47" i="4"/>
  <c r="W47" i="4" a="1"/>
  <c r="W47" i="4" s="1"/>
  <c r="E48" i="4" a="1"/>
  <c r="E48" i="4"/>
  <c r="F48" i="4" a="1"/>
  <c r="F48" i="4" s="1"/>
  <c r="G48" i="4" a="1"/>
  <c r="G48" i="4"/>
  <c r="H48" i="4" a="1"/>
  <c r="H48" i="4" s="1"/>
  <c r="I48" i="4" a="1"/>
  <c r="I48" i="4"/>
  <c r="J48" i="4" a="1"/>
  <c r="J48" i="4" s="1"/>
  <c r="K48" i="4" a="1"/>
  <c r="K48" i="4" s="1"/>
  <c r="L48" i="4" a="1"/>
  <c r="L48" i="4"/>
  <c r="M48" i="4" a="1"/>
  <c r="M48" i="4" s="1"/>
  <c r="N48" i="4" a="1"/>
  <c r="N48" i="4"/>
  <c r="O48" i="4" a="1"/>
  <c r="O48" i="4" s="1"/>
  <c r="P48" i="4" a="1"/>
  <c r="P48" i="4" s="1"/>
  <c r="Q48" i="4" a="1"/>
  <c r="Q48" i="4" s="1"/>
  <c r="R48" i="4" a="1"/>
  <c r="R48" i="4"/>
  <c r="S48" i="4" a="1"/>
  <c r="S48" i="4" s="1"/>
  <c r="T48" i="4" a="1"/>
  <c r="T48" i="4"/>
  <c r="U48" i="4" a="1"/>
  <c r="U48" i="4" s="1"/>
  <c r="V48" i="4" a="1"/>
  <c r="V48" i="4" s="1"/>
  <c r="W48" i="4" a="1"/>
  <c r="W48" i="4"/>
  <c r="E49" i="4" a="1"/>
  <c r="E49" i="4" s="1"/>
  <c r="F49" i="4" a="1"/>
  <c r="F49" i="4"/>
  <c r="G49" i="4" a="1"/>
  <c r="G49" i="4" s="1"/>
  <c r="H49" i="4" a="1"/>
  <c r="H49" i="4"/>
  <c r="I49" i="4" a="1"/>
  <c r="I49" i="4" s="1"/>
  <c r="J49" i="4" a="1"/>
  <c r="J49" i="4"/>
  <c r="K49" i="4" a="1"/>
  <c r="K49" i="4" s="1"/>
  <c r="L49" i="4" a="1"/>
  <c r="L49" i="4"/>
  <c r="M49" i="4" a="1"/>
  <c r="M49" i="4" s="1"/>
  <c r="N49" i="4" a="1"/>
  <c r="N49" i="4"/>
  <c r="O49" i="4" a="1"/>
  <c r="O49" i="4" s="1"/>
  <c r="P49" i="4" a="1"/>
  <c r="P49" i="4" s="1"/>
  <c r="Q49" i="4" a="1"/>
  <c r="Q49" i="4"/>
  <c r="R49" i="4" a="1"/>
  <c r="R49" i="4" s="1"/>
  <c r="S49" i="4" a="1"/>
  <c r="S49" i="4"/>
  <c r="T49" i="4" a="1"/>
  <c r="T49" i="4" s="1"/>
  <c r="U49" i="4" a="1"/>
  <c r="U49" i="4" s="1"/>
  <c r="V49" i="4" a="1"/>
  <c r="V49" i="4" s="1"/>
  <c r="W49" i="4" a="1"/>
  <c r="W49" i="4"/>
  <c r="E50" i="4" a="1"/>
  <c r="E50" i="4" s="1"/>
  <c r="F50" i="4" a="1"/>
  <c r="F50" i="4"/>
  <c r="G50" i="4" a="1"/>
  <c r="G50" i="4" s="1"/>
  <c r="H50" i="4" a="1"/>
  <c r="H50" i="4" s="1"/>
  <c r="I50" i="4" a="1"/>
  <c r="I50" i="4"/>
  <c r="J50" i="4" a="1"/>
  <c r="J50" i="4" s="1"/>
  <c r="K50" i="4" a="1"/>
  <c r="K50" i="4"/>
  <c r="L50" i="4" a="1"/>
  <c r="L50" i="4" s="1"/>
  <c r="M50" i="4" a="1"/>
  <c r="M50" i="4"/>
  <c r="N50" i="4" a="1"/>
  <c r="N50" i="4" s="1"/>
  <c r="O50" i="4" a="1"/>
  <c r="O50" i="4"/>
  <c r="P50" i="4" a="1"/>
  <c r="P50" i="4" s="1"/>
  <c r="Q50" i="4" a="1"/>
  <c r="Q50" i="4"/>
  <c r="R50" i="4" a="1"/>
  <c r="R50" i="4" s="1"/>
  <c r="S50" i="4" a="1"/>
  <c r="S50" i="4"/>
  <c r="T50" i="4" a="1"/>
  <c r="T50" i="4" s="1"/>
  <c r="U50" i="4" a="1"/>
  <c r="U50" i="4" s="1"/>
  <c r="V50" i="4" a="1"/>
  <c r="V50" i="4"/>
  <c r="W50" i="4" a="1"/>
  <c r="W50" i="4" s="1"/>
  <c r="E51" i="4" a="1"/>
  <c r="E51" i="4"/>
  <c r="F51" i="4" a="1"/>
  <c r="F51" i="4" s="1"/>
  <c r="G51" i="4" a="1"/>
  <c r="G51" i="4" s="1"/>
  <c r="H51" i="4" a="1"/>
  <c r="H51" i="4" s="1"/>
  <c r="I51" i="4" a="1"/>
  <c r="I51" i="4"/>
  <c r="J51" i="4" a="1"/>
  <c r="J51" i="4" s="1"/>
  <c r="K51" i="4" a="1"/>
  <c r="K51" i="4"/>
  <c r="L51" i="4" a="1"/>
  <c r="L51" i="4" s="1"/>
  <c r="M51" i="4" a="1"/>
  <c r="M51" i="4" s="1"/>
  <c r="N51" i="4" a="1"/>
  <c r="N51" i="4"/>
  <c r="O51" i="4" a="1"/>
  <c r="O51" i="4" s="1"/>
  <c r="P51" i="4" a="1"/>
  <c r="P51" i="4"/>
  <c r="Q51" i="4" a="1"/>
  <c r="Q51" i="4" s="1"/>
  <c r="R51" i="4" a="1"/>
  <c r="R51" i="4"/>
  <c r="S51" i="4" a="1"/>
  <c r="S51" i="4" s="1"/>
  <c r="T51" i="4" a="1"/>
  <c r="T51" i="4"/>
  <c r="U51" i="4" a="1"/>
  <c r="U51" i="4" s="1"/>
  <c r="V51" i="4" a="1"/>
  <c r="V51" i="4"/>
  <c r="W51" i="4" a="1"/>
  <c r="W51" i="4" s="1"/>
  <c r="E52" i="4" a="1"/>
  <c r="E52" i="4"/>
  <c r="F52" i="4" a="1"/>
  <c r="F52" i="4" s="1"/>
  <c r="G52" i="4" a="1"/>
  <c r="G52" i="4" s="1"/>
  <c r="H52" i="4" a="1"/>
  <c r="H52" i="4"/>
  <c r="I52" i="4" a="1"/>
  <c r="I52" i="4" s="1"/>
  <c r="J52" i="4" a="1"/>
  <c r="J52" i="4"/>
  <c r="K52" i="4" a="1"/>
  <c r="K52" i="4" s="1"/>
  <c r="L52" i="4" a="1"/>
  <c r="L52" i="4" s="1"/>
  <c r="M52" i="4" a="1"/>
  <c r="M52" i="4" s="1"/>
  <c r="N52" i="4" a="1"/>
  <c r="N52" i="4"/>
  <c r="O52" i="4" a="1"/>
  <c r="O52" i="4" s="1"/>
  <c r="P52" i="4" a="1"/>
  <c r="P52" i="4"/>
  <c r="Q52" i="4" a="1"/>
  <c r="Q52" i="4" s="1"/>
  <c r="R52" i="4" a="1"/>
  <c r="R52" i="4" s="1"/>
  <c r="S52" i="4" a="1"/>
  <c r="S52" i="4"/>
  <c r="T52" i="4" a="1"/>
  <c r="T52" i="4" s="1"/>
  <c r="U52" i="4" a="1"/>
  <c r="U52" i="4" s="1"/>
  <c r="V52" i="4" a="1"/>
  <c r="V52" i="4" s="1"/>
  <c r="W52" i="4" a="1"/>
  <c r="W52" i="4"/>
  <c r="E53" i="4" a="1"/>
  <c r="E53" i="4" s="1"/>
  <c r="F53" i="4" a="1"/>
  <c r="F53" i="4"/>
  <c r="G53" i="4" a="1"/>
  <c r="G53" i="4" s="1"/>
  <c r="H53" i="4" a="1"/>
  <c r="H53" i="4"/>
  <c r="I53" i="4" a="1"/>
  <c r="I53" i="4" s="1"/>
  <c r="J53" i="4" a="1"/>
  <c r="J53" i="4"/>
  <c r="K53" i="4" a="1"/>
  <c r="K53" i="4" s="1"/>
  <c r="L53" i="4" a="1"/>
  <c r="L53" i="4" s="1"/>
  <c r="M53" i="4" a="1"/>
  <c r="M53" i="4"/>
  <c r="N53" i="4" a="1"/>
  <c r="N53" i="4" s="1"/>
  <c r="O53" i="4" a="1"/>
  <c r="O53" i="4" s="1"/>
  <c r="P53" i="4" a="1"/>
  <c r="P53" i="4" s="1"/>
  <c r="Q53" i="4" a="1"/>
  <c r="Q53" i="4" s="1"/>
  <c r="R53" i="4" a="1"/>
  <c r="R53" i="4" s="1"/>
  <c r="S53" i="4" a="1"/>
  <c r="S53" i="4"/>
  <c r="T53" i="4" a="1"/>
  <c r="T53" i="4" s="1"/>
  <c r="U53" i="4" a="1"/>
  <c r="U53" i="4"/>
  <c r="V53" i="4" a="1"/>
  <c r="V53" i="4" s="1"/>
  <c r="W53" i="4" a="1"/>
  <c r="W53" i="4" s="1"/>
  <c r="E54" i="4" a="1"/>
  <c r="E54" i="4"/>
  <c r="F54" i="4" a="1"/>
  <c r="F54" i="4" s="1"/>
  <c r="G54" i="4" a="1"/>
  <c r="G54" i="4"/>
  <c r="H54" i="4" a="1"/>
  <c r="H54" i="4" s="1"/>
  <c r="I54" i="4" a="1"/>
  <c r="I54" i="4" s="1"/>
  <c r="J54" i="4" a="1"/>
  <c r="J54" i="4" s="1"/>
  <c r="K54" i="4" a="1"/>
  <c r="K54" i="4"/>
  <c r="L54" i="4" a="1"/>
  <c r="L54" i="4" s="1"/>
  <c r="M54" i="4" a="1"/>
  <c r="M54" i="4"/>
  <c r="N54" i="4" a="1"/>
  <c r="N54" i="4" s="1"/>
  <c r="O54" i="4" a="1"/>
  <c r="O54" i="4"/>
  <c r="P54" i="4" a="1"/>
  <c r="P54" i="4" s="1"/>
  <c r="Q54" i="4" a="1"/>
  <c r="Q54" i="4" s="1"/>
  <c r="R54" i="4" a="1"/>
  <c r="R54" i="4"/>
  <c r="S54" i="4" a="1"/>
  <c r="S54" i="4" s="1"/>
  <c r="T54" i="4" a="1"/>
  <c r="T54" i="4"/>
  <c r="U54" i="4" a="1"/>
  <c r="U54" i="4" s="1"/>
  <c r="V54" i="4" a="1"/>
  <c r="V54" i="4" s="1"/>
  <c r="W54" i="4" a="1"/>
  <c r="W54" i="4" s="1"/>
  <c r="E55" i="4" a="1"/>
  <c r="E55" i="4"/>
  <c r="F55" i="4" a="1"/>
  <c r="F55" i="4" s="1"/>
  <c r="G55" i="4" a="1"/>
  <c r="G55" i="4"/>
  <c r="H55" i="4" a="1"/>
  <c r="H55" i="4" s="1"/>
  <c r="I55" i="4" a="1"/>
  <c r="I55" i="4" s="1"/>
  <c r="J55" i="4" a="1"/>
  <c r="J55" i="4" s="1"/>
  <c r="K55" i="4" a="1"/>
  <c r="K55" i="4" s="1"/>
  <c r="L55" i="4" a="1"/>
  <c r="L55" i="4"/>
  <c r="M55" i="4" a="1"/>
  <c r="M55" i="4" s="1"/>
  <c r="N55" i="4" a="1"/>
  <c r="N55" i="4"/>
  <c r="O55" i="4" a="1"/>
  <c r="O55" i="4" s="1"/>
  <c r="P55" i="4" a="1"/>
  <c r="P55" i="4"/>
  <c r="Q55" i="4" a="1"/>
  <c r="Q55" i="4" s="1"/>
  <c r="R55" i="4" a="1"/>
  <c r="R55" i="4"/>
  <c r="S55" i="4" a="1"/>
  <c r="S55" i="4" s="1"/>
  <c r="T55" i="4" a="1"/>
  <c r="T55" i="4"/>
  <c r="U55" i="4" a="1"/>
  <c r="U55" i="4" s="1"/>
  <c r="V55" i="4" a="1"/>
  <c r="V55" i="4" s="1"/>
  <c r="W55" i="4" a="1"/>
  <c r="W55" i="4" s="1"/>
  <c r="E56" i="4" a="1"/>
  <c r="E56" i="4" s="1"/>
  <c r="F56" i="4" a="1"/>
  <c r="F56" i="4"/>
  <c r="G56" i="4" a="1"/>
  <c r="G56" i="4" s="1"/>
  <c r="H56" i="4" a="1"/>
  <c r="H56" i="4" s="1"/>
  <c r="I56" i="4" a="1"/>
  <c r="I56" i="4"/>
  <c r="J56" i="4" a="1"/>
  <c r="J56" i="4"/>
  <c r="K56" i="4" a="1"/>
  <c r="K56" i="4" s="1"/>
  <c r="L56" i="4" a="1"/>
  <c r="L56" i="4"/>
  <c r="M56" i="4" a="1"/>
  <c r="M56" i="4" s="1"/>
  <c r="N56" i="4" a="1"/>
  <c r="N56" i="4" s="1"/>
  <c r="O56" i="4" a="1"/>
  <c r="O56" i="4"/>
  <c r="P56" i="4" a="1"/>
  <c r="P56" i="4" s="1"/>
  <c r="Q56" i="4" a="1"/>
  <c r="Q56" i="4" s="1"/>
  <c r="R56" i="4" a="1"/>
  <c r="R56" i="4" s="1"/>
  <c r="S56" i="4" a="1"/>
  <c r="S56" i="4"/>
  <c r="T56" i="4" a="1"/>
  <c r="T56" i="4" s="1"/>
  <c r="U56" i="4" a="1"/>
  <c r="U56" i="4"/>
  <c r="V56" i="4" a="1"/>
  <c r="V56" i="4"/>
  <c r="W56" i="4" a="1"/>
  <c r="W56" i="4"/>
  <c r="E57" i="4" a="1"/>
  <c r="E57" i="4" s="1"/>
  <c r="F57" i="4" a="1"/>
  <c r="F57" i="4"/>
  <c r="G57" i="4" a="1"/>
  <c r="G57" i="4" s="1"/>
  <c r="H57" i="4" a="1"/>
  <c r="H57" i="4" s="1"/>
  <c r="I57" i="4" a="1"/>
  <c r="I57" i="4"/>
  <c r="J57" i="4" a="1"/>
  <c r="J57" i="4" s="1"/>
  <c r="K57" i="4" a="1"/>
  <c r="K57" i="4" s="1"/>
  <c r="L57" i="4" a="1"/>
  <c r="L57" i="4" s="1"/>
  <c r="M57" i="4" a="1"/>
  <c r="M57" i="4" s="1"/>
  <c r="N57" i="4" a="1"/>
  <c r="N57" i="4" s="1"/>
  <c r="O57" i="4" a="1"/>
  <c r="O57" i="4"/>
  <c r="P57" i="4" a="1"/>
  <c r="P57" i="4"/>
  <c r="Q57" i="4" a="1"/>
  <c r="Q57" i="4"/>
  <c r="R57" i="4" a="1"/>
  <c r="R57" i="4" s="1"/>
  <c r="S57" i="4" a="1"/>
  <c r="S57" i="4" s="1"/>
  <c r="T57" i="4" a="1"/>
  <c r="T57" i="4"/>
  <c r="U57" i="4" a="1"/>
  <c r="U57" i="4" s="1"/>
  <c r="V57" i="4" a="1"/>
  <c r="V57" i="4"/>
  <c r="W57" i="4" a="1"/>
  <c r="W57" i="4" s="1"/>
  <c r="E58" i="4" a="1"/>
  <c r="E58" i="4"/>
  <c r="F58" i="4" a="1"/>
  <c r="F58" i="4" s="1"/>
  <c r="G58" i="4" a="1"/>
  <c r="G58" i="4"/>
  <c r="H58" i="4" a="1"/>
  <c r="H58" i="4" s="1"/>
  <c r="I58" i="4" a="1"/>
  <c r="I58" i="4"/>
  <c r="J58" i="4" a="1"/>
  <c r="J58" i="4"/>
  <c r="K58" i="4" a="1"/>
  <c r="K58" i="4"/>
  <c r="L58" i="4" a="1"/>
  <c r="L58" i="4" s="1"/>
  <c r="M58" i="4" a="1"/>
  <c r="M58" i="4" s="1"/>
  <c r="N58" i="4" a="1"/>
  <c r="N58" i="4"/>
  <c r="O58" i="4" a="1"/>
  <c r="O58" i="4" s="1"/>
  <c r="P58" i="4" a="1"/>
  <c r="P58" i="4"/>
  <c r="Q58" i="4" a="1"/>
  <c r="Q58" i="4" s="1"/>
  <c r="R58" i="4" a="1"/>
  <c r="R58" i="4" s="1"/>
  <c r="S58" i="4" a="1"/>
  <c r="S58" i="4" s="1"/>
  <c r="T58" i="4" a="1"/>
  <c r="T58" i="4"/>
  <c r="U58" i="4" a="1"/>
  <c r="U58" i="4" s="1"/>
  <c r="V58" i="4" a="1"/>
  <c r="V58" i="4"/>
  <c r="W58" i="4" a="1"/>
  <c r="W58" i="4" s="1"/>
  <c r="E59" i="4" a="1"/>
  <c r="E59" i="4" s="1"/>
  <c r="F59" i="4" a="1"/>
  <c r="F59" i="4" s="1"/>
  <c r="G59" i="4" a="1"/>
  <c r="G59" i="4" s="1"/>
  <c r="H59" i="4" a="1"/>
  <c r="H59" i="4"/>
  <c r="I59" i="4" a="1"/>
  <c r="I59" i="4" s="1"/>
  <c r="J59" i="4" a="1"/>
  <c r="J59" i="4"/>
  <c r="K59" i="4" a="1"/>
  <c r="K59" i="4" s="1"/>
  <c r="L59" i="4" a="1"/>
  <c r="L59" i="4"/>
  <c r="M59" i="4" a="1"/>
  <c r="M59" i="4"/>
  <c r="N59" i="4" a="1"/>
  <c r="N59" i="4"/>
  <c r="O59" i="4" a="1"/>
  <c r="O59" i="4" s="1"/>
  <c r="P59" i="4" a="1"/>
  <c r="P59" i="4"/>
  <c r="Q59" i="4" a="1"/>
  <c r="Q59" i="4" s="1"/>
  <c r="R59" i="4" a="1"/>
  <c r="R59" i="4"/>
  <c r="S59" i="4" a="1"/>
  <c r="S59" i="4" s="1"/>
  <c r="T59" i="4" a="1"/>
  <c r="T59" i="4" s="1"/>
  <c r="U59" i="4" a="1"/>
  <c r="U59" i="4"/>
  <c r="V59" i="4" a="1"/>
  <c r="V59" i="4" s="1"/>
  <c r="W59" i="4" a="1"/>
  <c r="W59" i="4" s="1"/>
  <c r="E60" i="4" a="1"/>
  <c r="E60" i="4" s="1"/>
  <c r="F60" i="4" a="1"/>
  <c r="F60" i="4" s="1"/>
  <c r="G60" i="4" a="1"/>
  <c r="G60" i="4" s="1"/>
  <c r="H60" i="4" a="1"/>
  <c r="H60" i="4"/>
  <c r="I60" i="4" a="1"/>
  <c r="I60" i="4" s="1"/>
  <c r="J60" i="4" a="1"/>
  <c r="J60" i="4" s="1"/>
  <c r="K60" i="4" a="1"/>
  <c r="K60" i="4"/>
  <c r="L60" i="4" a="1"/>
  <c r="L60" i="4" s="1"/>
  <c r="M60" i="4" a="1"/>
  <c r="M60" i="4" s="1"/>
  <c r="N60" i="4" a="1"/>
  <c r="N60" i="4" s="1"/>
  <c r="O60" i="4" a="1"/>
  <c r="O60" i="4" s="1"/>
  <c r="P60" i="4" a="1"/>
  <c r="P60" i="4" s="1"/>
  <c r="Q60" i="4" a="1"/>
  <c r="Q60" i="4"/>
  <c r="R60" i="4" a="1"/>
  <c r="R60" i="4" s="1"/>
  <c r="S60" i="4" a="1"/>
  <c r="S60" i="4" s="1"/>
  <c r="T60" i="4" a="1"/>
  <c r="T60" i="4" s="1"/>
  <c r="U60" i="4" a="1"/>
  <c r="U60" i="4"/>
  <c r="V60" i="4" a="1"/>
  <c r="V60" i="4" s="1"/>
  <c r="W60" i="4" a="1"/>
  <c r="W60" i="4" s="1"/>
  <c r="E61" i="4" a="1"/>
  <c r="E61" i="4"/>
  <c r="F61" i="4" a="1"/>
  <c r="F61" i="4" s="1"/>
  <c r="G61" i="4" a="1"/>
  <c r="G61" i="4" s="1"/>
  <c r="H61" i="4" a="1"/>
  <c r="H61" i="4" s="1"/>
  <c r="I61" i="4" a="1"/>
  <c r="I61" i="4" s="1"/>
  <c r="J61" i="4" a="1"/>
  <c r="J61" i="4" s="1"/>
  <c r="K61" i="4" a="1"/>
  <c r="K61" i="4"/>
  <c r="L61" i="4" a="1"/>
  <c r="L61" i="4"/>
  <c r="M61" i="4" a="1"/>
  <c r="M61" i="4"/>
  <c r="N61" i="4" a="1"/>
  <c r="N61" i="4"/>
  <c r="O61" i="4" a="1"/>
  <c r="O61" i="4"/>
  <c r="P61" i="4" a="1"/>
  <c r="P61" i="4" s="1"/>
  <c r="Q61" i="4" a="1"/>
  <c r="Q61" i="4"/>
  <c r="R61" i="4" a="1"/>
  <c r="R61" i="4"/>
  <c r="S61" i="4" a="1"/>
  <c r="S61" i="4" s="1"/>
  <c r="T61" i="4" a="1"/>
  <c r="T61" i="4" s="1"/>
  <c r="U61" i="4" a="1"/>
  <c r="U61" i="4" s="1"/>
  <c r="V61" i="4" a="1"/>
  <c r="V61" i="4" s="1"/>
  <c r="W61" i="4" a="1"/>
  <c r="W61" i="4" s="1"/>
  <c r="E62" i="4" a="1"/>
  <c r="E62" i="4" s="1"/>
  <c r="F62" i="4" a="1"/>
  <c r="F62" i="4"/>
  <c r="G62" i="4" a="1"/>
  <c r="G62" i="4" s="1"/>
  <c r="H62" i="4" a="1"/>
  <c r="H62" i="4" s="1"/>
  <c r="I62" i="4" a="1"/>
  <c r="I62" i="4" s="1"/>
  <c r="J62" i="4" a="1"/>
  <c r="J62" i="4" s="1"/>
  <c r="K62" i="4" a="1"/>
  <c r="K62" i="4" s="1"/>
  <c r="L62" i="4" a="1"/>
  <c r="L62" i="4" s="1"/>
  <c r="M62" i="4" a="1"/>
  <c r="M62" i="4" s="1"/>
  <c r="N62" i="4" a="1"/>
  <c r="N62" i="4" s="1"/>
  <c r="O62" i="4" a="1"/>
  <c r="O62" i="4" s="1"/>
  <c r="P62" i="4" a="1"/>
  <c r="P62" i="4" s="1"/>
  <c r="Q62" i="4" a="1"/>
  <c r="Q62" i="4" s="1"/>
  <c r="R62" i="4" a="1"/>
  <c r="R62" i="4" s="1"/>
  <c r="S62" i="4" a="1"/>
  <c r="S62" i="4" s="1"/>
  <c r="T62" i="4" a="1"/>
  <c r="T62" i="4" s="1"/>
  <c r="U62" i="4" a="1"/>
  <c r="U62" i="4" s="1"/>
  <c r="V62" i="4" a="1"/>
  <c r="V62" i="4" s="1"/>
  <c r="W62" i="4" a="1"/>
  <c r="W62" i="4" s="1"/>
  <c r="E63" i="4" a="1"/>
  <c r="E63" i="4" s="1"/>
  <c r="F63" i="4" a="1"/>
  <c r="F63" i="4" s="1"/>
  <c r="G63" i="4" a="1"/>
  <c r="G63" i="4" s="1"/>
  <c r="H63" i="4" a="1"/>
  <c r="H63" i="4" s="1"/>
  <c r="I63" i="4" a="1"/>
  <c r="I63" i="4" s="1"/>
  <c r="J63" i="4" a="1"/>
  <c r="J63" i="4" s="1"/>
  <c r="K63" i="4" a="1"/>
  <c r="K63" i="4" s="1"/>
  <c r="L63" i="4" a="1"/>
  <c r="L63" i="4" s="1"/>
  <c r="M63" i="4" a="1"/>
  <c r="M63" i="4" s="1"/>
  <c r="N63" i="4" a="1"/>
  <c r="N63" i="4" s="1"/>
  <c r="O63" i="4" a="1"/>
  <c r="O63" i="4" s="1"/>
  <c r="P63" i="4" a="1"/>
  <c r="P63" i="4" s="1"/>
  <c r="Q63" i="4" a="1"/>
  <c r="Q63" i="4" s="1"/>
  <c r="R63" i="4" a="1"/>
  <c r="R63" i="4" s="1"/>
  <c r="S63" i="4" a="1"/>
  <c r="S63" i="4" s="1"/>
  <c r="T63" i="4" a="1"/>
  <c r="T63" i="4" s="1"/>
  <c r="U63" i="4" a="1"/>
  <c r="U63" i="4" s="1"/>
  <c r="V63" i="4" a="1"/>
  <c r="V63" i="4" s="1"/>
  <c r="W63" i="4" a="1"/>
  <c r="W63" i="4" s="1"/>
  <c r="E64" i="4" a="1"/>
  <c r="E64" i="4" s="1"/>
  <c r="F64" i="4" a="1"/>
  <c r="F64" i="4" s="1"/>
  <c r="G64" i="4" a="1"/>
  <c r="G64" i="4" s="1"/>
  <c r="H64" i="4" a="1"/>
  <c r="H64" i="4" s="1"/>
  <c r="I64" i="4" a="1"/>
  <c r="I64" i="4" s="1"/>
  <c r="J64" i="4" a="1"/>
  <c r="J64" i="4" s="1"/>
  <c r="K64" i="4" a="1"/>
  <c r="K64" i="4" s="1"/>
  <c r="L64" i="4" a="1"/>
  <c r="L64" i="4" s="1"/>
  <c r="M64" i="4" a="1"/>
  <c r="M64" i="4" s="1"/>
  <c r="N64" i="4" a="1"/>
  <c r="N64" i="4" s="1"/>
  <c r="O64" i="4" a="1"/>
  <c r="O64" i="4" s="1"/>
  <c r="P64" i="4" a="1"/>
  <c r="P64" i="4" s="1"/>
  <c r="Q64" i="4" a="1"/>
  <c r="Q64" i="4" s="1"/>
  <c r="R64" i="4" a="1"/>
  <c r="R64" i="4" s="1"/>
  <c r="S64" i="4" a="1"/>
  <c r="S64" i="4" s="1"/>
  <c r="T64" i="4" a="1"/>
  <c r="T64" i="4" s="1"/>
  <c r="U64" i="4" a="1"/>
  <c r="U64" i="4" s="1"/>
  <c r="V64" i="4" a="1"/>
  <c r="V64" i="4" s="1"/>
  <c r="W64" i="4" a="1"/>
  <c r="W64" i="4" s="1"/>
  <c r="E65" i="4" a="1"/>
  <c r="E65" i="4" s="1"/>
  <c r="F65" i="4" a="1"/>
  <c r="F65" i="4" s="1"/>
  <c r="G65" i="4" a="1"/>
  <c r="G65" i="4" s="1"/>
  <c r="H65" i="4" a="1"/>
  <c r="H65" i="4" s="1"/>
  <c r="I65" i="4" a="1"/>
  <c r="I65" i="4" s="1"/>
  <c r="J65" i="4" a="1"/>
  <c r="J65" i="4" s="1"/>
  <c r="K65" i="4" a="1"/>
  <c r="K65" i="4" s="1"/>
  <c r="L65" i="4" a="1"/>
  <c r="L65" i="4" s="1"/>
  <c r="M65" i="4" a="1"/>
  <c r="M65" i="4" s="1"/>
  <c r="N65" i="4" a="1"/>
  <c r="N65" i="4" s="1"/>
  <c r="O65" i="4" a="1"/>
  <c r="O65" i="4" s="1"/>
  <c r="P65" i="4" a="1"/>
  <c r="P65" i="4" s="1"/>
  <c r="Q65" i="4" a="1"/>
  <c r="Q65" i="4" s="1"/>
  <c r="R65" i="4" a="1"/>
  <c r="R65" i="4" s="1"/>
  <c r="S65" i="4" a="1"/>
  <c r="S65" i="4" s="1"/>
  <c r="T65" i="4" a="1"/>
  <c r="T65" i="4" s="1"/>
  <c r="U65" i="4" a="1"/>
  <c r="U65" i="4" s="1"/>
  <c r="V65" i="4" a="1"/>
  <c r="V65" i="4" s="1"/>
  <c r="W65" i="4" a="1"/>
  <c r="W65" i="4" s="1"/>
  <c r="E66" i="4" a="1"/>
  <c r="E66" i="4" s="1"/>
  <c r="F66" i="4" a="1"/>
  <c r="F66" i="4" s="1"/>
  <c r="G66" i="4" a="1"/>
  <c r="G66" i="4" s="1"/>
  <c r="H66" i="4" a="1"/>
  <c r="H66" i="4" s="1"/>
  <c r="I66" i="4" a="1"/>
  <c r="I66" i="4" s="1"/>
  <c r="J66" i="4" a="1"/>
  <c r="J66" i="4" s="1"/>
  <c r="K66" i="4" a="1"/>
  <c r="K66" i="4" s="1"/>
  <c r="L66" i="4" a="1"/>
  <c r="L66" i="4" s="1"/>
  <c r="M66" i="4" a="1"/>
  <c r="M66" i="4" s="1"/>
  <c r="N66" i="4" a="1"/>
  <c r="N66" i="4" s="1"/>
  <c r="O66" i="4" a="1"/>
  <c r="O66" i="4" s="1"/>
  <c r="P66" i="4" a="1"/>
  <c r="P66" i="4" s="1"/>
  <c r="Q66" i="4" a="1"/>
  <c r="Q66" i="4" s="1"/>
  <c r="R66" i="4" a="1"/>
  <c r="R66" i="4" s="1"/>
  <c r="S66" i="4" a="1"/>
  <c r="S66" i="4" s="1"/>
  <c r="T66" i="4" a="1"/>
  <c r="T66" i="4" s="1"/>
  <c r="U66" i="4" a="1"/>
  <c r="U66" i="4" s="1"/>
  <c r="V66" i="4" a="1"/>
  <c r="V66" i="4" s="1"/>
  <c r="W66" i="4" a="1"/>
  <c r="W66" i="4" s="1"/>
  <c r="E67" i="4" a="1"/>
  <c r="E67" i="4" s="1"/>
  <c r="F67" i="4" a="1"/>
  <c r="F67" i="4" s="1"/>
  <c r="G67" i="4" a="1"/>
  <c r="G67" i="4" s="1"/>
  <c r="H67" i="4" a="1"/>
  <c r="H67" i="4" s="1"/>
  <c r="I67" i="4" a="1"/>
  <c r="I67" i="4" s="1"/>
  <c r="J67" i="4" a="1"/>
  <c r="J67" i="4" s="1"/>
  <c r="K67" i="4" a="1"/>
  <c r="K67" i="4" s="1"/>
  <c r="L67" i="4" a="1"/>
  <c r="L67" i="4" s="1"/>
  <c r="M67" i="4" a="1"/>
  <c r="M67" i="4" s="1"/>
  <c r="N67" i="4" a="1"/>
  <c r="N67" i="4" s="1"/>
  <c r="O67" i="4" a="1"/>
  <c r="O67" i="4" s="1"/>
  <c r="P67" i="4" a="1"/>
  <c r="P67" i="4" s="1"/>
  <c r="Q67" i="4" a="1"/>
  <c r="Q67" i="4" s="1"/>
  <c r="R67" i="4" a="1"/>
  <c r="R67" i="4" s="1"/>
  <c r="S67" i="4" a="1"/>
  <c r="S67" i="4" s="1"/>
  <c r="T67" i="4" a="1"/>
  <c r="T67" i="4" s="1"/>
  <c r="U67" i="4" a="1"/>
  <c r="U67" i="4" s="1"/>
  <c r="V67" i="4" a="1"/>
  <c r="V67" i="4" s="1"/>
  <c r="W67" i="4" a="1"/>
  <c r="W67" i="4" s="1"/>
  <c r="E68" i="4" a="1"/>
  <c r="E68" i="4" s="1"/>
  <c r="F68" i="4" a="1"/>
  <c r="F68" i="4" s="1"/>
  <c r="G68" i="4" a="1"/>
  <c r="G68" i="4" s="1"/>
  <c r="H68" i="4" a="1"/>
  <c r="H68" i="4" s="1"/>
  <c r="I68" i="4" a="1"/>
  <c r="I68" i="4" s="1"/>
  <c r="J68" i="4" a="1"/>
  <c r="J68" i="4" s="1"/>
  <c r="K68" i="4" a="1"/>
  <c r="K68" i="4" s="1"/>
  <c r="L68" i="4" a="1"/>
  <c r="L68" i="4" s="1"/>
  <c r="M68" i="4" a="1"/>
  <c r="M68" i="4" s="1"/>
  <c r="N68" i="4" a="1"/>
  <c r="N68" i="4" s="1"/>
  <c r="O68" i="4" a="1"/>
  <c r="O68" i="4" s="1"/>
  <c r="P68" i="4" a="1"/>
  <c r="P68" i="4" s="1"/>
  <c r="Q68" i="4" a="1"/>
  <c r="Q68" i="4" s="1"/>
  <c r="R68" i="4" a="1"/>
  <c r="R68" i="4" s="1"/>
  <c r="S68" i="4" a="1"/>
  <c r="S68" i="4" s="1"/>
  <c r="T68" i="4" a="1"/>
  <c r="T68" i="4" s="1"/>
  <c r="U68" i="4" a="1"/>
  <c r="U68" i="4" s="1"/>
  <c r="V68" i="4" a="1"/>
  <c r="V68" i="4" s="1"/>
  <c r="W68" i="4" a="1"/>
  <c r="W68" i="4" s="1"/>
  <c r="E69" i="4" a="1"/>
  <c r="E69" i="4" s="1"/>
  <c r="F69" i="4" a="1"/>
  <c r="F69" i="4" s="1"/>
  <c r="G69" i="4" a="1"/>
  <c r="G69" i="4" s="1"/>
  <c r="H69" i="4" a="1"/>
  <c r="H69" i="4" s="1"/>
  <c r="I69" i="4" a="1"/>
  <c r="I69" i="4" s="1"/>
  <c r="J69" i="4" a="1"/>
  <c r="J69" i="4" s="1"/>
  <c r="K69" i="4" a="1"/>
  <c r="K69" i="4" s="1"/>
  <c r="L69" i="4" a="1"/>
  <c r="L69" i="4" s="1"/>
  <c r="M69" i="4" a="1"/>
  <c r="M69" i="4" s="1"/>
  <c r="N69" i="4" a="1"/>
  <c r="N69" i="4" s="1"/>
  <c r="O69" i="4" a="1"/>
  <c r="O69" i="4" s="1"/>
  <c r="P69" i="4" a="1"/>
  <c r="P69" i="4" s="1"/>
  <c r="Q69" i="4" a="1"/>
  <c r="Q69" i="4" s="1"/>
  <c r="R69" i="4" a="1"/>
  <c r="R69" i="4" s="1"/>
  <c r="S69" i="4" a="1"/>
  <c r="S69" i="4" s="1"/>
  <c r="T69" i="4" a="1"/>
  <c r="T69" i="4" s="1"/>
  <c r="U69" i="4" a="1"/>
  <c r="U69" i="4" s="1"/>
  <c r="V69" i="4" a="1"/>
  <c r="V69" i="4" s="1"/>
  <c r="W69" i="4" a="1"/>
  <c r="W69" i="4" s="1"/>
  <c r="E70" i="4" a="1"/>
  <c r="E70" i="4" s="1"/>
  <c r="F70" i="4" a="1"/>
  <c r="F70" i="4" s="1"/>
  <c r="G70" i="4" a="1"/>
  <c r="G70" i="4" s="1"/>
  <c r="H70" i="4" a="1"/>
  <c r="H70" i="4" s="1"/>
  <c r="I70" i="4" a="1"/>
  <c r="I70" i="4" s="1"/>
  <c r="J70" i="4" a="1"/>
  <c r="J70" i="4" s="1"/>
  <c r="K70" i="4" a="1"/>
  <c r="K70" i="4" s="1"/>
  <c r="L70" i="4" a="1"/>
  <c r="L70" i="4" s="1"/>
  <c r="M70" i="4" a="1"/>
  <c r="M70" i="4" s="1"/>
  <c r="N70" i="4" a="1"/>
  <c r="N70" i="4" s="1"/>
  <c r="O70" i="4" a="1"/>
  <c r="O70" i="4" s="1"/>
  <c r="P70" i="4" a="1"/>
  <c r="P70" i="4" s="1"/>
  <c r="Q70" i="4" a="1"/>
  <c r="Q70" i="4" s="1"/>
  <c r="R70" i="4" a="1"/>
  <c r="R70" i="4" s="1"/>
  <c r="S70" i="4" a="1"/>
  <c r="S70" i="4" s="1"/>
  <c r="T70" i="4" a="1"/>
  <c r="T70" i="4" s="1"/>
  <c r="U70" i="4" a="1"/>
  <c r="U70" i="4" s="1"/>
  <c r="V70" i="4" a="1"/>
  <c r="V70" i="4" s="1"/>
  <c r="W70" i="4" a="1"/>
  <c r="W70" i="4" s="1"/>
  <c r="E71" i="4" a="1"/>
  <c r="E71" i="4" s="1"/>
  <c r="F71" i="4" a="1"/>
  <c r="F71" i="4" s="1"/>
  <c r="G71" i="4" a="1"/>
  <c r="G71" i="4" s="1"/>
  <c r="H71" i="4" a="1"/>
  <c r="H71" i="4" s="1"/>
  <c r="I71" i="4" a="1"/>
  <c r="I71" i="4" s="1"/>
  <c r="J71" i="4" a="1"/>
  <c r="J71" i="4" s="1"/>
  <c r="K71" i="4" a="1"/>
  <c r="K71" i="4" s="1"/>
  <c r="L71" i="4" a="1"/>
  <c r="L71" i="4" s="1"/>
  <c r="M71" i="4" a="1"/>
  <c r="M71" i="4" s="1"/>
  <c r="N71" i="4" a="1"/>
  <c r="N71" i="4" s="1"/>
  <c r="O71" i="4" a="1"/>
  <c r="O71" i="4" s="1"/>
  <c r="P71" i="4" a="1"/>
  <c r="P71" i="4" s="1"/>
  <c r="Q71" i="4" a="1"/>
  <c r="Q71" i="4" s="1"/>
  <c r="R71" i="4" a="1"/>
  <c r="R71" i="4" s="1"/>
  <c r="S71" i="4" a="1"/>
  <c r="S71" i="4" s="1"/>
  <c r="T71" i="4" a="1"/>
  <c r="T71" i="4" s="1"/>
  <c r="U71" i="4" a="1"/>
  <c r="U71" i="4" s="1"/>
  <c r="V71" i="4" a="1"/>
  <c r="V71" i="4" s="1"/>
  <c r="W71" i="4" a="1"/>
  <c r="W71" i="4" s="1"/>
  <c r="E72" i="4" a="1"/>
  <c r="E72" i="4" s="1"/>
  <c r="F72" i="4" a="1"/>
  <c r="F72" i="4" s="1"/>
  <c r="G72" i="4" a="1"/>
  <c r="G72" i="4" s="1"/>
  <c r="H72" i="4" a="1"/>
  <c r="H72" i="4" s="1"/>
  <c r="I72" i="4" a="1"/>
  <c r="I72" i="4" s="1"/>
  <c r="J72" i="4" a="1"/>
  <c r="J72" i="4" s="1"/>
  <c r="K72" i="4" a="1"/>
  <c r="K72" i="4" s="1"/>
  <c r="L72" i="4" a="1"/>
  <c r="L72" i="4" s="1"/>
  <c r="M72" i="4" a="1"/>
  <c r="M72" i="4" s="1"/>
  <c r="N72" i="4" a="1"/>
  <c r="N72" i="4" s="1"/>
  <c r="O72" i="4" a="1"/>
  <c r="O72" i="4" s="1"/>
  <c r="P72" i="4" a="1"/>
  <c r="P72" i="4" s="1"/>
  <c r="Q72" i="4" a="1"/>
  <c r="Q72" i="4" s="1"/>
  <c r="R72" i="4" a="1"/>
  <c r="R72" i="4" s="1"/>
  <c r="S72" i="4" a="1"/>
  <c r="S72" i="4" s="1"/>
  <c r="T72" i="4" a="1"/>
  <c r="T72" i="4" s="1"/>
  <c r="U72" i="4" a="1"/>
  <c r="U72" i="4" s="1"/>
  <c r="V72" i="4" a="1"/>
  <c r="V72" i="4" s="1"/>
  <c r="W72" i="4" a="1"/>
  <c r="W72" i="4" s="1"/>
  <c r="E73" i="4" a="1"/>
  <c r="E73" i="4" s="1"/>
  <c r="F73" i="4" a="1"/>
  <c r="F73" i="4" s="1"/>
  <c r="G73" i="4" a="1"/>
  <c r="G73" i="4" s="1"/>
  <c r="H73" i="4" a="1"/>
  <c r="H73" i="4" s="1"/>
  <c r="I73" i="4" a="1"/>
  <c r="I73" i="4" s="1"/>
  <c r="J73" i="4" a="1"/>
  <c r="J73" i="4" s="1"/>
  <c r="K73" i="4" a="1"/>
  <c r="K73" i="4" s="1"/>
  <c r="L73" i="4" a="1"/>
  <c r="L73" i="4" s="1"/>
  <c r="M73" i="4" a="1"/>
  <c r="M73" i="4" s="1"/>
  <c r="N73" i="4" a="1"/>
  <c r="N73" i="4" s="1"/>
  <c r="O73" i="4" a="1"/>
  <c r="O73" i="4" s="1"/>
  <c r="P73" i="4" a="1"/>
  <c r="P73" i="4" s="1"/>
  <c r="Q73" i="4" a="1"/>
  <c r="Q73" i="4" s="1"/>
  <c r="R73" i="4" a="1"/>
  <c r="R73" i="4" s="1"/>
  <c r="S73" i="4" a="1"/>
  <c r="S73" i="4" s="1"/>
  <c r="T73" i="4" a="1"/>
  <c r="T73" i="4" s="1"/>
  <c r="U73" i="4" a="1"/>
  <c r="U73" i="4" s="1"/>
  <c r="V73" i="4" a="1"/>
  <c r="V73" i="4" s="1"/>
  <c r="W73" i="4" a="1"/>
  <c r="W73" i="4" s="1"/>
  <c r="E74" i="4" a="1"/>
  <c r="E74" i="4" s="1"/>
  <c r="F74" i="4" a="1"/>
  <c r="F74" i="4" s="1"/>
  <c r="G74" i="4" a="1"/>
  <c r="G74" i="4" s="1"/>
  <c r="H74" i="4" a="1"/>
  <c r="H74" i="4" s="1"/>
  <c r="I74" i="4" a="1"/>
  <c r="I74" i="4" s="1"/>
  <c r="J74" i="4" a="1"/>
  <c r="J74" i="4" s="1"/>
  <c r="K74" i="4" a="1"/>
  <c r="K74" i="4" s="1"/>
  <c r="L74" i="4" a="1"/>
  <c r="L74" i="4" s="1"/>
  <c r="M74" i="4" a="1"/>
  <c r="M74" i="4" s="1"/>
  <c r="N74" i="4" a="1"/>
  <c r="N74" i="4" s="1"/>
  <c r="O74" i="4" a="1"/>
  <c r="O74" i="4" s="1"/>
  <c r="P74" i="4" a="1"/>
  <c r="P74" i="4" s="1"/>
  <c r="Q74" i="4" a="1"/>
  <c r="Q74" i="4" s="1"/>
  <c r="R74" i="4" a="1"/>
  <c r="R74" i="4" s="1"/>
  <c r="S74" i="4" a="1"/>
  <c r="S74" i="4" s="1"/>
  <c r="T74" i="4" a="1"/>
  <c r="T74" i="4" s="1"/>
  <c r="U74" i="4" a="1"/>
  <c r="U74" i="4" s="1"/>
  <c r="V74" i="4" a="1"/>
  <c r="V74" i="4" s="1"/>
  <c r="W74" i="4" a="1"/>
  <c r="W74" i="4" s="1"/>
  <c r="E75" i="4" a="1"/>
  <c r="E75" i="4" s="1"/>
  <c r="F75" i="4" a="1"/>
  <c r="F75" i="4" s="1"/>
  <c r="G75" i="4" a="1"/>
  <c r="G75" i="4" s="1"/>
  <c r="H75" i="4" a="1"/>
  <c r="H75" i="4" s="1"/>
  <c r="I75" i="4" a="1"/>
  <c r="I75" i="4" s="1"/>
  <c r="J75" i="4" a="1"/>
  <c r="J75" i="4" s="1"/>
  <c r="K75" i="4" a="1"/>
  <c r="K75" i="4" s="1"/>
  <c r="L75" i="4" a="1"/>
  <c r="L75" i="4" s="1"/>
  <c r="M75" i="4" a="1"/>
  <c r="M75" i="4" s="1"/>
  <c r="N75" i="4" a="1"/>
  <c r="N75" i="4" s="1"/>
  <c r="O75" i="4" a="1"/>
  <c r="O75" i="4" s="1"/>
  <c r="P75" i="4" a="1"/>
  <c r="P75" i="4" s="1"/>
  <c r="Q75" i="4" a="1"/>
  <c r="Q75" i="4" s="1"/>
  <c r="R75" i="4" a="1"/>
  <c r="R75" i="4" s="1"/>
  <c r="S75" i="4" a="1"/>
  <c r="S75" i="4" s="1"/>
  <c r="T75" i="4" a="1"/>
  <c r="T75" i="4" s="1"/>
  <c r="U75" i="4" a="1"/>
  <c r="U75" i="4" s="1"/>
  <c r="V75" i="4" a="1"/>
  <c r="V75" i="4" s="1"/>
  <c r="W75" i="4" a="1"/>
  <c r="W75" i="4" s="1"/>
  <c r="E76" i="4" a="1"/>
  <c r="E76" i="4" s="1"/>
  <c r="F76" i="4" a="1"/>
  <c r="F76" i="4" s="1"/>
  <c r="G76" i="4" a="1"/>
  <c r="G76" i="4" s="1"/>
  <c r="H76" i="4" a="1"/>
  <c r="H76" i="4" s="1"/>
  <c r="I76" i="4" a="1"/>
  <c r="I76" i="4" s="1"/>
  <c r="J76" i="4" a="1"/>
  <c r="J76" i="4" s="1"/>
  <c r="K76" i="4" a="1"/>
  <c r="K76" i="4" s="1"/>
  <c r="L76" i="4" a="1"/>
  <c r="L76" i="4" s="1"/>
  <c r="M76" i="4" a="1"/>
  <c r="M76" i="4" s="1"/>
  <c r="N76" i="4" a="1"/>
  <c r="N76" i="4" s="1"/>
  <c r="O76" i="4" a="1"/>
  <c r="O76" i="4" s="1"/>
  <c r="P76" i="4" a="1"/>
  <c r="P76" i="4" s="1"/>
  <c r="Q76" i="4" a="1"/>
  <c r="Q76" i="4" s="1"/>
  <c r="R76" i="4" a="1"/>
  <c r="R76" i="4" s="1"/>
  <c r="S76" i="4" a="1"/>
  <c r="S76" i="4" s="1"/>
  <c r="T76" i="4" a="1"/>
  <c r="T76" i="4" s="1"/>
  <c r="U76" i="4" a="1"/>
  <c r="U76" i="4" s="1"/>
  <c r="V76" i="4" a="1"/>
  <c r="V76" i="4" s="1"/>
  <c r="W76" i="4" a="1"/>
  <c r="W76" i="4" s="1"/>
  <c r="E77" i="4" a="1"/>
  <c r="E77" i="4" s="1"/>
  <c r="F77" i="4" a="1"/>
  <c r="F77" i="4" s="1"/>
  <c r="G77" i="4" a="1"/>
  <c r="G77" i="4" s="1"/>
  <c r="H77" i="4" a="1"/>
  <c r="H77" i="4" s="1"/>
  <c r="I77" i="4" a="1"/>
  <c r="I77" i="4" s="1"/>
  <c r="J77" i="4" a="1"/>
  <c r="J77" i="4" s="1"/>
  <c r="K77" i="4" a="1"/>
  <c r="K77" i="4" s="1"/>
  <c r="L77" i="4" a="1"/>
  <c r="L77" i="4" s="1"/>
  <c r="M77" i="4" a="1"/>
  <c r="M77" i="4" s="1"/>
  <c r="N77" i="4" a="1"/>
  <c r="N77" i="4" s="1"/>
  <c r="O77" i="4" a="1"/>
  <c r="O77" i="4" s="1"/>
  <c r="P77" i="4" a="1"/>
  <c r="P77" i="4" s="1"/>
  <c r="Q77" i="4" a="1"/>
  <c r="Q77" i="4" s="1"/>
  <c r="R77" i="4" a="1"/>
  <c r="R77" i="4" s="1"/>
  <c r="S77" i="4" a="1"/>
  <c r="S77" i="4" s="1"/>
  <c r="T77" i="4" a="1"/>
  <c r="T77" i="4" s="1"/>
  <c r="U77" i="4" a="1"/>
  <c r="U77" i="4" s="1"/>
  <c r="V77" i="4" a="1"/>
  <c r="V77" i="4" s="1"/>
  <c r="W77" i="4" a="1"/>
  <c r="W77" i="4" s="1"/>
  <c r="E78" i="4" a="1"/>
  <c r="E78" i="4" s="1"/>
  <c r="F78" i="4" a="1"/>
  <c r="F78" i="4" s="1"/>
  <c r="G78" i="4" a="1"/>
  <c r="G78" i="4" s="1"/>
  <c r="H78" i="4" a="1"/>
  <c r="H78" i="4" s="1"/>
  <c r="I78" i="4" a="1"/>
  <c r="I78" i="4" s="1"/>
  <c r="J78" i="4" a="1"/>
  <c r="J78" i="4" s="1"/>
  <c r="K78" i="4" a="1"/>
  <c r="K78" i="4" s="1"/>
  <c r="L78" i="4" a="1"/>
  <c r="L78" i="4" s="1"/>
  <c r="M78" i="4" a="1"/>
  <c r="M78" i="4" s="1"/>
  <c r="N78" i="4" a="1"/>
  <c r="N78" i="4" s="1"/>
  <c r="O78" i="4" a="1"/>
  <c r="O78" i="4" s="1"/>
  <c r="P78" i="4" a="1"/>
  <c r="P78" i="4" s="1"/>
  <c r="Q78" i="4" a="1"/>
  <c r="Q78" i="4" s="1"/>
  <c r="R78" i="4" a="1"/>
  <c r="R78" i="4" s="1"/>
  <c r="S78" i="4" a="1"/>
  <c r="S78" i="4" s="1"/>
  <c r="T78" i="4" a="1"/>
  <c r="T78" i="4" s="1"/>
  <c r="U78" i="4" a="1"/>
  <c r="U78" i="4" s="1"/>
  <c r="V78" i="4" a="1"/>
  <c r="V78" i="4" s="1"/>
  <c r="W78" i="4" a="1"/>
  <c r="W78" i="4" s="1"/>
  <c r="E79" i="4" a="1"/>
  <c r="E79" i="4" s="1"/>
  <c r="F79" i="4" a="1"/>
  <c r="F79" i="4" s="1"/>
  <c r="G79" i="4" a="1"/>
  <c r="G79" i="4" s="1"/>
  <c r="H79" i="4" a="1"/>
  <c r="H79" i="4" s="1"/>
  <c r="I79" i="4" a="1"/>
  <c r="I79" i="4" s="1"/>
  <c r="J79" i="4" a="1"/>
  <c r="J79" i="4" s="1"/>
  <c r="K79" i="4" a="1"/>
  <c r="K79" i="4" s="1"/>
  <c r="L79" i="4" a="1"/>
  <c r="L79" i="4" s="1"/>
  <c r="M79" i="4" a="1"/>
  <c r="M79" i="4" s="1"/>
  <c r="N79" i="4" a="1"/>
  <c r="N79" i="4" s="1"/>
  <c r="O79" i="4" a="1"/>
  <c r="O79" i="4" s="1"/>
  <c r="P79" i="4" a="1"/>
  <c r="P79" i="4" s="1"/>
  <c r="Q79" i="4" a="1"/>
  <c r="Q79" i="4" s="1"/>
  <c r="R79" i="4" a="1"/>
  <c r="R79" i="4" s="1"/>
  <c r="S79" i="4" a="1"/>
  <c r="S79" i="4" s="1"/>
  <c r="T79" i="4" a="1"/>
  <c r="T79" i="4" s="1"/>
  <c r="U79" i="4" a="1"/>
  <c r="U79" i="4" s="1"/>
  <c r="V79" i="4" a="1"/>
  <c r="V79" i="4" s="1"/>
  <c r="W79" i="4" a="1"/>
  <c r="W79" i="4" s="1"/>
  <c r="E80" i="4" a="1"/>
  <c r="E80" i="4" s="1"/>
  <c r="F80" i="4" a="1"/>
  <c r="F80" i="4" s="1"/>
  <c r="G80" i="4" a="1"/>
  <c r="G80" i="4" s="1"/>
  <c r="H80" i="4" a="1"/>
  <c r="H80" i="4" s="1"/>
  <c r="I80" i="4" a="1"/>
  <c r="I80" i="4" s="1"/>
  <c r="J80" i="4" a="1"/>
  <c r="J80" i="4" s="1"/>
  <c r="K80" i="4" a="1"/>
  <c r="K80" i="4" s="1"/>
  <c r="L80" i="4" a="1"/>
  <c r="L80" i="4" s="1"/>
  <c r="M80" i="4" a="1"/>
  <c r="M80" i="4" s="1"/>
  <c r="N80" i="4" a="1"/>
  <c r="N80" i="4" s="1"/>
  <c r="O80" i="4" a="1"/>
  <c r="O80" i="4" s="1"/>
  <c r="P80" i="4" a="1"/>
  <c r="P80" i="4" s="1"/>
  <c r="Q80" i="4" a="1"/>
  <c r="Q80" i="4" s="1"/>
  <c r="R80" i="4" a="1"/>
  <c r="R80" i="4" s="1"/>
  <c r="S80" i="4" a="1"/>
  <c r="S80" i="4" s="1"/>
  <c r="T80" i="4" a="1"/>
  <c r="T80" i="4" s="1"/>
  <c r="U80" i="4" a="1"/>
  <c r="U80" i="4" s="1"/>
  <c r="V80" i="4" a="1"/>
  <c r="V80" i="4" s="1"/>
  <c r="W80" i="4" a="1"/>
  <c r="W80" i="4" s="1"/>
  <c r="E81" i="4" a="1"/>
  <c r="E81" i="4" s="1"/>
  <c r="F81" i="4" a="1"/>
  <c r="F81" i="4" s="1"/>
  <c r="G81" i="4" a="1"/>
  <c r="G81" i="4" s="1"/>
  <c r="H81" i="4" a="1"/>
  <c r="H81" i="4" s="1"/>
  <c r="I81" i="4" a="1"/>
  <c r="I81" i="4" s="1"/>
  <c r="J81" i="4" a="1"/>
  <c r="J81" i="4" s="1"/>
  <c r="K81" i="4" a="1"/>
  <c r="K81" i="4" s="1"/>
  <c r="L81" i="4" a="1"/>
  <c r="L81" i="4" s="1"/>
  <c r="M81" i="4" a="1"/>
  <c r="M81" i="4" s="1"/>
  <c r="N81" i="4" a="1"/>
  <c r="N81" i="4" s="1"/>
  <c r="O81" i="4" a="1"/>
  <c r="O81" i="4" s="1"/>
  <c r="P81" i="4" a="1"/>
  <c r="P81" i="4" s="1"/>
  <c r="Q81" i="4" a="1"/>
  <c r="Q81" i="4" s="1"/>
  <c r="R81" i="4" a="1"/>
  <c r="R81" i="4" s="1"/>
  <c r="S81" i="4" a="1"/>
  <c r="S81" i="4" s="1"/>
  <c r="T81" i="4" a="1"/>
  <c r="T81" i="4" s="1"/>
  <c r="U81" i="4" a="1"/>
  <c r="U81" i="4" s="1"/>
  <c r="V81" i="4" a="1"/>
  <c r="V81" i="4" s="1"/>
  <c r="W81" i="4" a="1"/>
  <c r="W81" i="4" s="1"/>
  <c r="E82" i="4" a="1"/>
  <c r="E82" i="4" s="1"/>
  <c r="F82" i="4" a="1"/>
  <c r="F82" i="4" s="1"/>
  <c r="G82" i="4" a="1"/>
  <c r="G82" i="4" s="1"/>
  <c r="H82" i="4" a="1"/>
  <c r="H82" i="4" s="1"/>
  <c r="I82" i="4" a="1"/>
  <c r="I82" i="4" s="1"/>
  <c r="J82" i="4" a="1"/>
  <c r="J82" i="4" s="1"/>
  <c r="K82" i="4" a="1"/>
  <c r="K82" i="4" s="1"/>
  <c r="L82" i="4" a="1"/>
  <c r="L82" i="4" s="1"/>
  <c r="M82" i="4" a="1"/>
  <c r="M82" i="4" s="1"/>
  <c r="N82" i="4" a="1"/>
  <c r="N82" i="4" s="1"/>
  <c r="O82" i="4" a="1"/>
  <c r="O82" i="4" s="1"/>
  <c r="P82" i="4" a="1"/>
  <c r="P82" i="4" s="1"/>
  <c r="Q82" i="4" a="1"/>
  <c r="Q82" i="4" s="1"/>
  <c r="R82" i="4" a="1"/>
  <c r="R82" i="4" s="1"/>
  <c r="S82" i="4" a="1"/>
  <c r="S82" i="4" s="1"/>
  <c r="T82" i="4" a="1"/>
  <c r="T82" i="4" s="1"/>
  <c r="U82" i="4" a="1"/>
  <c r="U82" i="4" s="1"/>
  <c r="V82" i="4" a="1"/>
  <c r="V82" i="4" s="1"/>
  <c r="W82" i="4" a="1"/>
  <c r="W82" i="4" s="1"/>
  <c r="E83" i="4" a="1"/>
  <c r="E83" i="4" s="1"/>
  <c r="F83" i="4" a="1"/>
  <c r="F83" i="4" s="1"/>
  <c r="G83" i="4" a="1"/>
  <c r="G83" i="4" s="1"/>
  <c r="H83" i="4" a="1"/>
  <c r="H83" i="4" s="1"/>
  <c r="I83" i="4" a="1"/>
  <c r="I83" i="4" s="1"/>
  <c r="J83" i="4" a="1"/>
  <c r="J83" i="4" s="1"/>
  <c r="K83" i="4" a="1"/>
  <c r="K83" i="4" s="1"/>
  <c r="L83" i="4" a="1"/>
  <c r="L83" i="4" s="1"/>
  <c r="M83" i="4" a="1"/>
  <c r="M83" i="4" s="1"/>
  <c r="N83" i="4" a="1"/>
  <c r="N83" i="4" s="1"/>
  <c r="O83" i="4" a="1"/>
  <c r="O83" i="4" s="1"/>
  <c r="P83" i="4" a="1"/>
  <c r="P83" i="4" s="1"/>
  <c r="Q83" i="4" a="1"/>
  <c r="Q83" i="4" s="1"/>
  <c r="R83" i="4" a="1"/>
  <c r="R83" i="4" s="1"/>
  <c r="S83" i="4" a="1"/>
  <c r="S83" i="4" s="1"/>
  <c r="T83" i="4" a="1"/>
  <c r="T83" i="4" s="1"/>
  <c r="U83" i="4" a="1"/>
  <c r="U83" i="4" s="1"/>
  <c r="V83" i="4" a="1"/>
  <c r="V83" i="4" s="1"/>
  <c r="W83" i="4" a="1"/>
  <c r="W83" i="4" s="1"/>
  <c r="E84" i="4" a="1"/>
  <c r="E84" i="4" s="1"/>
  <c r="F84" i="4" a="1"/>
  <c r="F84" i="4" s="1"/>
  <c r="G84" i="4" a="1"/>
  <c r="G84" i="4" s="1"/>
  <c r="H84" i="4" a="1"/>
  <c r="H84" i="4" s="1"/>
  <c r="I84" i="4" a="1"/>
  <c r="I84" i="4" s="1"/>
  <c r="J84" i="4" a="1"/>
  <c r="J84" i="4" s="1"/>
  <c r="K84" i="4" a="1"/>
  <c r="K84" i="4" s="1"/>
  <c r="L84" i="4" a="1"/>
  <c r="L84" i="4" s="1"/>
  <c r="M84" i="4" a="1"/>
  <c r="M84" i="4" s="1"/>
  <c r="N84" i="4" a="1"/>
  <c r="N84" i="4" s="1"/>
  <c r="O84" i="4" a="1"/>
  <c r="O84" i="4" s="1"/>
  <c r="P84" i="4" a="1"/>
  <c r="P84" i="4" s="1"/>
  <c r="Q84" i="4" a="1"/>
  <c r="Q84" i="4" s="1"/>
  <c r="R84" i="4" a="1"/>
  <c r="R84" i="4" s="1"/>
  <c r="S84" i="4" a="1"/>
  <c r="S84" i="4" s="1"/>
  <c r="T84" i="4" a="1"/>
  <c r="T84" i="4" s="1"/>
  <c r="U84" i="4" a="1"/>
  <c r="U84" i="4" s="1"/>
  <c r="V84" i="4" a="1"/>
  <c r="V84" i="4" s="1"/>
  <c r="W84" i="4" a="1"/>
  <c r="W84" i="4" s="1"/>
  <c r="E85" i="4" a="1"/>
  <c r="E85" i="4" s="1"/>
  <c r="F85" i="4" a="1"/>
  <c r="F85" i="4" s="1"/>
  <c r="G85" i="4" a="1"/>
  <c r="G85" i="4" s="1"/>
  <c r="H85" i="4" a="1"/>
  <c r="H85" i="4" s="1"/>
  <c r="I85" i="4" a="1"/>
  <c r="I85" i="4" s="1"/>
  <c r="J85" i="4" a="1"/>
  <c r="J85" i="4" s="1"/>
  <c r="K85" i="4" a="1"/>
  <c r="K85" i="4" s="1"/>
  <c r="L85" i="4" a="1"/>
  <c r="L85" i="4" s="1"/>
  <c r="M85" i="4" a="1"/>
  <c r="M85" i="4" s="1"/>
  <c r="N85" i="4" a="1"/>
  <c r="N85" i="4" s="1"/>
  <c r="O85" i="4" a="1"/>
  <c r="O85" i="4" s="1"/>
  <c r="P85" i="4" a="1"/>
  <c r="P85" i="4" s="1"/>
  <c r="Q85" i="4" a="1"/>
  <c r="Q85" i="4" s="1"/>
  <c r="R85" i="4" a="1"/>
  <c r="R85" i="4" s="1"/>
  <c r="S85" i="4" a="1"/>
  <c r="S85" i="4" s="1"/>
  <c r="T85" i="4" a="1"/>
  <c r="T85" i="4" s="1"/>
  <c r="U85" i="4" a="1"/>
  <c r="U85" i="4" s="1"/>
  <c r="V85" i="4" a="1"/>
  <c r="V85" i="4" s="1"/>
  <c r="W85" i="4" a="1"/>
  <c r="W85" i="4" s="1"/>
  <c r="E86" i="4" a="1"/>
  <c r="E86" i="4" s="1"/>
  <c r="F86" i="4" a="1"/>
  <c r="F86" i="4" s="1"/>
  <c r="G86" i="4" a="1"/>
  <c r="G86" i="4" s="1"/>
  <c r="H86" i="4" a="1"/>
  <c r="H86" i="4" s="1"/>
  <c r="I86" i="4" a="1"/>
  <c r="I86" i="4" s="1"/>
  <c r="J86" i="4" a="1"/>
  <c r="J86" i="4"/>
  <c r="K86" i="4" a="1"/>
  <c r="K86" i="4"/>
  <c r="L86" i="4" a="1"/>
  <c r="L86" i="4"/>
  <c r="M86" i="4" a="1"/>
  <c r="M86" i="4"/>
  <c r="N86" i="4" a="1"/>
  <c r="N86" i="4"/>
  <c r="O86" i="4" a="1"/>
  <c r="O86" i="4" s="1"/>
  <c r="P86" i="4" a="1"/>
  <c r="P86" i="4" s="1"/>
  <c r="Q86" i="4" a="1"/>
  <c r="Q86" i="4" s="1"/>
  <c r="R86" i="4" a="1"/>
  <c r="R86" i="4" s="1"/>
  <c r="S86" i="4" a="1"/>
  <c r="S86" i="4" s="1"/>
  <c r="T86" i="4" a="1"/>
  <c r="T86" i="4" s="1"/>
  <c r="U86" i="4" a="1"/>
  <c r="U86" i="4" s="1"/>
  <c r="V86" i="4" a="1"/>
  <c r="V86" i="4"/>
  <c r="W86" i="4" a="1"/>
  <c r="W86" i="4"/>
  <c r="E87" i="4" a="1"/>
  <c r="E87" i="4"/>
  <c r="F87" i="4" a="1"/>
  <c r="F87" i="4"/>
  <c r="G87" i="4" a="1"/>
  <c r="G87" i="4"/>
  <c r="H87" i="4" a="1"/>
  <c r="H87" i="4" s="1"/>
  <c r="I87" i="4" a="1"/>
  <c r="I87" i="4" s="1"/>
  <c r="J87" i="4" a="1"/>
  <c r="J87" i="4" s="1"/>
  <c r="K87" i="4" a="1"/>
  <c r="K87" i="4" s="1"/>
  <c r="L87" i="4" a="1"/>
  <c r="L87" i="4" s="1"/>
  <c r="M87" i="4" a="1"/>
  <c r="M87" i="4" s="1"/>
  <c r="N87" i="4" a="1"/>
  <c r="N87" i="4" s="1"/>
  <c r="O87" i="4" a="1"/>
  <c r="O87" i="4"/>
  <c r="P87" i="4" a="1"/>
  <c r="P87" i="4"/>
  <c r="Q87" i="4" a="1"/>
  <c r="Q87" i="4"/>
  <c r="R87" i="4" a="1"/>
  <c r="R87" i="4"/>
  <c r="S87" i="4" a="1"/>
  <c r="S87" i="4"/>
  <c r="T87" i="4" a="1"/>
  <c r="T87" i="4" s="1"/>
  <c r="U87" i="4" a="1"/>
  <c r="U87" i="4" s="1"/>
  <c r="V87" i="4" a="1"/>
  <c r="V87" i="4" s="1"/>
  <c r="W87" i="4" a="1"/>
  <c r="W87" i="4" s="1"/>
  <c r="E88" i="4" a="1"/>
  <c r="E88" i="4" s="1"/>
  <c r="F88" i="4" a="1"/>
  <c r="F88" i="4" s="1"/>
  <c r="G88" i="4" a="1"/>
  <c r="G88" i="4" s="1"/>
  <c r="H88" i="4" a="1"/>
  <c r="H88" i="4"/>
  <c r="I88" i="4" a="1"/>
  <c r="I88" i="4"/>
  <c r="J88" i="4" a="1"/>
  <c r="J88" i="4"/>
  <c r="K88" i="4" a="1"/>
  <c r="K88" i="4"/>
  <c r="L88" i="4" a="1"/>
  <c r="L88" i="4"/>
  <c r="M88" i="4" a="1"/>
  <c r="M88" i="4" s="1"/>
  <c r="N88" i="4" a="1"/>
  <c r="N88" i="4" s="1"/>
  <c r="O88" i="4" a="1"/>
  <c r="O88" i="4" s="1"/>
  <c r="P88" i="4" a="1"/>
  <c r="P88" i="4" s="1"/>
  <c r="Q88" i="4" a="1"/>
  <c r="Q88" i="4" s="1"/>
  <c r="R88" i="4" a="1"/>
  <c r="R88" i="4" s="1"/>
  <c r="S88" i="4" a="1"/>
  <c r="S88" i="4" s="1"/>
  <c r="T88" i="4" a="1"/>
  <c r="T88" i="4"/>
  <c r="U88" i="4" a="1"/>
  <c r="U88" i="4"/>
  <c r="V88" i="4" a="1"/>
  <c r="V88" i="4"/>
  <c r="W88" i="4" a="1"/>
  <c r="W88" i="4"/>
  <c r="T2" i="4" a="1"/>
  <c r="T2" i="4" s="1"/>
  <c r="U2" i="4" a="1"/>
  <c r="U2" i="4" s="1"/>
  <c r="V2" i="4" a="1"/>
  <c r="V2" i="4" s="1"/>
  <c r="W2" i="4" a="1"/>
  <c r="W2" i="4" s="1"/>
  <c r="F2" i="4" a="1"/>
  <c r="F2" i="4" s="1"/>
  <c r="G2" i="4" a="1"/>
  <c r="G2" i="4" s="1"/>
  <c r="H2" i="4" a="1"/>
  <c r="H2" i="4" s="1"/>
  <c r="I2" i="4" a="1"/>
  <c r="I2" i="4" s="1"/>
  <c r="J2" i="4" a="1"/>
  <c r="J2" i="4" s="1"/>
  <c r="K2" i="4" a="1"/>
  <c r="K2" i="4" s="1"/>
  <c r="L2" i="4" a="1"/>
  <c r="L2" i="4" s="1"/>
  <c r="M2" i="4" a="1"/>
  <c r="M2" i="4" s="1"/>
  <c r="N2" i="4" a="1"/>
  <c r="N2" i="4" s="1"/>
  <c r="O2" i="4" a="1"/>
  <c r="O2" i="4" s="1"/>
  <c r="P2" i="4" a="1"/>
  <c r="P2" i="4" s="1"/>
  <c r="Q2" i="4" a="1"/>
  <c r="Q2" i="4" s="1"/>
  <c r="R2" i="4" a="1"/>
  <c r="R2" i="4" s="1"/>
  <c r="S2" i="4" a="1"/>
  <c r="S2" i="4" s="1"/>
  <c r="B4" i="4" a="1"/>
  <c r="B4" i="4" s="1"/>
  <c r="C4" i="4" a="1"/>
  <c r="C4" i="4" s="1"/>
  <c r="D4" i="4" a="1"/>
  <c r="D4" i="4" s="1"/>
  <c r="B5" i="4" a="1"/>
  <c r="B5" i="4" s="1"/>
  <c r="C5" i="4" a="1"/>
  <c r="C5" i="4"/>
  <c r="D5" i="4" a="1"/>
  <c r="D5" i="4" s="1"/>
  <c r="B6" i="4" a="1"/>
  <c r="B6" i="4" s="1"/>
  <c r="C6" i="4" a="1"/>
  <c r="C6" i="4" s="1"/>
  <c r="D6" i="4" a="1"/>
  <c r="D6" i="4" s="1"/>
  <c r="B7" i="4" a="1"/>
  <c r="B7" i="4" s="1"/>
  <c r="C7" i="4" a="1"/>
  <c r="C7" i="4" s="1"/>
  <c r="D7" i="4" a="1"/>
  <c r="D7" i="4" s="1"/>
  <c r="B8" i="4" a="1"/>
  <c r="B8" i="4" s="1"/>
  <c r="C8" i="4" a="1"/>
  <c r="C8" i="4" s="1"/>
  <c r="D8" i="4" a="1"/>
  <c r="D8" i="4" s="1"/>
  <c r="B9" i="4" a="1"/>
  <c r="B9" i="4" s="1"/>
  <c r="C9" i="4" a="1"/>
  <c r="C9" i="4" s="1"/>
  <c r="D9" i="4" a="1"/>
  <c r="D9" i="4" s="1"/>
  <c r="B10" i="4" a="1"/>
  <c r="B10" i="4" s="1"/>
  <c r="C10" i="4" a="1"/>
  <c r="C10" i="4" s="1"/>
  <c r="D10" i="4" a="1"/>
  <c r="D10" i="4" s="1"/>
  <c r="B11" i="4" a="1"/>
  <c r="B11" i="4" s="1"/>
  <c r="C11" i="4" a="1"/>
  <c r="C11" i="4" s="1"/>
  <c r="D11" i="4" a="1"/>
  <c r="D11" i="4" s="1"/>
  <c r="B12" i="4" a="1"/>
  <c r="B12" i="4" s="1"/>
  <c r="C12" i="4" a="1"/>
  <c r="C12" i="4" s="1"/>
  <c r="D12" i="4" a="1"/>
  <c r="D12" i="4" s="1"/>
  <c r="B13" i="4" a="1"/>
  <c r="B13" i="4" s="1"/>
  <c r="C13" i="4" a="1"/>
  <c r="C13" i="4" s="1"/>
  <c r="D13" i="4" a="1"/>
  <c r="D13" i="4" s="1"/>
  <c r="B14" i="4" a="1"/>
  <c r="B14" i="4" s="1"/>
  <c r="C14" i="4" a="1"/>
  <c r="C14" i="4" s="1"/>
  <c r="D14" i="4" a="1"/>
  <c r="D14" i="4" s="1"/>
  <c r="B15" i="4" a="1"/>
  <c r="B15" i="4" s="1"/>
  <c r="C15" i="4" a="1"/>
  <c r="C15" i="4" s="1"/>
  <c r="D15" i="4" a="1"/>
  <c r="D15" i="4" s="1"/>
  <c r="B16" i="4" a="1"/>
  <c r="B16" i="4" s="1"/>
  <c r="C16" i="4" a="1"/>
  <c r="C16" i="4" s="1"/>
  <c r="D16" i="4" a="1"/>
  <c r="D16" i="4" s="1"/>
  <c r="B17" i="4" a="1"/>
  <c r="B17" i="4" s="1"/>
  <c r="C17" i="4" a="1"/>
  <c r="C17" i="4" s="1"/>
  <c r="D17" i="4" a="1"/>
  <c r="D17" i="4" s="1"/>
  <c r="B18" i="4" a="1"/>
  <c r="B18" i="4" s="1"/>
  <c r="C18" i="4" a="1"/>
  <c r="C18" i="4" s="1"/>
  <c r="D18" i="4" a="1"/>
  <c r="D18" i="4" s="1"/>
  <c r="B19" i="4" a="1"/>
  <c r="B19" i="4" s="1"/>
  <c r="C19" i="4" a="1"/>
  <c r="C19" i="4" s="1"/>
  <c r="D19" i="4" a="1"/>
  <c r="D19" i="4" s="1"/>
  <c r="B20" i="4" a="1"/>
  <c r="B20" i="4" s="1"/>
  <c r="C20" i="4" a="1"/>
  <c r="C20" i="4" s="1"/>
  <c r="D20" i="4" a="1"/>
  <c r="D20" i="4" s="1"/>
  <c r="B21" i="4" a="1"/>
  <c r="B21" i="4" s="1"/>
  <c r="C21" i="4" a="1"/>
  <c r="C21" i="4" s="1"/>
  <c r="D21" i="4" a="1"/>
  <c r="D21" i="4" s="1"/>
  <c r="B22" i="4" a="1"/>
  <c r="B22" i="4" s="1"/>
  <c r="C22" i="4" a="1"/>
  <c r="C22" i="4" s="1"/>
  <c r="D22" i="4" a="1"/>
  <c r="D22" i="4" s="1"/>
  <c r="B23" i="4" a="1"/>
  <c r="B23" i="4" s="1"/>
  <c r="C23" i="4" a="1"/>
  <c r="C23" i="4" s="1"/>
  <c r="D23" i="4" a="1"/>
  <c r="D23" i="4" s="1"/>
  <c r="B24" i="4" a="1"/>
  <c r="B24" i="4" s="1"/>
  <c r="C24" i="4" a="1"/>
  <c r="C24" i="4" s="1"/>
  <c r="D24" i="4" a="1"/>
  <c r="D24" i="4" s="1"/>
  <c r="B25" i="4" a="1"/>
  <c r="B25" i="4" s="1"/>
  <c r="C25" i="4" a="1"/>
  <c r="C25" i="4" s="1"/>
  <c r="D25" i="4" a="1"/>
  <c r="D25" i="4" s="1"/>
  <c r="B26" i="4" a="1"/>
  <c r="B26" i="4" s="1"/>
  <c r="C26" i="4" a="1"/>
  <c r="C26" i="4" s="1"/>
  <c r="D26" i="4" a="1"/>
  <c r="D26" i="4" s="1"/>
  <c r="B27" i="4" a="1"/>
  <c r="B27" i="4" s="1"/>
  <c r="C27" i="4" a="1"/>
  <c r="C27" i="4" s="1"/>
  <c r="D27" i="4" a="1"/>
  <c r="D27" i="4" s="1"/>
  <c r="B28" i="4" a="1"/>
  <c r="B28" i="4" s="1"/>
  <c r="C28" i="4" a="1"/>
  <c r="C28" i="4" s="1"/>
  <c r="D28" i="4" a="1"/>
  <c r="D28" i="4" s="1"/>
  <c r="B29" i="4" a="1"/>
  <c r="B29" i="4" s="1"/>
  <c r="C29" i="4" a="1"/>
  <c r="C29" i="4" s="1"/>
  <c r="D29" i="4" a="1"/>
  <c r="D29" i="4" s="1"/>
  <c r="B30" i="4" a="1"/>
  <c r="B30" i="4" s="1"/>
  <c r="C30" i="4" a="1"/>
  <c r="C30" i="4" s="1"/>
  <c r="D30" i="4" a="1"/>
  <c r="D30" i="4" s="1"/>
  <c r="B31" i="4" a="1"/>
  <c r="B31" i="4" s="1"/>
  <c r="C31" i="4" a="1"/>
  <c r="C31" i="4" s="1"/>
  <c r="D31" i="4" a="1"/>
  <c r="D31" i="4" s="1"/>
  <c r="B32" i="4" a="1"/>
  <c r="B32" i="4" s="1"/>
  <c r="C32" i="4" a="1"/>
  <c r="C32" i="4" s="1"/>
  <c r="D32" i="4" a="1"/>
  <c r="D32" i="4" s="1"/>
  <c r="B33" i="4" a="1"/>
  <c r="B33" i="4" s="1"/>
  <c r="C33" i="4" a="1"/>
  <c r="C33" i="4" s="1"/>
  <c r="D33" i="4" a="1"/>
  <c r="D33" i="4" s="1"/>
  <c r="B34" i="4" a="1"/>
  <c r="B34" i="4" s="1"/>
  <c r="C34" i="4" a="1"/>
  <c r="C34" i="4" s="1"/>
  <c r="D34" i="4" a="1"/>
  <c r="D34" i="4" s="1"/>
  <c r="B35" i="4" a="1"/>
  <c r="B35" i="4" s="1"/>
  <c r="C35" i="4" a="1"/>
  <c r="C35" i="4" s="1"/>
  <c r="D35" i="4" a="1"/>
  <c r="D35" i="4" s="1"/>
  <c r="B36" i="4" a="1"/>
  <c r="B36" i="4" s="1"/>
  <c r="C36" i="4" a="1"/>
  <c r="C36" i="4" s="1"/>
  <c r="D36" i="4" a="1"/>
  <c r="D36" i="4" s="1"/>
  <c r="B37" i="4" a="1"/>
  <c r="B37" i="4" s="1"/>
  <c r="C37" i="4" a="1"/>
  <c r="C37" i="4" s="1"/>
  <c r="D37" i="4" a="1"/>
  <c r="D37" i="4" s="1"/>
  <c r="B38" i="4" a="1"/>
  <c r="B38" i="4" s="1"/>
  <c r="C38" i="4" a="1"/>
  <c r="C38" i="4" s="1"/>
  <c r="D38" i="4" a="1"/>
  <c r="D38" i="4" s="1"/>
  <c r="B39" i="4" a="1"/>
  <c r="B39" i="4" s="1"/>
  <c r="C39" i="4" a="1"/>
  <c r="C39" i="4" s="1"/>
  <c r="D39" i="4" a="1"/>
  <c r="D39" i="4" s="1"/>
  <c r="B40" i="4" a="1"/>
  <c r="B40" i="4" s="1"/>
  <c r="C40" i="4" a="1"/>
  <c r="C40" i="4" s="1"/>
  <c r="D40" i="4" a="1"/>
  <c r="D40" i="4" s="1"/>
  <c r="B41" i="4" a="1"/>
  <c r="B41" i="4" s="1"/>
  <c r="C41" i="4" a="1"/>
  <c r="C41" i="4" s="1"/>
  <c r="D41" i="4" a="1"/>
  <c r="D41" i="4" s="1"/>
  <c r="B42" i="4" a="1"/>
  <c r="B42" i="4" s="1"/>
  <c r="C42" i="4" a="1"/>
  <c r="C42" i="4" s="1"/>
  <c r="D42" i="4" a="1"/>
  <c r="D42" i="4" s="1"/>
  <c r="B43" i="4" a="1"/>
  <c r="B43" i="4" s="1"/>
  <c r="C43" i="4" a="1"/>
  <c r="C43" i="4" s="1"/>
  <c r="D43" i="4" a="1"/>
  <c r="D43" i="4" s="1"/>
  <c r="B44" i="4" a="1"/>
  <c r="B44" i="4" s="1"/>
  <c r="C44" i="4" a="1"/>
  <c r="C44" i="4" s="1"/>
  <c r="D44" i="4" a="1"/>
  <c r="D44" i="4" s="1"/>
  <c r="B45" i="4" a="1"/>
  <c r="B45" i="4" s="1"/>
  <c r="C45" i="4" a="1"/>
  <c r="C45" i="4" s="1"/>
  <c r="D45" i="4" a="1"/>
  <c r="D45" i="4" s="1"/>
  <c r="B46" i="4" a="1"/>
  <c r="B46" i="4" s="1"/>
  <c r="C46" i="4" a="1"/>
  <c r="C46" i="4" s="1"/>
  <c r="D46" i="4" a="1"/>
  <c r="D46" i="4" s="1"/>
  <c r="B47" i="4" a="1"/>
  <c r="B47" i="4" s="1"/>
  <c r="C47" i="4" a="1"/>
  <c r="C47" i="4" s="1"/>
  <c r="D47" i="4" a="1"/>
  <c r="D47" i="4" s="1"/>
  <c r="B48" i="4" a="1"/>
  <c r="B48" i="4" s="1"/>
  <c r="C48" i="4" a="1"/>
  <c r="C48" i="4" s="1"/>
  <c r="D48" i="4" a="1"/>
  <c r="D48" i="4" s="1"/>
  <c r="B49" i="4" a="1"/>
  <c r="B49" i="4" s="1"/>
  <c r="C49" i="4" a="1"/>
  <c r="C49" i="4" s="1"/>
  <c r="D49" i="4" a="1"/>
  <c r="D49" i="4" s="1"/>
  <c r="B50" i="4" a="1"/>
  <c r="B50" i="4" s="1"/>
  <c r="C50" i="4" a="1"/>
  <c r="C50" i="4" s="1"/>
  <c r="D50" i="4" a="1"/>
  <c r="D50" i="4" s="1"/>
  <c r="B51" i="4" a="1"/>
  <c r="B51" i="4" s="1"/>
  <c r="C51" i="4" a="1"/>
  <c r="C51" i="4" s="1"/>
  <c r="D51" i="4" a="1"/>
  <c r="D51" i="4" s="1"/>
  <c r="B52" i="4" a="1"/>
  <c r="B52" i="4" s="1"/>
  <c r="C52" i="4" a="1"/>
  <c r="C52" i="4" s="1"/>
  <c r="D52" i="4" a="1"/>
  <c r="D52" i="4" s="1"/>
  <c r="B53" i="4" a="1"/>
  <c r="B53" i="4" s="1"/>
  <c r="C53" i="4" a="1"/>
  <c r="C53" i="4" s="1"/>
  <c r="D53" i="4" a="1"/>
  <c r="D53" i="4" s="1"/>
  <c r="B54" i="4" a="1"/>
  <c r="B54" i="4" s="1"/>
  <c r="C54" i="4" a="1"/>
  <c r="C54" i="4" s="1"/>
  <c r="D54" i="4" a="1"/>
  <c r="D54" i="4" s="1"/>
  <c r="B55" i="4" a="1"/>
  <c r="B55" i="4" s="1"/>
  <c r="C55" i="4" a="1"/>
  <c r="C55" i="4" s="1"/>
  <c r="D55" i="4" a="1"/>
  <c r="D55" i="4" s="1"/>
  <c r="B56" i="4" a="1"/>
  <c r="B56" i="4" s="1"/>
  <c r="C56" i="4" a="1"/>
  <c r="C56" i="4" s="1"/>
  <c r="D56" i="4" a="1"/>
  <c r="D56" i="4" s="1"/>
  <c r="B57" i="4" a="1"/>
  <c r="B57" i="4" s="1"/>
  <c r="C57" i="4" a="1"/>
  <c r="C57" i="4" s="1"/>
  <c r="D57" i="4" a="1"/>
  <c r="D57" i="4" s="1"/>
  <c r="B58" i="4" a="1"/>
  <c r="B58" i="4" s="1"/>
  <c r="C58" i="4" a="1"/>
  <c r="C58" i="4" s="1"/>
  <c r="D58" i="4" a="1"/>
  <c r="D58" i="4" s="1"/>
  <c r="B59" i="4" a="1"/>
  <c r="B59" i="4" s="1"/>
  <c r="C59" i="4" a="1"/>
  <c r="C59" i="4" s="1"/>
  <c r="D59" i="4" a="1"/>
  <c r="D59" i="4" s="1"/>
  <c r="B60" i="4" a="1"/>
  <c r="B60" i="4" s="1"/>
  <c r="C60" i="4" a="1"/>
  <c r="C60" i="4" s="1"/>
  <c r="D60" i="4" a="1"/>
  <c r="D60" i="4" s="1"/>
  <c r="B61" i="4" a="1"/>
  <c r="B61" i="4" s="1"/>
  <c r="C61" i="4" a="1"/>
  <c r="C61" i="4" s="1"/>
  <c r="D61" i="4" a="1"/>
  <c r="D61" i="4" s="1"/>
  <c r="B62" i="4" a="1"/>
  <c r="B62" i="4" s="1"/>
  <c r="C62" i="4" a="1"/>
  <c r="C62" i="4" s="1"/>
  <c r="D62" i="4" a="1"/>
  <c r="D62" i="4" s="1"/>
  <c r="B63" i="4" a="1"/>
  <c r="B63" i="4" s="1"/>
  <c r="C63" i="4" a="1"/>
  <c r="C63" i="4" s="1"/>
  <c r="D63" i="4" a="1"/>
  <c r="D63" i="4" s="1"/>
  <c r="B64" i="4" a="1"/>
  <c r="B64" i="4" s="1"/>
  <c r="C64" i="4" a="1"/>
  <c r="C64" i="4" s="1"/>
  <c r="D64" i="4" a="1"/>
  <c r="D64" i="4" s="1"/>
  <c r="B65" i="4" a="1"/>
  <c r="B65" i="4" s="1"/>
  <c r="C65" i="4" a="1"/>
  <c r="C65" i="4" s="1"/>
  <c r="D65" i="4" a="1"/>
  <c r="D65" i="4" s="1"/>
  <c r="B66" i="4" a="1"/>
  <c r="B66" i="4" s="1"/>
  <c r="C66" i="4" a="1"/>
  <c r="C66" i="4" s="1"/>
  <c r="D66" i="4" a="1"/>
  <c r="D66" i="4" s="1"/>
  <c r="B67" i="4" a="1"/>
  <c r="B67" i="4" s="1"/>
  <c r="C67" i="4" a="1"/>
  <c r="C67" i="4" s="1"/>
  <c r="D67" i="4" a="1"/>
  <c r="D67" i="4" s="1"/>
  <c r="B68" i="4" a="1"/>
  <c r="B68" i="4" s="1"/>
  <c r="C68" i="4" a="1"/>
  <c r="C68" i="4" s="1"/>
  <c r="D68" i="4" a="1"/>
  <c r="D68" i="4" s="1"/>
  <c r="B69" i="4" a="1"/>
  <c r="B69" i="4" s="1"/>
  <c r="C69" i="4" a="1"/>
  <c r="C69" i="4" s="1"/>
  <c r="D69" i="4" a="1"/>
  <c r="D69" i="4" s="1"/>
  <c r="B70" i="4" a="1"/>
  <c r="B70" i="4" s="1"/>
  <c r="C70" i="4" a="1"/>
  <c r="C70" i="4" s="1"/>
  <c r="D70" i="4" a="1"/>
  <c r="D70" i="4" s="1"/>
  <c r="B71" i="4" a="1"/>
  <c r="B71" i="4" s="1"/>
  <c r="C71" i="4" a="1"/>
  <c r="C71" i="4" s="1"/>
  <c r="D71" i="4" a="1"/>
  <c r="D71" i="4" s="1"/>
  <c r="B72" i="4" a="1"/>
  <c r="B72" i="4" s="1"/>
  <c r="C72" i="4" a="1"/>
  <c r="C72" i="4" s="1"/>
  <c r="D72" i="4" a="1"/>
  <c r="D72" i="4" s="1"/>
  <c r="B73" i="4" a="1"/>
  <c r="B73" i="4" s="1"/>
  <c r="C73" i="4" a="1"/>
  <c r="C73" i="4" s="1"/>
  <c r="D73" i="4" a="1"/>
  <c r="D73" i="4" s="1"/>
  <c r="B74" i="4" a="1"/>
  <c r="B74" i="4" s="1"/>
  <c r="C74" i="4" a="1"/>
  <c r="C74" i="4" s="1"/>
  <c r="D74" i="4" a="1"/>
  <c r="D74" i="4" s="1"/>
  <c r="B75" i="4" a="1"/>
  <c r="B75" i="4" s="1"/>
  <c r="C75" i="4" a="1"/>
  <c r="C75" i="4" s="1"/>
  <c r="D75" i="4" a="1"/>
  <c r="D75" i="4" s="1"/>
  <c r="B76" i="4" a="1"/>
  <c r="B76" i="4" s="1"/>
  <c r="C76" i="4" a="1"/>
  <c r="C76" i="4" s="1"/>
  <c r="D76" i="4" a="1"/>
  <c r="D76" i="4" s="1"/>
  <c r="B77" i="4" a="1"/>
  <c r="B77" i="4" s="1"/>
  <c r="C77" i="4" a="1"/>
  <c r="C77" i="4" s="1"/>
  <c r="D77" i="4" a="1"/>
  <c r="D77" i="4" s="1"/>
  <c r="B78" i="4" a="1"/>
  <c r="B78" i="4" s="1"/>
  <c r="C78" i="4" a="1"/>
  <c r="C78" i="4" s="1"/>
  <c r="D78" i="4" a="1"/>
  <c r="D78" i="4" s="1"/>
  <c r="B79" i="4" a="1"/>
  <c r="B79" i="4" s="1"/>
  <c r="C79" i="4" a="1"/>
  <c r="C79" i="4" s="1"/>
  <c r="D79" i="4" a="1"/>
  <c r="D79" i="4" s="1"/>
  <c r="B80" i="4" a="1"/>
  <c r="B80" i="4" s="1"/>
  <c r="C80" i="4" a="1"/>
  <c r="C80" i="4" s="1"/>
  <c r="D80" i="4" a="1"/>
  <c r="D80" i="4" s="1"/>
  <c r="B81" i="4" a="1"/>
  <c r="B81" i="4" s="1"/>
  <c r="C81" i="4" a="1"/>
  <c r="C81" i="4" s="1"/>
  <c r="D81" i="4" a="1"/>
  <c r="D81" i="4" s="1"/>
  <c r="B82" i="4" a="1"/>
  <c r="B82" i="4" s="1"/>
  <c r="C82" i="4" a="1"/>
  <c r="C82" i="4" s="1"/>
  <c r="D82" i="4" a="1"/>
  <c r="D82" i="4" s="1"/>
  <c r="B83" i="4" a="1"/>
  <c r="B83" i="4" s="1"/>
  <c r="C83" i="4" a="1"/>
  <c r="C83" i="4" s="1"/>
  <c r="D83" i="4" a="1"/>
  <c r="D83" i="4" s="1"/>
  <c r="B84" i="4" a="1"/>
  <c r="B84" i="4" s="1"/>
  <c r="C84" i="4" a="1"/>
  <c r="C84" i="4" s="1"/>
  <c r="D84" i="4" a="1"/>
  <c r="D84" i="4" s="1"/>
  <c r="B85" i="4" a="1"/>
  <c r="B85" i="4" s="1"/>
  <c r="C85" i="4" a="1"/>
  <c r="C85" i="4" s="1"/>
  <c r="D85" i="4" a="1"/>
  <c r="D85" i="4" s="1"/>
  <c r="B86" i="4" a="1"/>
  <c r="B86" i="4" s="1"/>
  <c r="C86" i="4" a="1"/>
  <c r="C86" i="4" s="1"/>
  <c r="D86" i="4" a="1"/>
  <c r="D86" i="4" s="1"/>
  <c r="B87" i="4" a="1"/>
  <c r="B87" i="4" s="1"/>
  <c r="C87" i="4" a="1"/>
  <c r="C87" i="4" s="1"/>
  <c r="D87" i="4" a="1"/>
  <c r="D87" i="4" s="1"/>
  <c r="B88" i="4" a="1"/>
  <c r="B88" i="4" s="1"/>
  <c r="C88" i="4" a="1"/>
  <c r="C88" i="4" s="1"/>
  <c r="D88" i="4" a="1"/>
  <c r="D88" i="4" s="1"/>
  <c r="B3" i="4" a="1"/>
  <c r="B3" i="4" s="1"/>
  <c r="C3" i="4" a="1"/>
  <c r="C3" i="4" s="1"/>
  <c r="D3" i="4" a="1"/>
  <c r="D3" i="4" s="1"/>
  <c r="C2" i="4" a="1"/>
  <c r="C2" i="4" s="1"/>
  <c r="D2" i="4" a="1"/>
  <c r="D2" i="4" s="1"/>
  <c r="E2" i="4" a="1"/>
  <c r="E2" i="4" s="1"/>
  <c r="B2" i="4" a="1"/>
  <c r="B2" i="4"/>
  <c r="A88" i="10" l="1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A2" i="10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3" i="8"/>
  <c r="A2" i="8"/>
  <c r="A3" i="4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2" i="4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2" i="2"/>
  <c r="C1" i="4"/>
  <c r="D1" i="4" s="1"/>
  <c r="E1" i="4" s="1"/>
  <c r="F1" i="4" s="1"/>
  <c r="G1" i="4" s="1"/>
  <c r="H1" i="4" s="1"/>
  <c r="I1" i="4" s="1"/>
  <c r="J1" i="4" s="1"/>
  <c r="K1" i="4" s="1"/>
  <c r="L1" i="4" s="1"/>
  <c r="M1" i="4" s="1"/>
  <c r="N1" i="4" s="1"/>
  <c r="O1" i="4" s="1"/>
  <c r="P1" i="4" s="1"/>
  <c r="Q1" i="4" s="1"/>
  <c r="R1" i="4" s="1"/>
  <c r="S1" i="4" s="1"/>
  <c r="T1" i="4" s="1"/>
  <c r="U1" i="4" s="1"/>
  <c r="V1" i="4" s="1"/>
  <c r="W1" i="4" s="1"/>
  <c r="F9" i="1" l="1"/>
  <c r="E9" i="1"/>
  <c r="D9" i="1"/>
  <c r="C9" i="1"/>
  <c r="F6" i="1" l="1"/>
  <c r="D6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10" i="1"/>
  <c r="E60" i="1" l="1" a="1"/>
  <c r="E60" i="1" s="1"/>
  <c r="D60" i="1" a="1"/>
  <c r="D60" i="1" s="1"/>
  <c r="F60" i="1" a="1"/>
  <c r="F60" i="1" s="1"/>
  <c r="C60" i="1" a="1"/>
  <c r="C60" i="1" s="1"/>
  <c r="D95" i="1" a="1"/>
  <c r="D95" i="1" s="1"/>
  <c r="C95" i="1" a="1"/>
  <c r="C95" i="1" s="1"/>
  <c r="F95" i="1" a="1"/>
  <c r="F95" i="1" s="1"/>
  <c r="E95" i="1" a="1"/>
  <c r="E95" i="1" s="1"/>
  <c r="C47" i="1" a="1"/>
  <c r="C47" i="1" s="1"/>
  <c r="D47" i="1" a="1"/>
  <c r="D47" i="1" s="1"/>
  <c r="E47" i="1" a="1"/>
  <c r="E47" i="1" s="1"/>
  <c r="F47" i="1" a="1"/>
  <c r="F47" i="1" s="1"/>
  <c r="D94" i="1" a="1"/>
  <c r="D94" i="1" s="1"/>
  <c r="F94" i="1" a="1"/>
  <c r="F94" i="1" s="1"/>
  <c r="C94" i="1" a="1"/>
  <c r="C94" i="1" s="1"/>
  <c r="E94" i="1" a="1"/>
  <c r="E94" i="1" s="1"/>
  <c r="C58" i="1" a="1"/>
  <c r="C58" i="1" s="1"/>
  <c r="D58" i="1" a="1"/>
  <c r="D58" i="1" s="1"/>
  <c r="E58" i="1" a="1"/>
  <c r="E58" i="1" s="1"/>
  <c r="F58" i="1" a="1"/>
  <c r="F58" i="1" s="1"/>
  <c r="D93" i="1" a="1"/>
  <c r="D93" i="1" s="1"/>
  <c r="F93" i="1" a="1"/>
  <c r="F93" i="1" s="1"/>
  <c r="C93" i="1" a="1"/>
  <c r="C93" i="1" s="1"/>
  <c r="E93" i="1" a="1"/>
  <c r="E93" i="1" s="1"/>
  <c r="D81" i="1" a="1"/>
  <c r="D81" i="1" s="1"/>
  <c r="C81" i="1" a="1"/>
  <c r="C81" i="1" s="1"/>
  <c r="E81" i="1" a="1"/>
  <c r="E81" i="1" s="1"/>
  <c r="F81" i="1" a="1"/>
  <c r="F81" i="1" s="1"/>
  <c r="D69" i="1" a="1"/>
  <c r="D69" i="1" s="1"/>
  <c r="C69" i="1" a="1"/>
  <c r="C69" i="1" s="1"/>
  <c r="E69" i="1" a="1"/>
  <c r="E69" i="1" s="1"/>
  <c r="F69" i="1" a="1"/>
  <c r="F69" i="1" s="1"/>
  <c r="F57" i="1" a="1"/>
  <c r="F57" i="1" s="1"/>
  <c r="C57" i="1" a="1"/>
  <c r="C57" i="1" s="1"/>
  <c r="D57" i="1" a="1"/>
  <c r="D57" i="1" s="1"/>
  <c r="E57" i="1" a="1"/>
  <c r="E57" i="1" s="1"/>
  <c r="F45" i="1" a="1"/>
  <c r="F45" i="1" s="1"/>
  <c r="C45" i="1" a="1"/>
  <c r="C45" i="1" s="1"/>
  <c r="E45" i="1" a="1"/>
  <c r="E45" i="1" s="1"/>
  <c r="D45" i="1" a="1"/>
  <c r="D45" i="1" s="1"/>
  <c r="D33" i="1" a="1"/>
  <c r="D33" i="1" s="1"/>
  <c r="C33" i="1" a="1"/>
  <c r="C33" i="1" s="1"/>
  <c r="E33" i="1" a="1"/>
  <c r="E33" i="1" s="1"/>
  <c r="F33" i="1" a="1"/>
  <c r="F33" i="1" s="1"/>
  <c r="D21" i="1" a="1"/>
  <c r="D21" i="1" s="1"/>
  <c r="F21" i="1" a="1"/>
  <c r="F21" i="1" s="1"/>
  <c r="C21" i="1" a="1"/>
  <c r="C21" i="1" s="1"/>
  <c r="E21" i="1" a="1"/>
  <c r="E21" i="1" s="1"/>
  <c r="F92" i="1" a="1"/>
  <c r="F92" i="1" s="1"/>
  <c r="D92" i="1" a="1"/>
  <c r="D92" i="1" s="1"/>
  <c r="C92" i="1" a="1"/>
  <c r="C92" i="1" s="1"/>
  <c r="E92" i="1" a="1"/>
  <c r="E92" i="1" s="1"/>
  <c r="E80" i="1" a="1"/>
  <c r="E80" i="1" s="1"/>
  <c r="C80" i="1" a="1"/>
  <c r="C80" i="1" s="1"/>
  <c r="F80" i="1" a="1"/>
  <c r="F80" i="1" s="1"/>
  <c r="D80" i="1" a="1"/>
  <c r="D80" i="1" s="1"/>
  <c r="E68" i="1" a="1"/>
  <c r="E68" i="1" s="1"/>
  <c r="F68" i="1" a="1"/>
  <c r="F68" i="1" s="1"/>
  <c r="D68" i="1" a="1"/>
  <c r="D68" i="1" s="1"/>
  <c r="C68" i="1" a="1"/>
  <c r="C68" i="1" s="1"/>
  <c r="D56" i="1" a="1"/>
  <c r="D56" i="1" s="1"/>
  <c r="F56" i="1" a="1"/>
  <c r="F56" i="1" s="1"/>
  <c r="C56" i="1" a="1"/>
  <c r="C56" i="1" s="1"/>
  <c r="E56" i="1" a="1"/>
  <c r="E56" i="1" s="1"/>
  <c r="E44" i="1" a="1"/>
  <c r="E44" i="1" s="1"/>
  <c r="D44" i="1" a="1"/>
  <c r="D44" i="1" s="1"/>
  <c r="F44" i="1" a="1"/>
  <c r="F44" i="1" s="1"/>
  <c r="C44" i="1" a="1"/>
  <c r="C44" i="1" s="1"/>
  <c r="E32" i="1" a="1"/>
  <c r="E32" i="1" s="1"/>
  <c r="D32" i="1" a="1"/>
  <c r="D32" i="1" s="1"/>
  <c r="F32" i="1" a="1"/>
  <c r="F32" i="1" s="1"/>
  <c r="C32" i="1" a="1"/>
  <c r="C32" i="1" s="1"/>
  <c r="F20" i="1" a="1"/>
  <c r="F20" i="1" s="1"/>
  <c r="C20" i="1" a="1"/>
  <c r="C20" i="1" s="1"/>
  <c r="D20" i="1" a="1"/>
  <c r="D20" i="1" s="1"/>
  <c r="E20" i="1" a="1"/>
  <c r="E20" i="1" s="1"/>
  <c r="F91" i="1" a="1"/>
  <c r="F91" i="1" s="1"/>
  <c r="C91" i="1" a="1"/>
  <c r="C91" i="1" s="1"/>
  <c r="D91" i="1" a="1"/>
  <c r="D91" i="1" s="1"/>
  <c r="E91" i="1" a="1"/>
  <c r="E91" i="1" s="1"/>
  <c r="D79" i="1" a="1"/>
  <c r="D79" i="1" s="1"/>
  <c r="E79" i="1" a="1"/>
  <c r="E79" i="1" s="1"/>
  <c r="C79" i="1" a="1"/>
  <c r="C79" i="1" s="1"/>
  <c r="F79" i="1" a="1"/>
  <c r="F79" i="1" s="1"/>
  <c r="D67" i="1" a="1"/>
  <c r="D67" i="1" s="1"/>
  <c r="E67" i="1" a="1"/>
  <c r="E67" i="1" s="1"/>
  <c r="C67" i="1" a="1"/>
  <c r="C67" i="1" s="1"/>
  <c r="F67" i="1" a="1"/>
  <c r="F67" i="1" s="1"/>
  <c r="F55" i="1" a="1"/>
  <c r="F55" i="1" s="1"/>
  <c r="E55" i="1" a="1"/>
  <c r="E55" i="1" s="1"/>
  <c r="D55" i="1" a="1"/>
  <c r="D55" i="1" s="1"/>
  <c r="C55" i="1" a="1"/>
  <c r="C55" i="1" s="1"/>
  <c r="D43" i="1" a="1"/>
  <c r="D43" i="1" s="1"/>
  <c r="E43" i="1" a="1"/>
  <c r="E43" i="1" s="1"/>
  <c r="C43" i="1" a="1"/>
  <c r="C43" i="1" s="1"/>
  <c r="F43" i="1" a="1"/>
  <c r="F43" i="1" s="1"/>
  <c r="D31" i="1" a="1"/>
  <c r="D31" i="1" s="1"/>
  <c r="F31" i="1" a="1"/>
  <c r="F31" i="1" s="1"/>
  <c r="E31" i="1" a="1"/>
  <c r="E31" i="1" s="1"/>
  <c r="C31" i="1" a="1"/>
  <c r="C31" i="1" s="1"/>
  <c r="F19" i="1" a="1"/>
  <c r="F19" i="1" s="1"/>
  <c r="E19" i="1" a="1"/>
  <c r="E19" i="1" s="1"/>
  <c r="D19" i="1" a="1"/>
  <c r="D19" i="1" s="1"/>
  <c r="C19" i="1" a="1"/>
  <c r="C19" i="1" s="1"/>
  <c r="D12" i="1" a="1"/>
  <c r="D12" i="1" s="1"/>
  <c r="F12" i="1" a="1"/>
  <c r="F12" i="1" s="1"/>
  <c r="C12" i="1" a="1"/>
  <c r="C12" i="1" s="1"/>
  <c r="E12" i="1" a="1"/>
  <c r="E12" i="1" s="1"/>
  <c r="E35" i="1" a="1"/>
  <c r="E35" i="1" s="1"/>
  <c r="D35" i="1" a="1"/>
  <c r="D35" i="1" s="1"/>
  <c r="F35" i="1" a="1"/>
  <c r="F35" i="1" s="1"/>
  <c r="C35" i="1" a="1"/>
  <c r="C35" i="1" s="1"/>
  <c r="D70" i="1" a="1"/>
  <c r="D70" i="1" s="1"/>
  <c r="E70" i="1" a="1"/>
  <c r="E70" i="1" s="1"/>
  <c r="C70" i="1" a="1"/>
  <c r="C70" i="1" s="1"/>
  <c r="F70" i="1" a="1"/>
  <c r="F70" i="1" s="1"/>
  <c r="D46" i="1" a="1"/>
  <c r="D46" i="1" s="1"/>
  <c r="E46" i="1" a="1"/>
  <c r="E46" i="1" s="1"/>
  <c r="C46" i="1" a="1"/>
  <c r="C46" i="1" s="1"/>
  <c r="F46" i="1" a="1"/>
  <c r="F46" i="1" s="1"/>
  <c r="D34" i="1" a="1"/>
  <c r="D34" i="1" s="1"/>
  <c r="E34" i="1" a="1"/>
  <c r="E34" i="1" s="1"/>
  <c r="C34" i="1" a="1"/>
  <c r="C34" i="1" s="1"/>
  <c r="F34" i="1" a="1"/>
  <c r="F34" i="1" s="1"/>
  <c r="C22" i="1" a="1"/>
  <c r="C22" i="1" s="1"/>
  <c r="F22" i="1" a="1"/>
  <c r="F22" i="1" s="1"/>
  <c r="D22" i="1" a="1"/>
  <c r="D22" i="1" s="1"/>
  <c r="E22" i="1" a="1"/>
  <c r="E22" i="1" s="1"/>
  <c r="F90" i="1" a="1"/>
  <c r="F90" i="1" s="1"/>
  <c r="C90" i="1" a="1"/>
  <c r="C90" i="1" s="1"/>
  <c r="D90" i="1" a="1"/>
  <c r="D90" i="1" s="1"/>
  <c r="E90" i="1" a="1"/>
  <c r="E90" i="1" s="1"/>
  <c r="F78" i="1" a="1"/>
  <c r="F78" i="1" s="1"/>
  <c r="C78" i="1" a="1"/>
  <c r="C78" i="1" s="1"/>
  <c r="E78" i="1" a="1"/>
  <c r="E78" i="1" s="1"/>
  <c r="D78" i="1" a="1"/>
  <c r="D78" i="1" s="1"/>
  <c r="C66" i="1" a="1"/>
  <c r="C66" i="1" s="1"/>
  <c r="E66" i="1" a="1"/>
  <c r="E66" i="1" s="1"/>
  <c r="F66" i="1" a="1"/>
  <c r="F66" i="1" s="1"/>
  <c r="D66" i="1" a="1"/>
  <c r="D66" i="1" s="1"/>
  <c r="D54" i="1" a="1"/>
  <c r="D54" i="1" s="1"/>
  <c r="E54" i="1" a="1"/>
  <c r="E54" i="1" s="1"/>
  <c r="C54" i="1" a="1"/>
  <c r="C54" i="1" s="1"/>
  <c r="F54" i="1" a="1"/>
  <c r="F54" i="1" s="1"/>
  <c r="D42" i="1" a="1"/>
  <c r="D42" i="1" s="1"/>
  <c r="C42" i="1" a="1"/>
  <c r="C42" i="1" s="1"/>
  <c r="E42" i="1" a="1"/>
  <c r="E42" i="1" s="1"/>
  <c r="F42" i="1" a="1"/>
  <c r="F42" i="1" s="1"/>
  <c r="C30" i="1" a="1"/>
  <c r="C30" i="1" s="1"/>
  <c r="E30" i="1" a="1"/>
  <c r="E30" i="1" s="1"/>
  <c r="D30" i="1" a="1"/>
  <c r="D30" i="1" s="1"/>
  <c r="F30" i="1" a="1"/>
  <c r="F30" i="1" s="1"/>
  <c r="D18" i="1" a="1"/>
  <c r="D18" i="1" s="1"/>
  <c r="F18" i="1" a="1"/>
  <c r="F18" i="1" s="1"/>
  <c r="C18" i="1" a="1"/>
  <c r="C18" i="1" s="1"/>
  <c r="E18" i="1" a="1"/>
  <c r="E18" i="1" s="1"/>
  <c r="E96" i="1" a="1"/>
  <c r="E96" i="1" s="1"/>
  <c r="F96" i="1" a="1"/>
  <c r="F96" i="1" s="1"/>
  <c r="D96" i="1" a="1"/>
  <c r="D96" i="1" s="1"/>
  <c r="C96" i="1" a="1"/>
  <c r="C96" i="1" s="1"/>
  <c r="D48" i="1" a="1"/>
  <c r="D48" i="1" s="1"/>
  <c r="C48" i="1" a="1"/>
  <c r="C48" i="1" s="1"/>
  <c r="E48" i="1" a="1"/>
  <c r="E48" i="1" s="1"/>
  <c r="F48" i="1" a="1"/>
  <c r="F48" i="1" s="1"/>
  <c r="F59" i="1" a="1"/>
  <c r="F59" i="1" s="1"/>
  <c r="C59" i="1" a="1"/>
  <c r="C59" i="1" s="1"/>
  <c r="E59" i="1" a="1"/>
  <c r="E59" i="1" s="1"/>
  <c r="D59" i="1" a="1"/>
  <c r="D59" i="1" s="1"/>
  <c r="C11" i="1" a="1"/>
  <c r="C11" i="1" s="1"/>
  <c r="D11" i="1" a="1"/>
  <c r="D11" i="1" s="1"/>
  <c r="E11" i="1" a="1"/>
  <c r="E11" i="1" s="1"/>
  <c r="F11" i="1" a="1"/>
  <c r="F11" i="1" s="1"/>
  <c r="D77" i="1" a="1"/>
  <c r="D77" i="1" s="1"/>
  <c r="C77" i="1" a="1"/>
  <c r="C77" i="1" s="1"/>
  <c r="E77" i="1" a="1"/>
  <c r="E77" i="1" s="1"/>
  <c r="F77" i="1" a="1"/>
  <c r="F77" i="1" s="1"/>
  <c r="D41" i="1" a="1"/>
  <c r="D41" i="1" s="1"/>
  <c r="E41" i="1" a="1"/>
  <c r="E41" i="1" s="1"/>
  <c r="F41" i="1" a="1"/>
  <c r="F41" i="1" s="1"/>
  <c r="C41" i="1" a="1"/>
  <c r="C41" i="1" s="1"/>
  <c r="F17" i="1" a="1"/>
  <c r="F17" i="1" s="1"/>
  <c r="C17" i="1" a="1"/>
  <c r="C17" i="1" s="1"/>
  <c r="D17" i="1" a="1"/>
  <c r="D17" i="1" s="1"/>
  <c r="E17" i="1" a="1"/>
  <c r="E17" i="1" s="1"/>
  <c r="D64" i="1" a="1"/>
  <c r="D64" i="1" s="1"/>
  <c r="E64" i="1" a="1"/>
  <c r="E64" i="1" s="1"/>
  <c r="C64" i="1" a="1"/>
  <c r="C64" i="1" s="1"/>
  <c r="F64" i="1" a="1"/>
  <c r="F64" i="1" s="1"/>
  <c r="D28" i="1" a="1"/>
  <c r="D28" i="1" s="1"/>
  <c r="E28" i="1" a="1"/>
  <c r="E28" i="1" s="1"/>
  <c r="C28" i="1" a="1"/>
  <c r="C28" i="1" s="1"/>
  <c r="F28" i="1" a="1"/>
  <c r="F28" i="1" s="1"/>
  <c r="F51" i="1" a="1"/>
  <c r="F51" i="1" s="1"/>
  <c r="D51" i="1" a="1"/>
  <c r="D51" i="1" s="1"/>
  <c r="C51" i="1" a="1"/>
  <c r="C51" i="1" s="1"/>
  <c r="E51" i="1" a="1"/>
  <c r="E51" i="1" s="1"/>
  <c r="D15" i="1" a="1"/>
  <c r="D15" i="1" s="1"/>
  <c r="F15" i="1" a="1"/>
  <c r="F15" i="1" s="1"/>
  <c r="C15" i="1" a="1"/>
  <c r="C15" i="1" s="1"/>
  <c r="E15" i="1" a="1"/>
  <c r="E15" i="1" s="1"/>
  <c r="C72" i="1" a="1"/>
  <c r="C72" i="1" s="1"/>
  <c r="F72" i="1" a="1"/>
  <c r="F72" i="1" s="1"/>
  <c r="E72" i="1" a="1"/>
  <c r="E72" i="1" s="1"/>
  <c r="D72" i="1" a="1"/>
  <c r="D72" i="1" s="1"/>
  <c r="E24" i="1" a="1"/>
  <c r="E24" i="1" s="1"/>
  <c r="D24" i="1" a="1"/>
  <c r="D24" i="1" s="1"/>
  <c r="F24" i="1" a="1"/>
  <c r="F24" i="1" s="1"/>
  <c r="C24" i="1" a="1"/>
  <c r="C24" i="1" s="1"/>
  <c r="D71" i="1" a="1"/>
  <c r="D71" i="1" s="1"/>
  <c r="E71" i="1" a="1"/>
  <c r="E71" i="1" s="1"/>
  <c r="F71" i="1" a="1"/>
  <c r="F71" i="1" s="1"/>
  <c r="C71" i="1" a="1"/>
  <c r="C71" i="1" s="1"/>
  <c r="F23" i="1" a="1"/>
  <c r="F23" i="1" s="1"/>
  <c r="C23" i="1" a="1"/>
  <c r="C23" i="1" s="1"/>
  <c r="D23" i="1" a="1"/>
  <c r="D23" i="1" s="1"/>
  <c r="E23" i="1" a="1"/>
  <c r="E23" i="1" s="1"/>
  <c r="C89" i="1" a="1"/>
  <c r="C89" i="1" s="1"/>
  <c r="F89" i="1" a="1"/>
  <c r="F89" i="1" s="1"/>
  <c r="D89" i="1" a="1"/>
  <c r="D89" i="1" s="1"/>
  <c r="E89" i="1" a="1"/>
  <c r="E89" i="1" s="1"/>
  <c r="F65" i="1" a="1"/>
  <c r="F65" i="1" s="1"/>
  <c r="C65" i="1" a="1"/>
  <c r="C65" i="1" s="1"/>
  <c r="E65" i="1" a="1"/>
  <c r="E65" i="1" s="1"/>
  <c r="D65" i="1" a="1"/>
  <c r="D65" i="1" s="1"/>
  <c r="F53" i="1" a="1"/>
  <c r="F53" i="1" s="1"/>
  <c r="C53" i="1" a="1"/>
  <c r="C53" i="1" s="1"/>
  <c r="E53" i="1" a="1"/>
  <c r="E53" i="1" s="1"/>
  <c r="D53" i="1" a="1"/>
  <c r="D53" i="1" s="1"/>
  <c r="F29" i="1" a="1"/>
  <c r="F29" i="1" s="1"/>
  <c r="C29" i="1" a="1"/>
  <c r="C29" i="1" s="1"/>
  <c r="D29" i="1" a="1"/>
  <c r="D29" i="1" s="1"/>
  <c r="E29" i="1" a="1"/>
  <c r="E29" i="1" s="1"/>
  <c r="F88" i="1" a="1"/>
  <c r="F88" i="1" s="1"/>
  <c r="C88" i="1" a="1"/>
  <c r="C88" i="1" s="1"/>
  <c r="D88" i="1" a="1"/>
  <c r="D88" i="1" s="1"/>
  <c r="E88" i="1" a="1"/>
  <c r="E88" i="1" s="1"/>
  <c r="E76" i="1" a="1"/>
  <c r="E76" i="1" s="1"/>
  <c r="D76" i="1" a="1"/>
  <c r="D76" i="1" s="1"/>
  <c r="F76" i="1" a="1"/>
  <c r="F76" i="1" s="1"/>
  <c r="C76" i="1" a="1"/>
  <c r="C76" i="1" s="1"/>
  <c r="F52" i="1" a="1"/>
  <c r="F52" i="1" s="1"/>
  <c r="C52" i="1" a="1"/>
  <c r="C52" i="1" s="1"/>
  <c r="D52" i="1" a="1"/>
  <c r="D52" i="1" s="1"/>
  <c r="E52" i="1" a="1"/>
  <c r="E52" i="1" s="1"/>
  <c r="D40" i="1" a="1"/>
  <c r="D40" i="1" s="1"/>
  <c r="E40" i="1" a="1"/>
  <c r="E40" i="1" s="1"/>
  <c r="C40" i="1" a="1"/>
  <c r="C40" i="1" s="1"/>
  <c r="F40" i="1" a="1"/>
  <c r="F40" i="1" s="1"/>
  <c r="F16" i="1" a="1"/>
  <c r="F16" i="1" s="1"/>
  <c r="C16" i="1" a="1"/>
  <c r="C16" i="1" s="1"/>
  <c r="D16" i="1" a="1"/>
  <c r="D16" i="1" s="1"/>
  <c r="E16" i="1" a="1"/>
  <c r="E16" i="1" s="1"/>
  <c r="D87" i="1" a="1"/>
  <c r="D87" i="1" s="1"/>
  <c r="C87" i="1" a="1"/>
  <c r="C87" i="1" s="1"/>
  <c r="F87" i="1" a="1"/>
  <c r="F87" i="1" s="1"/>
  <c r="E87" i="1" a="1"/>
  <c r="E87" i="1" s="1"/>
  <c r="D75" i="1" a="1"/>
  <c r="D75" i="1" s="1"/>
  <c r="C75" i="1" a="1"/>
  <c r="C75" i="1" s="1"/>
  <c r="E75" i="1" a="1"/>
  <c r="E75" i="1" s="1"/>
  <c r="F75" i="1" a="1"/>
  <c r="F75" i="1" s="1"/>
  <c r="C63" i="1" a="1"/>
  <c r="C63" i="1" s="1"/>
  <c r="D63" i="1" a="1"/>
  <c r="D63" i="1" s="1"/>
  <c r="E63" i="1" a="1"/>
  <c r="E63" i="1" s="1"/>
  <c r="F63" i="1" a="1"/>
  <c r="F63" i="1" s="1"/>
  <c r="C39" i="1" a="1"/>
  <c r="C39" i="1" s="1"/>
  <c r="E39" i="1" a="1"/>
  <c r="E39" i="1" s="1"/>
  <c r="D39" i="1" a="1"/>
  <c r="D39" i="1" s="1"/>
  <c r="F39" i="1" a="1"/>
  <c r="F39" i="1" s="1"/>
  <c r="C27" i="1" a="1"/>
  <c r="C27" i="1" s="1"/>
  <c r="E27" i="1" a="1"/>
  <c r="E27" i="1" s="1"/>
  <c r="D27" i="1" a="1"/>
  <c r="D27" i="1" s="1"/>
  <c r="F27" i="1" a="1"/>
  <c r="F27" i="1" s="1"/>
  <c r="C86" i="1" a="1"/>
  <c r="C86" i="1" s="1"/>
  <c r="E86" i="1" a="1"/>
  <c r="E86" i="1" s="1"/>
  <c r="D86" i="1" a="1"/>
  <c r="D86" i="1" s="1"/>
  <c r="F86" i="1" a="1"/>
  <c r="F86" i="1" s="1"/>
  <c r="D74" i="1" a="1"/>
  <c r="D74" i="1" s="1"/>
  <c r="E74" i="1" a="1"/>
  <c r="E74" i="1" s="1"/>
  <c r="C74" i="1" a="1"/>
  <c r="C74" i="1" s="1"/>
  <c r="F74" i="1" a="1"/>
  <c r="F74" i="1" s="1"/>
  <c r="D62" i="1" a="1"/>
  <c r="D62" i="1" s="1"/>
  <c r="F62" i="1" a="1"/>
  <c r="F62" i="1" s="1"/>
  <c r="C62" i="1" a="1"/>
  <c r="C62" i="1" s="1"/>
  <c r="E62" i="1" a="1"/>
  <c r="E62" i="1" s="1"/>
  <c r="F50" i="1" a="1"/>
  <c r="F50" i="1" s="1"/>
  <c r="C50" i="1" a="1"/>
  <c r="C50" i="1" s="1"/>
  <c r="E50" i="1" a="1"/>
  <c r="E50" i="1" s="1"/>
  <c r="D50" i="1" a="1"/>
  <c r="D50" i="1" s="1"/>
  <c r="E38" i="1" a="1"/>
  <c r="E38" i="1" s="1"/>
  <c r="D38" i="1" a="1"/>
  <c r="D38" i="1" s="1"/>
  <c r="F38" i="1" a="1"/>
  <c r="F38" i="1" s="1"/>
  <c r="C38" i="1" a="1"/>
  <c r="C38" i="1" s="1"/>
  <c r="F26" i="1" a="1"/>
  <c r="F26" i="1" s="1"/>
  <c r="C26" i="1" a="1"/>
  <c r="C26" i="1" s="1"/>
  <c r="D26" i="1" a="1"/>
  <c r="D26" i="1" s="1"/>
  <c r="E26" i="1" a="1"/>
  <c r="E26" i="1" s="1"/>
  <c r="F14" i="1" a="1"/>
  <c r="F14" i="1" s="1"/>
  <c r="C14" i="1" a="1"/>
  <c r="C14" i="1" s="1"/>
  <c r="D14" i="1" a="1"/>
  <c r="D14" i="1" s="1"/>
  <c r="E14" i="1" a="1"/>
  <c r="E14" i="1" s="1"/>
  <c r="F10" i="1" a="1"/>
  <c r="F10" i="1" s="1"/>
  <c r="C10" i="1" a="1"/>
  <c r="C10" i="1" s="1"/>
  <c r="D10" i="1" a="1"/>
  <c r="D10" i="1" s="1"/>
  <c r="E10" i="1" a="1"/>
  <c r="E10" i="1" s="1"/>
  <c r="C85" i="1" a="1"/>
  <c r="C85" i="1" s="1"/>
  <c r="D85" i="1" a="1"/>
  <c r="D85" i="1" s="1"/>
  <c r="E85" i="1" a="1"/>
  <c r="E85" i="1" s="1"/>
  <c r="F85" i="1" a="1"/>
  <c r="F85" i="1" s="1"/>
  <c r="D73" i="1" a="1"/>
  <c r="D73" i="1" s="1"/>
  <c r="E73" i="1" a="1"/>
  <c r="E73" i="1" s="1"/>
  <c r="C73" i="1" a="1"/>
  <c r="C73" i="1" s="1"/>
  <c r="F73" i="1" a="1"/>
  <c r="F73" i="1" s="1"/>
  <c r="E61" i="1" a="1"/>
  <c r="E61" i="1" s="1"/>
  <c r="C61" i="1" a="1"/>
  <c r="C61" i="1" s="1"/>
  <c r="F61" i="1" a="1"/>
  <c r="F61" i="1" s="1"/>
  <c r="D61" i="1" a="1"/>
  <c r="D61" i="1" s="1"/>
  <c r="D49" i="1" a="1"/>
  <c r="D49" i="1" s="1"/>
  <c r="E49" i="1" a="1"/>
  <c r="E49" i="1" s="1"/>
  <c r="C49" i="1" a="1"/>
  <c r="C49" i="1" s="1"/>
  <c r="F49" i="1" a="1"/>
  <c r="F49" i="1" s="1"/>
  <c r="D37" i="1" a="1"/>
  <c r="D37" i="1" s="1"/>
  <c r="E37" i="1" a="1"/>
  <c r="E37" i="1" s="1"/>
  <c r="C37" i="1" a="1"/>
  <c r="C37" i="1" s="1"/>
  <c r="F37" i="1" a="1"/>
  <c r="F37" i="1" s="1"/>
  <c r="E25" i="1" a="1"/>
  <c r="E25" i="1" s="1"/>
  <c r="C25" i="1" a="1"/>
  <c r="C25" i="1" s="1"/>
  <c r="F25" i="1" a="1"/>
  <c r="F25" i="1" s="1"/>
  <c r="D25" i="1" a="1"/>
  <c r="D25" i="1" s="1"/>
  <c r="D13" i="1" a="1"/>
  <c r="D13" i="1" s="1"/>
  <c r="E13" i="1" a="1"/>
  <c r="E13" i="1" s="1"/>
  <c r="C13" i="1" a="1"/>
  <c r="C13" i="1" s="1"/>
  <c r="F13" i="1" a="1"/>
  <c r="F13" i="1" s="1"/>
  <c r="F84" i="1" a="1"/>
  <c r="F84" i="1" s="1"/>
  <c r="C84" i="1" a="1"/>
  <c r="C84" i="1" s="1"/>
  <c r="D84" i="1" a="1"/>
  <c r="D84" i="1" s="1"/>
  <c r="E84" i="1" a="1"/>
  <c r="E84" i="1" s="1"/>
  <c r="F36" i="1" a="1"/>
  <c r="F36" i="1" s="1"/>
  <c r="C36" i="1" a="1"/>
  <c r="C36" i="1" s="1"/>
  <c r="E36" i="1" a="1"/>
  <c r="E36" i="1" s="1"/>
  <c r="D36" i="1" a="1"/>
  <c r="D36" i="1" s="1"/>
  <c r="C83" i="1" a="1"/>
  <c r="C83" i="1" s="1"/>
  <c r="E83" i="1" a="1"/>
  <c r="E83" i="1" s="1"/>
  <c r="D83" i="1" a="1"/>
  <c r="D83" i="1" s="1"/>
  <c r="F83" i="1" a="1"/>
  <c r="F83" i="1" s="1"/>
  <c r="D82" i="1" a="1"/>
  <c r="D82" i="1" s="1"/>
  <c r="E82" i="1" a="1"/>
  <c r="E82" i="1" s="1"/>
  <c r="C82" i="1" a="1"/>
  <c r="C82" i="1" s="1"/>
  <c r="F82" i="1" a="1"/>
  <c r="F8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<sst xmlns="http://schemas.openxmlformats.org/spreadsheetml/2006/main" count="166" uniqueCount="116">
  <si>
    <t>Annee</t>
  </si>
  <si>
    <t>Mois</t>
  </si>
  <si>
    <t>SELECTION DE LA PERIODE</t>
  </si>
  <si>
    <t>Année :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</si>
  <si>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</si>
  <si>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</si>
  <si>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</si>
  <si>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</si>
  <si>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</si>
  <si>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</si>
  <si>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</si>
  <si>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</si>
  <si>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</si>
  <si>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</si>
  <si>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</si>
  <si>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</si>
  <si>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Interventions</t>
  </si>
  <si>
    <t>Ouvrages</t>
  </si>
  <si>
    <t>OUVRAGES</t>
  </si>
  <si>
    <t>Intervention</t>
  </si>
  <si>
    <t xml:space="preserve">Période du </t>
  </si>
  <si>
    <t>au</t>
  </si>
  <si>
    <t>ANNEE</t>
  </si>
  <si>
    <t xml:space="preserve"> </t>
  </si>
  <si>
    <t>SYNTHESE ANNUELLE - SUIVI DES INTERVENTIONS</t>
  </si>
  <si>
    <t>OA1</t>
  </si>
  <si>
    <t>OA2</t>
  </si>
  <si>
    <t>OA3</t>
  </si>
  <si>
    <t>OA4</t>
  </si>
  <si>
    <t>OA5</t>
  </si>
  <si>
    <t>OA6</t>
  </si>
  <si>
    <t>OA7</t>
  </si>
  <si>
    <t>OA8</t>
  </si>
  <si>
    <t>OA9</t>
  </si>
  <si>
    <t>OA10</t>
  </si>
  <si>
    <t>OA11</t>
  </si>
  <si>
    <t>OA12</t>
  </si>
  <si>
    <t>OA13</t>
  </si>
  <si>
    <t>OA14</t>
  </si>
  <si>
    <t>OA15</t>
  </si>
  <si>
    <t>OA16</t>
  </si>
  <si>
    <t>OA17</t>
  </si>
  <si>
    <t>OA18</t>
  </si>
  <si>
    <t>OA19</t>
  </si>
  <si>
    <t>OA20</t>
  </si>
  <si>
    <t>OA21</t>
  </si>
  <si>
    <t>OA22</t>
  </si>
  <si>
    <t>OA23</t>
  </si>
  <si>
    <t>OA24</t>
  </si>
  <si>
    <t>OA25</t>
  </si>
  <si>
    <t>OA26</t>
  </si>
  <si>
    <t>OA27</t>
  </si>
  <si>
    <t>OA28</t>
  </si>
  <si>
    <t>OA29</t>
  </si>
  <si>
    <t>OA30</t>
  </si>
  <si>
    <t>OA31</t>
  </si>
  <si>
    <t>OA32</t>
  </si>
  <si>
    <t>OA33</t>
  </si>
  <si>
    <t>OA34</t>
  </si>
  <si>
    <t>OA35</t>
  </si>
  <si>
    <t>OA36</t>
  </si>
  <si>
    <t>OA37</t>
  </si>
  <si>
    <t>OA38</t>
  </si>
  <si>
    <t>OA39</t>
  </si>
  <si>
    <t>OA40</t>
  </si>
  <si>
    <t>OA41</t>
  </si>
  <si>
    <t>OA42</t>
  </si>
  <si>
    <t>OA43</t>
  </si>
  <si>
    <t>OA44</t>
  </si>
  <si>
    <t>OA45</t>
  </si>
  <si>
    <t>OA46</t>
  </si>
  <si>
    <t>OA47</t>
  </si>
  <si>
    <t>OA48</t>
  </si>
  <si>
    <t>OA49</t>
  </si>
  <si>
    <t>OA50</t>
  </si>
  <si>
    <t>OA51</t>
  </si>
  <si>
    <t>OA52</t>
  </si>
  <si>
    <t>OA53</t>
  </si>
  <si>
    <t>OA54</t>
  </si>
  <si>
    <t>OA55</t>
  </si>
  <si>
    <t>OA56</t>
  </si>
  <si>
    <t>OA57</t>
  </si>
  <si>
    <t>OA58</t>
  </si>
  <si>
    <t>OA59</t>
  </si>
  <si>
    <t>OA60</t>
  </si>
  <si>
    <t>OA61</t>
  </si>
  <si>
    <t>OA62</t>
  </si>
  <si>
    <t>OA63</t>
  </si>
  <si>
    <t>OA64</t>
  </si>
  <si>
    <t>OA65</t>
  </si>
  <si>
    <t>OA66</t>
  </si>
  <si>
    <t>OA67</t>
  </si>
  <si>
    <t>OA68</t>
  </si>
  <si>
    <t>OA69</t>
  </si>
  <si>
    <t>OA70</t>
  </si>
  <si>
    <t>OA71</t>
  </si>
  <si>
    <t>OA72</t>
  </si>
  <si>
    <t>OA73</t>
  </si>
  <si>
    <t>OA74</t>
  </si>
  <si>
    <t>OA75</t>
  </si>
  <si>
    <t>OA76</t>
  </si>
  <si>
    <t>OA77</t>
  </si>
  <si>
    <t>OA78</t>
  </si>
  <si>
    <t>OA79</t>
  </si>
  <si>
    <t>OA80</t>
  </si>
  <si>
    <t>OA81</t>
  </si>
  <si>
    <t>OA82</t>
  </si>
  <si>
    <t>OA83</t>
  </si>
  <si>
    <t>OA84</t>
  </si>
  <si>
    <t>OA85</t>
  </si>
  <si>
    <t>OA86</t>
  </si>
  <si>
    <t>OA87</t>
  </si>
  <si>
    <t>Type 1</t>
  </si>
  <si>
    <t>Type 2</t>
  </si>
  <si>
    <t>Type 3</t>
  </si>
  <si>
    <t>Type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</si>
</sst>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d\ dd"/>
    <numFmt numFmtId="165" formatCode=";;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8"/>
      <color rgb="FF7030A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8"/>
      <name val="Calibri"/>
      <family val="2"/>
      <scheme val="minor"/>
    </font>
    <font>
      <b/>
      <sz val="14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4.9989318521683403E-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theme="0" tint="-0.2499465926084170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auto="1"/>
      </left>
      <right/>
      <top/>
      <bottom style="thin">
        <color theme="0" tint="-0.24994659260841701"/>
      </bottom>
      <diagonal/>
    </border>
    <border>
      <left style="medium">
        <color auto="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/>
    <xf numFmtId="0" fontId="0" fillId="0" borderId="0" xfId="0" applyAlignment="1">
      <alignment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2" fillId="0" borderId="0" xfId="0" applyFont="1"/>
    <xf numFmtId="49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/>
    <xf numFmtId="165" fontId="4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textRotation="45"/>
    </xf>
    <xf numFmtId="164" fontId="8" fillId="0" borderId="1" xfId="0" applyNumberFormat="1" applyFont="1" applyBorder="1" applyAlignment="1">
      <alignment horizontal="center" vertical="center" textRotation="45" wrapText="1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right"/>
    </xf>
    <xf numFmtId="14" fontId="10" fillId="0" borderId="0" xfId="0" applyNumberFormat="1" applyFont="1"/>
    <xf numFmtId="0" fontId="10" fillId="0" borderId="0" xfId="0" applyFont="1" applyAlignment="1">
      <alignment horizontal="center"/>
    </xf>
    <xf numFmtId="0" fontId="5" fillId="2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165" fontId="0" fillId="0" borderId="0" xfId="0" applyNumberFormat="1"/>
    <xf numFmtId="0" fontId="6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0" xfId="0" applyFont="1"/>
    <xf numFmtId="0" fontId="0" fillId="4" borderId="0" xfId="0" applyFill="1"/>
    <xf numFmtId="0" fontId="6" fillId="0" borderId="2" xfId="0" applyFont="1" applyBorder="1" applyAlignment="1">
      <alignment horizontal="center" vertical="center" wrapText="1"/>
    </xf>
    <xf numFmtId="0" fontId="0" fillId="4" borderId="7" xfId="0" applyFill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1" fillId="0" borderId="0" xfId="0" quotePrefix="1" applyFont="1" applyAlignment="1">
      <alignment vertical="center"/>
    </xf>
    <xf numFmtId="0" fontId="9" fillId="3" borderId="0" xfId="0" applyFont="1" applyFill="1" applyAlignment="1">
      <alignment horizontal="center" vertical="center"/>
    </xf>
  </cellXfs>
  <cellStyles count="1">
    <cellStyle name="Normal" xfId="0" builtinId="0"/>
  </cellStyles>
  <dxfs count="30">
    <dxf>
      <fill>
        <patternFill>
          <bgColor rgb="FF92D050"/>
        </patternFill>
      </fill>
    </dxf>
    <dxf>
      <font>
        <b/>
      </font>
      <numFmt numFmtId="30" formatCode="@"/>
      <alignment horizontal="center" vertical="center" textRotation="0" wrapText="1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lightTrellis">
          <fgColor theme="0" tint="-0.34998626667073579"/>
        </patternFill>
      </fill>
    </dxf>
    <dxf>
      <border>
        <left style="thin">
          <color rgb="FFFF0000"/>
        </left>
        <right style="thin">
          <color rgb="FFFF0000"/>
        </right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theme="0"/>
        </left>
        <right/>
        <top style="thin">
          <color theme="0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ck">
          <color theme="0"/>
        </top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theme="4" tint="0.59999389629810485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theme="0"/>
        </top>
        <bottom/>
      </border>
    </dxf>
    <dxf>
      <alignment horizontal="center" vertical="center" textRotation="0" indent="0" justifyLastLine="0" shrinkToFit="0" readingOrder="0"/>
    </dxf>
    <dxf>
      <alignment horizontal="center" vertical="center" textRotation="0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EFE06C6D-4268-4AB1-B54E-BF6777DE7B61}" name="TIntervention" displayName="TIntervention" ref="A1:C88" totalsRowShown="0" headerRowDxfId="29" dataDxfId="28">
  <autoFilter ref="A1:C88" xr:uid="{EFE06C6D-4268-4AB1-B54E-BF6777DE7B61}"/>
  <tableColumns count="3">
    <tableColumn id="1" xr3:uid="{F4FABF89-35B3-44E8-B69F-81E1843C6773}" name="Ouvrages" dataDxfId="27">
      <calculatedColumnFormula>IF(Source!G2&lt;&gt;"",Source!G2,"")</calculatedColumnFormula>
    </tableColumn>
    <tableColumn id="3" xr3:uid="{58D3E1A4-8FD8-4E91-BAF2-5A41FF4ABF02}" name="ANNEE" dataDxfId="26"/>
    <tableColumn id="4" xr3:uid="{86467CA1-48B8-45D0-94A5-DF8B898F31C8}" name="Intervention" dataDxfId="25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12C620D-8B31-450C-A344-B3D5939B541C}" name="TIntervention2" displayName="TIntervention2" ref="A1:C88" totalsRowShown="0" headerRowDxfId="24" dataDxfId="23">
  <autoFilter ref="A1:C88" xr:uid="{EFE06C6D-4268-4AB1-B54E-BF6777DE7B61}"/>
  <tableColumns count="3">
    <tableColumn id="1" xr3:uid="{0E08264B-83FE-4C3C-8DFA-BF0CD2C3F36C}" name="Ouvrages" dataDxfId="22">
      <calculatedColumnFormula>IF(Source!G2&lt;&gt;"",Source!G2,"")</calculatedColumnFormula>
    </tableColumn>
    <tableColumn id="3" xr3:uid="{7B4D49E4-B642-4476-8D1A-807FCE99C91A}" name="ANNEE" dataDxfId="21"/>
    <tableColumn id="4" xr3:uid="{11F3CFB1-1597-498F-8153-F3C8ECBAFCA0}" name="Intervention" dataDxfId="20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EDB5E835-0B2A-48A3-9957-E1E0081DCECE}" name="TIntervention3" displayName="TIntervention3" ref="A1:C88" totalsRowShown="0" headerRowDxfId="19" dataDxfId="18">
  <autoFilter ref="A1:C88" xr:uid="{EFE06C6D-4268-4AB1-B54E-BF6777DE7B61}"/>
  <tableColumns count="3">
    <tableColumn id="1" xr3:uid="{F40E6379-0A63-43C6-9AD1-5A1A12765223}" name="Ouvrages" dataDxfId="17">
      <calculatedColumnFormula>IF(Source!G2&lt;&gt;"",Source!G2,"")</calculatedColumnFormula>
    </tableColumn>
    <tableColumn id="3" xr3:uid="{F0589433-55A7-4C04-960E-D5950A833B15}" name="ANNEE" dataDxfId="16"/>
    <tableColumn id="4" xr3:uid="{8EC8BAD1-7CC0-4358-AD8D-EFD20003016C}" name="Intervention" dataDxfId="15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5B1AF21-8B1B-4BF9-8088-993AD3CFA684}" name="TAnnee" displayName="TAnnee" ref="A1:A9" totalsRowShown="0" headerRowDxfId="12" dataDxfId="11">
  <autoFilter ref="A1:A9" xr:uid="{EE374926-D8A0-4C9B-8C0A-983CBE157104}"/>
  <tableColumns count="1">
    <tableColumn id="1" xr3:uid="{03FF2DC9-AFA1-4622-AFD0-DC571B7EE88D}" name="Annee" dataDxfId="10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A59878D-B15F-4FF6-923E-7C25C165AA38}" name="TMois" displayName="TMois" ref="C1:C13" totalsRowShown="0" headerRowDxfId="9" dataDxfId="8">
  <autoFilter ref="C1:C13" xr:uid="{2B4F0349-6D37-4D9B-B32F-AAE1631D26DA}"/>
  <tableColumns count="1">
    <tableColumn id="1" xr3:uid="{3630C9BA-9C1B-48F2-98C3-DE94011D5736}" name="Mois" dataDxfId="7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563C74E6-B689-41D6-9216-343F13E00C84}" name="TSurveillance" displayName="TSurveillance" ref="E1:E5" totalsRowShown="0" headerRowDxfId="6" dataDxfId="5">
  <autoFilter ref="E1:E5" xr:uid="{ABB48AF3-6568-4455-93CF-73FFB62C5701}"/>
  <tableColumns count="1">
    <tableColumn id="1" xr3:uid="{503964D3-E4F8-40C5-83AD-6F28FB04C23C}" name="Interventions" dataDxfId="4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5D916D33-7D76-473C-BFF6-F2E4BF3FD6F8}" name="TOuvrages" displayName="TOuvrages" ref="G1:G88" totalsRowShown="0" headerRowDxfId="3" dataDxfId="2">
  <autoFilter ref="G1:G88" xr:uid="{5D916D33-7D76-473C-BFF6-F2E4BF3FD6F8}"/>
  <tableColumns count="1">
    <tableColumn id="1" xr3:uid="{6C14E832-BC03-488B-92D1-7E12F6D3484D}" name="Ouvrage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88"/>
  <sheetViews>
    <sheetView showGridLines="0" topLeftCell="B1" workbookViewId="0">
      <selection activeCell="C20" sqref="C20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20219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2019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2022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2021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2020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2020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2021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2021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2019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2022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2020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2021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2021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2019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43B8054F-F57E-42FB-8FE5-09264BA98836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E3A8B-6B3F-471E-BD35-D977046B5EB2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2024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2024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2025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2026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2026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2024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2025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2025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2024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2026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2024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2025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2025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2024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7A338136-677E-4ED9-953C-B9A79282F4EB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17FEF2-5955-4100-8E3C-E65CD244D576}">
  <dimension ref="A1:C88"/>
  <sheetViews>
    <sheetView showGridLines="0" workbookViewId="0">
      <selection activeCell="B16" sqref="B16"/>
    </sheetView>
  </sheetViews>
  <sheetFormatPr baseColWidth="10" defaultRowHeight="15" x14ac:dyDescent="0.25"/>
  <cols>
    <col min="1" max="1" width="66.7109375" style="14" customWidth="1"/>
    <col min="2" max="2" width="19.28515625" style="13" customWidth="1"/>
    <col min="3" max="3" width="25.42578125" style="14" customWidth="1"/>
    <col min="4" max="4" width="4.42578125" customWidth="1"/>
  </cols>
  <sheetData>
    <row r="1" spans="1:3" x14ac:dyDescent="0.25">
      <c r="A1" s="13" t="s">
        <v>17</v>
      </c>
      <c r="B1" s="13" t="s">
        <v>22</v>
      </c>
      <c r="C1" s="14" t="s">
        <v>19</v>
      </c>
    </row>
    <row r="2" spans="1:3" x14ac:dyDescent="0.25">
      <c r="A2" s="28" t="str">
        <f>IF(Source!G2&lt;&gt;"",Source!G2,"")</f>
        <v>OA1</v>
      </c>
      <c r="B2" s="13">
        <v>2027</v>
      </c>
      <c r="C2" s="14" t="s">
        <v>113</v>
      </c>
    </row>
    <row r="3" spans="1:3" x14ac:dyDescent="0.25">
      <c r="A3" s="28" t="str">
        <f>IF(Source!G3&lt;&gt;"",Source!G3,"")</f>
        <v>OA2</v>
      </c>
      <c r="B3" s="13">
        <v>2028</v>
      </c>
      <c r="C3" s="14" t="s">
        <v>115</v>
      </c>
    </row>
    <row r="4" spans="1:3" x14ac:dyDescent="0.25">
      <c r="A4" s="28" t="str">
        <f>IF(Source!G4&lt;&gt;"",Source!G4,"")</f>
        <v>OA3</v>
      </c>
      <c r="B4" s="13">
        <v>2027</v>
      </c>
      <c r="C4" s="14" t="s">
        <v>114</v>
      </c>
    </row>
    <row r="5" spans="1:3" x14ac:dyDescent="0.25">
      <c r="A5" s="28" t="str">
        <f>IF(Source!G5&lt;&gt;"",Source!G5,"")</f>
        <v>OA4</v>
      </c>
      <c r="B5" s="13">
        <v>2029</v>
      </c>
      <c r="C5" s="14" t="s">
        <v>112</v>
      </c>
    </row>
    <row r="6" spans="1:3" x14ac:dyDescent="0.25">
      <c r="A6" s="28" t="str">
        <f>IF(Source!G6&lt;&gt;"",Source!G6,"")</f>
        <v>OA5</v>
      </c>
      <c r="B6" s="13">
        <v>2027</v>
      </c>
      <c r="C6" s="14" t="s">
        <v>113</v>
      </c>
    </row>
    <row r="7" spans="1:3" x14ac:dyDescent="0.25">
      <c r="A7" s="28" t="str">
        <f>IF(Source!G7&lt;&gt;"",Source!G7,"")</f>
        <v>OA6</v>
      </c>
      <c r="B7" s="13">
        <v>2028</v>
      </c>
      <c r="C7" s="14" t="s">
        <v>114</v>
      </c>
    </row>
    <row r="8" spans="1:3" x14ac:dyDescent="0.25">
      <c r="A8" s="28" t="str">
        <f>IF(Source!G8&lt;&gt;"",Source!G8,"")</f>
        <v>OA7</v>
      </c>
      <c r="B8" s="13">
        <v>2029</v>
      </c>
      <c r="C8" s="14" t="s">
        <v>114</v>
      </c>
    </row>
    <row r="9" spans="1:3" x14ac:dyDescent="0.25">
      <c r="A9" s="28" t="str">
        <f>IF(Source!G9&lt;&gt;"",Source!G9,"")</f>
        <v>OA8</v>
      </c>
      <c r="B9" s="13">
        <v>2027</v>
      </c>
      <c r="C9" s="14" t="s">
        <v>114</v>
      </c>
    </row>
    <row r="10" spans="1:3" x14ac:dyDescent="0.25">
      <c r="A10" s="28" t="str">
        <f>IF(Source!G10&lt;&gt;"",Source!G10,"")</f>
        <v>OA9</v>
      </c>
      <c r="B10" s="13">
        <v>2028</v>
      </c>
      <c r="C10" s="14" t="s">
        <v>115</v>
      </c>
    </row>
    <row r="11" spans="1:3" x14ac:dyDescent="0.25">
      <c r="A11" s="28" t="str">
        <f>IF(Source!G11&lt;&gt;"",Source!G11,"")</f>
        <v>OA10</v>
      </c>
      <c r="B11" s="13">
        <v>2028</v>
      </c>
      <c r="C11" s="14" t="s">
        <v>113</v>
      </c>
    </row>
    <row r="12" spans="1:3" x14ac:dyDescent="0.25">
      <c r="A12" s="28" t="str">
        <f>IF(Source!G12&lt;&gt;"",Source!G12,"")</f>
        <v>OA11</v>
      </c>
      <c r="B12" s="13">
        <v>2028</v>
      </c>
      <c r="C12" s="14" t="s">
        <v>114</v>
      </c>
    </row>
    <row r="13" spans="1:3" x14ac:dyDescent="0.25">
      <c r="A13" s="28" t="str">
        <f>IF(Source!G13&lt;&gt;"",Source!G13,"")</f>
        <v>OA12</v>
      </c>
      <c r="B13" s="13">
        <v>2028</v>
      </c>
      <c r="C13" s="14" t="s">
        <v>113</v>
      </c>
    </row>
    <row r="14" spans="1:3" x14ac:dyDescent="0.25">
      <c r="A14" s="28" t="str">
        <f>IF(Source!G14&lt;&gt;"",Source!G14,"")</f>
        <v>OA13</v>
      </c>
      <c r="B14" s="13">
        <v>2028</v>
      </c>
      <c r="C14" s="14" t="s">
        <v>113</v>
      </c>
    </row>
    <row r="15" spans="1:3" x14ac:dyDescent="0.25">
      <c r="A15" s="28" t="str">
        <f>IF(Source!G15&lt;&gt;"",Source!G15,"")</f>
        <v>OA14</v>
      </c>
      <c r="B15" s="13">
        <v>2027</v>
      </c>
      <c r="C15" s="14" t="s">
        <v>112</v>
      </c>
    </row>
    <row r="16" spans="1:3" x14ac:dyDescent="0.25">
      <c r="A16" s="28" t="str">
        <f>IF(Source!G16&lt;&gt;"",Source!G16,"")</f>
        <v>OA15</v>
      </c>
    </row>
    <row r="17" spans="1:1" x14ac:dyDescent="0.25">
      <c r="A17" s="28" t="str">
        <f>IF(Source!G17&lt;&gt;"",Source!G17,"")</f>
        <v>OA16</v>
      </c>
    </row>
    <row r="18" spans="1:1" x14ac:dyDescent="0.25">
      <c r="A18" s="28" t="str">
        <f>IF(Source!G18&lt;&gt;"",Source!G18,"")</f>
        <v>OA17</v>
      </c>
    </row>
    <row r="19" spans="1:1" x14ac:dyDescent="0.25">
      <c r="A19" s="28" t="str">
        <f>IF(Source!G19&lt;&gt;"",Source!G19,"")</f>
        <v>OA18</v>
      </c>
    </row>
    <row r="20" spans="1:1" x14ac:dyDescent="0.25">
      <c r="A20" s="28" t="str">
        <f>IF(Source!G20&lt;&gt;"",Source!G20,"")</f>
        <v>OA19</v>
      </c>
    </row>
    <row r="21" spans="1:1" x14ac:dyDescent="0.25">
      <c r="A21" s="28" t="str">
        <f>IF(Source!G21&lt;&gt;"",Source!G21,"")</f>
        <v>OA20</v>
      </c>
    </row>
    <row r="22" spans="1:1" x14ac:dyDescent="0.25">
      <c r="A22" s="28" t="str">
        <f>IF(Source!G22&lt;&gt;"",Source!G22,"")</f>
        <v>OA21</v>
      </c>
    </row>
    <row r="23" spans="1:1" x14ac:dyDescent="0.25">
      <c r="A23" s="28" t="str">
        <f>IF(Source!G23&lt;&gt;"",Source!G23,"")</f>
        <v>OA22</v>
      </c>
    </row>
    <row r="24" spans="1:1" x14ac:dyDescent="0.25">
      <c r="A24" s="28" t="str">
        <f>IF(Source!G24&lt;&gt;"",Source!G24,"")</f>
        <v>OA23</v>
      </c>
    </row>
    <row r="25" spans="1:1" x14ac:dyDescent="0.25">
      <c r="A25" s="28" t="str">
        <f>IF(Source!G25&lt;&gt;"",Source!G25,"")</f>
        <v>OA24</v>
      </c>
    </row>
    <row r="26" spans="1:1" x14ac:dyDescent="0.25">
      <c r="A26" s="28" t="str">
        <f>IF(Source!G26&lt;&gt;"",Source!G26,"")</f>
        <v>OA25</v>
      </c>
    </row>
    <row r="27" spans="1:1" x14ac:dyDescent="0.25">
      <c r="A27" s="28" t="str">
        <f>IF(Source!G27&lt;&gt;"",Source!G27,"")</f>
        <v>OA26</v>
      </c>
    </row>
    <row r="28" spans="1:1" x14ac:dyDescent="0.25">
      <c r="A28" s="28" t="str">
        <f>IF(Source!G28&lt;&gt;"",Source!G28,"")</f>
        <v>OA27</v>
      </c>
    </row>
    <row r="29" spans="1:1" x14ac:dyDescent="0.25">
      <c r="A29" s="28" t="str">
        <f>IF(Source!G29&lt;&gt;"",Source!G29,"")</f>
        <v>OA28</v>
      </c>
    </row>
    <row r="30" spans="1:1" x14ac:dyDescent="0.25">
      <c r="A30" s="28" t="str">
        <f>IF(Source!G30&lt;&gt;"",Source!G30,"")</f>
        <v>OA29</v>
      </c>
    </row>
    <row r="31" spans="1:1" x14ac:dyDescent="0.25">
      <c r="A31" s="28" t="str">
        <f>IF(Source!G31&lt;&gt;"",Source!G31,"")</f>
        <v>OA30</v>
      </c>
    </row>
    <row r="32" spans="1:1" x14ac:dyDescent="0.25">
      <c r="A32" s="28" t="str">
        <f>IF(Source!G32&lt;&gt;"",Source!G32,"")</f>
        <v>OA31</v>
      </c>
    </row>
    <row r="33" spans="1:1" x14ac:dyDescent="0.25">
      <c r="A33" s="28" t="str">
        <f>IF(Source!G33&lt;&gt;"",Source!G33,"")</f>
        <v>OA32</v>
      </c>
    </row>
    <row r="34" spans="1:1" x14ac:dyDescent="0.25">
      <c r="A34" s="28" t="str">
        <f>IF(Source!G34&lt;&gt;"",Source!G34,"")</f>
        <v>OA33</v>
      </c>
    </row>
    <row r="35" spans="1:1" x14ac:dyDescent="0.25">
      <c r="A35" s="28" t="str">
        <f>IF(Source!G35&lt;&gt;"",Source!G35,"")</f>
        <v>OA34</v>
      </c>
    </row>
    <row r="36" spans="1:1" x14ac:dyDescent="0.25">
      <c r="A36" s="28" t="str">
        <f>IF(Source!G36&lt;&gt;"",Source!G36,"")</f>
        <v>OA35</v>
      </c>
    </row>
    <row r="37" spans="1:1" x14ac:dyDescent="0.25">
      <c r="A37" s="28" t="str">
        <f>IF(Source!G37&lt;&gt;"",Source!G37,"")</f>
        <v>OA36</v>
      </c>
    </row>
    <row r="38" spans="1:1" x14ac:dyDescent="0.25">
      <c r="A38" s="28" t="str">
        <f>IF(Source!G38&lt;&gt;"",Source!G38,"")</f>
        <v>OA37</v>
      </c>
    </row>
    <row r="39" spans="1:1" x14ac:dyDescent="0.25">
      <c r="A39" s="28" t="str">
        <f>IF(Source!G39&lt;&gt;"",Source!G39,"")</f>
        <v>OA38</v>
      </c>
    </row>
    <row r="40" spans="1:1" x14ac:dyDescent="0.25">
      <c r="A40" s="28" t="str">
        <f>IF(Source!G40&lt;&gt;"",Source!G40,"")</f>
        <v>OA39</v>
      </c>
    </row>
    <row r="41" spans="1:1" x14ac:dyDescent="0.25">
      <c r="A41" s="28" t="str">
        <f>IF(Source!G41&lt;&gt;"",Source!G41,"")</f>
        <v>OA40</v>
      </c>
    </row>
    <row r="42" spans="1:1" x14ac:dyDescent="0.25">
      <c r="A42" s="28" t="str">
        <f>IF(Source!G42&lt;&gt;"",Source!G42,"")</f>
        <v>OA41</v>
      </c>
    </row>
    <row r="43" spans="1:1" x14ac:dyDescent="0.25">
      <c r="A43" s="28" t="str">
        <f>IF(Source!G43&lt;&gt;"",Source!G43,"")</f>
        <v>OA42</v>
      </c>
    </row>
    <row r="44" spans="1:1" x14ac:dyDescent="0.25">
      <c r="A44" s="28" t="str">
        <f>IF(Source!G44&lt;&gt;"",Source!G44,"")</f>
        <v>OA43</v>
      </c>
    </row>
    <row r="45" spans="1:1" x14ac:dyDescent="0.25">
      <c r="A45" s="28" t="str">
        <f>IF(Source!G45&lt;&gt;"",Source!G45,"")</f>
        <v>OA44</v>
      </c>
    </row>
    <row r="46" spans="1:1" x14ac:dyDescent="0.25">
      <c r="A46" s="28" t="str">
        <f>IF(Source!G46&lt;&gt;"",Source!G46,"")</f>
        <v>OA45</v>
      </c>
    </row>
    <row r="47" spans="1:1" x14ac:dyDescent="0.25">
      <c r="A47" s="28" t="str">
        <f>IF(Source!G47&lt;&gt;"",Source!G47,"")</f>
        <v>OA46</v>
      </c>
    </row>
    <row r="48" spans="1:1" x14ac:dyDescent="0.25">
      <c r="A48" s="28" t="str">
        <f>IF(Source!G48&lt;&gt;"",Source!G48,"")</f>
        <v>OA47</v>
      </c>
    </row>
    <row r="49" spans="1:1" x14ac:dyDescent="0.25">
      <c r="A49" s="28" t="str">
        <f>IF(Source!G49&lt;&gt;"",Source!G49,"")</f>
        <v>OA48</v>
      </c>
    </row>
    <row r="50" spans="1:1" x14ac:dyDescent="0.25">
      <c r="A50" s="28" t="str">
        <f>IF(Source!G50&lt;&gt;"",Source!G50,"")</f>
        <v>OA49</v>
      </c>
    </row>
    <row r="51" spans="1:1" x14ac:dyDescent="0.25">
      <c r="A51" s="28" t="str">
        <f>IF(Source!G51&lt;&gt;"",Source!G51,"")</f>
        <v>OA50</v>
      </c>
    </row>
    <row r="52" spans="1:1" x14ac:dyDescent="0.25">
      <c r="A52" s="28" t="str">
        <f>IF(Source!G52&lt;&gt;"",Source!G52,"")</f>
        <v>OA51</v>
      </c>
    </row>
    <row r="53" spans="1:1" x14ac:dyDescent="0.25">
      <c r="A53" s="28" t="str">
        <f>IF(Source!G53&lt;&gt;"",Source!G53,"")</f>
        <v>OA52</v>
      </c>
    </row>
    <row r="54" spans="1:1" x14ac:dyDescent="0.25">
      <c r="A54" s="28" t="str">
        <f>IF(Source!G54&lt;&gt;"",Source!G54,"")</f>
        <v>OA53</v>
      </c>
    </row>
    <row r="55" spans="1:1" x14ac:dyDescent="0.25">
      <c r="A55" s="28" t="str">
        <f>IF(Source!G55&lt;&gt;"",Source!G55,"")</f>
        <v>OA54</v>
      </c>
    </row>
    <row r="56" spans="1:1" x14ac:dyDescent="0.25">
      <c r="A56" s="28" t="str">
        <f>IF(Source!G56&lt;&gt;"",Source!G56,"")</f>
        <v>OA55</v>
      </c>
    </row>
    <row r="57" spans="1:1" x14ac:dyDescent="0.25">
      <c r="A57" s="28" t="str">
        <f>IF(Source!G57&lt;&gt;"",Source!G57,"")</f>
        <v>OA56</v>
      </c>
    </row>
    <row r="58" spans="1:1" x14ac:dyDescent="0.25">
      <c r="A58" s="28" t="str">
        <f>IF(Source!G58&lt;&gt;"",Source!G58,"")</f>
        <v>OA57</v>
      </c>
    </row>
    <row r="59" spans="1:1" x14ac:dyDescent="0.25">
      <c r="A59" s="28" t="str">
        <f>IF(Source!G59&lt;&gt;"",Source!G59,"")</f>
        <v>OA58</v>
      </c>
    </row>
    <row r="60" spans="1:1" x14ac:dyDescent="0.25">
      <c r="A60" s="28" t="str">
        <f>IF(Source!G60&lt;&gt;"",Source!G60,"")</f>
        <v>OA59</v>
      </c>
    </row>
    <row r="61" spans="1:1" x14ac:dyDescent="0.25">
      <c r="A61" s="28" t="str">
        <f>IF(Source!G61&lt;&gt;"",Source!G61,"")</f>
        <v>OA60</v>
      </c>
    </row>
    <row r="62" spans="1:1" x14ac:dyDescent="0.25">
      <c r="A62" s="28" t="str">
        <f>IF(Source!G62&lt;&gt;"",Source!G62,"")</f>
        <v>OA61</v>
      </c>
    </row>
    <row r="63" spans="1:1" x14ac:dyDescent="0.25">
      <c r="A63" s="28" t="str">
        <f>IF(Source!G63&lt;&gt;"",Source!G63,"")</f>
        <v>OA62</v>
      </c>
    </row>
    <row r="64" spans="1:1" x14ac:dyDescent="0.25">
      <c r="A64" s="28" t="str">
        <f>IF(Source!G64&lt;&gt;"",Source!G64,"")</f>
        <v>OA63</v>
      </c>
    </row>
    <row r="65" spans="1:1" x14ac:dyDescent="0.25">
      <c r="A65" s="28" t="str">
        <f>IF(Source!G65&lt;&gt;"",Source!G65,"")</f>
        <v>OA64</v>
      </c>
    </row>
    <row r="66" spans="1:1" x14ac:dyDescent="0.25">
      <c r="A66" s="28" t="str">
        <f>IF(Source!G66&lt;&gt;"",Source!G66,"")</f>
        <v>OA65</v>
      </c>
    </row>
    <row r="67" spans="1:1" x14ac:dyDescent="0.25">
      <c r="A67" s="28" t="str">
        <f>IF(Source!G67&lt;&gt;"",Source!G67,"")</f>
        <v>OA66</v>
      </c>
    </row>
    <row r="68" spans="1:1" x14ac:dyDescent="0.25">
      <c r="A68" s="28" t="str">
        <f>IF(Source!G68&lt;&gt;"",Source!G68,"")</f>
        <v>OA67</v>
      </c>
    </row>
    <row r="69" spans="1:1" x14ac:dyDescent="0.25">
      <c r="A69" s="28" t="str">
        <f>IF(Source!G69&lt;&gt;"",Source!G69,"")</f>
        <v>OA68</v>
      </c>
    </row>
    <row r="70" spans="1:1" x14ac:dyDescent="0.25">
      <c r="A70" s="28" t="str">
        <f>IF(Source!G70&lt;&gt;"",Source!G70,"")</f>
        <v>OA69</v>
      </c>
    </row>
    <row r="71" spans="1:1" x14ac:dyDescent="0.25">
      <c r="A71" s="28" t="str">
        <f>IF(Source!G71&lt;&gt;"",Source!G71,"")</f>
        <v>OA70</v>
      </c>
    </row>
    <row r="72" spans="1:1" x14ac:dyDescent="0.25">
      <c r="A72" s="28" t="str">
        <f>IF(Source!G72&lt;&gt;"",Source!G72,"")</f>
        <v>OA71</v>
      </c>
    </row>
    <row r="73" spans="1:1" x14ac:dyDescent="0.25">
      <c r="A73" s="28" t="str">
        <f>IF(Source!G73&lt;&gt;"",Source!G73,"")</f>
        <v>OA72</v>
      </c>
    </row>
    <row r="74" spans="1:1" x14ac:dyDescent="0.25">
      <c r="A74" s="28" t="str">
        <f>IF(Source!G74&lt;&gt;"",Source!G74,"")</f>
        <v>OA73</v>
      </c>
    </row>
    <row r="75" spans="1:1" x14ac:dyDescent="0.25">
      <c r="A75" s="28" t="str">
        <f>IF(Source!G75&lt;&gt;"",Source!G75,"")</f>
        <v>OA74</v>
      </c>
    </row>
    <row r="76" spans="1:1" x14ac:dyDescent="0.25">
      <c r="A76" s="28" t="str">
        <f>IF(Source!G76&lt;&gt;"",Source!G76,"")</f>
        <v>OA75</v>
      </c>
    </row>
    <row r="77" spans="1:1" x14ac:dyDescent="0.25">
      <c r="A77" s="28" t="str">
        <f>IF(Source!G77&lt;&gt;"",Source!G77,"")</f>
        <v>OA76</v>
      </c>
    </row>
    <row r="78" spans="1:1" x14ac:dyDescent="0.25">
      <c r="A78" s="28" t="str">
        <f>IF(Source!G78&lt;&gt;"",Source!G78,"")</f>
        <v>OA77</v>
      </c>
    </row>
    <row r="79" spans="1:1" x14ac:dyDescent="0.25">
      <c r="A79" s="28" t="str">
        <f>IF(Source!G79&lt;&gt;"",Source!G79,"")</f>
        <v>OA78</v>
      </c>
    </row>
    <row r="80" spans="1:1" x14ac:dyDescent="0.25">
      <c r="A80" s="28" t="str">
        <f>IF(Source!G80&lt;&gt;"",Source!G80,"")</f>
        <v>OA79</v>
      </c>
    </row>
    <row r="81" spans="1:1" x14ac:dyDescent="0.25">
      <c r="A81" s="28" t="str">
        <f>IF(Source!G81&lt;&gt;"",Source!G81,"")</f>
        <v>OA80</v>
      </c>
    </row>
    <row r="82" spans="1:1" x14ac:dyDescent="0.25">
      <c r="A82" s="28" t="str">
        <f>IF(Source!G82&lt;&gt;"",Source!G82,"")</f>
        <v>OA81</v>
      </c>
    </row>
    <row r="83" spans="1:1" x14ac:dyDescent="0.25">
      <c r="A83" s="28" t="str">
        <f>IF(Source!G83&lt;&gt;"",Source!G83,"")</f>
        <v>OA82</v>
      </c>
    </row>
    <row r="84" spans="1:1" x14ac:dyDescent="0.25">
      <c r="A84" s="28" t="str">
        <f>IF(Source!G84&lt;&gt;"",Source!G84,"")</f>
        <v>OA83</v>
      </c>
    </row>
    <row r="85" spans="1:1" x14ac:dyDescent="0.25">
      <c r="A85" s="28" t="str">
        <f>IF(Source!G85&lt;&gt;"",Source!G85,"")</f>
        <v>OA84</v>
      </c>
    </row>
    <row r="86" spans="1:1" x14ac:dyDescent="0.25">
      <c r="A86" s="28" t="str">
        <f>IF(Source!G86&lt;&gt;"",Source!G86,"")</f>
        <v>OA85</v>
      </c>
    </row>
    <row r="87" spans="1:1" x14ac:dyDescent="0.25">
      <c r="A87" s="28" t="str">
        <f>IF(Source!G87&lt;&gt;"",Source!G87,"")</f>
        <v>OA86</v>
      </c>
    </row>
    <row r="88" spans="1:1" x14ac:dyDescent="0.25">
      <c r="A88" s="28" t="str">
        <f>IF(Source!G88&lt;&gt;"",Source!G88,"")</f>
        <v>OA87</v>
      </c>
    </row>
  </sheetData>
  <dataValidations count="1">
    <dataValidation type="list" allowBlank="1" showInputMessage="1" showErrorMessage="1" sqref="C2:C88" xr:uid="{AB87209E-81D5-49FD-9DEF-38C6AFA59CE7}">
      <formula1>ListeInterventions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2:AX97"/>
  <sheetViews>
    <sheetView showGridLines="0" topLeftCell="A3" zoomScale="85" zoomScaleNormal="85" workbookViewId="0">
      <selection activeCell="N7" sqref="N7"/>
    </sheetView>
  </sheetViews>
  <sheetFormatPr baseColWidth="10" defaultRowHeight="15" x14ac:dyDescent="0.25"/>
  <cols>
    <col min="1" max="1" width="2.7109375" customWidth="1"/>
    <col min="2" max="2" width="66.7109375" customWidth="1"/>
    <col min="3" max="3" width="16.7109375" customWidth="1"/>
    <col min="4" max="4" width="16.140625" customWidth="1"/>
    <col min="5" max="6" width="15.42578125" customWidth="1"/>
    <col min="7" max="12" width="3.42578125" customWidth="1"/>
    <col min="13" max="48" width="15.7109375" customWidth="1"/>
    <col min="49" max="49" width="15.7109375" style="1" customWidth="1"/>
    <col min="50" max="50" width="15.7109375" style="2" customWidth="1"/>
    <col min="51" max="66" width="15.7109375" customWidth="1"/>
  </cols>
  <sheetData>
    <row r="2" spans="1:42" ht="28.5" x14ac:dyDescent="0.25">
      <c r="B2" s="41" t="s">
        <v>24</v>
      </c>
      <c r="C2" s="41"/>
      <c r="D2" s="41"/>
      <c r="E2" s="41"/>
      <c r="F2" s="41"/>
      <c r="G2" s="41"/>
      <c r="H2" s="41"/>
      <c r="I2" s="41"/>
      <c r="J2" s="41"/>
      <c r="K2" s="41"/>
      <c r="L2" s="41"/>
    </row>
    <row r="3" spans="1:42" ht="15.75" thickBot="1" x14ac:dyDescent="0.3"/>
    <row r="4" spans="1:42" ht="29.25" thickBot="1" x14ac:dyDescent="0.35">
      <c r="B4" s="23" t="s">
        <v>2</v>
      </c>
      <c r="C4" s="39" t="s">
        <v>3</v>
      </c>
      <c r="D4" s="27">
        <v>2019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17"/>
      <c r="V4" s="17"/>
      <c r="W4" s="17"/>
      <c r="X4" s="17"/>
      <c r="Y4" s="17"/>
      <c r="Z4" s="17"/>
      <c r="AA4" s="17"/>
      <c r="AB4" s="17"/>
      <c r="AC4" s="17"/>
      <c r="AD4" s="17"/>
      <c r="AE4" s="17"/>
    </row>
    <row r="6" spans="1:42" ht="18.75" x14ac:dyDescent="0.3">
      <c r="C6" s="24" t="s">
        <v>20</v>
      </c>
      <c r="D6" s="25">
        <f>DATE(AnneeSelect,1,1)</f>
        <v>43466</v>
      </c>
      <c r="E6" s="26" t="s">
        <v>21</v>
      </c>
      <c r="F6" s="25">
        <f>DATE(AnneeSelect,12,31)</f>
        <v>43830</v>
      </c>
      <c r="AM6" s="7"/>
      <c r="AN6" s="8"/>
      <c r="AO6" s="7"/>
      <c r="AP6" s="8"/>
    </row>
    <row r="7" spans="1:42" x14ac:dyDescent="0.25">
      <c r="L7" s="11"/>
      <c r="M7" s="11"/>
      <c r="N7" s="40"/>
      <c r="X7" s="8"/>
    </row>
    <row r="8" spans="1:42" ht="3" customHeight="1" x14ac:dyDescent="0.25"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Q8" s="9"/>
      <c r="R8" s="9"/>
      <c r="S8" s="9"/>
      <c r="T8" s="9"/>
      <c r="V8" s="9"/>
      <c r="W8" s="9"/>
      <c r="X8" s="9"/>
      <c r="Y8" s="9"/>
      <c r="Z8" s="9"/>
      <c r="AA8" s="9"/>
      <c r="AB8" s="9"/>
      <c r="AC8" s="9"/>
      <c r="AD8" s="9"/>
    </row>
    <row r="9" spans="1:42" ht="103.5" customHeight="1" x14ac:dyDescent="0.25">
      <c r="A9" s="10"/>
      <c r="B9" s="21" t="s">
        <v>18</v>
      </c>
      <c r="C9" s="22" t="str">
        <f>Source!E2</f>
        <v>Type 1</v>
      </c>
      <c r="D9" s="22" t="str">
        <f>Source!E3</f>
        <v>Type 2</v>
      </c>
      <c r="E9" s="22" t="str">
        <f>Source!E4</f>
        <v>Type 3</v>
      </c>
      <c r="F9" s="22" t="str">
        <f>Source!E5</f>
        <v>Type 4</v>
      </c>
      <c r="O9" s="10"/>
      <c r="P9" s="16"/>
    </row>
    <row r="10" spans="1:42" ht="18.75" customHeight="1" x14ac:dyDescent="0.25">
      <c r="B10" s="15" t="str">
        <f>IF(Source!G2&lt;&gt;"",Source!G2,"")</f>
        <v>OA1</v>
      </c>
      <c r="C10" s="20" cm="1">
        <f t="array" ref="C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2027-2029'!$A$2:$C$1000),_xlfn._xlws.FILTER(_xlpm.tbl,_xlfn.TAKE(_xlpm.tbl,,-1)&lt;&gt;"")),SUM((_xlfn.TAKE(_xlpm.tblf,,1)=$B10)*(_xlfn.CHOOSECOLS(_xlpm.tblf,2)=AnneeSelect)*(_xlfn.TAKE(_xlpm.tblf,,-1)=C$9)))</f>
        <v>0</v>
      </c>
      <c r="D10" s="20" cm="1">
        <f t="array" ref="D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2027-2029'!$A$2:$C$1000),_xlfn._xlws.FILTER(_xlpm.tbl,_xlfn.TAKE(_xlpm.tbl,,-1)&lt;&gt;"")),SUM((_xlfn.TAKE(_xlpm.tblf,,1)=$B10)*(_xlfn.CHOOSECOLS(_xlpm.tblf,2)=AnneeSelect)*(_xlfn.TAKE(_xlpm.tblf,,-1)=D$9)))</f>
        <v>0</v>
      </c>
      <c r="E10" s="20" cm="1">
        <f t="array" ref="E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2027-2029'!$A$2:$C$1000),_xlfn._xlws.FILTER(_xlpm.tbl,_xlfn.TAKE(_xlpm.tbl,,-1)&lt;&gt;"")),SUM((_xlfn.TAKE(_xlpm.tblf,,1)=$B10)*(_xlfn.CHOOSECOLS(_xlpm.tblf,2)=AnneeSelect)*(_xlfn.TAKE(_xlpm.tblf,,-1)=E$9)))</f>
        <v>0</v>
      </c>
      <c r="F10" s="20" cm="1">
        <f t="array" ref="F10">_xlfn.LET(_xlpm.tblf,_xlfn.LET(_xlpm.tbl,_xlfn.VSTACK('Interventions 2019-2022:Interventions 2027-2029'!$A$2:$C$1000),_xlfn._xlws.FILTER(_xlpm.tbl,_xlfn.TAKE(_xlpm.tbl,,-1)&lt;&gt;"")),SUM((_xlfn.TAKE(_xlpm.tblf,,1)=$B10)*(_xlfn.CHOOSECOLS(_xlpm.tblf,2)=AnneeSelect)*(_xlfn.TAKE(_xlpm.tblf,,-1)=F$9)))</f>
        <v>0</v>
      </c>
      <c r="G10" s="29"/>
    </row>
    <row r="11" spans="1:42" ht="18.75" customHeight="1" x14ac:dyDescent="0.25">
      <c r="B11" s="15" t="str">
        <f>IF(Source!G3&lt;&gt;"",Source!G3,"")</f>
        <v>OA2</v>
      </c>
      <c r="C11" s="20" cm="1">
        <f t="array" ref="C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2027-2029'!$A$2:$C$1000),_xlfn._xlws.FILTER(_xlpm.tbl,_xlfn.TAKE(_xlpm.tbl,,-1)&lt;&gt;"")),SUM((_xlfn.TAKE(_xlpm.tblf,,1)=$B11)*(_xlfn.CHOOSECOLS(_xlpm.tblf,2)=AnneeSelect)*(_xlfn.TAKE(_xlpm.tblf,,-1)=C$9)))</f>
        <v>0</v>
      </c>
      <c r="D11" s="20" cm="1">
        <f t="array" ref="D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2027-2029'!$A$2:$C$1000),_xlfn._xlws.FILTER(_xlpm.tbl,_xlfn.TAKE(_xlpm.tbl,,-1)&lt;&gt;"")),SUM((_xlfn.TAKE(_xlpm.tblf,,1)=$B11)*(_xlfn.CHOOSECOLS(_xlpm.tblf,2)=AnneeSelect)*(_xlfn.TAKE(_xlpm.tblf,,-1)=D$9)))</f>
        <v>0</v>
      </c>
      <c r="E11" s="20" cm="1">
        <f t="array" ref="E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2027-2029'!$A$2:$C$1000),_xlfn._xlws.FILTER(_xlpm.tbl,_xlfn.TAKE(_xlpm.tbl,,-1)&lt;&gt;"")),SUM((_xlfn.TAKE(_xlpm.tblf,,1)=$B11)*(_xlfn.CHOOSECOLS(_xlpm.tblf,2)=AnneeSelect)*(_xlfn.TAKE(_xlpm.tblf,,-1)=E$9)))</f>
        <v>0</v>
      </c>
      <c r="F11" s="20" cm="1">
        <f t="array" ref="F11">_xlfn.LET(_xlpm.tblf,_xlfn.LET(_xlpm.tbl,_xlfn.VSTACK('Interventions 2019-2022:Interventions 2027-2029'!$A$2:$C$1000),_xlfn._xlws.FILTER(_xlpm.tbl,_xlfn.TAKE(_xlpm.tbl,,-1)&lt;&gt;"")),SUM((_xlfn.TAKE(_xlpm.tblf,,1)=$B11)*(_xlfn.CHOOSECOLS(_xlpm.tblf,2)=AnneeSelect)*(_xlfn.TAKE(_xlpm.tblf,,-1)=F$9)))</f>
        <v>1</v>
      </c>
    </row>
    <row r="12" spans="1:42" ht="18.75" customHeight="1" x14ac:dyDescent="0.25">
      <c r="B12" s="15" t="str">
        <f>IF(Source!G4&lt;&gt;"",Source!G4,"")</f>
        <v>OA3</v>
      </c>
      <c r="C12" s="20" cm="1">
        <f t="array" ref="C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2027-2029'!$A$2:$C$1000),_xlfn._xlws.FILTER(_xlpm.tbl,_xlfn.TAKE(_xlpm.tbl,,-1)&lt;&gt;"")),SUM((_xlfn.TAKE(_xlpm.tblf,,1)=$B12)*(_xlfn.CHOOSECOLS(_xlpm.tblf,2)=AnneeSelect)*(_xlfn.TAKE(_xlpm.tblf,,-1)=C$9)))</f>
        <v>0</v>
      </c>
      <c r="D12" s="20" cm="1">
        <f t="array" ref="D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2027-2029'!$A$2:$C$1000),_xlfn._xlws.FILTER(_xlpm.tbl,_xlfn.TAKE(_xlpm.tbl,,-1)&lt;&gt;"")),SUM((_xlfn.TAKE(_xlpm.tblf,,1)=$B12)*(_xlfn.CHOOSECOLS(_xlpm.tblf,2)=AnneeSelect)*(_xlfn.TAKE(_xlpm.tblf,,-1)=D$9)))</f>
        <v>0</v>
      </c>
      <c r="E12" s="20" cm="1">
        <f t="array" ref="E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2027-2029'!$A$2:$C$1000),_xlfn._xlws.FILTER(_xlpm.tbl,_xlfn.TAKE(_xlpm.tbl,,-1)&lt;&gt;"")),SUM((_xlfn.TAKE(_xlpm.tblf,,1)=$B12)*(_xlfn.CHOOSECOLS(_xlpm.tblf,2)=AnneeSelect)*(_xlfn.TAKE(_xlpm.tblf,,-1)=E$9)))</f>
        <v>0</v>
      </c>
      <c r="F12" s="20" cm="1">
        <f t="array" ref="F12">_xlfn.LET(_xlpm.tblf,_xlfn.LET(_xlpm.tbl,_xlfn.VSTACK('Interventions 2019-2022:Interventions 2027-2029'!$A$2:$C$1000),_xlfn._xlws.FILTER(_xlpm.tbl,_xlfn.TAKE(_xlpm.tbl,,-1)&lt;&gt;"")),SUM((_xlfn.TAKE(_xlpm.tblf,,1)=$B12)*(_xlfn.CHOOSECOLS(_xlpm.tblf,2)=AnneeSelect)*(_xlfn.TAKE(_xlpm.tblf,,-1)=F$9)))</f>
        <v>0</v>
      </c>
    </row>
    <row r="13" spans="1:42" ht="18.75" customHeight="1" x14ac:dyDescent="0.25">
      <c r="B13" s="15" t="str">
        <f>IF(Source!G5&lt;&gt;"",Source!G5,"")</f>
        <v>OA4</v>
      </c>
      <c r="C13" s="20" cm="1">
        <f t="array" ref="C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2027-2029'!$A$2:$C$1000),_xlfn._xlws.FILTER(_xlpm.tbl,_xlfn.TAKE(_xlpm.tbl,,-1)&lt;&gt;"")),SUM((_xlfn.TAKE(_xlpm.tblf,,1)=$B13)*(_xlfn.CHOOSECOLS(_xlpm.tblf,2)=AnneeSelect)*(_xlfn.TAKE(_xlpm.tblf,,-1)=C$9)))</f>
        <v>0</v>
      </c>
      <c r="D13" s="20" cm="1">
        <f t="array" ref="D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2027-2029'!$A$2:$C$1000),_xlfn._xlws.FILTER(_xlpm.tbl,_xlfn.TAKE(_xlpm.tbl,,-1)&lt;&gt;"")),SUM((_xlfn.TAKE(_xlpm.tblf,,1)=$B13)*(_xlfn.CHOOSECOLS(_xlpm.tblf,2)=AnneeSelect)*(_xlfn.TAKE(_xlpm.tblf,,-1)=D$9)))</f>
        <v>0</v>
      </c>
      <c r="E13" s="20" cm="1">
        <f t="array" ref="E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2027-2029'!$A$2:$C$1000),_xlfn._xlws.FILTER(_xlpm.tbl,_xlfn.TAKE(_xlpm.tbl,,-1)&lt;&gt;"")),SUM((_xlfn.TAKE(_xlpm.tblf,,1)=$B13)*(_xlfn.CHOOSECOLS(_xlpm.tblf,2)=AnneeSelect)*(_xlfn.TAKE(_xlpm.tblf,,-1)=E$9)))</f>
        <v>0</v>
      </c>
      <c r="F13" s="20" cm="1">
        <f t="array" ref="F13">_xlfn.LET(_xlpm.tblf,_xlfn.LET(_xlpm.tbl,_xlfn.VSTACK('Interventions 2019-2022:Interventions 2027-2029'!$A$2:$C$1000),_xlfn._xlws.FILTER(_xlpm.tbl,_xlfn.TAKE(_xlpm.tbl,,-1)&lt;&gt;"")),SUM((_xlfn.TAKE(_xlpm.tblf,,1)=$B13)*(_xlfn.CHOOSECOLS(_xlpm.tblf,2)=AnneeSelect)*(_xlfn.TAKE(_xlpm.tblf,,-1)=F$9)))</f>
        <v>0</v>
      </c>
      <c r="X13" s="12"/>
    </row>
    <row r="14" spans="1:42" ht="18.75" customHeight="1" x14ac:dyDescent="0.25">
      <c r="B14" s="15" t="str">
        <f>IF(Source!G6&lt;&gt;"",Source!G6,"")</f>
        <v>OA5</v>
      </c>
      <c r="C14" s="20" cm="1">
        <f t="array" ref="C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2027-2029'!$A$2:$C$1000),_xlfn._xlws.FILTER(_xlpm.tbl,_xlfn.TAKE(_xlpm.tbl,,-1)&lt;&gt;"")),SUM((_xlfn.TAKE(_xlpm.tblf,,1)=$B14)*(_xlfn.CHOOSECOLS(_xlpm.tblf,2)=AnneeSelect)*(_xlfn.TAKE(_xlpm.tblf,,-1)=C$9)))</f>
        <v>0</v>
      </c>
      <c r="D14" s="20" cm="1">
        <f t="array" ref="D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2027-2029'!$A$2:$C$1000),_xlfn._xlws.FILTER(_xlpm.tbl,_xlfn.TAKE(_xlpm.tbl,,-1)&lt;&gt;"")),SUM((_xlfn.TAKE(_xlpm.tblf,,1)=$B14)*(_xlfn.CHOOSECOLS(_xlpm.tblf,2)=AnneeSelect)*(_xlfn.TAKE(_xlpm.tblf,,-1)=D$9)))</f>
        <v>0</v>
      </c>
      <c r="E14" s="20" cm="1">
        <f t="array" ref="E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2027-2029'!$A$2:$C$1000),_xlfn._xlws.FILTER(_xlpm.tbl,_xlfn.TAKE(_xlpm.tbl,,-1)&lt;&gt;"")),SUM((_xlfn.TAKE(_xlpm.tblf,,1)=$B14)*(_xlfn.CHOOSECOLS(_xlpm.tblf,2)=AnneeSelect)*(_xlfn.TAKE(_xlpm.tblf,,-1)=E$9)))</f>
        <v>0</v>
      </c>
      <c r="F14" s="20" cm="1">
        <f t="array" ref="F14">_xlfn.LET(_xlpm.tblf,_xlfn.LET(_xlpm.tbl,_xlfn.VSTACK('Interventions 2019-2022:Interventions 2027-2029'!$A$2:$C$1000),_xlfn._xlws.FILTER(_xlpm.tbl,_xlfn.TAKE(_xlpm.tbl,,-1)&lt;&gt;"")),SUM((_xlfn.TAKE(_xlpm.tblf,,1)=$B14)*(_xlfn.CHOOSECOLS(_xlpm.tblf,2)=AnneeSelect)*(_xlfn.TAKE(_xlpm.tblf,,-1)=F$9)))</f>
        <v>0</v>
      </c>
      <c r="AP14" t="s">
        <v>23</v>
      </c>
    </row>
    <row r="15" spans="1:42" ht="18.75" customHeight="1" x14ac:dyDescent="0.25">
      <c r="B15" s="15" t="str">
        <f>IF(Source!G7&lt;&gt;"",Source!G7,"")</f>
        <v>OA6</v>
      </c>
      <c r="C15" s="20" cm="1">
        <f t="array" ref="C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2027-2029'!$A$2:$C$1000),_xlfn._xlws.FILTER(_xlpm.tbl,_xlfn.TAKE(_xlpm.tbl,,-1)&lt;&gt;"")),SUM((_xlfn.TAKE(_xlpm.tblf,,1)=$B15)*(_xlfn.CHOOSECOLS(_xlpm.tblf,2)=AnneeSelect)*(_xlfn.TAKE(_xlpm.tblf,,-1)=C$9)))</f>
        <v>0</v>
      </c>
      <c r="D15" s="20" cm="1">
        <f t="array" ref="D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2027-2029'!$A$2:$C$1000),_xlfn._xlws.FILTER(_xlpm.tbl,_xlfn.TAKE(_xlpm.tbl,,-1)&lt;&gt;"")),SUM((_xlfn.TAKE(_xlpm.tblf,,1)=$B15)*(_xlfn.CHOOSECOLS(_xlpm.tblf,2)=AnneeSelect)*(_xlfn.TAKE(_xlpm.tblf,,-1)=D$9)))</f>
        <v>0</v>
      </c>
      <c r="E15" s="20" cm="1">
        <f t="array" ref="E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2027-2029'!$A$2:$C$1000),_xlfn._xlws.FILTER(_xlpm.tbl,_xlfn.TAKE(_xlpm.tbl,,-1)&lt;&gt;"")),SUM((_xlfn.TAKE(_xlpm.tblf,,1)=$B15)*(_xlfn.CHOOSECOLS(_xlpm.tblf,2)=AnneeSelect)*(_xlfn.TAKE(_xlpm.tblf,,-1)=E$9)))</f>
        <v>0</v>
      </c>
      <c r="F15" s="20" cm="1">
        <f t="array" ref="F15">_xlfn.LET(_xlpm.tblf,_xlfn.LET(_xlpm.tbl,_xlfn.VSTACK('Interventions 2019-2022:Interventions 2027-2029'!$A$2:$C$1000),_xlfn._xlws.FILTER(_xlpm.tbl,_xlfn.TAKE(_xlpm.tbl,,-1)&lt;&gt;"")),SUM((_xlfn.TAKE(_xlpm.tblf,,1)=$B15)*(_xlfn.CHOOSECOLS(_xlpm.tblf,2)=AnneeSelect)*(_xlfn.TAKE(_xlpm.tblf,,-1)=F$9)))</f>
        <v>0</v>
      </c>
      <c r="W15" s="14"/>
    </row>
    <row r="16" spans="1:42" ht="18.75" customHeight="1" x14ac:dyDescent="0.25">
      <c r="B16" s="15" t="str">
        <f>IF(Source!G8&lt;&gt;"",Source!G8,"")</f>
        <v>OA7</v>
      </c>
      <c r="C16" s="20" cm="1">
        <f t="array" ref="C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2027-2029'!$A$2:$C$1000),_xlfn._xlws.FILTER(_xlpm.tbl,_xlfn.TAKE(_xlpm.tbl,,-1)&lt;&gt;"")),SUM((_xlfn.TAKE(_xlpm.tblf,,1)=$B16)*(_xlfn.CHOOSECOLS(_xlpm.tblf,2)=AnneeSelect)*(_xlfn.TAKE(_xlpm.tblf,,-1)=C$9)))</f>
        <v>0</v>
      </c>
      <c r="D16" s="20" cm="1">
        <f t="array" ref="D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2027-2029'!$A$2:$C$1000),_xlfn._xlws.FILTER(_xlpm.tbl,_xlfn.TAKE(_xlpm.tbl,,-1)&lt;&gt;"")),SUM((_xlfn.TAKE(_xlpm.tblf,,1)=$B16)*(_xlfn.CHOOSECOLS(_xlpm.tblf,2)=AnneeSelect)*(_xlfn.TAKE(_xlpm.tblf,,-1)=D$9)))</f>
        <v>0</v>
      </c>
      <c r="E16" s="20" cm="1">
        <f t="array" ref="E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2027-2029'!$A$2:$C$1000),_xlfn._xlws.FILTER(_xlpm.tbl,_xlfn.TAKE(_xlpm.tbl,,-1)&lt;&gt;"")),SUM((_xlfn.TAKE(_xlpm.tblf,,1)=$B16)*(_xlfn.CHOOSECOLS(_xlpm.tblf,2)=AnneeSelect)*(_xlfn.TAKE(_xlpm.tblf,,-1)=E$9)))</f>
        <v>0</v>
      </c>
      <c r="F16" s="20" cm="1">
        <f t="array" ref="F16">_xlfn.LET(_xlpm.tblf,_xlfn.LET(_xlpm.tbl,_xlfn.VSTACK('Interventions 2019-2022:Interventions 2027-2029'!$A$2:$C$1000),_xlfn._xlws.FILTER(_xlpm.tbl,_xlfn.TAKE(_xlpm.tbl,,-1)&lt;&gt;"")),SUM((_xlfn.TAKE(_xlpm.tblf,,1)=$B16)*(_xlfn.CHOOSECOLS(_xlpm.tblf,2)=AnneeSelect)*(_xlfn.TAKE(_xlpm.tblf,,-1)=F$9)))</f>
        <v>0</v>
      </c>
    </row>
    <row r="17" spans="2:26" ht="18.75" customHeight="1" x14ac:dyDescent="0.25">
      <c r="B17" s="15" t="str">
        <f>IF(Source!G9&lt;&gt;"",Source!G9,"")</f>
        <v>OA8</v>
      </c>
      <c r="C17" s="20" cm="1">
        <f t="array" ref="C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2027-2029'!$A$2:$C$1000),_xlfn._xlws.FILTER(_xlpm.tbl,_xlfn.TAKE(_xlpm.tbl,,-1)&lt;&gt;"")),SUM((_xlfn.TAKE(_xlpm.tblf,,1)=$B17)*(_xlfn.CHOOSECOLS(_xlpm.tblf,2)=AnneeSelect)*(_xlfn.TAKE(_xlpm.tblf,,-1)=C$9)))</f>
        <v>0</v>
      </c>
      <c r="D17" s="20" cm="1">
        <f t="array" ref="D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2027-2029'!$A$2:$C$1000),_xlfn._xlws.FILTER(_xlpm.tbl,_xlfn.TAKE(_xlpm.tbl,,-1)&lt;&gt;"")),SUM((_xlfn.TAKE(_xlpm.tblf,,1)=$B17)*(_xlfn.CHOOSECOLS(_xlpm.tblf,2)=AnneeSelect)*(_xlfn.TAKE(_xlpm.tblf,,-1)=D$9)))</f>
        <v>0</v>
      </c>
      <c r="E17" s="20" cm="1">
        <f t="array" ref="E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2027-2029'!$A$2:$C$1000),_xlfn._xlws.FILTER(_xlpm.tbl,_xlfn.TAKE(_xlpm.tbl,,-1)&lt;&gt;"")),SUM((_xlfn.TAKE(_xlpm.tblf,,1)=$B17)*(_xlfn.CHOOSECOLS(_xlpm.tblf,2)=AnneeSelect)*(_xlfn.TAKE(_xlpm.tblf,,-1)=E$9)))</f>
        <v>0</v>
      </c>
      <c r="F17" s="20" cm="1">
        <f t="array" ref="F17">_xlfn.LET(_xlpm.tblf,_xlfn.LET(_xlpm.tbl,_xlfn.VSTACK('Interventions 2019-2022:Interventions 2027-2029'!$A$2:$C$1000),_xlfn._xlws.FILTER(_xlpm.tbl,_xlfn.TAKE(_xlpm.tbl,,-1)&lt;&gt;"")),SUM((_xlfn.TAKE(_xlpm.tblf,,1)=$B17)*(_xlfn.CHOOSECOLS(_xlpm.tblf,2)=AnneeSelect)*(_xlfn.TAKE(_xlpm.tblf,,-1)=F$9)))</f>
        <v>0</v>
      </c>
      <c r="G17" s="19"/>
    </row>
    <row r="18" spans="2:26" ht="18.75" customHeight="1" x14ac:dyDescent="0.25">
      <c r="B18" s="15" t="str">
        <f>IF(Source!G10&lt;&gt;"",Source!G10,"")</f>
        <v>OA9</v>
      </c>
      <c r="C18" s="20" cm="1">
        <f t="array" ref="C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2027-2029'!$A$2:$C$1000),_xlfn._xlws.FILTER(_xlpm.tbl,_xlfn.TAKE(_xlpm.tbl,,-1)&lt;&gt;"")),SUM((_xlfn.TAKE(_xlpm.tblf,,1)=$B18)*(_xlfn.CHOOSECOLS(_xlpm.tblf,2)=AnneeSelect)*(_xlfn.TAKE(_xlpm.tblf,,-1)=C$9)))</f>
        <v>0</v>
      </c>
      <c r="D18" s="20" cm="1">
        <f t="array" ref="D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2027-2029'!$A$2:$C$1000),_xlfn._xlws.FILTER(_xlpm.tbl,_xlfn.TAKE(_xlpm.tbl,,-1)&lt;&gt;"")),SUM((_xlfn.TAKE(_xlpm.tblf,,1)=$B18)*(_xlfn.CHOOSECOLS(_xlpm.tblf,2)=AnneeSelect)*(_xlfn.TAKE(_xlpm.tblf,,-1)=D$9)))</f>
        <v>0</v>
      </c>
      <c r="E18" s="20" cm="1">
        <f t="array" ref="E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2027-2029'!$A$2:$C$1000),_xlfn._xlws.FILTER(_xlpm.tbl,_xlfn.TAKE(_xlpm.tbl,,-1)&lt;&gt;"")),SUM((_xlfn.TAKE(_xlpm.tblf,,1)=$B18)*(_xlfn.CHOOSECOLS(_xlpm.tblf,2)=AnneeSelect)*(_xlfn.TAKE(_xlpm.tblf,,-1)=E$9)))</f>
        <v>0</v>
      </c>
      <c r="F18" s="20" cm="1">
        <f t="array" ref="F18">_xlfn.LET(_xlpm.tblf,_xlfn.LET(_xlpm.tbl,_xlfn.VSTACK('Interventions 2019-2022:Interventions 2027-2029'!$A$2:$C$1000),_xlfn._xlws.FILTER(_xlpm.tbl,_xlfn.TAKE(_xlpm.tbl,,-1)&lt;&gt;"")),SUM((_xlfn.TAKE(_xlpm.tblf,,1)=$B18)*(_xlfn.CHOOSECOLS(_xlpm.tblf,2)=AnneeSelect)*(_xlfn.TAKE(_xlpm.tblf,,-1)=F$9)))</f>
        <v>1</v>
      </c>
    </row>
    <row r="19" spans="2:26" ht="18.75" customHeight="1" x14ac:dyDescent="0.25">
      <c r="B19" s="15" t="str">
        <f>IF(Source!G11&lt;&gt;"",Source!G11,"")</f>
        <v>OA10</v>
      </c>
      <c r="C19" s="20" cm="1">
        <f t="array" ref="C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2027-2029'!$A$2:$C$1000),_xlfn._xlws.FILTER(_xlpm.tbl,_xlfn.TAKE(_xlpm.tbl,,-1)&lt;&gt;"")),SUM((_xlfn.TAKE(_xlpm.tblf,,1)=$B19)*(_xlfn.CHOOSECOLS(_xlpm.tblf,2)=AnneeSelect)*(_xlfn.TAKE(_xlpm.tblf,,-1)=C$9)))</f>
        <v>0</v>
      </c>
      <c r="D19" s="20" cm="1">
        <f t="array" ref="D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2027-2029'!$A$2:$C$1000),_xlfn._xlws.FILTER(_xlpm.tbl,_xlfn.TAKE(_xlpm.tbl,,-1)&lt;&gt;"")),SUM((_xlfn.TAKE(_xlpm.tblf,,1)=$B19)*(_xlfn.CHOOSECOLS(_xlpm.tblf,2)=AnneeSelect)*(_xlfn.TAKE(_xlpm.tblf,,-1)=D$9)))</f>
        <v>0</v>
      </c>
      <c r="E19" s="20" cm="1">
        <f t="array" ref="E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2027-2029'!$A$2:$C$1000),_xlfn._xlws.FILTER(_xlpm.tbl,_xlfn.TAKE(_xlpm.tbl,,-1)&lt;&gt;"")),SUM((_xlfn.TAKE(_xlpm.tblf,,1)=$B19)*(_xlfn.CHOOSECOLS(_xlpm.tblf,2)=AnneeSelect)*(_xlfn.TAKE(_xlpm.tblf,,-1)=E$9)))</f>
        <v>0</v>
      </c>
      <c r="F19" s="20" cm="1">
        <f t="array" ref="F19">_xlfn.LET(_xlpm.tblf,_xlfn.LET(_xlpm.tbl,_xlfn.VSTACK('Interventions 2019-2022:Interventions 2027-2029'!$A$2:$C$1000),_xlfn._xlws.FILTER(_xlpm.tbl,_xlfn.TAKE(_xlpm.tbl,,-1)&lt;&gt;"")),SUM((_xlfn.TAKE(_xlpm.tblf,,1)=$B19)*(_xlfn.CHOOSECOLS(_xlpm.tblf,2)=AnneeSelect)*(_xlfn.TAKE(_xlpm.tblf,,-1)=F$9)))</f>
        <v>0</v>
      </c>
    </row>
    <row r="20" spans="2:26" ht="18.75" x14ac:dyDescent="0.25">
      <c r="B20" s="15" t="str">
        <f>IF(Source!G12&lt;&gt;"",Source!G12,"")</f>
        <v>OA11</v>
      </c>
      <c r="C20" s="20" cm="1">
        <f t="array" ref="C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2027-2029'!$A$2:$C$1000),_xlfn._xlws.FILTER(_xlpm.tbl,_xlfn.TAKE(_xlpm.tbl,,-1)&lt;&gt;"")),SUM((_xlfn.TAKE(_xlpm.tblf,,1)=$B20)*(_xlfn.CHOOSECOLS(_xlpm.tblf,2)=AnneeSelect)*(_xlfn.TAKE(_xlpm.tblf,,-1)=C$9)))</f>
        <v>0</v>
      </c>
      <c r="D20" s="20" cm="1">
        <f t="array" ref="D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2027-2029'!$A$2:$C$1000),_xlfn._xlws.FILTER(_xlpm.tbl,_xlfn.TAKE(_xlpm.tbl,,-1)&lt;&gt;"")),SUM((_xlfn.TAKE(_xlpm.tblf,,1)=$B20)*(_xlfn.CHOOSECOLS(_xlpm.tblf,2)=AnneeSelect)*(_xlfn.TAKE(_xlpm.tblf,,-1)=D$9)))</f>
        <v>0</v>
      </c>
      <c r="E20" s="20" cm="1">
        <f t="array" ref="E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2027-2029'!$A$2:$C$1000),_xlfn._xlws.FILTER(_xlpm.tbl,_xlfn.TAKE(_xlpm.tbl,,-1)&lt;&gt;"")),SUM((_xlfn.TAKE(_xlpm.tblf,,1)=$B20)*(_xlfn.CHOOSECOLS(_xlpm.tblf,2)=AnneeSelect)*(_xlfn.TAKE(_xlpm.tblf,,-1)=E$9)))</f>
        <v>0</v>
      </c>
      <c r="F20" s="20" cm="1">
        <f t="array" ref="F20">_xlfn.LET(_xlpm.tblf,_xlfn.LET(_xlpm.tbl,_xlfn.VSTACK('Interventions 2019-2022:Interventions 2027-2029'!$A$2:$C$1000),_xlfn._xlws.FILTER(_xlpm.tbl,_xlfn.TAKE(_xlpm.tbl,,-1)&lt;&gt;"")),SUM((_xlfn.TAKE(_xlpm.tblf,,1)=$B20)*(_xlfn.CHOOSECOLS(_xlpm.tblf,2)=AnneeSelect)*(_xlfn.TAKE(_xlpm.tblf,,-1)=F$9)))</f>
        <v>0</v>
      </c>
    </row>
    <row r="21" spans="2:26" ht="18.75" x14ac:dyDescent="0.25">
      <c r="B21" s="15" t="str">
        <f>IF(Source!G13&lt;&gt;"",Source!G13,"")</f>
        <v>OA12</v>
      </c>
      <c r="C21" s="20" cm="1">
        <f t="array" ref="C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2027-2029'!$A$2:$C$1000),_xlfn._xlws.FILTER(_xlpm.tbl,_xlfn.TAKE(_xlpm.tbl,,-1)&lt;&gt;"")),SUM((_xlfn.TAKE(_xlpm.tblf,,1)=$B21)*(_xlfn.CHOOSECOLS(_xlpm.tblf,2)=AnneeSelect)*(_xlfn.TAKE(_xlpm.tblf,,-1)=C$9)))</f>
        <v>0</v>
      </c>
      <c r="D21" s="20" cm="1">
        <f t="array" ref="D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2027-2029'!$A$2:$C$1000),_xlfn._xlws.FILTER(_xlpm.tbl,_xlfn.TAKE(_xlpm.tbl,,-1)&lt;&gt;"")),SUM((_xlfn.TAKE(_xlpm.tblf,,1)=$B21)*(_xlfn.CHOOSECOLS(_xlpm.tblf,2)=AnneeSelect)*(_xlfn.TAKE(_xlpm.tblf,,-1)=D$9)))</f>
        <v>0</v>
      </c>
      <c r="E21" s="20" cm="1">
        <f t="array" ref="E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2027-2029'!$A$2:$C$1000),_xlfn._xlws.FILTER(_xlpm.tbl,_xlfn.TAKE(_xlpm.tbl,,-1)&lt;&gt;"")),SUM((_xlfn.TAKE(_xlpm.tblf,,1)=$B21)*(_xlfn.CHOOSECOLS(_xlpm.tblf,2)=AnneeSelect)*(_xlfn.TAKE(_xlpm.tblf,,-1)=E$9)))</f>
        <v>0</v>
      </c>
      <c r="F21" s="20" cm="1">
        <f t="array" ref="F21">_xlfn.LET(_xlpm.tblf,_xlfn.LET(_xlpm.tbl,_xlfn.VSTACK('Interventions 2019-2022:Interventions 2027-2029'!$A$2:$C$1000),_xlfn._xlws.FILTER(_xlpm.tbl,_xlfn.TAKE(_xlpm.tbl,,-1)&lt;&gt;"")),SUM((_xlfn.TAKE(_xlpm.tblf,,1)=$B21)*(_xlfn.CHOOSECOLS(_xlpm.tblf,2)=AnneeSelect)*(_xlfn.TAKE(_xlpm.tblf,,-1)=F$9)))</f>
        <v>0</v>
      </c>
    </row>
    <row r="22" spans="2:26" ht="18.75" x14ac:dyDescent="0.25">
      <c r="B22" s="15" t="str">
        <f>IF(Source!G14&lt;&gt;"",Source!G14,"")</f>
        <v>OA13</v>
      </c>
      <c r="C22" s="20" cm="1">
        <f t="array" ref="C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2027-2029'!$A$2:$C$1000),_xlfn._xlws.FILTER(_xlpm.tbl,_xlfn.TAKE(_xlpm.tbl,,-1)&lt;&gt;"")),SUM((_xlfn.TAKE(_xlpm.tblf,,1)=$B22)*(_xlfn.CHOOSECOLS(_xlpm.tblf,2)=AnneeSelect)*(_xlfn.TAKE(_xlpm.tblf,,-1)=C$9)))</f>
        <v>0</v>
      </c>
      <c r="D22" s="20" cm="1">
        <f t="array" ref="D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2027-2029'!$A$2:$C$1000),_xlfn._xlws.FILTER(_xlpm.tbl,_xlfn.TAKE(_xlpm.tbl,,-1)&lt;&gt;"")),SUM((_xlfn.TAKE(_xlpm.tblf,,1)=$B22)*(_xlfn.CHOOSECOLS(_xlpm.tblf,2)=AnneeSelect)*(_xlfn.TAKE(_xlpm.tblf,,-1)=D$9)))</f>
        <v>0</v>
      </c>
      <c r="E22" s="20" cm="1">
        <f t="array" ref="E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2027-2029'!$A$2:$C$1000),_xlfn._xlws.FILTER(_xlpm.tbl,_xlfn.TAKE(_xlpm.tbl,,-1)&lt;&gt;"")),SUM((_xlfn.TAKE(_xlpm.tblf,,1)=$B22)*(_xlfn.CHOOSECOLS(_xlpm.tblf,2)=AnneeSelect)*(_xlfn.TAKE(_xlpm.tblf,,-1)=E$9)))</f>
        <v>0</v>
      </c>
      <c r="F22" s="20" cm="1">
        <f t="array" ref="F22">_xlfn.LET(_xlpm.tblf,_xlfn.LET(_xlpm.tbl,_xlfn.VSTACK('Interventions 2019-2022:Interventions 2027-2029'!$A$2:$C$1000),_xlfn._xlws.FILTER(_xlpm.tbl,_xlfn.TAKE(_xlpm.tbl,,-1)&lt;&gt;"")),SUM((_xlfn.TAKE(_xlpm.tblf,,1)=$B22)*(_xlfn.CHOOSECOLS(_xlpm.tblf,2)=AnneeSelect)*(_xlfn.TAKE(_xlpm.tblf,,-1)=F$9)))</f>
        <v>0</v>
      </c>
    </row>
    <row r="23" spans="2:26" ht="18.75" x14ac:dyDescent="0.25">
      <c r="B23" s="15" t="str">
        <f>IF(Source!G15&lt;&gt;"",Source!G15,"")</f>
        <v>OA14</v>
      </c>
      <c r="C23" s="20" cm="1">
        <f t="array" ref="C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2027-2029'!$A$2:$C$1000),_xlfn._xlws.FILTER(_xlpm.tbl,_xlfn.TAKE(_xlpm.tbl,,-1)&lt;&gt;"")),SUM((_xlfn.TAKE(_xlpm.tblf,,1)=$B23)*(_xlfn.CHOOSECOLS(_xlpm.tblf,2)=AnneeSelect)*(_xlfn.TAKE(_xlpm.tblf,,-1)=C$9)))</f>
        <v>1</v>
      </c>
      <c r="D23" s="20" cm="1">
        <f t="array" ref="D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2027-2029'!$A$2:$C$1000),_xlfn._xlws.FILTER(_xlpm.tbl,_xlfn.TAKE(_xlpm.tbl,,-1)&lt;&gt;"")),SUM((_xlfn.TAKE(_xlpm.tblf,,1)=$B23)*(_xlfn.CHOOSECOLS(_xlpm.tblf,2)=AnneeSelect)*(_xlfn.TAKE(_xlpm.tblf,,-1)=D$9)))</f>
        <v>0</v>
      </c>
      <c r="E23" s="20" cm="1">
        <f t="array" ref="E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2027-2029'!$A$2:$C$1000),_xlfn._xlws.FILTER(_xlpm.tbl,_xlfn.TAKE(_xlpm.tbl,,-1)&lt;&gt;"")),SUM((_xlfn.TAKE(_xlpm.tblf,,1)=$B23)*(_xlfn.CHOOSECOLS(_xlpm.tblf,2)=AnneeSelect)*(_xlfn.TAKE(_xlpm.tblf,,-1)=E$9)))</f>
        <v>0</v>
      </c>
      <c r="F23" s="20" cm="1">
        <f t="array" ref="F23">_xlfn.LET(_xlpm.tblf,_xlfn.LET(_xlpm.tbl,_xlfn.VSTACK('Interventions 2019-2022:Interventions 2027-2029'!$A$2:$C$1000),_xlfn._xlws.FILTER(_xlpm.tbl,_xlfn.TAKE(_xlpm.tbl,,-1)&lt;&gt;"")),SUM((_xlfn.TAKE(_xlpm.tblf,,1)=$B23)*(_xlfn.CHOOSECOLS(_xlpm.tblf,2)=AnneeSelect)*(_xlfn.TAKE(_xlpm.tblf,,-1)=F$9)))</f>
        <v>0</v>
      </c>
    </row>
    <row r="24" spans="2:26" ht="18.75" x14ac:dyDescent="0.25">
      <c r="B24" s="15" t="str">
        <f>IF(Source!G16&lt;&gt;"",Source!G16,"")</f>
        <v>OA15</v>
      </c>
      <c r="C24" s="20" cm="1">
        <f t="array" ref="C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2027-2029'!$A$2:$C$1000),_xlfn._xlws.FILTER(_xlpm.tbl,_xlfn.TAKE(_xlpm.tbl,,-1)&lt;&gt;"")),SUM((_xlfn.TAKE(_xlpm.tblf,,1)=$B24)*(_xlfn.CHOOSECOLS(_xlpm.tblf,2)=AnneeSelect)*(_xlfn.TAKE(_xlpm.tblf,,-1)=C$9)))</f>
        <v>0</v>
      </c>
      <c r="D24" s="20" cm="1">
        <f t="array" ref="D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2027-2029'!$A$2:$C$1000),_xlfn._xlws.FILTER(_xlpm.tbl,_xlfn.TAKE(_xlpm.tbl,,-1)&lt;&gt;"")),SUM((_xlfn.TAKE(_xlpm.tblf,,1)=$B24)*(_xlfn.CHOOSECOLS(_xlpm.tblf,2)=AnneeSelect)*(_xlfn.TAKE(_xlpm.tblf,,-1)=D$9)))</f>
        <v>0</v>
      </c>
      <c r="E24" s="20" cm="1">
        <f t="array" ref="E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2027-2029'!$A$2:$C$1000),_xlfn._xlws.FILTER(_xlpm.tbl,_xlfn.TAKE(_xlpm.tbl,,-1)&lt;&gt;"")),SUM((_xlfn.TAKE(_xlpm.tblf,,1)=$B24)*(_xlfn.CHOOSECOLS(_xlpm.tblf,2)=AnneeSelect)*(_xlfn.TAKE(_xlpm.tblf,,-1)=E$9)))</f>
        <v>0</v>
      </c>
      <c r="F24" s="20" cm="1">
        <f t="array" ref="F24">_xlfn.LET(_xlpm.tblf,_xlfn.LET(_xlpm.tbl,_xlfn.VSTACK('Interventions 2019-2022:Interventions 2027-2029'!$A$2:$C$1000),_xlfn._xlws.FILTER(_xlpm.tbl,_xlfn.TAKE(_xlpm.tbl,,-1)&lt;&gt;"")),SUM((_xlfn.TAKE(_xlpm.tblf,,1)=$B24)*(_xlfn.CHOOSECOLS(_xlpm.tblf,2)=AnneeSelect)*(_xlfn.TAKE(_xlpm.tblf,,-1)=F$9)))</f>
        <v>0</v>
      </c>
    </row>
    <row r="25" spans="2:26" ht="18.75" x14ac:dyDescent="0.25">
      <c r="B25" s="15" t="str">
        <f>IF(Source!G17&lt;&gt;"",Source!G17,"")</f>
        <v>OA16</v>
      </c>
      <c r="C25" s="20" cm="1">
        <f t="array" ref="C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2027-2029'!$A$2:$C$1000),_xlfn._xlws.FILTER(_xlpm.tbl,_xlfn.TAKE(_xlpm.tbl,,-1)&lt;&gt;"")),SUM((_xlfn.TAKE(_xlpm.tblf,,1)=$B25)*(_xlfn.CHOOSECOLS(_xlpm.tblf,2)=AnneeSelect)*(_xlfn.TAKE(_xlpm.tblf,,-1)=C$9)))</f>
        <v>0</v>
      </c>
      <c r="D25" s="20" cm="1">
        <f t="array" ref="D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2027-2029'!$A$2:$C$1000),_xlfn._xlws.FILTER(_xlpm.tbl,_xlfn.TAKE(_xlpm.tbl,,-1)&lt;&gt;"")),SUM((_xlfn.TAKE(_xlpm.tblf,,1)=$B25)*(_xlfn.CHOOSECOLS(_xlpm.tblf,2)=AnneeSelect)*(_xlfn.TAKE(_xlpm.tblf,,-1)=D$9)))</f>
        <v>0</v>
      </c>
      <c r="E25" s="20" cm="1">
        <f t="array" ref="E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2027-2029'!$A$2:$C$1000),_xlfn._xlws.FILTER(_xlpm.tbl,_xlfn.TAKE(_xlpm.tbl,,-1)&lt;&gt;"")),SUM((_xlfn.TAKE(_xlpm.tblf,,1)=$B25)*(_xlfn.CHOOSECOLS(_xlpm.tblf,2)=AnneeSelect)*(_xlfn.TAKE(_xlpm.tblf,,-1)=E$9)))</f>
        <v>0</v>
      </c>
      <c r="F25" s="20" cm="1">
        <f t="array" ref="F25">_xlfn.LET(_xlpm.tblf,_xlfn.LET(_xlpm.tbl,_xlfn.VSTACK('Interventions 2019-2022:Interventions 2027-2029'!$A$2:$C$1000),_xlfn._xlws.FILTER(_xlpm.tbl,_xlfn.TAKE(_xlpm.tbl,,-1)&lt;&gt;"")),SUM((_xlfn.TAKE(_xlpm.tblf,,1)=$B25)*(_xlfn.CHOOSECOLS(_xlpm.tblf,2)=AnneeSelect)*(_xlfn.TAKE(_xlpm.tblf,,-1)=F$9)))</f>
        <v>0</v>
      </c>
      <c r="I25" s="3"/>
      <c r="Z25" s="4"/>
    </row>
    <row r="26" spans="2:26" ht="18.75" x14ac:dyDescent="0.25">
      <c r="B26" s="15" t="str">
        <f>IF(Source!G18&lt;&gt;"",Source!G18,"")</f>
        <v>OA17</v>
      </c>
      <c r="C26" s="20" cm="1">
        <f t="array" ref="C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2027-2029'!$A$2:$C$1000),_xlfn._xlws.FILTER(_xlpm.tbl,_xlfn.TAKE(_xlpm.tbl,,-1)&lt;&gt;"")),SUM((_xlfn.TAKE(_xlpm.tblf,,1)=$B26)*(_xlfn.CHOOSECOLS(_xlpm.tblf,2)=AnneeSelect)*(_xlfn.TAKE(_xlpm.tblf,,-1)=C$9)))</f>
        <v>0</v>
      </c>
      <c r="D26" s="20" cm="1">
        <f t="array" ref="D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2027-2029'!$A$2:$C$1000),_xlfn._xlws.FILTER(_xlpm.tbl,_xlfn.TAKE(_xlpm.tbl,,-1)&lt;&gt;"")),SUM((_xlfn.TAKE(_xlpm.tblf,,1)=$B26)*(_xlfn.CHOOSECOLS(_xlpm.tblf,2)=AnneeSelect)*(_xlfn.TAKE(_xlpm.tblf,,-1)=D$9)))</f>
        <v>0</v>
      </c>
      <c r="E26" s="20" cm="1">
        <f t="array" ref="E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2027-2029'!$A$2:$C$1000),_xlfn._xlws.FILTER(_xlpm.tbl,_xlfn.TAKE(_xlpm.tbl,,-1)&lt;&gt;"")),SUM((_xlfn.TAKE(_xlpm.tblf,,1)=$B26)*(_xlfn.CHOOSECOLS(_xlpm.tblf,2)=AnneeSelect)*(_xlfn.TAKE(_xlpm.tblf,,-1)=E$9)))</f>
        <v>0</v>
      </c>
      <c r="F26" s="20" cm="1">
        <f t="array" ref="F26">_xlfn.LET(_xlpm.tblf,_xlfn.LET(_xlpm.tbl,_xlfn.VSTACK('Interventions 2019-2022:Interventions 2027-2029'!$A$2:$C$1000),_xlfn._xlws.FILTER(_xlpm.tbl,_xlfn.TAKE(_xlpm.tbl,,-1)&lt;&gt;"")),SUM((_xlfn.TAKE(_xlpm.tblf,,1)=$B26)*(_xlfn.CHOOSECOLS(_xlpm.tblf,2)=AnneeSelect)*(_xlfn.TAKE(_xlpm.tblf,,-1)=F$9)))</f>
        <v>0</v>
      </c>
    </row>
    <row r="27" spans="2:26" ht="18.75" x14ac:dyDescent="0.25">
      <c r="B27" s="15" t="str">
        <f>IF(Source!G19&lt;&gt;"",Source!G19,"")</f>
        <v>OA18</v>
      </c>
      <c r="C27" s="20" cm="1">
        <f t="array" ref="C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2027-2029'!$A$2:$C$1000),_xlfn._xlws.FILTER(_xlpm.tbl,_xlfn.TAKE(_xlpm.tbl,,-1)&lt;&gt;"")),SUM((_xlfn.TAKE(_xlpm.tblf,,1)=$B27)*(_xlfn.CHOOSECOLS(_xlpm.tblf,2)=AnneeSelect)*(_xlfn.TAKE(_xlpm.tblf,,-1)=C$9)))</f>
        <v>0</v>
      </c>
      <c r="D27" s="20" cm="1">
        <f t="array" ref="D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2027-2029'!$A$2:$C$1000),_xlfn._xlws.FILTER(_xlpm.tbl,_xlfn.TAKE(_xlpm.tbl,,-1)&lt;&gt;"")),SUM((_xlfn.TAKE(_xlpm.tblf,,1)=$B27)*(_xlfn.CHOOSECOLS(_xlpm.tblf,2)=AnneeSelect)*(_xlfn.TAKE(_xlpm.tblf,,-1)=D$9)))</f>
        <v>0</v>
      </c>
      <c r="E27" s="20" cm="1">
        <f t="array" ref="E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2027-2029'!$A$2:$C$1000),_xlfn._xlws.FILTER(_xlpm.tbl,_xlfn.TAKE(_xlpm.tbl,,-1)&lt;&gt;"")),SUM((_xlfn.TAKE(_xlpm.tblf,,1)=$B27)*(_xlfn.CHOOSECOLS(_xlpm.tblf,2)=AnneeSelect)*(_xlfn.TAKE(_xlpm.tblf,,-1)=E$9)))</f>
        <v>0</v>
      </c>
      <c r="F27" s="20" cm="1">
        <f t="array" ref="F27">_xlfn.LET(_xlpm.tblf,_xlfn.LET(_xlpm.tbl,_xlfn.VSTACK('Interventions 2019-2022:Interventions 2027-2029'!$A$2:$C$1000),_xlfn._xlws.FILTER(_xlpm.tbl,_xlfn.TAKE(_xlpm.tbl,,-1)&lt;&gt;"")),SUM((_xlfn.TAKE(_xlpm.tblf,,1)=$B27)*(_xlfn.CHOOSECOLS(_xlpm.tblf,2)=AnneeSelect)*(_xlfn.TAKE(_xlpm.tblf,,-1)=F$9)))</f>
        <v>0</v>
      </c>
    </row>
    <row r="28" spans="2:26" ht="18.75" x14ac:dyDescent="0.25">
      <c r="B28" s="15" t="str">
        <f>IF(Source!G20&lt;&gt;"",Source!G20,"")</f>
        <v>OA19</v>
      </c>
      <c r="C28" s="20" cm="1">
        <f t="array" ref="C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2027-2029'!$A$2:$C$1000),_xlfn._xlws.FILTER(_xlpm.tbl,_xlfn.TAKE(_xlpm.tbl,,-1)&lt;&gt;"")),SUM((_xlfn.TAKE(_xlpm.tblf,,1)=$B28)*(_xlfn.CHOOSECOLS(_xlpm.tblf,2)=AnneeSelect)*(_xlfn.TAKE(_xlpm.tblf,,-1)=C$9)))</f>
        <v>0</v>
      </c>
      <c r="D28" s="20" cm="1">
        <f t="array" ref="D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2027-2029'!$A$2:$C$1000),_xlfn._xlws.FILTER(_xlpm.tbl,_xlfn.TAKE(_xlpm.tbl,,-1)&lt;&gt;"")),SUM((_xlfn.TAKE(_xlpm.tblf,,1)=$B28)*(_xlfn.CHOOSECOLS(_xlpm.tblf,2)=AnneeSelect)*(_xlfn.TAKE(_xlpm.tblf,,-1)=D$9)))</f>
        <v>0</v>
      </c>
      <c r="E28" s="20" cm="1">
        <f t="array" ref="E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2027-2029'!$A$2:$C$1000),_xlfn._xlws.FILTER(_xlpm.tbl,_xlfn.TAKE(_xlpm.tbl,,-1)&lt;&gt;"")),SUM((_xlfn.TAKE(_xlpm.tblf,,1)=$B28)*(_xlfn.CHOOSECOLS(_xlpm.tblf,2)=AnneeSelect)*(_xlfn.TAKE(_xlpm.tblf,,-1)=E$9)))</f>
        <v>0</v>
      </c>
      <c r="F28" s="20" cm="1">
        <f t="array" ref="F28">_xlfn.LET(_xlpm.tblf,_xlfn.LET(_xlpm.tbl,_xlfn.VSTACK('Interventions 2019-2022:Interventions 2027-2029'!$A$2:$C$1000),_xlfn._xlws.FILTER(_xlpm.tbl,_xlfn.TAKE(_xlpm.tbl,,-1)&lt;&gt;"")),SUM((_xlfn.TAKE(_xlpm.tblf,,1)=$B28)*(_xlfn.CHOOSECOLS(_xlpm.tblf,2)=AnneeSelect)*(_xlfn.TAKE(_xlpm.tblf,,-1)=F$9)))</f>
        <v>0</v>
      </c>
    </row>
    <row r="29" spans="2:26" ht="18.75" x14ac:dyDescent="0.25">
      <c r="B29" s="15" t="str">
        <f>IF(Source!G21&lt;&gt;"",Source!G21,"")</f>
        <v>OA20</v>
      </c>
      <c r="C29" s="20" cm="1">
        <f t="array" ref="C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2027-2029'!$A$2:$C$1000),_xlfn._xlws.FILTER(_xlpm.tbl,_xlfn.TAKE(_xlpm.tbl,,-1)&lt;&gt;"")),SUM((_xlfn.TAKE(_xlpm.tblf,,1)=$B29)*(_xlfn.CHOOSECOLS(_xlpm.tblf,2)=AnneeSelect)*(_xlfn.TAKE(_xlpm.tblf,,-1)=C$9)))</f>
        <v>0</v>
      </c>
      <c r="D29" s="20" cm="1">
        <f t="array" ref="D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2027-2029'!$A$2:$C$1000),_xlfn._xlws.FILTER(_xlpm.tbl,_xlfn.TAKE(_xlpm.tbl,,-1)&lt;&gt;"")),SUM((_xlfn.TAKE(_xlpm.tblf,,1)=$B29)*(_xlfn.CHOOSECOLS(_xlpm.tblf,2)=AnneeSelect)*(_xlfn.TAKE(_xlpm.tblf,,-1)=D$9)))</f>
        <v>0</v>
      </c>
      <c r="E29" s="20" cm="1">
        <f t="array" ref="E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2027-2029'!$A$2:$C$1000),_xlfn._xlws.FILTER(_xlpm.tbl,_xlfn.TAKE(_xlpm.tbl,,-1)&lt;&gt;"")),SUM((_xlfn.TAKE(_xlpm.tblf,,1)=$B29)*(_xlfn.CHOOSECOLS(_xlpm.tblf,2)=AnneeSelect)*(_xlfn.TAKE(_xlpm.tblf,,-1)=E$9)))</f>
        <v>0</v>
      </c>
      <c r="F29" s="20" cm="1">
        <f t="array" ref="F29">_xlfn.LET(_xlpm.tblf,_xlfn.LET(_xlpm.tbl,_xlfn.VSTACK('Interventions 2019-2022:Interventions 2027-2029'!$A$2:$C$1000),_xlfn._xlws.FILTER(_xlpm.tbl,_xlfn.TAKE(_xlpm.tbl,,-1)&lt;&gt;"")),SUM((_xlfn.TAKE(_xlpm.tblf,,1)=$B29)*(_xlfn.CHOOSECOLS(_xlpm.tblf,2)=AnneeSelect)*(_xlfn.TAKE(_xlpm.tblf,,-1)=F$9)))</f>
        <v>0</v>
      </c>
    </row>
    <row r="30" spans="2:26" ht="18.75" x14ac:dyDescent="0.25">
      <c r="B30" s="15" t="str">
        <f>IF(Source!G22&lt;&gt;"",Source!G22,"")</f>
        <v>OA21</v>
      </c>
      <c r="C30" s="20" cm="1">
        <f t="array" ref="C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2027-2029'!$A$2:$C$1000),_xlfn._xlws.FILTER(_xlpm.tbl,_xlfn.TAKE(_xlpm.tbl,,-1)&lt;&gt;"")),SUM((_xlfn.TAKE(_xlpm.tblf,,1)=$B30)*(_xlfn.CHOOSECOLS(_xlpm.tblf,2)=AnneeSelect)*(_xlfn.TAKE(_xlpm.tblf,,-1)=C$9)))</f>
        <v>0</v>
      </c>
      <c r="D30" s="20" cm="1">
        <f t="array" ref="D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2027-2029'!$A$2:$C$1000),_xlfn._xlws.FILTER(_xlpm.tbl,_xlfn.TAKE(_xlpm.tbl,,-1)&lt;&gt;"")),SUM((_xlfn.TAKE(_xlpm.tblf,,1)=$B30)*(_xlfn.CHOOSECOLS(_xlpm.tblf,2)=AnneeSelect)*(_xlfn.TAKE(_xlpm.tblf,,-1)=D$9)))</f>
        <v>0</v>
      </c>
      <c r="E30" s="20" cm="1">
        <f t="array" ref="E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2027-2029'!$A$2:$C$1000),_xlfn._xlws.FILTER(_xlpm.tbl,_xlfn.TAKE(_xlpm.tbl,,-1)&lt;&gt;"")),SUM((_xlfn.TAKE(_xlpm.tblf,,1)=$B30)*(_xlfn.CHOOSECOLS(_xlpm.tblf,2)=AnneeSelect)*(_xlfn.TAKE(_xlpm.tblf,,-1)=E$9)))</f>
        <v>0</v>
      </c>
      <c r="F30" s="20" cm="1">
        <f t="array" ref="F30">_xlfn.LET(_xlpm.tblf,_xlfn.LET(_xlpm.tbl,_xlfn.VSTACK('Interventions 2019-2022:Interventions 2027-2029'!$A$2:$C$1000),_xlfn._xlws.FILTER(_xlpm.tbl,_xlfn.TAKE(_xlpm.tbl,,-1)&lt;&gt;"")),SUM((_xlfn.TAKE(_xlpm.tblf,,1)=$B30)*(_xlfn.CHOOSECOLS(_xlpm.tblf,2)=AnneeSelect)*(_xlfn.TAKE(_xlpm.tblf,,-1)=F$9)))</f>
        <v>0</v>
      </c>
    </row>
    <row r="31" spans="2:26" ht="18.75" x14ac:dyDescent="0.25">
      <c r="B31" s="15" t="str">
        <f>IF(Source!G23&lt;&gt;"",Source!G23,"")</f>
        <v>OA22</v>
      </c>
      <c r="C31" s="20" cm="1">
        <f t="array" ref="C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2027-2029'!$A$2:$C$1000),_xlfn._xlws.FILTER(_xlpm.tbl,_xlfn.TAKE(_xlpm.tbl,,-1)&lt;&gt;"")),SUM((_xlfn.TAKE(_xlpm.tblf,,1)=$B31)*(_xlfn.CHOOSECOLS(_xlpm.tblf,2)=AnneeSelect)*(_xlfn.TAKE(_xlpm.tblf,,-1)=C$9)))</f>
        <v>0</v>
      </c>
      <c r="D31" s="20" cm="1">
        <f t="array" ref="D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2027-2029'!$A$2:$C$1000),_xlfn._xlws.FILTER(_xlpm.tbl,_xlfn.TAKE(_xlpm.tbl,,-1)&lt;&gt;"")),SUM((_xlfn.TAKE(_xlpm.tblf,,1)=$B31)*(_xlfn.CHOOSECOLS(_xlpm.tblf,2)=AnneeSelect)*(_xlfn.TAKE(_xlpm.tblf,,-1)=D$9)))</f>
        <v>0</v>
      </c>
      <c r="E31" s="20" cm="1">
        <f t="array" ref="E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2027-2029'!$A$2:$C$1000),_xlfn._xlws.FILTER(_xlpm.tbl,_xlfn.TAKE(_xlpm.tbl,,-1)&lt;&gt;"")),SUM((_xlfn.TAKE(_xlpm.tblf,,1)=$B31)*(_xlfn.CHOOSECOLS(_xlpm.tblf,2)=AnneeSelect)*(_xlfn.TAKE(_xlpm.tblf,,-1)=E$9)))</f>
        <v>0</v>
      </c>
      <c r="F31" s="20" cm="1">
        <f t="array" ref="F31">_xlfn.LET(_xlpm.tblf,_xlfn.LET(_xlpm.tbl,_xlfn.VSTACK('Interventions 2019-2022:Interventions 2027-2029'!$A$2:$C$1000),_xlfn._xlws.FILTER(_xlpm.tbl,_xlfn.TAKE(_xlpm.tbl,,-1)&lt;&gt;"")),SUM((_xlfn.TAKE(_xlpm.tblf,,1)=$B31)*(_xlfn.CHOOSECOLS(_xlpm.tblf,2)=AnneeSelect)*(_xlfn.TAKE(_xlpm.tblf,,-1)=F$9)))</f>
        <v>0</v>
      </c>
    </row>
    <row r="32" spans="2:26" ht="18.75" x14ac:dyDescent="0.25">
      <c r="B32" s="15" t="str">
        <f>IF(Source!G24&lt;&gt;"",Source!G24,"")</f>
        <v>OA23</v>
      </c>
      <c r="C32" s="20" cm="1">
        <f t="array" ref="C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2027-2029'!$A$2:$C$1000),_xlfn._xlws.FILTER(_xlpm.tbl,_xlfn.TAKE(_xlpm.tbl,,-1)&lt;&gt;"")),SUM((_xlfn.TAKE(_xlpm.tblf,,1)=$B32)*(_xlfn.CHOOSECOLS(_xlpm.tblf,2)=AnneeSelect)*(_xlfn.TAKE(_xlpm.tblf,,-1)=C$9)))</f>
        <v>0</v>
      </c>
      <c r="D32" s="20" cm="1">
        <f t="array" ref="D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2027-2029'!$A$2:$C$1000),_xlfn._xlws.FILTER(_xlpm.tbl,_xlfn.TAKE(_xlpm.tbl,,-1)&lt;&gt;"")),SUM((_xlfn.TAKE(_xlpm.tblf,,1)=$B32)*(_xlfn.CHOOSECOLS(_xlpm.tblf,2)=AnneeSelect)*(_xlfn.TAKE(_xlpm.tblf,,-1)=D$9)))</f>
        <v>0</v>
      </c>
      <c r="E32" s="20" cm="1">
        <f t="array" ref="E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2027-2029'!$A$2:$C$1000),_xlfn._xlws.FILTER(_xlpm.tbl,_xlfn.TAKE(_xlpm.tbl,,-1)&lt;&gt;"")),SUM((_xlfn.TAKE(_xlpm.tblf,,1)=$B32)*(_xlfn.CHOOSECOLS(_xlpm.tblf,2)=AnneeSelect)*(_xlfn.TAKE(_xlpm.tblf,,-1)=E$9)))</f>
        <v>0</v>
      </c>
      <c r="F32" s="20" cm="1">
        <f t="array" ref="F32">_xlfn.LET(_xlpm.tblf,_xlfn.LET(_xlpm.tbl,_xlfn.VSTACK('Interventions 2019-2022:Interventions 2027-2029'!$A$2:$C$1000),_xlfn._xlws.FILTER(_xlpm.tbl,_xlfn.TAKE(_xlpm.tbl,,-1)&lt;&gt;"")),SUM((_xlfn.TAKE(_xlpm.tblf,,1)=$B32)*(_xlfn.CHOOSECOLS(_xlpm.tblf,2)=AnneeSelect)*(_xlfn.TAKE(_xlpm.tblf,,-1)=F$9)))</f>
        <v>0</v>
      </c>
    </row>
    <row r="33" spans="2:6" ht="18.75" x14ac:dyDescent="0.25">
      <c r="B33" s="15" t="str">
        <f>IF(Source!G25&lt;&gt;"",Source!G25,"")</f>
        <v>OA24</v>
      </c>
      <c r="C33" s="20" cm="1">
        <f t="array" ref="C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2027-2029'!$A$2:$C$1000),_xlfn._xlws.FILTER(_xlpm.tbl,_xlfn.TAKE(_xlpm.tbl,,-1)&lt;&gt;"")),SUM((_xlfn.TAKE(_xlpm.tblf,,1)=$B33)*(_xlfn.CHOOSECOLS(_xlpm.tblf,2)=AnneeSelect)*(_xlfn.TAKE(_xlpm.tblf,,-1)=C$9)))</f>
        <v>0</v>
      </c>
      <c r="D33" s="20" cm="1">
        <f t="array" ref="D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2027-2029'!$A$2:$C$1000),_xlfn._xlws.FILTER(_xlpm.tbl,_xlfn.TAKE(_xlpm.tbl,,-1)&lt;&gt;"")),SUM((_xlfn.TAKE(_xlpm.tblf,,1)=$B33)*(_xlfn.CHOOSECOLS(_xlpm.tblf,2)=AnneeSelect)*(_xlfn.TAKE(_xlpm.tblf,,-1)=D$9)))</f>
        <v>0</v>
      </c>
      <c r="E33" s="20" cm="1">
        <f t="array" ref="E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2027-2029'!$A$2:$C$1000),_xlfn._xlws.FILTER(_xlpm.tbl,_xlfn.TAKE(_xlpm.tbl,,-1)&lt;&gt;"")),SUM((_xlfn.TAKE(_xlpm.tblf,,1)=$B33)*(_xlfn.CHOOSECOLS(_xlpm.tblf,2)=AnneeSelect)*(_xlfn.TAKE(_xlpm.tblf,,-1)=E$9)))</f>
        <v>0</v>
      </c>
      <c r="F33" s="20" cm="1">
        <f t="array" ref="F33">_xlfn.LET(_xlpm.tblf,_xlfn.LET(_xlpm.tbl,_xlfn.VSTACK('Interventions 2019-2022:Interventions 2027-2029'!$A$2:$C$1000),_xlfn._xlws.FILTER(_xlpm.tbl,_xlfn.TAKE(_xlpm.tbl,,-1)&lt;&gt;"")),SUM((_xlfn.TAKE(_xlpm.tblf,,1)=$B33)*(_xlfn.CHOOSECOLS(_xlpm.tblf,2)=AnneeSelect)*(_xlfn.TAKE(_xlpm.tblf,,-1)=F$9)))</f>
        <v>0</v>
      </c>
    </row>
    <row r="34" spans="2:6" ht="18.75" x14ac:dyDescent="0.25">
      <c r="B34" s="15" t="str">
        <f>IF(Source!G26&lt;&gt;"",Source!G26,"")</f>
        <v>OA25</v>
      </c>
      <c r="C34" s="20" cm="1">
        <f t="array" ref="C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2027-2029'!$A$2:$C$1000),_xlfn._xlws.FILTER(_xlpm.tbl,_xlfn.TAKE(_xlpm.tbl,,-1)&lt;&gt;"")),SUM((_xlfn.TAKE(_xlpm.tblf,,1)=$B34)*(_xlfn.CHOOSECOLS(_xlpm.tblf,2)=AnneeSelect)*(_xlfn.TAKE(_xlpm.tblf,,-1)=C$9)))</f>
        <v>0</v>
      </c>
      <c r="D34" s="20" cm="1">
        <f t="array" ref="D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2027-2029'!$A$2:$C$1000),_xlfn._xlws.FILTER(_xlpm.tbl,_xlfn.TAKE(_xlpm.tbl,,-1)&lt;&gt;"")),SUM((_xlfn.TAKE(_xlpm.tblf,,1)=$B34)*(_xlfn.CHOOSECOLS(_xlpm.tblf,2)=AnneeSelect)*(_xlfn.TAKE(_xlpm.tblf,,-1)=D$9)))</f>
        <v>0</v>
      </c>
      <c r="E34" s="20" cm="1">
        <f t="array" ref="E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2027-2029'!$A$2:$C$1000),_xlfn._xlws.FILTER(_xlpm.tbl,_xlfn.TAKE(_xlpm.tbl,,-1)&lt;&gt;"")),SUM((_xlfn.TAKE(_xlpm.tblf,,1)=$B34)*(_xlfn.CHOOSECOLS(_xlpm.tblf,2)=AnneeSelect)*(_xlfn.TAKE(_xlpm.tblf,,-1)=E$9)))</f>
        <v>0</v>
      </c>
      <c r="F34" s="20" cm="1">
        <f t="array" ref="F34">_xlfn.LET(_xlpm.tblf,_xlfn.LET(_xlpm.tbl,_xlfn.VSTACK('Interventions 2019-2022:Interventions 2027-2029'!$A$2:$C$1000),_xlfn._xlws.FILTER(_xlpm.tbl,_xlfn.TAKE(_xlpm.tbl,,-1)&lt;&gt;"")),SUM((_xlfn.TAKE(_xlpm.tblf,,1)=$B34)*(_xlfn.CHOOSECOLS(_xlpm.tblf,2)=AnneeSelect)*(_xlfn.TAKE(_xlpm.tblf,,-1)=F$9)))</f>
        <v>0</v>
      </c>
    </row>
    <row r="35" spans="2:6" ht="18.75" x14ac:dyDescent="0.25">
      <c r="B35" s="15" t="str">
        <f>IF(Source!G27&lt;&gt;"",Source!G27,"")</f>
        <v>OA26</v>
      </c>
      <c r="C35" s="20" cm="1">
        <f t="array" ref="C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2027-2029'!$A$2:$C$1000),_xlfn._xlws.FILTER(_xlpm.tbl,_xlfn.TAKE(_xlpm.tbl,,-1)&lt;&gt;"")),SUM((_xlfn.TAKE(_xlpm.tblf,,1)=$B35)*(_xlfn.CHOOSECOLS(_xlpm.tblf,2)=AnneeSelect)*(_xlfn.TAKE(_xlpm.tblf,,-1)=C$9)))</f>
        <v>0</v>
      </c>
      <c r="D35" s="20" cm="1">
        <f t="array" ref="D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2027-2029'!$A$2:$C$1000),_xlfn._xlws.FILTER(_xlpm.tbl,_xlfn.TAKE(_xlpm.tbl,,-1)&lt;&gt;"")),SUM((_xlfn.TAKE(_xlpm.tblf,,1)=$B35)*(_xlfn.CHOOSECOLS(_xlpm.tblf,2)=AnneeSelect)*(_xlfn.TAKE(_xlpm.tblf,,-1)=D$9)))</f>
        <v>0</v>
      </c>
      <c r="E35" s="20" cm="1">
        <f t="array" ref="E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2027-2029'!$A$2:$C$1000),_xlfn._xlws.FILTER(_xlpm.tbl,_xlfn.TAKE(_xlpm.tbl,,-1)&lt;&gt;"")),SUM((_xlfn.TAKE(_xlpm.tblf,,1)=$B35)*(_xlfn.CHOOSECOLS(_xlpm.tblf,2)=AnneeSelect)*(_xlfn.TAKE(_xlpm.tblf,,-1)=E$9)))</f>
        <v>0</v>
      </c>
      <c r="F35" s="20" cm="1">
        <f t="array" ref="F35">_xlfn.LET(_xlpm.tblf,_xlfn.LET(_xlpm.tbl,_xlfn.VSTACK('Interventions 2019-2022:Interventions 2027-2029'!$A$2:$C$1000),_xlfn._xlws.FILTER(_xlpm.tbl,_xlfn.TAKE(_xlpm.tbl,,-1)&lt;&gt;"")),SUM((_xlfn.TAKE(_xlpm.tblf,,1)=$B35)*(_xlfn.CHOOSECOLS(_xlpm.tblf,2)=AnneeSelect)*(_xlfn.TAKE(_xlpm.tblf,,-1)=F$9)))</f>
        <v>0</v>
      </c>
    </row>
    <row r="36" spans="2:6" ht="18.75" x14ac:dyDescent="0.25">
      <c r="B36" s="15" t="str">
        <f>IF(Source!G28&lt;&gt;"",Source!G28,"")</f>
        <v>OA27</v>
      </c>
      <c r="C36" s="20" cm="1">
        <f t="array" ref="C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2027-2029'!$A$2:$C$1000),_xlfn._xlws.FILTER(_xlpm.tbl,_xlfn.TAKE(_xlpm.tbl,,-1)&lt;&gt;"")),SUM((_xlfn.TAKE(_xlpm.tblf,,1)=$B36)*(_xlfn.CHOOSECOLS(_xlpm.tblf,2)=AnneeSelect)*(_xlfn.TAKE(_xlpm.tblf,,-1)=C$9)))</f>
        <v>0</v>
      </c>
      <c r="D36" s="20" cm="1">
        <f t="array" ref="D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2027-2029'!$A$2:$C$1000),_xlfn._xlws.FILTER(_xlpm.tbl,_xlfn.TAKE(_xlpm.tbl,,-1)&lt;&gt;"")),SUM((_xlfn.TAKE(_xlpm.tblf,,1)=$B36)*(_xlfn.CHOOSECOLS(_xlpm.tblf,2)=AnneeSelect)*(_xlfn.TAKE(_xlpm.tblf,,-1)=D$9)))</f>
        <v>0</v>
      </c>
      <c r="E36" s="20" cm="1">
        <f t="array" ref="E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2027-2029'!$A$2:$C$1000),_xlfn._xlws.FILTER(_xlpm.tbl,_xlfn.TAKE(_xlpm.tbl,,-1)&lt;&gt;"")),SUM((_xlfn.TAKE(_xlpm.tblf,,1)=$B36)*(_xlfn.CHOOSECOLS(_xlpm.tblf,2)=AnneeSelect)*(_xlfn.TAKE(_xlpm.tblf,,-1)=E$9)))</f>
        <v>0</v>
      </c>
      <c r="F36" s="20" cm="1">
        <f t="array" ref="F36">_xlfn.LET(_xlpm.tblf,_xlfn.LET(_xlpm.tbl,_xlfn.VSTACK('Interventions 2019-2022:Interventions 2027-2029'!$A$2:$C$1000),_xlfn._xlws.FILTER(_xlpm.tbl,_xlfn.TAKE(_xlpm.tbl,,-1)&lt;&gt;"")),SUM((_xlfn.TAKE(_xlpm.tblf,,1)=$B36)*(_xlfn.CHOOSECOLS(_xlpm.tblf,2)=AnneeSelect)*(_xlfn.TAKE(_xlpm.tblf,,-1)=F$9)))</f>
        <v>0</v>
      </c>
    </row>
    <row r="37" spans="2:6" ht="18.75" x14ac:dyDescent="0.25">
      <c r="B37" s="15" t="str">
        <f>IF(Source!G29&lt;&gt;"",Source!G29,"")</f>
        <v>OA28</v>
      </c>
      <c r="C37" s="20" cm="1">
        <f t="array" ref="C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2027-2029'!$A$2:$C$1000),_xlfn._xlws.FILTER(_xlpm.tbl,_xlfn.TAKE(_xlpm.tbl,,-1)&lt;&gt;"")),SUM((_xlfn.TAKE(_xlpm.tblf,,1)=$B37)*(_xlfn.CHOOSECOLS(_xlpm.tblf,2)=AnneeSelect)*(_xlfn.TAKE(_xlpm.tblf,,-1)=C$9)))</f>
        <v>0</v>
      </c>
      <c r="D37" s="20" cm="1">
        <f t="array" ref="D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2027-2029'!$A$2:$C$1000),_xlfn._xlws.FILTER(_xlpm.tbl,_xlfn.TAKE(_xlpm.tbl,,-1)&lt;&gt;"")),SUM((_xlfn.TAKE(_xlpm.tblf,,1)=$B37)*(_xlfn.CHOOSECOLS(_xlpm.tblf,2)=AnneeSelect)*(_xlfn.TAKE(_xlpm.tblf,,-1)=D$9)))</f>
        <v>0</v>
      </c>
      <c r="E37" s="20" cm="1">
        <f t="array" ref="E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2027-2029'!$A$2:$C$1000),_xlfn._xlws.FILTER(_xlpm.tbl,_xlfn.TAKE(_xlpm.tbl,,-1)&lt;&gt;"")),SUM((_xlfn.TAKE(_xlpm.tblf,,1)=$B37)*(_xlfn.CHOOSECOLS(_xlpm.tblf,2)=AnneeSelect)*(_xlfn.TAKE(_xlpm.tblf,,-1)=E$9)))</f>
        <v>0</v>
      </c>
      <c r="F37" s="20" cm="1">
        <f t="array" ref="F37">_xlfn.LET(_xlpm.tblf,_xlfn.LET(_xlpm.tbl,_xlfn.VSTACK('Interventions 2019-2022:Interventions 2027-2029'!$A$2:$C$1000),_xlfn._xlws.FILTER(_xlpm.tbl,_xlfn.TAKE(_xlpm.tbl,,-1)&lt;&gt;"")),SUM((_xlfn.TAKE(_xlpm.tblf,,1)=$B37)*(_xlfn.CHOOSECOLS(_xlpm.tblf,2)=AnneeSelect)*(_xlfn.TAKE(_xlpm.tblf,,-1)=F$9)))</f>
        <v>0</v>
      </c>
    </row>
    <row r="38" spans="2:6" ht="18.75" x14ac:dyDescent="0.25">
      <c r="B38" s="15" t="str">
        <f>IF(Source!G30&lt;&gt;"",Source!G30,"")</f>
        <v>OA29</v>
      </c>
      <c r="C38" s="20" cm="1">
        <f t="array" ref="C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2027-2029'!$A$2:$C$1000),_xlfn._xlws.FILTER(_xlpm.tbl,_xlfn.TAKE(_xlpm.tbl,,-1)&lt;&gt;"")),SUM((_xlfn.TAKE(_xlpm.tblf,,1)=$B38)*(_xlfn.CHOOSECOLS(_xlpm.tblf,2)=AnneeSelect)*(_xlfn.TAKE(_xlpm.tblf,,-1)=C$9)))</f>
        <v>0</v>
      </c>
      <c r="D38" s="20" cm="1">
        <f t="array" ref="D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2027-2029'!$A$2:$C$1000),_xlfn._xlws.FILTER(_xlpm.tbl,_xlfn.TAKE(_xlpm.tbl,,-1)&lt;&gt;"")),SUM((_xlfn.TAKE(_xlpm.tblf,,1)=$B38)*(_xlfn.CHOOSECOLS(_xlpm.tblf,2)=AnneeSelect)*(_xlfn.TAKE(_xlpm.tblf,,-1)=D$9)))</f>
        <v>0</v>
      </c>
      <c r="E38" s="20" cm="1">
        <f t="array" ref="E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2027-2029'!$A$2:$C$1000),_xlfn._xlws.FILTER(_xlpm.tbl,_xlfn.TAKE(_xlpm.tbl,,-1)&lt;&gt;"")),SUM((_xlfn.TAKE(_xlpm.tblf,,1)=$B38)*(_xlfn.CHOOSECOLS(_xlpm.tblf,2)=AnneeSelect)*(_xlfn.TAKE(_xlpm.tblf,,-1)=E$9)))</f>
        <v>0</v>
      </c>
      <c r="F38" s="20" cm="1">
        <f t="array" ref="F38">_xlfn.LET(_xlpm.tblf,_xlfn.LET(_xlpm.tbl,_xlfn.VSTACK('Interventions 2019-2022:Interventions 2027-2029'!$A$2:$C$1000),_xlfn._xlws.FILTER(_xlpm.tbl,_xlfn.TAKE(_xlpm.tbl,,-1)&lt;&gt;"")),SUM((_xlfn.TAKE(_xlpm.tblf,,1)=$B38)*(_xlfn.CHOOSECOLS(_xlpm.tblf,2)=AnneeSelect)*(_xlfn.TAKE(_xlpm.tblf,,-1)=F$9)))</f>
        <v>0</v>
      </c>
    </row>
    <row r="39" spans="2:6" ht="18.75" x14ac:dyDescent="0.25">
      <c r="B39" s="15" t="str">
        <f>IF(Source!G31&lt;&gt;"",Source!G31,"")</f>
        <v>OA30</v>
      </c>
      <c r="C39" s="20" cm="1">
        <f t="array" ref="C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2027-2029'!$A$2:$C$1000),_xlfn._xlws.FILTER(_xlpm.tbl,_xlfn.TAKE(_xlpm.tbl,,-1)&lt;&gt;"")),SUM((_xlfn.TAKE(_xlpm.tblf,,1)=$B39)*(_xlfn.CHOOSECOLS(_xlpm.tblf,2)=AnneeSelect)*(_xlfn.TAKE(_xlpm.tblf,,-1)=C$9)))</f>
        <v>0</v>
      </c>
      <c r="D39" s="20" cm="1">
        <f t="array" ref="D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2027-2029'!$A$2:$C$1000),_xlfn._xlws.FILTER(_xlpm.tbl,_xlfn.TAKE(_xlpm.tbl,,-1)&lt;&gt;"")),SUM((_xlfn.TAKE(_xlpm.tblf,,1)=$B39)*(_xlfn.CHOOSECOLS(_xlpm.tblf,2)=AnneeSelect)*(_xlfn.TAKE(_xlpm.tblf,,-1)=D$9)))</f>
        <v>0</v>
      </c>
      <c r="E39" s="20" cm="1">
        <f t="array" ref="E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2027-2029'!$A$2:$C$1000),_xlfn._xlws.FILTER(_xlpm.tbl,_xlfn.TAKE(_xlpm.tbl,,-1)&lt;&gt;"")),SUM((_xlfn.TAKE(_xlpm.tblf,,1)=$B39)*(_xlfn.CHOOSECOLS(_xlpm.tblf,2)=AnneeSelect)*(_xlfn.TAKE(_xlpm.tblf,,-1)=E$9)))</f>
        <v>0</v>
      </c>
      <c r="F39" s="20" cm="1">
        <f t="array" ref="F39">_xlfn.LET(_xlpm.tblf,_xlfn.LET(_xlpm.tbl,_xlfn.VSTACK('Interventions 2019-2022:Interventions 2027-2029'!$A$2:$C$1000),_xlfn._xlws.FILTER(_xlpm.tbl,_xlfn.TAKE(_xlpm.tbl,,-1)&lt;&gt;"")),SUM((_xlfn.TAKE(_xlpm.tblf,,1)=$B39)*(_xlfn.CHOOSECOLS(_xlpm.tblf,2)=AnneeSelect)*(_xlfn.TAKE(_xlpm.tblf,,-1)=F$9)))</f>
        <v>0</v>
      </c>
    </row>
    <row r="40" spans="2:6" ht="18.75" x14ac:dyDescent="0.25">
      <c r="B40" s="15" t="str">
        <f>IF(Source!G32&lt;&gt;"",Source!G32,"")</f>
        <v>OA31</v>
      </c>
      <c r="C40" s="20" cm="1">
        <f t="array" ref="C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2027-2029'!$A$2:$C$1000),_xlfn._xlws.FILTER(_xlpm.tbl,_xlfn.TAKE(_xlpm.tbl,,-1)&lt;&gt;"")),SUM((_xlfn.TAKE(_xlpm.tblf,,1)=$B40)*(_xlfn.CHOOSECOLS(_xlpm.tblf,2)=AnneeSelect)*(_xlfn.TAKE(_xlpm.tblf,,-1)=C$9)))</f>
        <v>0</v>
      </c>
      <c r="D40" s="20" cm="1">
        <f t="array" ref="D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2027-2029'!$A$2:$C$1000),_xlfn._xlws.FILTER(_xlpm.tbl,_xlfn.TAKE(_xlpm.tbl,,-1)&lt;&gt;"")),SUM((_xlfn.TAKE(_xlpm.tblf,,1)=$B40)*(_xlfn.CHOOSECOLS(_xlpm.tblf,2)=AnneeSelect)*(_xlfn.TAKE(_xlpm.tblf,,-1)=D$9)))</f>
        <v>0</v>
      </c>
      <c r="E40" s="20" cm="1">
        <f t="array" ref="E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2027-2029'!$A$2:$C$1000),_xlfn._xlws.FILTER(_xlpm.tbl,_xlfn.TAKE(_xlpm.tbl,,-1)&lt;&gt;"")),SUM((_xlfn.TAKE(_xlpm.tblf,,1)=$B40)*(_xlfn.CHOOSECOLS(_xlpm.tblf,2)=AnneeSelect)*(_xlfn.TAKE(_xlpm.tblf,,-1)=E$9)))</f>
        <v>0</v>
      </c>
      <c r="F40" s="20" cm="1">
        <f t="array" ref="F40">_xlfn.LET(_xlpm.tblf,_xlfn.LET(_xlpm.tbl,_xlfn.VSTACK('Interventions 2019-2022:Interventions 2027-2029'!$A$2:$C$1000),_xlfn._xlws.FILTER(_xlpm.tbl,_xlfn.TAKE(_xlpm.tbl,,-1)&lt;&gt;"")),SUM((_xlfn.TAKE(_xlpm.tblf,,1)=$B40)*(_xlfn.CHOOSECOLS(_xlpm.tblf,2)=AnneeSelect)*(_xlfn.TAKE(_xlpm.tblf,,-1)=F$9)))</f>
        <v>0</v>
      </c>
    </row>
    <row r="41" spans="2:6" ht="18.75" x14ac:dyDescent="0.25">
      <c r="B41" s="15" t="str">
        <f>IF(Source!G33&lt;&gt;"",Source!G33,"")</f>
        <v>OA32</v>
      </c>
      <c r="C41" s="20" cm="1">
        <f t="array" ref="C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2027-2029'!$A$2:$C$1000),_xlfn._xlws.FILTER(_xlpm.tbl,_xlfn.TAKE(_xlpm.tbl,,-1)&lt;&gt;"")),SUM((_xlfn.TAKE(_xlpm.tblf,,1)=$B41)*(_xlfn.CHOOSECOLS(_xlpm.tblf,2)=AnneeSelect)*(_xlfn.TAKE(_xlpm.tblf,,-1)=C$9)))</f>
        <v>0</v>
      </c>
      <c r="D41" s="20" cm="1">
        <f t="array" ref="D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2027-2029'!$A$2:$C$1000),_xlfn._xlws.FILTER(_xlpm.tbl,_xlfn.TAKE(_xlpm.tbl,,-1)&lt;&gt;"")),SUM((_xlfn.TAKE(_xlpm.tblf,,1)=$B41)*(_xlfn.CHOOSECOLS(_xlpm.tblf,2)=AnneeSelect)*(_xlfn.TAKE(_xlpm.tblf,,-1)=D$9)))</f>
        <v>0</v>
      </c>
      <c r="E41" s="20" cm="1">
        <f t="array" ref="E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2027-2029'!$A$2:$C$1000),_xlfn._xlws.FILTER(_xlpm.tbl,_xlfn.TAKE(_xlpm.tbl,,-1)&lt;&gt;"")),SUM((_xlfn.TAKE(_xlpm.tblf,,1)=$B41)*(_xlfn.CHOOSECOLS(_xlpm.tblf,2)=AnneeSelect)*(_xlfn.TAKE(_xlpm.tblf,,-1)=E$9)))</f>
        <v>0</v>
      </c>
      <c r="F41" s="20" cm="1">
        <f t="array" ref="F41">_xlfn.LET(_xlpm.tblf,_xlfn.LET(_xlpm.tbl,_xlfn.VSTACK('Interventions 2019-2022:Interventions 2027-2029'!$A$2:$C$1000),_xlfn._xlws.FILTER(_xlpm.tbl,_xlfn.TAKE(_xlpm.tbl,,-1)&lt;&gt;"")),SUM((_xlfn.TAKE(_xlpm.tblf,,1)=$B41)*(_xlfn.CHOOSECOLS(_xlpm.tblf,2)=AnneeSelect)*(_xlfn.TAKE(_xlpm.tblf,,-1)=F$9)))</f>
        <v>0</v>
      </c>
    </row>
    <row r="42" spans="2:6" ht="18.75" x14ac:dyDescent="0.25">
      <c r="B42" s="15" t="str">
        <f>IF(Source!G34&lt;&gt;"",Source!G34,"")</f>
        <v>OA33</v>
      </c>
      <c r="C42" s="20" cm="1">
        <f t="array" ref="C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2027-2029'!$A$2:$C$1000),_xlfn._xlws.FILTER(_xlpm.tbl,_xlfn.TAKE(_xlpm.tbl,,-1)&lt;&gt;"")),SUM((_xlfn.TAKE(_xlpm.tblf,,1)=$B42)*(_xlfn.CHOOSECOLS(_xlpm.tblf,2)=AnneeSelect)*(_xlfn.TAKE(_xlpm.tblf,,-1)=C$9)))</f>
        <v>0</v>
      </c>
      <c r="D42" s="20" cm="1">
        <f t="array" ref="D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2027-2029'!$A$2:$C$1000),_xlfn._xlws.FILTER(_xlpm.tbl,_xlfn.TAKE(_xlpm.tbl,,-1)&lt;&gt;"")),SUM((_xlfn.TAKE(_xlpm.tblf,,1)=$B42)*(_xlfn.CHOOSECOLS(_xlpm.tblf,2)=AnneeSelect)*(_xlfn.TAKE(_xlpm.tblf,,-1)=D$9)))</f>
        <v>0</v>
      </c>
      <c r="E42" s="20" cm="1">
        <f t="array" ref="E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2027-2029'!$A$2:$C$1000),_xlfn._xlws.FILTER(_xlpm.tbl,_xlfn.TAKE(_xlpm.tbl,,-1)&lt;&gt;"")),SUM((_xlfn.TAKE(_xlpm.tblf,,1)=$B42)*(_xlfn.CHOOSECOLS(_xlpm.tblf,2)=AnneeSelect)*(_xlfn.TAKE(_xlpm.tblf,,-1)=E$9)))</f>
        <v>0</v>
      </c>
      <c r="F42" s="20" cm="1">
        <f t="array" ref="F42">_xlfn.LET(_xlpm.tblf,_xlfn.LET(_xlpm.tbl,_xlfn.VSTACK('Interventions 2019-2022:Interventions 2027-2029'!$A$2:$C$1000),_xlfn._xlws.FILTER(_xlpm.tbl,_xlfn.TAKE(_xlpm.tbl,,-1)&lt;&gt;"")),SUM((_xlfn.TAKE(_xlpm.tblf,,1)=$B42)*(_xlfn.CHOOSECOLS(_xlpm.tblf,2)=AnneeSelect)*(_xlfn.TAKE(_xlpm.tblf,,-1)=F$9)))</f>
        <v>0</v>
      </c>
    </row>
    <row r="43" spans="2:6" ht="18.75" x14ac:dyDescent="0.25">
      <c r="B43" s="15" t="str">
        <f>IF(Source!G35&lt;&gt;"",Source!G35,"")</f>
        <v>OA34</v>
      </c>
      <c r="C43" s="20" cm="1">
        <f t="array" ref="C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2027-2029'!$A$2:$C$1000),_xlfn._xlws.FILTER(_xlpm.tbl,_xlfn.TAKE(_xlpm.tbl,,-1)&lt;&gt;"")),SUM((_xlfn.TAKE(_xlpm.tblf,,1)=$B43)*(_xlfn.CHOOSECOLS(_xlpm.tblf,2)=AnneeSelect)*(_xlfn.TAKE(_xlpm.tblf,,-1)=C$9)))</f>
        <v>0</v>
      </c>
      <c r="D43" s="20" cm="1">
        <f t="array" ref="D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2027-2029'!$A$2:$C$1000),_xlfn._xlws.FILTER(_xlpm.tbl,_xlfn.TAKE(_xlpm.tbl,,-1)&lt;&gt;"")),SUM((_xlfn.TAKE(_xlpm.tblf,,1)=$B43)*(_xlfn.CHOOSECOLS(_xlpm.tblf,2)=AnneeSelect)*(_xlfn.TAKE(_xlpm.tblf,,-1)=D$9)))</f>
        <v>0</v>
      </c>
      <c r="E43" s="20" cm="1">
        <f t="array" ref="E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2027-2029'!$A$2:$C$1000),_xlfn._xlws.FILTER(_xlpm.tbl,_xlfn.TAKE(_xlpm.tbl,,-1)&lt;&gt;"")),SUM((_xlfn.TAKE(_xlpm.tblf,,1)=$B43)*(_xlfn.CHOOSECOLS(_xlpm.tblf,2)=AnneeSelect)*(_xlfn.TAKE(_xlpm.tblf,,-1)=E$9)))</f>
        <v>0</v>
      </c>
      <c r="F43" s="20" cm="1">
        <f t="array" ref="F43">_xlfn.LET(_xlpm.tblf,_xlfn.LET(_xlpm.tbl,_xlfn.VSTACK('Interventions 2019-2022:Interventions 2027-2029'!$A$2:$C$1000),_xlfn._xlws.FILTER(_xlpm.tbl,_xlfn.TAKE(_xlpm.tbl,,-1)&lt;&gt;"")),SUM((_xlfn.TAKE(_xlpm.tblf,,1)=$B43)*(_xlfn.CHOOSECOLS(_xlpm.tblf,2)=AnneeSelect)*(_xlfn.TAKE(_xlpm.tblf,,-1)=F$9)))</f>
        <v>0</v>
      </c>
    </row>
    <row r="44" spans="2:6" ht="18.75" x14ac:dyDescent="0.25">
      <c r="B44" s="15" t="str">
        <f>IF(Source!G36&lt;&gt;"",Source!G36,"")</f>
        <v>OA35</v>
      </c>
      <c r="C44" s="20" cm="1">
        <f t="array" ref="C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2027-2029'!$A$2:$C$1000),_xlfn._xlws.FILTER(_xlpm.tbl,_xlfn.TAKE(_xlpm.tbl,,-1)&lt;&gt;"")),SUM((_xlfn.TAKE(_xlpm.tblf,,1)=$B44)*(_xlfn.CHOOSECOLS(_xlpm.tblf,2)=AnneeSelect)*(_xlfn.TAKE(_xlpm.tblf,,-1)=C$9)))</f>
        <v>0</v>
      </c>
      <c r="D44" s="20" cm="1">
        <f t="array" ref="D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2027-2029'!$A$2:$C$1000),_xlfn._xlws.FILTER(_xlpm.tbl,_xlfn.TAKE(_xlpm.tbl,,-1)&lt;&gt;"")),SUM((_xlfn.TAKE(_xlpm.tblf,,1)=$B44)*(_xlfn.CHOOSECOLS(_xlpm.tblf,2)=AnneeSelect)*(_xlfn.TAKE(_xlpm.tblf,,-1)=D$9)))</f>
        <v>0</v>
      </c>
      <c r="E44" s="20" cm="1">
        <f t="array" ref="E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2027-2029'!$A$2:$C$1000),_xlfn._xlws.FILTER(_xlpm.tbl,_xlfn.TAKE(_xlpm.tbl,,-1)&lt;&gt;"")),SUM((_xlfn.TAKE(_xlpm.tblf,,1)=$B44)*(_xlfn.CHOOSECOLS(_xlpm.tblf,2)=AnneeSelect)*(_xlfn.TAKE(_xlpm.tblf,,-1)=E$9)))</f>
        <v>0</v>
      </c>
      <c r="F44" s="20" cm="1">
        <f t="array" ref="F44">_xlfn.LET(_xlpm.tblf,_xlfn.LET(_xlpm.tbl,_xlfn.VSTACK('Interventions 2019-2022:Interventions 2027-2029'!$A$2:$C$1000),_xlfn._xlws.FILTER(_xlpm.tbl,_xlfn.TAKE(_xlpm.tbl,,-1)&lt;&gt;"")),SUM((_xlfn.TAKE(_xlpm.tblf,,1)=$B44)*(_xlfn.CHOOSECOLS(_xlpm.tblf,2)=AnneeSelect)*(_xlfn.TAKE(_xlpm.tblf,,-1)=F$9)))</f>
        <v>0</v>
      </c>
    </row>
    <row r="45" spans="2:6" ht="18.75" x14ac:dyDescent="0.25">
      <c r="B45" s="15" t="str">
        <f>IF(Source!G37&lt;&gt;"",Source!G37,"")</f>
        <v>OA36</v>
      </c>
      <c r="C45" s="20" cm="1">
        <f t="array" ref="C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2027-2029'!$A$2:$C$1000),_xlfn._xlws.FILTER(_xlpm.tbl,_xlfn.TAKE(_xlpm.tbl,,-1)&lt;&gt;"")),SUM((_xlfn.TAKE(_xlpm.tblf,,1)=$B45)*(_xlfn.CHOOSECOLS(_xlpm.tblf,2)=AnneeSelect)*(_xlfn.TAKE(_xlpm.tblf,,-1)=C$9)))</f>
        <v>0</v>
      </c>
      <c r="D45" s="20" cm="1">
        <f t="array" ref="D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2027-2029'!$A$2:$C$1000),_xlfn._xlws.FILTER(_xlpm.tbl,_xlfn.TAKE(_xlpm.tbl,,-1)&lt;&gt;"")),SUM((_xlfn.TAKE(_xlpm.tblf,,1)=$B45)*(_xlfn.CHOOSECOLS(_xlpm.tblf,2)=AnneeSelect)*(_xlfn.TAKE(_xlpm.tblf,,-1)=D$9)))</f>
        <v>0</v>
      </c>
      <c r="E45" s="20" cm="1">
        <f t="array" ref="E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2027-2029'!$A$2:$C$1000),_xlfn._xlws.FILTER(_xlpm.tbl,_xlfn.TAKE(_xlpm.tbl,,-1)&lt;&gt;"")),SUM((_xlfn.TAKE(_xlpm.tblf,,1)=$B45)*(_xlfn.CHOOSECOLS(_xlpm.tblf,2)=AnneeSelect)*(_xlfn.TAKE(_xlpm.tblf,,-1)=E$9)))</f>
        <v>0</v>
      </c>
      <c r="F45" s="20" cm="1">
        <f t="array" ref="F45">_xlfn.LET(_xlpm.tblf,_xlfn.LET(_xlpm.tbl,_xlfn.VSTACK('Interventions 2019-2022:Interventions 2027-2029'!$A$2:$C$1000),_xlfn._xlws.FILTER(_xlpm.tbl,_xlfn.TAKE(_xlpm.tbl,,-1)&lt;&gt;"")),SUM((_xlfn.TAKE(_xlpm.tblf,,1)=$B45)*(_xlfn.CHOOSECOLS(_xlpm.tblf,2)=AnneeSelect)*(_xlfn.TAKE(_xlpm.tblf,,-1)=F$9)))</f>
        <v>0</v>
      </c>
    </row>
    <row r="46" spans="2:6" ht="18.75" x14ac:dyDescent="0.25">
      <c r="B46" s="15" t="str">
        <f>IF(Source!G38&lt;&gt;"",Source!G38,"")</f>
        <v>OA37</v>
      </c>
      <c r="C46" s="20" cm="1">
        <f t="array" ref="C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2027-2029'!$A$2:$C$1000),_xlfn._xlws.FILTER(_xlpm.tbl,_xlfn.TAKE(_xlpm.tbl,,-1)&lt;&gt;"")),SUM((_xlfn.TAKE(_xlpm.tblf,,1)=$B46)*(_xlfn.CHOOSECOLS(_xlpm.tblf,2)=AnneeSelect)*(_xlfn.TAKE(_xlpm.tblf,,-1)=C$9)))</f>
        <v>0</v>
      </c>
      <c r="D46" s="20" cm="1">
        <f t="array" ref="D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2027-2029'!$A$2:$C$1000),_xlfn._xlws.FILTER(_xlpm.tbl,_xlfn.TAKE(_xlpm.tbl,,-1)&lt;&gt;"")),SUM((_xlfn.TAKE(_xlpm.tblf,,1)=$B46)*(_xlfn.CHOOSECOLS(_xlpm.tblf,2)=AnneeSelect)*(_xlfn.TAKE(_xlpm.tblf,,-1)=D$9)))</f>
        <v>0</v>
      </c>
      <c r="E46" s="20" cm="1">
        <f t="array" ref="E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2027-2029'!$A$2:$C$1000),_xlfn._xlws.FILTER(_xlpm.tbl,_xlfn.TAKE(_xlpm.tbl,,-1)&lt;&gt;"")),SUM((_xlfn.TAKE(_xlpm.tblf,,1)=$B46)*(_xlfn.CHOOSECOLS(_xlpm.tblf,2)=AnneeSelect)*(_xlfn.TAKE(_xlpm.tblf,,-1)=E$9)))</f>
        <v>0</v>
      </c>
      <c r="F46" s="20" cm="1">
        <f t="array" ref="F46">_xlfn.LET(_xlpm.tblf,_xlfn.LET(_xlpm.tbl,_xlfn.VSTACK('Interventions 2019-2022:Interventions 2027-2029'!$A$2:$C$1000),_xlfn._xlws.FILTER(_xlpm.tbl,_xlfn.TAKE(_xlpm.tbl,,-1)&lt;&gt;"")),SUM((_xlfn.TAKE(_xlpm.tblf,,1)=$B46)*(_xlfn.CHOOSECOLS(_xlpm.tblf,2)=AnneeSelect)*(_xlfn.TAKE(_xlpm.tblf,,-1)=F$9)))</f>
        <v>0</v>
      </c>
    </row>
    <row r="47" spans="2:6" ht="18.75" x14ac:dyDescent="0.25">
      <c r="B47" s="15" t="str">
        <f>IF(Source!G39&lt;&gt;"",Source!G39,"")</f>
        <v>OA38</v>
      </c>
      <c r="C47" s="20" cm="1">
        <f t="array" ref="C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2027-2029'!$A$2:$C$1000),_xlfn._xlws.FILTER(_xlpm.tbl,_xlfn.TAKE(_xlpm.tbl,,-1)&lt;&gt;"")),SUM((_xlfn.TAKE(_xlpm.tblf,,1)=$B47)*(_xlfn.CHOOSECOLS(_xlpm.tblf,2)=AnneeSelect)*(_xlfn.TAKE(_xlpm.tblf,,-1)=C$9)))</f>
        <v>0</v>
      </c>
      <c r="D47" s="20" cm="1">
        <f t="array" ref="D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2027-2029'!$A$2:$C$1000),_xlfn._xlws.FILTER(_xlpm.tbl,_xlfn.TAKE(_xlpm.tbl,,-1)&lt;&gt;"")),SUM((_xlfn.TAKE(_xlpm.tblf,,1)=$B47)*(_xlfn.CHOOSECOLS(_xlpm.tblf,2)=AnneeSelect)*(_xlfn.TAKE(_xlpm.tblf,,-1)=D$9)))</f>
        <v>0</v>
      </c>
      <c r="E47" s="20" cm="1">
        <f t="array" ref="E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2027-2029'!$A$2:$C$1000),_xlfn._xlws.FILTER(_xlpm.tbl,_xlfn.TAKE(_xlpm.tbl,,-1)&lt;&gt;"")),SUM((_xlfn.TAKE(_xlpm.tblf,,1)=$B47)*(_xlfn.CHOOSECOLS(_xlpm.tblf,2)=AnneeSelect)*(_xlfn.TAKE(_xlpm.tblf,,-1)=E$9)))</f>
        <v>0</v>
      </c>
      <c r="F47" s="20" cm="1">
        <f t="array" ref="F47">_xlfn.LET(_xlpm.tblf,_xlfn.LET(_xlpm.tbl,_xlfn.VSTACK('Interventions 2019-2022:Interventions 2027-2029'!$A$2:$C$1000),_xlfn._xlws.FILTER(_xlpm.tbl,_xlfn.TAKE(_xlpm.tbl,,-1)&lt;&gt;"")),SUM((_xlfn.TAKE(_xlpm.tblf,,1)=$B47)*(_xlfn.CHOOSECOLS(_xlpm.tblf,2)=AnneeSelect)*(_xlfn.TAKE(_xlpm.tblf,,-1)=F$9)))</f>
        <v>0</v>
      </c>
    </row>
    <row r="48" spans="2:6" ht="18.75" x14ac:dyDescent="0.25">
      <c r="B48" s="15" t="str">
        <f>IF(Source!G40&lt;&gt;"",Source!G40,"")</f>
        <v>OA39</v>
      </c>
      <c r="C48" s="20" cm="1">
        <f t="array" ref="C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2027-2029'!$A$2:$C$1000),_xlfn._xlws.FILTER(_xlpm.tbl,_xlfn.TAKE(_xlpm.tbl,,-1)&lt;&gt;"")),SUM((_xlfn.TAKE(_xlpm.tblf,,1)=$B48)*(_xlfn.CHOOSECOLS(_xlpm.tblf,2)=AnneeSelect)*(_xlfn.TAKE(_xlpm.tblf,,-1)=C$9)))</f>
        <v>0</v>
      </c>
      <c r="D48" s="20" cm="1">
        <f t="array" ref="D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2027-2029'!$A$2:$C$1000),_xlfn._xlws.FILTER(_xlpm.tbl,_xlfn.TAKE(_xlpm.tbl,,-1)&lt;&gt;"")),SUM((_xlfn.TAKE(_xlpm.tblf,,1)=$B48)*(_xlfn.CHOOSECOLS(_xlpm.tblf,2)=AnneeSelect)*(_xlfn.TAKE(_xlpm.tblf,,-1)=D$9)))</f>
        <v>0</v>
      </c>
      <c r="E48" s="20" cm="1">
        <f t="array" ref="E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2027-2029'!$A$2:$C$1000),_xlfn._xlws.FILTER(_xlpm.tbl,_xlfn.TAKE(_xlpm.tbl,,-1)&lt;&gt;"")),SUM((_xlfn.TAKE(_xlpm.tblf,,1)=$B48)*(_xlfn.CHOOSECOLS(_xlpm.tblf,2)=AnneeSelect)*(_xlfn.TAKE(_xlpm.tblf,,-1)=E$9)))</f>
        <v>0</v>
      </c>
      <c r="F48" s="20" cm="1">
        <f t="array" ref="F48">_xlfn.LET(_xlpm.tblf,_xlfn.LET(_xlpm.tbl,_xlfn.VSTACK('Interventions 2019-2022:Interventions 2027-2029'!$A$2:$C$1000),_xlfn._xlws.FILTER(_xlpm.tbl,_xlfn.TAKE(_xlpm.tbl,,-1)&lt;&gt;"")),SUM((_xlfn.TAKE(_xlpm.tblf,,1)=$B48)*(_xlfn.CHOOSECOLS(_xlpm.tblf,2)=AnneeSelect)*(_xlfn.TAKE(_xlpm.tblf,,-1)=F$9)))</f>
        <v>0</v>
      </c>
    </row>
    <row r="49" spans="2:6" ht="18.75" x14ac:dyDescent="0.25">
      <c r="B49" s="15" t="str">
        <f>IF(Source!G41&lt;&gt;"",Source!G41,"")</f>
        <v>OA40</v>
      </c>
      <c r="C49" s="20" cm="1">
        <f t="array" ref="C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2027-2029'!$A$2:$C$1000),_xlfn._xlws.FILTER(_xlpm.tbl,_xlfn.TAKE(_xlpm.tbl,,-1)&lt;&gt;"")),SUM((_xlfn.TAKE(_xlpm.tblf,,1)=$B49)*(_xlfn.CHOOSECOLS(_xlpm.tblf,2)=AnneeSelect)*(_xlfn.TAKE(_xlpm.tblf,,-1)=C$9)))</f>
        <v>0</v>
      </c>
      <c r="D49" s="20" cm="1">
        <f t="array" ref="D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2027-2029'!$A$2:$C$1000),_xlfn._xlws.FILTER(_xlpm.tbl,_xlfn.TAKE(_xlpm.tbl,,-1)&lt;&gt;"")),SUM((_xlfn.TAKE(_xlpm.tblf,,1)=$B49)*(_xlfn.CHOOSECOLS(_xlpm.tblf,2)=AnneeSelect)*(_xlfn.TAKE(_xlpm.tblf,,-1)=D$9)))</f>
        <v>0</v>
      </c>
      <c r="E49" s="20" cm="1">
        <f t="array" ref="E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2027-2029'!$A$2:$C$1000),_xlfn._xlws.FILTER(_xlpm.tbl,_xlfn.TAKE(_xlpm.tbl,,-1)&lt;&gt;"")),SUM((_xlfn.TAKE(_xlpm.tblf,,1)=$B49)*(_xlfn.CHOOSECOLS(_xlpm.tblf,2)=AnneeSelect)*(_xlfn.TAKE(_xlpm.tblf,,-1)=E$9)))</f>
        <v>0</v>
      </c>
      <c r="F49" s="20" cm="1">
        <f t="array" ref="F49">_xlfn.LET(_xlpm.tblf,_xlfn.LET(_xlpm.tbl,_xlfn.VSTACK('Interventions 2019-2022:Interventions 2027-2029'!$A$2:$C$1000),_xlfn._xlws.FILTER(_xlpm.tbl,_xlfn.TAKE(_xlpm.tbl,,-1)&lt;&gt;"")),SUM((_xlfn.TAKE(_xlpm.tblf,,1)=$B49)*(_xlfn.CHOOSECOLS(_xlpm.tblf,2)=AnneeSelect)*(_xlfn.TAKE(_xlpm.tblf,,-1)=F$9)))</f>
        <v>0</v>
      </c>
    </row>
    <row r="50" spans="2:6" ht="18.75" x14ac:dyDescent="0.25">
      <c r="B50" s="15" t="str">
        <f>IF(Source!G42&lt;&gt;"",Source!G42,"")</f>
        <v>OA41</v>
      </c>
      <c r="C50" s="20" cm="1">
        <f t="array" ref="C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2027-2029'!$A$2:$C$1000),_xlfn._xlws.FILTER(_xlpm.tbl,_xlfn.TAKE(_xlpm.tbl,,-1)&lt;&gt;"")),SUM((_xlfn.TAKE(_xlpm.tblf,,1)=$B50)*(_xlfn.CHOOSECOLS(_xlpm.tblf,2)=AnneeSelect)*(_xlfn.TAKE(_xlpm.tblf,,-1)=C$9)))</f>
        <v>0</v>
      </c>
      <c r="D50" s="20" cm="1">
        <f t="array" ref="D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2027-2029'!$A$2:$C$1000),_xlfn._xlws.FILTER(_xlpm.tbl,_xlfn.TAKE(_xlpm.tbl,,-1)&lt;&gt;"")),SUM((_xlfn.TAKE(_xlpm.tblf,,1)=$B50)*(_xlfn.CHOOSECOLS(_xlpm.tblf,2)=AnneeSelect)*(_xlfn.TAKE(_xlpm.tblf,,-1)=D$9)))</f>
        <v>0</v>
      </c>
      <c r="E50" s="20" cm="1">
        <f t="array" ref="E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2027-2029'!$A$2:$C$1000),_xlfn._xlws.FILTER(_xlpm.tbl,_xlfn.TAKE(_xlpm.tbl,,-1)&lt;&gt;"")),SUM((_xlfn.TAKE(_xlpm.tblf,,1)=$B50)*(_xlfn.CHOOSECOLS(_xlpm.tblf,2)=AnneeSelect)*(_xlfn.TAKE(_xlpm.tblf,,-1)=E$9)))</f>
        <v>0</v>
      </c>
      <c r="F50" s="20" cm="1">
        <f t="array" ref="F50">_xlfn.LET(_xlpm.tblf,_xlfn.LET(_xlpm.tbl,_xlfn.VSTACK('Interventions 2019-2022:Interventions 2027-2029'!$A$2:$C$1000),_xlfn._xlws.FILTER(_xlpm.tbl,_xlfn.TAKE(_xlpm.tbl,,-1)&lt;&gt;"")),SUM((_xlfn.TAKE(_xlpm.tblf,,1)=$B50)*(_xlfn.CHOOSECOLS(_xlpm.tblf,2)=AnneeSelect)*(_xlfn.TAKE(_xlpm.tblf,,-1)=F$9)))</f>
        <v>0</v>
      </c>
    </row>
    <row r="51" spans="2:6" ht="18.75" x14ac:dyDescent="0.25">
      <c r="B51" s="15" t="str">
        <f>IF(Source!G43&lt;&gt;"",Source!G43,"")</f>
        <v>OA42</v>
      </c>
      <c r="C51" s="20" cm="1">
        <f t="array" ref="C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2027-2029'!$A$2:$C$1000),_xlfn._xlws.FILTER(_xlpm.tbl,_xlfn.TAKE(_xlpm.tbl,,-1)&lt;&gt;"")),SUM((_xlfn.TAKE(_xlpm.tblf,,1)=$B51)*(_xlfn.CHOOSECOLS(_xlpm.tblf,2)=AnneeSelect)*(_xlfn.TAKE(_xlpm.tblf,,-1)=C$9)))</f>
        <v>0</v>
      </c>
      <c r="D51" s="20" cm="1">
        <f t="array" ref="D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2027-2029'!$A$2:$C$1000),_xlfn._xlws.FILTER(_xlpm.tbl,_xlfn.TAKE(_xlpm.tbl,,-1)&lt;&gt;"")),SUM((_xlfn.TAKE(_xlpm.tblf,,1)=$B51)*(_xlfn.CHOOSECOLS(_xlpm.tblf,2)=AnneeSelect)*(_xlfn.TAKE(_xlpm.tblf,,-1)=D$9)))</f>
        <v>0</v>
      </c>
      <c r="E51" s="20" cm="1">
        <f t="array" ref="E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2027-2029'!$A$2:$C$1000),_xlfn._xlws.FILTER(_xlpm.tbl,_xlfn.TAKE(_xlpm.tbl,,-1)&lt;&gt;"")),SUM((_xlfn.TAKE(_xlpm.tblf,,1)=$B51)*(_xlfn.CHOOSECOLS(_xlpm.tblf,2)=AnneeSelect)*(_xlfn.TAKE(_xlpm.tblf,,-1)=E$9)))</f>
        <v>0</v>
      </c>
      <c r="F51" s="20" cm="1">
        <f t="array" ref="F51">_xlfn.LET(_xlpm.tblf,_xlfn.LET(_xlpm.tbl,_xlfn.VSTACK('Interventions 2019-2022:Interventions 2027-2029'!$A$2:$C$1000),_xlfn._xlws.FILTER(_xlpm.tbl,_xlfn.TAKE(_xlpm.tbl,,-1)&lt;&gt;"")),SUM((_xlfn.TAKE(_xlpm.tblf,,1)=$B51)*(_xlfn.CHOOSECOLS(_xlpm.tblf,2)=AnneeSelect)*(_xlfn.TAKE(_xlpm.tblf,,-1)=F$9)))</f>
        <v>0</v>
      </c>
    </row>
    <row r="52" spans="2:6" ht="18.75" x14ac:dyDescent="0.25">
      <c r="B52" s="15" t="str">
        <f>IF(Source!G44&lt;&gt;"",Source!G44,"")</f>
        <v>OA43</v>
      </c>
      <c r="C52" s="20" cm="1">
        <f t="array" ref="C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2027-2029'!$A$2:$C$1000),_xlfn._xlws.FILTER(_xlpm.tbl,_xlfn.TAKE(_xlpm.tbl,,-1)&lt;&gt;"")),SUM((_xlfn.TAKE(_xlpm.tblf,,1)=$B52)*(_xlfn.CHOOSECOLS(_xlpm.tblf,2)=AnneeSelect)*(_xlfn.TAKE(_xlpm.tblf,,-1)=C$9)))</f>
        <v>0</v>
      </c>
      <c r="D52" s="20" cm="1">
        <f t="array" ref="D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2027-2029'!$A$2:$C$1000),_xlfn._xlws.FILTER(_xlpm.tbl,_xlfn.TAKE(_xlpm.tbl,,-1)&lt;&gt;"")),SUM((_xlfn.TAKE(_xlpm.tblf,,1)=$B52)*(_xlfn.CHOOSECOLS(_xlpm.tblf,2)=AnneeSelect)*(_xlfn.TAKE(_xlpm.tblf,,-1)=D$9)))</f>
        <v>0</v>
      </c>
      <c r="E52" s="20" cm="1">
        <f t="array" ref="E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2027-2029'!$A$2:$C$1000),_xlfn._xlws.FILTER(_xlpm.tbl,_xlfn.TAKE(_xlpm.tbl,,-1)&lt;&gt;"")),SUM((_xlfn.TAKE(_xlpm.tblf,,1)=$B52)*(_xlfn.CHOOSECOLS(_xlpm.tblf,2)=AnneeSelect)*(_xlfn.TAKE(_xlpm.tblf,,-1)=E$9)))</f>
        <v>0</v>
      </c>
      <c r="F52" s="20" cm="1">
        <f t="array" ref="F52">_xlfn.LET(_xlpm.tblf,_xlfn.LET(_xlpm.tbl,_xlfn.VSTACK('Interventions 2019-2022:Interventions 2027-2029'!$A$2:$C$1000),_xlfn._xlws.FILTER(_xlpm.tbl,_xlfn.TAKE(_xlpm.tbl,,-1)&lt;&gt;"")),SUM((_xlfn.TAKE(_xlpm.tblf,,1)=$B52)*(_xlfn.CHOOSECOLS(_xlpm.tblf,2)=AnneeSelect)*(_xlfn.TAKE(_xlpm.tblf,,-1)=F$9)))</f>
        <v>0</v>
      </c>
    </row>
    <row r="53" spans="2:6" ht="18.75" x14ac:dyDescent="0.25">
      <c r="B53" s="15" t="str">
        <f>IF(Source!G45&lt;&gt;"",Source!G45,"")</f>
        <v>OA44</v>
      </c>
      <c r="C53" s="20" cm="1">
        <f t="array" ref="C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2027-2029'!$A$2:$C$1000),_xlfn._xlws.FILTER(_xlpm.tbl,_xlfn.TAKE(_xlpm.tbl,,-1)&lt;&gt;"")),SUM((_xlfn.TAKE(_xlpm.tblf,,1)=$B53)*(_xlfn.CHOOSECOLS(_xlpm.tblf,2)=AnneeSelect)*(_xlfn.TAKE(_xlpm.tblf,,-1)=C$9)))</f>
        <v>0</v>
      </c>
      <c r="D53" s="20" cm="1">
        <f t="array" ref="D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2027-2029'!$A$2:$C$1000),_xlfn._xlws.FILTER(_xlpm.tbl,_xlfn.TAKE(_xlpm.tbl,,-1)&lt;&gt;"")),SUM((_xlfn.TAKE(_xlpm.tblf,,1)=$B53)*(_xlfn.CHOOSECOLS(_xlpm.tblf,2)=AnneeSelect)*(_xlfn.TAKE(_xlpm.tblf,,-1)=D$9)))</f>
        <v>0</v>
      </c>
      <c r="E53" s="20" cm="1">
        <f t="array" ref="E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2027-2029'!$A$2:$C$1000),_xlfn._xlws.FILTER(_xlpm.tbl,_xlfn.TAKE(_xlpm.tbl,,-1)&lt;&gt;"")),SUM((_xlfn.TAKE(_xlpm.tblf,,1)=$B53)*(_xlfn.CHOOSECOLS(_xlpm.tblf,2)=AnneeSelect)*(_xlfn.TAKE(_xlpm.tblf,,-1)=E$9)))</f>
        <v>0</v>
      </c>
      <c r="F53" s="20" cm="1">
        <f t="array" ref="F53">_xlfn.LET(_xlpm.tblf,_xlfn.LET(_xlpm.tbl,_xlfn.VSTACK('Interventions 2019-2022:Interventions 2027-2029'!$A$2:$C$1000),_xlfn._xlws.FILTER(_xlpm.tbl,_xlfn.TAKE(_xlpm.tbl,,-1)&lt;&gt;"")),SUM((_xlfn.TAKE(_xlpm.tblf,,1)=$B53)*(_xlfn.CHOOSECOLS(_xlpm.tblf,2)=AnneeSelect)*(_xlfn.TAKE(_xlpm.tblf,,-1)=F$9)))</f>
        <v>0</v>
      </c>
    </row>
    <row r="54" spans="2:6" ht="18.75" x14ac:dyDescent="0.25">
      <c r="B54" s="15" t="str">
        <f>IF(Source!G46&lt;&gt;"",Source!G46,"")</f>
        <v>OA45</v>
      </c>
      <c r="C54" s="20" cm="1">
        <f t="array" ref="C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2027-2029'!$A$2:$C$1000),_xlfn._xlws.FILTER(_xlpm.tbl,_xlfn.TAKE(_xlpm.tbl,,-1)&lt;&gt;"")),SUM((_xlfn.TAKE(_xlpm.tblf,,1)=$B54)*(_xlfn.CHOOSECOLS(_xlpm.tblf,2)=AnneeSelect)*(_xlfn.TAKE(_xlpm.tblf,,-1)=C$9)))</f>
        <v>0</v>
      </c>
      <c r="D54" s="20" cm="1">
        <f t="array" ref="D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2027-2029'!$A$2:$C$1000),_xlfn._xlws.FILTER(_xlpm.tbl,_xlfn.TAKE(_xlpm.tbl,,-1)&lt;&gt;"")),SUM((_xlfn.TAKE(_xlpm.tblf,,1)=$B54)*(_xlfn.CHOOSECOLS(_xlpm.tblf,2)=AnneeSelect)*(_xlfn.TAKE(_xlpm.tblf,,-1)=D$9)))</f>
        <v>0</v>
      </c>
      <c r="E54" s="20" cm="1">
        <f t="array" ref="E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2027-2029'!$A$2:$C$1000),_xlfn._xlws.FILTER(_xlpm.tbl,_xlfn.TAKE(_xlpm.tbl,,-1)&lt;&gt;"")),SUM((_xlfn.TAKE(_xlpm.tblf,,1)=$B54)*(_xlfn.CHOOSECOLS(_xlpm.tblf,2)=AnneeSelect)*(_xlfn.TAKE(_xlpm.tblf,,-1)=E$9)))</f>
        <v>0</v>
      </c>
      <c r="F54" s="20" cm="1">
        <f t="array" ref="F54">_xlfn.LET(_xlpm.tblf,_xlfn.LET(_xlpm.tbl,_xlfn.VSTACK('Interventions 2019-2022:Interventions 2027-2029'!$A$2:$C$1000),_xlfn._xlws.FILTER(_xlpm.tbl,_xlfn.TAKE(_xlpm.tbl,,-1)&lt;&gt;"")),SUM((_xlfn.TAKE(_xlpm.tblf,,1)=$B54)*(_xlfn.CHOOSECOLS(_xlpm.tblf,2)=AnneeSelect)*(_xlfn.TAKE(_xlpm.tblf,,-1)=F$9)))</f>
        <v>0</v>
      </c>
    </row>
    <row r="55" spans="2:6" ht="18.75" x14ac:dyDescent="0.25">
      <c r="B55" s="15" t="str">
        <f>IF(Source!G47&lt;&gt;"",Source!G47,"")</f>
        <v>OA46</v>
      </c>
      <c r="C55" s="20" cm="1">
        <f t="array" ref="C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2027-2029'!$A$2:$C$1000),_xlfn._xlws.FILTER(_xlpm.tbl,_xlfn.TAKE(_xlpm.tbl,,-1)&lt;&gt;"")),SUM((_xlfn.TAKE(_xlpm.tblf,,1)=$B55)*(_xlfn.CHOOSECOLS(_xlpm.tblf,2)=AnneeSelect)*(_xlfn.TAKE(_xlpm.tblf,,-1)=C$9)))</f>
        <v>0</v>
      </c>
      <c r="D55" s="20" cm="1">
        <f t="array" ref="D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2027-2029'!$A$2:$C$1000),_xlfn._xlws.FILTER(_xlpm.tbl,_xlfn.TAKE(_xlpm.tbl,,-1)&lt;&gt;"")),SUM((_xlfn.TAKE(_xlpm.tblf,,1)=$B55)*(_xlfn.CHOOSECOLS(_xlpm.tblf,2)=AnneeSelect)*(_xlfn.TAKE(_xlpm.tblf,,-1)=D$9)))</f>
        <v>0</v>
      </c>
      <c r="E55" s="20" cm="1">
        <f t="array" ref="E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2027-2029'!$A$2:$C$1000),_xlfn._xlws.FILTER(_xlpm.tbl,_xlfn.TAKE(_xlpm.tbl,,-1)&lt;&gt;"")),SUM((_xlfn.TAKE(_xlpm.tblf,,1)=$B55)*(_xlfn.CHOOSECOLS(_xlpm.tblf,2)=AnneeSelect)*(_xlfn.TAKE(_xlpm.tblf,,-1)=E$9)))</f>
        <v>0</v>
      </c>
      <c r="F55" s="20" cm="1">
        <f t="array" ref="F55">_xlfn.LET(_xlpm.tblf,_xlfn.LET(_xlpm.tbl,_xlfn.VSTACK('Interventions 2019-2022:Interventions 2027-2029'!$A$2:$C$1000),_xlfn._xlws.FILTER(_xlpm.tbl,_xlfn.TAKE(_xlpm.tbl,,-1)&lt;&gt;"")),SUM((_xlfn.TAKE(_xlpm.tblf,,1)=$B55)*(_xlfn.CHOOSECOLS(_xlpm.tblf,2)=AnneeSelect)*(_xlfn.TAKE(_xlpm.tblf,,-1)=F$9)))</f>
        <v>0</v>
      </c>
    </row>
    <row r="56" spans="2:6" ht="18.75" x14ac:dyDescent="0.25">
      <c r="B56" s="15" t="str">
        <f>IF(Source!G48&lt;&gt;"",Source!G48,"")</f>
        <v>OA47</v>
      </c>
      <c r="C56" s="20" cm="1">
        <f t="array" ref="C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2027-2029'!$A$2:$C$1000),_xlfn._xlws.FILTER(_xlpm.tbl,_xlfn.TAKE(_xlpm.tbl,,-1)&lt;&gt;"")),SUM((_xlfn.TAKE(_xlpm.tblf,,1)=$B56)*(_xlfn.CHOOSECOLS(_xlpm.tblf,2)=AnneeSelect)*(_xlfn.TAKE(_xlpm.tblf,,-1)=C$9)))</f>
        <v>0</v>
      </c>
      <c r="D56" s="20" cm="1">
        <f t="array" ref="D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2027-2029'!$A$2:$C$1000),_xlfn._xlws.FILTER(_xlpm.tbl,_xlfn.TAKE(_xlpm.tbl,,-1)&lt;&gt;"")),SUM((_xlfn.TAKE(_xlpm.tblf,,1)=$B56)*(_xlfn.CHOOSECOLS(_xlpm.tblf,2)=AnneeSelect)*(_xlfn.TAKE(_xlpm.tblf,,-1)=D$9)))</f>
        <v>0</v>
      </c>
      <c r="E56" s="20" cm="1">
        <f t="array" ref="E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2027-2029'!$A$2:$C$1000),_xlfn._xlws.FILTER(_xlpm.tbl,_xlfn.TAKE(_xlpm.tbl,,-1)&lt;&gt;"")),SUM((_xlfn.TAKE(_xlpm.tblf,,1)=$B56)*(_xlfn.CHOOSECOLS(_xlpm.tblf,2)=AnneeSelect)*(_xlfn.TAKE(_xlpm.tblf,,-1)=E$9)))</f>
        <v>0</v>
      </c>
      <c r="F56" s="20" cm="1">
        <f t="array" ref="F56">_xlfn.LET(_xlpm.tblf,_xlfn.LET(_xlpm.tbl,_xlfn.VSTACK('Interventions 2019-2022:Interventions 2027-2029'!$A$2:$C$1000),_xlfn._xlws.FILTER(_xlpm.tbl,_xlfn.TAKE(_xlpm.tbl,,-1)&lt;&gt;"")),SUM((_xlfn.TAKE(_xlpm.tblf,,1)=$B56)*(_xlfn.CHOOSECOLS(_xlpm.tblf,2)=AnneeSelect)*(_xlfn.TAKE(_xlpm.tblf,,-1)=F$9)))</f>
        <v>0</v>
      </c>
    </row>
    <row r="57" spans="2:6" ht="18.75" x14ac:dyDescent="0.25">
      <c r="B57" s="15" t="str">
        <f>IF(Source!G49&lt;&gt;"",Source!G49,"")</f>
        <v>OA48</v>
      </c>
      <c r="C57" s="20" cm="1">
        <f t="array" ref="C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2027-2029'!$A$2:$C$1000),_xlfn._xlws.FILTER(_xlpm.tbl,_xlfn.TAKE(_xlpm.tbl,,-1)&lt;&gt;"")),SUM((_xlfn.TAKE(_xlpm.tblf,,1)=$B57)*(_xlfn.CHOOSECOLS(_xlpm.tblf,2)=AnneeSelect)*(_xlfn.TAKE(_xlpm.tblf,,-1)=C$9)))</f>
        <v>0</v>
      </c>
      <c r="D57" s="20" cm="1">
        <f t="array" ref="D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2027-2029'!$A$2:$C$1000),_xlfn._xlws.FILTER(_xlpm.tbl,_xlfn.TAKE(_xlpm.tbl,,-1)&lt;&gt;"")),SUM((_xlfn.TAKE(_xlpm.tblf,,1)=$B57)*(_xlfn.CHOOSECOLS(_xlpm.tblf,2)=AnneeSelect)*(_xlfn.TAKE(_xlpm.tblf,,-1)=D$9)))</f>
        <v>0</v>
      </c>
      <c r="E57" s="20" cm="1">
        <f t="array" ref="E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2027-2029'!$A$2:$C$1000),_xlfn._xlws.FILTER(_xlpm.tbl,_xlfn.TAKE(_xlpm.tbl,,-1)&lt;&gt;"")),SUM((_xlfn.TAKE(_xlpm.tblf,,1)=$B57)*(_xlfn.CHOOSECOLS(_xlpm.tblf,2)=AnneeSelect)*(_xlfn.TAKE(_xlpm.tblf,,-1)=E$9)))</f>
        <v>0</v>
      </c>
      <c r="F57" s="20" cm="1">
        <f t="array" ref="F57">_xlfn.LET(_xlpm.tblf,_xlfn.LET(_xlpm.tbl,_xlfn.VSTACK('Interventions 2019-2022:Interventions 2027-2029'!$A$2:$C$1000),_xlfn._xlws.FILTER(_xlpm.tbl,_xlfn.TAKE(_xlpm.tbl,,-1)&lt;&gt;"")),SUM((_xlfn.TAKE(_xlpm.tblf,,1)=$B57)*(_xlfn.CHOOSECOLS(_xlpm.tblf,2)=AnneeSelect)*(_xlfn.TAKE(_xlpm.tblf,,-1)=F$9)))</f>
        <v>0</v>
      </c>
    </row>
    <row r="58" spans="2:6" ht="18.75" x14ac:dyDescent="0.25">
      <c r="B58" s="15" t="str">
        <f>IF(Source!G50&lt;&gt;"",Source!G50,"")</f>
        <v>OA49</v>
      </c>
      <c r="C58" s="20" cm="1">
        <f t="array" ref="C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2027-2029'!$A$2:$C$1000),_xlfn._xlws.FILTER(_xlpm.tbl,_xlfn.TAKE(_xlpm.tbl,,-1)&lt;&gt;"")),SUM((_xlfn.TAKE(_xlpm.tblf,,1)=$B58)*(_xlfn.CHOOSECOLS(_xlpm.tblf,2)=AnneeSelect)*(_xlfn.TAKE(_xlpm.tblf,,-1)=C$9)))</f>
        <v>0</v>
      </c>
      <c r="D58" s="20" cm="1">
        <f t="array" ref="D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2027-2029'!$A$2:$C$1000),_xlfn._xlws.FILTER(_xlpm.tbl,_xlfn.TAKE(_xlpm.tbl,,-1)&lt;&gt;"")),SUM((_xlfn.TAKE(_xlpm.tblf,,1)=$B58)*(_xlfn.CHOOSECOLS(_xlpm.tblf,2)=AnneeSelect)*(_xlfn.TAKE(_xlpm.tblf,,-1)=D$9)))</f>
        <v>0</v>
      </c>
      <c r="E58" s="20" cm="1">
        <f t="array" ref="E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2027-2029'!$A$2:$C$1000),_xlfn._xlws.FILTER(_xlpm.tbl,_xlfn.TAKE(_xlpm.tbl,,-1)&lt;&gt;"")),SUM((_xlfn.TAKE(_xlpm.tblf,,1)=$B58)*(_xlfn.CHOOSECOLS(_xlpm.tblf,2)=AnneeSelect)*(_xlfn.TAKE(_xlpm.tblf,,-1)=E$9)))</f>
        <v>0</v>
      </c>
      <c r="F58" s="20" cm="1">
        <f t="array" ref="F58">_xlfn.LET(_xlpm.tblf,_xlfn.LET(_xlpm.tbl,_xlfn.VSTACK('Interventions 2019-2022:Interventions 2027-2029'!$A$2:$C$1000),_xlfn._xlws.FILTER(_xlpm.tbl,_xlfn.TAKE(_xlpm.tbl,,-1)&lt;&gt;"")),SUM((_xlfn.TAKE(_xlpm.tblf,,1)=$B58)*(_xlfn.CHOOSECOLS(_xlpm.tblf,2)=AnneeSelect)*(_xlfn.TAKE(_xlpm.tblf,,-1)=F$9)))</f>
        <v>0</v>
      </c>
    </row>
    <row r="59" spans="2:6" ht="18.75" x14ac:dyDescent="0.25">
      <c r="B59" s="15" t="str">
        <f>IF(Source!G51&lt;&gt;"",Source!G51,"")</f>
        <v>OA50</v>
      </c>
      <c r="C59" s="20" cm="1">
        <f t="array" ref="C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2027-2029'!$A$2:$C$1000),_xlfn._xlws.FILTER(_xlpm.tbl,_xlfn.TAKE(_xlpm.tbl,,-1)&lt;&gt;"")),SUM((_xlfn.TAKE(_xlpm.tblf,,1)=$B59)*(_xlfn.CHOOSECOLS(_xlpm.tblf,2)=AnneeSelect)*(_xlfn.TAKE(_xlpm.tblf,,-1)=C$9)))</f>
        <v>0</v>
      </c>
      <c r="D59" s="20" cm="1">
        <f t="array" ref="D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2027-2029'!$A$2:$C$1000),_xlfn._xlws.FILTER(_xlpm.tbl,_xlfn.TAKE(_xlpm.tbl,,-1)&lt;&gt;"")),SUM((_xlfn.TAKE(_xlpm.tblf,,1)=$B59)*(_xlfn.CHOOSECOLS(_xlpm.tblf,2)=AnneeSelect)*(_xlfn.TAKE(_xlpm.tblf,,-1)=D$9)))</f>
        <v>0</v>
      </c>
      <c r="E59" s="20" cm="1">
        <f t="array" ref="E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2027-2029'!$A$2:$C$1000),_xlfn._xlws.FILTER(_xlpm.tbl,_xlfn.TAKE(_xlpm.tbl,,-1)&lt;&gt;"")),SUM((_xlfn.TAKE(_xlpm.tblf,,1)=$B59)*(_xlfn.CHOOSECOLS(_xlpm.tblf,2)=AnneeSelect)*(_xlfn.TAKE(_xlpm.tblf,,-1)=E$9)))</f>
        <v>0</v>
      </c>
      <c r="F59" s="20" cm="1">
        <f t="array" ref="F59">_xlfn.LET(_xlpm.tblf,_xlfn.LET(_xlpm.tbl,_xlfn.VSTACK('Interventions 2019-2022:Interventions 2027-2029'!$A$2:$C$1000),_xlfn._xlws.FILTER(_xlpm.tbl,_xlfn.TAKE(_xlpm.tbl,,-1)&lt;&gt;"")),SUM((_xlfn.TAKE(_xlpm.tblf,,1)=$B59)*(_xlfn.CHOOSECOLS(_xlpm.tblf,2)=AnneeSelect)*(_xlfn.TAKE(_xlpm.tblf,,-1)=F$9)))</f>
        <v>0</v>
      </c>
    </row>
    <row r="60" spans="2:6" ht="18.75" x14ac:dyDescent="0.25">
      <c r="B60" s="15" t="str">
        <f>IF(Source!G52&lt;&gt;"",Source!G52,"")</f>
        <v>OA51</v>
      </c>
      <c r="C60" s="20" cm="1">
        <f t="array" ref="C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2027-2029'!$A$2:$C$1000),_xlfn._xlws.FILTER(_xlpm.tbl,_xlfn.TAKE(_xlpm.tbl,,-1)&lt;&gt;"")),SUM((_xlfn.TAKE(_xlpm.tblf,,1)=$B60)*(_xlfn.CHOOSECOLS(_xlpm.tblf,2)=AnneeSelect)*(_xlfn.TAKE(_xlpm.tblf,,-1)=C$9)))</f>
        <v>0</v>
      </c>
      <c r="D60" s="20" cm="1">
        <f t="array" ref="D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2027-2029'!$A$2:$C$1000),_xlfn._xlws.FILTER(_xlpm.tbl,_xlfn.TAKE(_xlpm.tbl,,-1)&lt;&gt;"")),SUM((_xlfn.TAKE(_xlpm.tblf,,1)=$B60)*(_xlfn.CHOOSECOLS(_xlpm.tblf,2)=AnneeSelect)*(_xlfn.TAKE(_xlpm.tblf,,-1)=D$9)))</f>
        <v>0</v>
      </c>
      <c r="E60" s="20" cm="1">
        <f t="array" ref="E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2027-2029'!$A$2:$C$1000),_xlfn._xlws.FILTER(_xlpm.tbl,_xlfn.TAKE(_xlpm.tbl,,-1)&lt;&gt;"")),SUM((_xlfn.TAKE(_xlpm.tblf,,1)=$B60)*(_xlfn.CHOOSECOLS(_xlpm.tblf,2)=AnneeSelect)*(_xlfn.TAKE(_xlpm.tblf,,-1)=E$9)))</f>
        <v>0</v>
      </c>
      <c r="F60" s="20" cm="1">
        <f t="array" ref="F60">_xlfn.LET(_xlpm.tblf,_xlfn.LET(_xlpm.tbl,_xlfn.VSTACK('Interventions 2019-2022:Interventions 2027-2029'!$A$2:$C$1000),_xlfn._xlws.FILTER(_xlpm.tbl,_xlfn.TAKE(_xlpm.tbl,,-1)&lt;&gt;"")),SUM((_xlfn.TAKE(_xlpm.tblf,,1)=$B60)*(_xlfn.CHOOSECOLS(_xlpm.tblf,2)=AnneeSelect)*(_xlfn.TAKE(_xlpm.tblf,,-1)=F$9)))</f>
        <v>0</v>
      </c>
    </row>
    <row r="61" spans="2:6" ht="18.75" x14ac:dyDescent="0.25">
      <c r="B61" s="15" t="str">
        <f>IF(Source!G53&lt;&gt;"",Source!G53,"")</f>
        <v>OA52</v>
      </c>
      <c r="C61" s="20" cm="1">
        <f t="array" ref="C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2027-2029'!$A$2:$C$1000),_xlfn._xlws.FILTER(_xlpm.tbl,_xlfn.TAKE(_xlpm.tbl,,-1)&lt;&gt;"")),SUM((_xlfn.TAKE(_xlpm.tblf,,1)=$B61)*(_xlfn.CHOOSECOLS(_xlpm.tblf,2)=AnneeSelect)*(_xlfn.TAKE(_xlpm.tblf,,-1)=C$9)))</f>
        <v>0</v>
      </c>
      <c r="D61" s="20" cm="1">
        <f t="array" ref="D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2027-2029'!$A$2:$C$1000),_xlfn._xlws.FILTER(_xlpm.tbl,_xlfn.TAKE(_xlpm.tbl,,-1)&lt;&gt;"")),SUM((_xlfn.TAKE(_xlpm.tblf,,1)=$B61)*(_xlfn.CHOOSECOLS(_xlpm.tblf,2)=AnneeSelect)*(_xlfn.TAKE(_xlpm.tblf,,-1)=D$9)))</f>
        <v>0</v>
      </c>
      <c r="E61" s="20" cm="1">
        <f t="array" ref="E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2027-2029'!$A$2:$C$1000),_xlfn._xlws.FILTER(_xlpm.tbl,_xlfn.TAKE(_xlpm.tbl,,-1)&lt;&gt;"")),SUM((_xlfn.TAKE(_xlpm.tblf,,1)=$B61)*(_xlfn.CHOOSECOLS(_xlpm.tblf,2)=AnneeSelect)*(_xlfn.TAKE(_xlpm.tblf,,-1)=E$9)))</f>
        <v>0</v>
      </c>
      <c r="F61" s="20" cm="1">
        <f t="array" ref="F61">_xlfn.LET(_xlpm.tblf,_xlfn.LET(_xlpm.tbl,_xlfn.VSTACK('Interventions 2019-2022:Interventions 2027-2029'!$A$2:$C$1000),_xlfn._xlws.FILTER(_xlpm.tbl,_xlfn.TAKE(_xlpm.tbl,,-1)&lt;&gt;"")),SUM((_xlfn.TAKE(_xlpm.tblf,,1)=$B61)*(_xlfn.CHOOSECOLS(_xlpm.tblf,2)=AnneeSelect)*(_xlfn.TAKE(_xlpm.tblf,,-1)=F$9)))</f>
        <v>0</v>
      </c>
    </row>
    <row r="62" spans="2:6" ht="18.75" x14ac:dyDescent="0.25">
      <c r="B62" s="15" t="str">
        <f>IF(Source!G54&lt;&gt;"",Source!G54,"")</f>
        <v>OA53</v>
      </c>
      <c r="C62" s="20" cm="1">
        <f t="array" ref="C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2027-2029'!$A$2:$C$1000),_xlfn._xlws.FILTER(_xlpm.tbl,_xlfn.TAKE(_xlpm.tbl,,-1)&lt;&gt;"")),SUM((_xlfn.TAKE(_xlpm.tblf,,1)=$B62)*(_xlfn.CHOOSECOLS(_xlpm.tblf,2)=AnneeSelect)*(_xlfn.TAKE(_xlpm.tblf,,-1)=C$9)))</f>
        <v>0</v>
      </c>
      <c r="D62" s="20" cm="1">
        <f t="array" ref="D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2027-2029'!$A$2:$C$1000),_xlfn._xlws.FILTER(_xlpm.tbl,_xlfn.TAKE(_xlpm.tbl,,-1)&lt;&gt;"")),SUM((_xlfn.TAKE(_xlpm.tblf,,1)=$B62)*(_xlfn.CHOOSECOLS(_xlpm.tblf,2)=AnneeSelect)*(_xlfn.TAKE(_xlpm.tblf,,-1)=D$9)))</f>
        <v>0</v>
      </c>
      <c r="E62" s="20" cm="1">
        <f t="array" ref="E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2027-2029'!$A$2:$C$1000),_xlfn._xlws.FILTER(_xlpm.tbl,_xlfn.TAKE(_xlpm.tbl,,-1)&lt;&gt;"")),SUM((_xlfn.TAKE(_xlpm.tblf,,1)=$B62)*(_xlfn.CHOOSECOLS(_xlpm.tblf,2)=AnneeSelect)*(_xlfn.TAKE(_xlpm.tblf,,-1)=E$9)))</f>
        <v>0</v>
      </c>
      <c r="F62" s="20" cm="1">
        <f t="array" ref="F62">_xlfn.LET(_xlpm.tblf,_xlfn.LET(_xlpm.tbl,_xlfn.VSTACK('Interventions 2019-2022:Interventions 2027-2029'!$A$2:$C$1000),_xlfn._xlws.FILTER(_xlpm.tbl,_xlfn.TAKE(_xlpm.tbl,,-1)&lt;&gt;"")),SUM((_xlfn.TAKE(_xlpm.tblf,,1)=$B62)*(_xlfn.CHOOSECOLS(_xlpm.tblf,2)=AnneeSelect)*(_xlfn.TAKE(_xlpm.tblf,,-1)=F$9)))</f>
        <v>0</v>
      </c>
    </row>
    <row r="63" spans="2:6" ht="18.75" x14ac:dyDescent="0.25">
      <c r="B63" s="15" t="str">
        <f>IF(Source!G55&lt;&gt;"",Source!G55,"")</f>
        <v>OA54</v>
      </c>
      <c r="C63" s="20" cm="1">
        <f t="array" ref="C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2027-2029'!$A$2:$C$1000),_xlfn._xlws.FILTER(_xlpm.tbl,_xlfn.TAKE(_xlpm.tbl,,-1)&lt;&gt;"")),SUM((_xlfn.TAKE(_xlpm.tblf,,1)=$B63)*(_xlfn.CHOOSECOLS(_xlpm.tblf,2)=AnneeSelect)*(_xlfn.TAKE(_xlpm.tblf,,-1)=C$9)))</f>
        <v>0</v>
      </c>
      <c r="D63" s="20" cm="1">
        <f t="array" ref="D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2027-2029'!$A$2:$C$1000),_xlfn._xlws.FILTER(_xlpm.tbl,_xlfn.TAKE(_xlpm.tbl,,-1)&lt;&gt;"")),SUM((_xlfn.TAKE(_xlpm.tblf,,1)=$B63)*(_xlfn.CHOOSECOLS(_xlpm.tblf,2)=AnneeSelect)*(_xlfn.TAKE(_xlpm.tblf,,-1)=D$9)))</f>
        <v>0</v>
      </c>
      <c r="E63" s="20" cm="1">
        <f t="array" ref="E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2027-2029'!$A$2:$C$1000),_xlfn._xlws.FILTER(_xlpm.tbl,_xlfn.TAKE(_xlpm.tbl,,-1)&lt;&gt;"")),SUM((_xlfn.TAKE(_xlpm.tblf,,1)=$B63)*(_xlfn.CHOOSECOLS(_xlpm.tblf,2)=AnneeSelect)*(_xlfn.TAKE(_xlpm.tblf,,-1)=E$9)))</f>
        <v>0</v>
      </c>
      <c r="F63" s="20" cm="1">
        <f t="array" ref="F63">_xlfn.LET(_xlpm.tblf,_xlfn.LET(_xlpm.tbl,_xlfn.VSTACK('Interventions 2019-2022:Interventions 2027-2029'!$A$2:$C$1000),_xlfn._xlws.FILTER(_xlpm.tbl,_xlfn.TAKE(_xlpm.tbl,,-1)&lt;&gt;"")),SUM((_xlfn.TAKE(_xlpm.tblf,,1)=$B63)*(_xlfn.CHOOSECOLS(_xlpm.tblf,2)=AnneeSelect)*(_xlfn.TAKE(_xlpm.tblf,,-1)=F$9)))</f>
        <v>0</v>
      </c>
    </row>
    <row r="64" spans="2:6" ht="18.75" x14ac:dyDescent="0.25">
      <c r="B64" s="15" t="str">
        <f>IF(Source!G56&lt;&gt;"",Source!G56,"")</f>
        <v>OA55</v>
      </c>
      <c r="C64" s="20" cm="1">
        <f t="array" ref="C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2027-2029'!$A$2:$C$1000),_xlfn._xlws.FILTER(_xlpm.tbl,_xlfn.TAKE(_xlpm.tbl,,-1)&lt;&gt;"")),SUM((_xlfn.TAKE(_xlpm.tblf,,1)=$B64)*(_xlfn.CHOOSECOLS(_xlpm.tblf,2)=AnneeSelect)*(_xlfn.TAKE(_xlpm.tblf,,-1)=C$9)))</f>
        <v>0</v>
      </c>
      <c r="D64" s="20" cm="1">
        <f t="array" ref="D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2027-2029'!$A$2:$C$1000),_xlfn._xlws.FILTER(_xlpm.tbl,_xlfn.TAKE(_xlpm.tbl,,-1)&lt;&gt;"")),SUM((_xlfn.TAKE(_xlpm.tblf,,1)=$B64)*(_xlfn.CHOOSECOLS(_xlpm.tblf,2)=AnneeSelect)*(_xlfn.TAKE(_xlpm.tblf,,-1)=D$9)))</f>
        <v>0</v>
      </c>
      <c r="E64" s="20" cm="1">
        <f t="array" ref="E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2027-2029'!$A$2:$C$1000),_xlfn._xlws.FILTER(_xlpm.tbl,_xlfn.TAKE(_xlpm.tbl,,-1)&lt;&gt;"")),SUM((_xlfn.TAKE(_xlpm.tblf,,1)=$B64)*(_xlfn.CHOOSECOLS(_xlpm.tblf,2)=AnneeSelect)*(_xlfn.TAKE(_xlpm.tblf,,-1)=E$9)))</f>
        <v>0</v>
      </c>
      <c r="F64" s="20" cm="1">
        <f t="array" ref="F64">_xlfn.LET(_xlpm.tblf,_xlfn.LET(_xlpm.tbl,_xlfn.VSTACK('Interventions 2019-2022:Interventions 2027-2029'!$A$2:$C$1000),_xlfn._xlws.FILTER(_xlpm.tbl,_xlfn.TAKE(_xlpm.tbl,,-1)&lt;&gt;"")),SUM((_xlfn.TAKE(_xlpm.tblf,,1)=$B64)*(_xlfn.CHOOSECOLS(_xlpm.tblf,2)=AnneeSelect)*(_xlfn.TAKE(_xlpm.tblf,,-1)=F$9)))</f>
        <v>0</v>
      </c>
    </row>
    <row r="65" spans="2:6" ht="18.75" x14ac:dyDescent="0.25">
      <c r="B65" s="15" t="str">
        <f>IF(Source!G57&lt;&gt;"",Source!G57,"")</f>
        <v>OA56</v>
      </c>
      <c r="C65" s="20" cm="1">
        <f t="array" ref="C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2027-2029'!$A$2:$C$1000),_xlfn._xlws.FILTER(_xlpm.tbl,_xlfn.TAKE(_xlpm.tbl,,-1)&lt;&gt;"")),SUM((_xlfn.TAKE(_xlpm.tblf,,1)=$B65)*(_xlfn.CHOOSECOLS(_xlpm.tblf,2)=AnneeSelect)*(_xlfn.TAKE(_xlpm.tblf,,-1)=C$9)))</f>
        <v>0</v>
      </c>
      <c r="D65" s="20" cm="1">
        <f t="array" ref="D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2027-2029'!$A$2:$C$1000),_xlfn._xlws.FILTER(_xlpm.tbl,_xlfn.TAKE(_xlpm.tbl,,-1)&lt;&gt;"")),SUM((_xlfn.TAKE(_xlpm.tblf,,1)=$B65)*(_xlfn.CHOOSECOLS(_xlpm.tblf,2)=AnneeSelect)*(_xlfn.TAKE(_xlpm.tblf,,-1)=D$9)))</f>
        <v>0</v>
      </c>
      <c r="E65" s="20" cm="1">
        <f t="array" ref="E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2027-2029'!$A$2:$C$1000),_xlfn._xlws.FILTER(_xlpm.tbl,_xlfn.TAKE(_xlpm.tbl,,-1)&lt;&gt;"")),SUM((_xlfn.TAKE(_xlpm.tblf,,1)=$B65)*(_xlfn.CHOOSECOLS(_xlpm.tblf,2)=AnneeSelect)*(_xlfn.TAKE(_xlpm.tblf,,-1)=E$9)))</f>
        <v>0</v>
      </c>
      <c r="F65" s="20" cm="1">
        <f t="array" ref="F65">_xlfn.LET(_xlpm.tblf,_xlfn.LET(_xlpm.tbl,_xlfn.VSTACK('Interventions 2019-2022:Interventions 2027-2029'!$A$2:$C$1000),_xlfn._xlws.FILTER(_xlpm.tbl,_xlfn.TAKE(_xlpm.tbl,,-1)&lt;&gt;"")),SUM((_xlfn.TAKE(_xlpm.tblf,,1)=$B65)*(_xlfn.CHOOSECOLS(_xlpm.tblf,2)=AnneeSelect)*(_xlfn.TAKE(_xlpm.tblf,,-1)=F$9)))</f>
        <v>0</v>
      </c>
    </row>
    <row r="66" spans="2:6" ht="18.75" x14ac:dyDescent="0.25">
      <c r="B66" s="15" t="str">
        <f>IF(Source!G58&lt;&gt;"",Source!G58,"")</f>
        <v>OA57</v>
      </c>
      <c r="C66" s="20" cm="1">
        <f t="array" ref="C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2027-2029'!$A$2:$C$1000),_xlfn._xlws.FILTER(_xlpm.tbl,_xlfn.TAKE(_xlpm.tbl,,-1)&lt;&gt;"")),SUM((_xlfn.TAKE(_xlpm.tblf,,1)=$B66)*(_xlfn.CHOOSECOLS(_xlpm.tblf,2)=AnneeSelect)*(_xlfn.TAKE(_xlpm.tblf,,-1)=C$9)))</f>
        <v>0</v>
      </c>
      <c r="D66" s="20" cm="1">
        <f t="array" ref="D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2027-2029'!$A$2:$C$1000),_xlfn._xlws.FILTER(_xlpm.tbl,_xlfn.TAKE(_xlpm.tbl,,-1)&lt;&gt;"")),SUM((_xlfn.TAKE(_xlpm.tblf,,1)=$B66)*(_xlfn.CHOOSECOLS(_xlpm.tblf,2)=AnneeSelect)*(_xlfn.TAKE(_xlpm.tblf,,-1)=D$9)))</f>
        <v>0</v>
      </c>
      <c r="E66" s="20" cm="1">
        <f t="array" ref="E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2027-2029'!$A$2:$C$1000),_xlfn._xlws.FILTER(_xlpm.tbl,_xlfn.TAKE(_xlpm.tbl,,-1)&lt;&gt;"")),SUM((_xlfn.TAKE(_xlpm.tblf,,1)=$B66)*(_xlfn.CHOOSECOLS(_xlpm.tblf,2)=AnneeSelect)*(_xlfn.TAKE(_xlpm.tblf,,-1)=E$9)))</f>
        <v>0</v>
      </c>
      <c r="F66" s="20" cm="1">
        <f t="array" ref="F66">_xlfn.LET(_xlpm.tblf,_xlfn.LET(_xlpm.tbl,_xlfn.VSTACK('Interventions 2019-2022:Interventions 2027-2029'!$A$2:$C$1000),_xlfn._xlws.FILTER(_xlpm.tbl,_xlfn.TAKE(_xlpm.tbl,,-1)&lt;&gt;"")),SUM((_xlfn.TAKE(_xlpm.tblf,,1)=$B66)*(_xlfn.CHOOSECOLS(_xlpm.tblf,2)=AnneeSelect)*(_xlfn.TAKE(_xlpm.tblf,,-1)=F$9)))</f>
        <v>0</v>
      </c>
    </row>
    <row r="67" spans="2:6" ht="18.75" x14ac:dyDescent="0.25">
      <c r="B67" s="15" t="str">
        <f>IF(Source!G59&lt;&gt;"",Source!G59,"")</f>
        <v>OA58</v>
      </c>
      <c r="C67" s="20" cm="1">
        <f t="array" ref="C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2027-2029'!$A$2:$C$1000),_xlfn._xlws.FILTER(_xlpm.tbl,_xlfn.TAKE(_xlpm.tbl,,-1)&lt;&gt;"")),SUM((_xlfn.TAKE(_xlpm.tblf,,1)=$B67)*(_xlfn.CHOOSECOLS(_xlpm.tblf,2)=AnneeSelect)*(_xlfn.TAKE(_xlpm.tblf,,-1)=C$9)))</f>
        <v>0</v>
      </c>
      <c r="D67" s="20" cm="1">
        <f t="array" ref="D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2027-2029'!$A$2:$C$1000),_xlfn._xlws.FILTER(_xlpm.tbl,_xlfn.TAKE(_xlpm.tbl,,-1)&lt;&gt;"")),SUM((_xlfn.TAKE(_xlpm.tblf,,1)=$B67)*(_xlfn.CHOOSECOLS(_xlpm.tblf,2)=AnneeSelect)*(_xlfn.TAKE(_xlpm.tblf,,-1)=D$9)))</f>
        <v>0</v>
      </c>
      <c r="E67" s="20" cm="1">
        <f t="array" ref="E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2027-2029'!$A$2:$C$1000),_xlfn._xlws.FILTER(_xlpm.tbl,_xlfn.TAKE(_xlpm.tbl,,-1)&lt;&gt;"")),SUM((_xlfn.TAKE(_xlpm.tblf,,1)=$B67)*(_xlfn.CHOOSECOLS(_xlpm.tblf,2)=AnneeSelect)*(_xlfn.TAKE(_xlpm.tblf,,-1)=E$9)))</f>
        <v>0</v>
      </c>
      <c r="F67" s="20" cm="1">
        <f t="array" ref="F67">_xlfn.LET(_xlpm.tblf,_xlfn.LET(_xlpm.tbl,_xlfn.VSTACK('Interventions 2019-2022:Interventions 2027-2029'!$A$2:$C$1000),_xlfn._xlws.FILTER(_xlpm.tbl,_xlfn.TAKE(_xlpm.tbl,,-1)&lt;&gt;"")),SUM((_xlfn.TAKE(_xlpm.tblf,,1)=$B67)*(_xlfn.CHOOSECOLS(_xlpm.tblf,2)=AnneeSelect)*(_xlfn.TAKE(_xlpm.tblf,,-1)=F$9)))</f>
        <v>0</v>
      </c>
    </row>
    <row r="68" spans="2:6" ht="18.75" x14ac:dyDescent="0.25">
      <c r="B68" s="15" t="str">
        <f>IF(Source!G60&lt;&gt;"",Source!G60,"")</f>
        <v>OA59</v>
      </c>
      <c r="C68" s="20" cm="1">
        <f t="array" ref="C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2027-2029'!$A$2:$C$1000),_xlfn._xlws.FILTER(_xlpm.tbl,_xlfn.TAKE(_xlpm.tbl,,-1)&lt;&gt;"")),SUM((_xlfn.TAKE(_xlpm.tblf,,1)=$B68)*(_xlfn.CHOOSECOLS(_xlpm.tblf,2)=AnneeSelect)*(_xlfn.TAKE(_xlpm.tblf,,-1)=C$9)))</f>
        <v>0</v>
      </c>
      <c r="D68" s="20" cm="1">
        <f t="array" ref="D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2027-2029'!$A$2:$C$1000),_xlfn._xlws.FILTER(_xlpm.tbl,_xlfn.TAKE(_xlpm.tbl,,-1)&lt;&gt;"")),SUM((_xlfn.TAKE(_xlpm.tblf,,1)=$B68)*(_xlfn.CHOOSECOLS(_xlpm.tblf,2)=AnneeSelect)*(_xlfn.TAKE(_xlpm.tblf,,-1)=D$9)))</f>
        <v>0</v>
      </c>
      <c r="E68" s="20" cm="1">
        <f t="array" ref="E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2027-2029'!$A$2:$C$1000),_xlfn._xlws.FILTER(_xlpm.tbl,_xlfn.TAKE(_xlpm.tbl,,-1)&lt;&gt;"")),SUM((_xlfn.TAKE(_xlpm.tblf,,1)=$B68)*(_xlfn.CHOOSECOLS(_xlpm.tblf,2)=AnneeSelect)*(_xlfn.TAKE(_xlpm.tblf,,-1)=E$9)))</f>
        <v>0</v>
      </c>
      <c r="F68" s="20" cm="1">
        <f t="array" ref="F68">_xlfn.LET(_xlpm.tblf,_xlfn.LET(_xlpm.tbl,_xlfn.VSTACK('Interventions 2019-2022:Interventions 2027-2029'!$A$2:$C$1000),_xlfn._xlws.FILTER(_xlpm.tbl,_xlfn.TAKE(_xlpm.tbl,,-1)&lt;&gt;"")),SUM((_xlfn.TAKE(_xlpm.tblf,,1)=$B68)*(_xlfn.CHOOSECOLS(_xlpm.tblf,2)=AnneeSelect)*(_xlfn.TAKE(_xlpm.tblf,,-1)=F$9)))</f>
        <v>0</v>
      </c>
    </row>
    <row r="69" spans="2:6" ht="18.75" x14ac:dyDescent="0.25">
      <c r="B69" s="15" t="str">
        <f>IF(Source!G61&lt;&gt;"",Source!G61,"")</f>
        <v>OA60</v>
      </c>
      <c r="C69" s="20" cm="1">
        <f t="array" ref="C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2027-2029'!$A$2:$C$1000),_xlfn._xlws.FILTER(_xlpm.tbl,_xlfn.TAKE(_xlpm.tbl,,-1)&lt;&gt;"")),SUM((_xlfn.TAKE(_xlpm.tblf,,1)=$B69)*(_xlfn.CHOOSECOLS(_xlpm.tblf,2)=AnneeSelect)*(_xlfn.TAKE(_xlpm.tblf,,-1)=C$9)))</f>
        <v>0</v>
      </c>
      <c r="D69" s="20" cm="1">
        <f t="array" ref="D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2027-2029'!$A$2:$C$1000),_xlfn._xlws.FILTER(_xlpm.tbl,_xlfn.TAKE(_xlpm.tbl,,-1)&lt;&gt;"")),SUM((_xlfn.TAKE(_xlpm.tblf,,1)=$B69)*(_xlfn.CHOOSECOLS(_xlpm.tblf,2)=AnneeSelect)*(_xlfn.TAKE(_xlpm.tblf,,-1)=D$9)))</f>
        <v>0</v>
      </c>
      <c r="E69" s="20" cm="1">
        <f t="array" ref="E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2027-2029'!$A$2:$C$1000),_xlfn._xlws.FILTER(_xlpm.tbl,_xlfn.TAKE(_xlpm.tbl,,-1)&lt;&gt;"")),SUM((_xlfn.TAKE(_xlpm.tblf,,1)=$B69)*(_xlfn.CHOOSECOLS(_xlpm.tblf,2)=AnneeSelect)*(_xlfn.TAKE(_xlpm.tblf,,-1)=E$9)))</f>
        <v>0</v>
      </c>
      <c r="F69" s="20" cm="1">
        <f t="array" ref="F69">_xlfn.LET(_xlpm.tblf,_xlfn.LET(_xlpm.tbl,_xlfn.VSTACK('Interventions 2019-2022:Interventions 2027-2029'!$A$2:$C$1000),_xlfn._xlws.FILTER(_xlpm.tbl,_xlfn.TAKE(_xlpm.tbl,,-1)&lt;&gt;"")),SUM((_xlfn.TAKE(_xlpm.tblf,,1)=$B69)*(_xlfn.CHOOSECOLS(_xlpm.tblf,2)=AnneeSelect)*(_xlfn.TAKE(_xlpm.tblf,,-1)=F$9)))</f>
        <v>0</v>
      </c>
    </row>
    <row r="70" spans="2:6" ht="18.75" x14ac:dyDescent="0.25">
      <c r="B70" s="15" t="str">
        <f>IF(Source!G62&lt;&gt;"",Source!G62,"")</f>
        <v>OA61</v>
      </c>
      <c r="C70" s="20" cm="1">
        <f t="array" ref="C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2027-2029'!$A$2:$C$1000),_xlfn._xlws.FILTER(_xlpm.tbl,_xlfn.TAKE(_xlpm.tbl,,-1)&lt;&gt;"")),SUM((_xlfn.TAKE(_xlpm.tblf,,1)=$B70)*(_xlfn.CHOOSECOLS(_xlpm.tblf,2)=AnneeSelect)*(_xlfn.TAKE(_xlpm.tblf,,-1)=C$9)))</f>
        <v>0</v>
      </c>
      <c r="D70" s="20" cm="1">
        <f t="array" ref="D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2027-2029'!$A$2:$C$1000),_xlfn._xlws.FILTER(_xlpm.tbl,_xlfn.TAKE(_xlpm.tbl,,-1)&lt;&gt;"")),SUM((_xlfn.TAKE(_xlpm.tblf,,1)=$B70)*(_xlfn.CHOOSECOLS(_xlpm.tblf,2)=AnneeSelect)*(_xlfn.TAKE(_xlpm.tblf,,-1)=D$9)))</f>
        <v>0</v>
      </c>
      <c r="E70" s="20" cm="1">
        <f t="array" ref="E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2027-2029'!$A$2:$C$1000),_xlfn._xlws.FILTER(_xlpm.tbl,_xlfn.TAKE(_xlpm.tbl,,-1)&lt;&gt;"")),SUM((_xlfn.TAKE(_xlpm.tblf,,1)=$B70)*(_xlfn.CHOOSECOLS(_xlpm.tblf,2)=AnneeSelect)*(_xlfn.TAKE(_xlpm.tblf,,-1)=E$9)))</f>
        <v>0</v>
      </c>
      <c r="F70" s="20" cm="1">
        <f t="array" ref="F70">_xlfn.LET(_xlpm.tblf,_xlfn.LET(_xlpm.tbl,_xlfn.VSTACK('Interventions 2019-2022:Interventions 2027-2029'!$A$2:$C$1000),_xlfn._xlws.FILTER(_xlpm.tbl,_xlfn.TAKE(_xlpm.tbl,,-1)&lt;&gt;"")),SUM((_xlfn.TAKE(_xlpm.tblf,,1)=$B70)*(_xlfn.CHOOSECOLS(_xlpm.tblf,2)=AnneeSelect)*(_xlfn.TAKE(_xlpm.tblf,,-1)=F$9)))</f>
        <v>0</v>
      </c>
    </row>
    <row r="71" spans="2:6" ht="18.75" x14ac:dyDescent="0.25">
      <c r="B71" s="15" t="str">
        <f>IF(Source!G63&lt;&gt;"",Source!G63,"")</f>
        <v>OA62</v>
      </c>
      <c r="C71" s="20" cm="1">
        <f t="array" ref="C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2027-2029'!$A$2:$C$1000),_xlfn._xlws.FILTER(_xlpm.tbl,_xlfn.TAKE(_xlpm.tbl,,-1)&lt;&gt;"")),SUM((_xlfn.TAKE(_xlpm.tblf,,1)=$B71)*(_xlfn.CHOOSECOLS(_xlpm.tblf,2)=AnneeSelect)*(_xlfn.TAKE(_xlpm.tblf,,-1)=C$9)))</f>
        <v>0</v>
      </c>
      <c r="D71" s="20" cm="1">
        <f t="array" ref="D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2027-2029'!$A$2:$C$1000),_xlfn._xlws.FILTER(_xlpm.tbl,_xlfn.TAKE(_xlpm.tbl,,-1)&lt;&gt;"")),SUM((_xlfn.TAKE(_xlpm.tblf,,1)=$B71)*(_xlfn.CHOOSECOLS(_xlpm.tblf,2)=AnneeSelect)*(_xlfn.TAKE(_xlpm.tblf,,-1)=D$9)))</f>
        <v>0</v>
      </c>
      <c r="E71" s="20" cm="1">
        <f t="array" ref="E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2027-2029'!$A$2:$C$1000),_xlfn._xlws.FILTER(_xlpm.tbl,_xlfn.TAKE(_xlpm.tbl,,-1)&lt;&gt;"")),SUM((_xlfn.TAKE(_xlpm.tblf,,1)=$B71)*(_xlfn.CHOOSECOLS(_xlpm.tblf,2)=AnneeSelect)*(_xlfn.TAKE(_xlpm.tblf,,-1)=E$9)))</f>
        <v>0</v>
      </c>
      <c r="F71" s="20" cm="1">
        <f t="array" ref="F71">_xlfn.LET(_xlpm.tblf,_xlfn.LET(_xlpm.tbl,_xlfn.VSTACK('Interventions 2019-2022:Interventions 2027-2029'!$A$2:$C$1000),_xlfn._xlws.FILTER(_xlpm.tbl,_xlfn.TAKE(_xlpm.tbl,,-1)&lt;&gt;"")),SUM((_xlfn.TAKE(_xlpm.tblf,,1)=$B71)*(_xlfn.CHOOSECOLS(_xlpm.tblf,2)=AnneeSelect)*(_xlfn.TAKE(_xlpm.tblf,,-1)=F$9)))</f>
        <v>0</v>
      </c>
    </row>
    <row r="72" spans="2:6" ht="18.75" x14ac:dyDescent="0.25">
      <c r="B72" s="15" t="str">
        <f>IF(Source!G64&lt;&gt;"",Source!G64,"")</f>
        <v>OA63</v>
      </c>
      <c r="C72" s="20" cm="1">
        <f t="array" ref="C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2027-2029'!$A$2:$C$1000),_xlfn._xlws.FILTER(_xlpm.tbl,_xlfn.TAKE(_xlpm.tbl,,-1)&lt;&gt;"")),SUM((_xlfn.TAKE(_xlpm.tblf,,1)=$B72)*(_xlfn.CHOOSECOLS(_xlpm.tblf,2)=AnneeSelect)*(_xlfn.TAKE(_xlpm.tblf,,-1)=C$9)))</f>
        <v>0</v>
      </c>
      <c r="D72" s="20" cm="1">
        <f t="array" ref="D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2027-2029'!$A$2:$C$1000),_xlfn._xlws.FILTER(_xlpm.tbl,_xlfn.TAKE(_xlpm.tbl,,-1)&lt;&gt;"")),SUM((_xlfn.TAKE(_xlpm.tblf,,1)=$B72)*(_xlfn.CHOOSECOLS(_xlpm.tblf,2)=AnneeSelect)*(_xlfn.TAKE(_xlpm.tblf,,-1)=D$9)))</f>
        <v>0</v>
      </c>
      <c r="E72" s="20" cm="1">
        <f t="array" ref="E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2027-2029'!$A$2:$C$1000),_xlfn._xlws.FILTER(_xlpm.tbl,_xlfn.TAKE(_xlpm.tbl,,-1)&lt;&gt;"")),SUM((_xlfn.TAKE(_xlpm.tblf,,1)=$B72)*(_xlfn.CHOOSECOLS(_xlpm.tblf,2)=AnneeSelect)*(_xlfn.TAKE(_xlpm.tblf,,-1)=E$9)))</f>
        <v>0</v>
      </c>
      <c r="F72" s="20" cm="1">
        <f t="array" ref="F72">_xlfn.LET(_xlpm.tblf,_xlfn.LET(_xlpm.tbl,_xlfn.VSTACK('Interventions 2019-2022:Interventions 2027-2029'!$A$2:$C$1000),_xlfn._xlws.FILTER(_xlpm.tbl,_xlfn.TAKE(_xlpm.tbl,,-1)&lt;&gt;"")),SUM((_xlfn.TAKE(_xlpm.tblf,,1)=$B72)*(_xlfn.CHOOSECOLS(_xlpm.tblf,2)=AnneeSelect)*(_xlfn.TAKE(_xlpm.tblf,,-1)=F$9)))</f>
        <v>0</v>
      </c>
    </row>
    <row r="73" spans="2:6" ht="18.75" x14ac:dyDescent="0.25">
      <c r="B73" s="15" t="str">
        <f>IF(Source!G65&lt;&gt;"",Source!G65,"")</f>
        <v>OA64</v>
      </c>
      <c r="C73" s="20" cm="1">
        <f t="array" ref="C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2027-2029'!$A$2:$C$1000),_xlfn._xlws.FILTER(_xlpm.tbl,_xlfn.TAKE(_xlpm.tbl,,-1)&lt;&gt;"")),SUM((_xlfn.TAKE(_xlpm.tblf,,1)=$B73)*(_xlfn.CHOOSECOLS(_xlpm.tblf,2)=AnneeSelect)*(_xlfn.TAKE(_xlpm.tblf,,-1)=C$9)))</f>
        <v>0</v>
      </c>
      <c r="D73" s="20" cm="1">
        <f t="array" ref="D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2027-2029'!$A$2:$C$1000),_xlfn._xlws.FILTER(_xlpm.tbl,_xlfn.TAKE(_xlpm.tbl,,-1)&lt;&gt;"")),SUM((_xlfn.TAKE(_xlpm.tblf,,1)=$B73)*(_xlfn.CHOOSECOLS(_xlpm.tblf,2)=AnneeSelect)*(_xlfn.TAKE(_xlpm.tblf,,-1)=D$9)))</f>
        <v>0</v>
      </c>
      <c r="E73" s="20" cm="1">
        <f t="array" ref="E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2027-2029'!$A$2:$C$1000),_xlfn._xlws.FILTER(_xlpm.tbl,_xlfn.TAKE(_xlpm.tbl,,-1)&lt;&gt;"")),SUM((_xlfn.TAKE(_xlpm.tblf,,1)=$B73)*(_xlfn.CHOOSECOLS(_xlpm.tblf,2)=AnneeSelect)*(_xlfn.TAKE(_xlpm.tblf,,-1)=E$9)))</f>
        <v>0</v>
      </c>
      <c r="F73" s="20" cm="1">
        <f t="array" ref="F73">_xlfn.LET(_xlpm.tblf,_xlfn.LET(_xlpm.tbl,_xlfn.VSTACK('Interventions 2019-2022:Interventions 2027-2029'!$A$2:$C$1000),_xlfn._xlws.FILTER(_xlpm.tbl,_xlfn.TAKE(_xlpm.tbl,,-1)&lt;&gt;"")),SUM((_xlfn.TAKE(_xlpm.tblf,,1)=$B73)*(_xlfn.CHOOSECOLS(_xlpm.tblf,2)=AnneeSelect)*(_xlfn.TAKE(_xlpm.tblf,,-1)=F$9)))</f>
        <v>0</v>
      </c>
    </row>
    <row r="74" spans="2:6" ht="18.75" x14ac:dyDescent="0.25">
      <c r="B74" s="15" t="str">
        <f>IF(Source!G66&lt;&gt;"",Source!G66,"")</f>
        <v>OA65</v>
      </c>
      <c r="C74" s="20" cm="1">
        <f t="array" ref="C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2027-2029'!$A$2:$C$1000),_xlfn._xlws.FILTER(_xlpm.tbl,_xlfn.TAKE(_xlpm.tbl,,-1)&lt;&gt;"")),SUM((_xlfn.TAKE(_xlpm.tblf,,1)=$B74)*(_xlfn.CHOOSECOLS(_xlpm.tblf,2)=AnneeSelect)*(_xlfn.TAKE(_xlpm.tblf,,-1)=C$9)))</f>
        <v>0</v>
      </c>
      <c r="D74" s="20" cm="1">
        <f t="array" ref="D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2027-2029'!$A$2:$C$1000),_xlfn._xlws.FILTER(_xlpm.tbl,_xlfn.TAKE(_xlpm.tbl,,-1)&lt;&gt;"")),SUM((_xlfn.TAKE(_xlpm.tblf,,1)=$B74)*(_xlfn.CHOOSECOLS(_xlpm.tblf,2)=AnneeSelect)*(_xlfn.TAKE(_xlpm.tblf,,-1)=D$9)))</f>
        <v>0</v>
      </c>
      <c r="E74" s="20" cm="1">
        <f t="array" ref="E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2027-2029'!$A$2:$C$1000),_xlfn._xlws.FILTER(_xlpm.tbl,_xlfn.TAKE(_xlpm.tbl,,-1)&lt;&gt;"")),SUM((_xlfn.TAKE(_xlpm.tblf,,1)=$B74)*(_xlfn.CHOOSECOLS(_xlpm.tblf,2)=AnneeSelect)*(_xlfn.TAKE(_xlpm.tblf,,-1)=E$9)))</f>
        <v>0</v>
      </c>
      <c r="F74" s="20" cm="1">
        <f t="array" ref="F74">_xlfn.LET(_xlpm.tblf,_xlfn.LET(_xlpm.tbl,_xlfn.VSTACK('Interventions 2019-2022:Interventions 2027-2029'!$A$2:$C$1000),_xlfn._xlws.FILTER(_xlpm.tbl,_xlfn.TAKE(_xlpm.tbl,,-1)&lt;&gt;"")),SUM((_xlfn.TAKE(_xlpm.tblf,,1)=$B74)*(_xlfn.CHOOSECOLS(_xlpm.tblf,2)=AnneeSelect)*(_xlfn.TAKE(_xlpm.tblf,,-1)=F$9)))</f>
        <v>0</v>
      </c>
    </row>
    <row r="75" spans="2:6" ht="18.75" x14ac:dyDescent="0.25">
      <c r="B75" s="15" t="str">
        <f>IF(Source!G67&lt;&gt;"",Source!G67,"")</f>
        <v>OA66</v>
      </c>
      <c r="C75" s="20" cm="1">
        <f t="array" ref="C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2027-2029'!$A$2:$C$1000),_xlfn._xlws.FILTER(_xlpm.tbl,_xlfn.TAKE(_xlpm.tbl,,-1)&lt;&gt;"")),SUM((_xlfn.TAKE(_xlpm.tblf,,1)=$B75)*(_xlfn.CHOOSECOLS(_xlpm.tblf,2)=AnneeSelect)*(_xlfn.TAKE(_xlpm.tblf,,-1)=C$9)))</f>
        <v>0</v>
      </c>
      <c r="D75" s="20" cm="1">
        <f t="array" ref="D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2027-2029'!$A$2:$C$1000),_xlfn._xlws.FILTER(_xlpm.tbl,_xlfn.TAKE(_xlpm.tbl,,-1)&lt;&gt;"")),SUM((_xlfn.TAKE(_xlpm.tblf,,1)=$B75)*(_xlfn.CHOOSECOLS(_xlpm.tblf,2)=AnneeSelect)*(_xlfn.TAKE(_xlpm.tblf,,-1)=D$9)))</f>
        <v>0</v>
      </c>
      <c r="E75" s="20" cm="1">
        <f t="array" ref="E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2027-2029'!$A$2:$C$1000),_xlfn._xlws.FILTER(_xlpm.tbl,_xlfn.TAKE(_xlpm.tbl,,-1)&lt;&gt;"")),SUM((_xlfn.TAKE(_xlpm.tblf,,1)=$B75)*(_xlfn.CHOOSECOLS(_xlpm.tblf,2)=AnneeSelect)*(_xlfn.TAKE(_xlpm.tblf,,-1)=E$9)))</f>
        <v>0</v>
      </c>
      <c r="F75" s="20" cm="1">
        <f t="array" ref="F75">_xlfn.LET(_xlpm.tblf,_xlfn.LET(_xlpm.tbl,_xlfn.VSTACK('Interventions 2019-2022:Interventions 2027-2029'!$A$2:$C$1000),_xlfn._xlws.FILTER(_xlpm.tbl,_xlfn.TAKE(_xlpm.tbl,,-1)&lt;&gt;"")),SUM((_xlfn.TAKE(_xlpm.tblf,,1)=$B75)*(_xlfn.CHOOSECOLS(_xlpm.tblf,2)=AnneeSelect)*(_xlfn.TAKE(_xlpm.tblf,,-1)=F$9)))</f>
        <v>0</v>
      </c>
    </row>
    <row r="76" spans="2:6" ht="18.75" x14ac:dyDescent="0.25">
      <c r="B76" s="15" t="str">
        <f>IF(Source!G68&lt;&gt;"",Source!G68,"")</f>
        <v>OA67</v>
      </c>
      <c r="C76" s="20" cm="1">
        <f t="array" ref="C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2027-2029'!$A$2:$C$1000),_xlfn._xlws.FILTER(_xlpm.tbl,_xlfn.TAKE(_xlpm.tbl,,-1)&lt;&gt;"")),SUM((_xlfn.TAKE(_xlpm.tblf,,1)=$B76)*(_xlfn.CHOOSECOLS(_xlpm.tblf,2)=AnneeSelect)*(_xlfn.TAKE(_xlpm.tblf,,-1)=C$9)))</f>
        <v>0</v>
      </c>
      <c r="D76" s="20" cm="1">
        <f t="array" ref="D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2027-2029'!$A$2:$C$1000),_xlfn._xlws.FILTER(_xlpm.tbl,_xlfn.TAKE(_xlpm.tbl,,-1)&lt;&gt;"")),SUM((_xlfn.TAKE(_xlpm.tblf,,1)=$B76)*(_xlfn.CHOOSECOLS(_xlpm.tblf,2)=AnneeSelect)*(_xlfn.TAKE(_xlpm.tblf,,-1)=D$9)))</f>
        <v>0</v>
      </c>
      <c r="E76" s="20" cm="1">
        <f t="array" ref="E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2027-2029'!$A$2:$C$1000),_xlfn._xlws.FILTER(_xlpm.tbl,_xlfn.TAKE(_xlpm.tbl,,-1)&lt;&gt;"")),SUM((_xlfn.TAKE(_xlpm.tblf,,1)=$B76)*(_xlfn.CHOOSECOLS(_xlpm.tblf,2)=AnneeSelect)*(_xlfn.TAKE(_xlpm.tblf,,-1)=E$9)))</f>
        <v>0</v>
      </c>
      <c r="F76" s="20" cm="1">
        <f t="array" ref="F76">_xlfn.LET(_xlpm.tblf,_xlfn.LET(_xlpm.tbl,_xlfn.VSTACK('Interventions 2019-2022:Interventions 2027-2029'!$A$2:$C$1000),_xlfn._xlws.FILTER(_xlpm.tbl,_xlfn.TAKE(_xlpm.tbl,,-1)&lt;&gt;"")),SUM((_xlfn.TAKE(_xlpm.tblf,,1)=$B76)*(_xlfn.CHOOSECOLS(_xlpm.tblf,2)=AnneeSelect)*(_xlfn.TAKE(_xlpm.tblf,,-1)=F$9)))</f>
        <v>0</v>
      </c>
    </row>
    <row r="77" spans="2:6" ht="18.75" x14ac:dyDescent="0.25">
      <c r="B77" s="15" t="str">
        <f>IF(Source!G69&lt;&gt;"",Source!G69,"")</f>
        <v>OA68</v>
      </c>
      <c r="C77" s="20" cm="1">
        <f t="array" ref="C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2027-2029'!$A$2:$C$1000),_xlfn._xlws.FILTER(_xlpm.tbl,_xlfn.TAKE(_xlpm.tbl,,-1)&lt;&gt;"")),SUM((_xlfn.TAKE(_xlpm.tblf,,1)=$B77)*(_xlfn.CHOOSECOLS(_xlpm.tblf,2)=AnneeSelect)*(_xlfn.TAKE(_xlpm.tblf,,-1)=C$9)))</f>
        <v>0</v>
      </c>
      <c r="D77" s="20" cm="1">
        <f t="array" ref="D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2027-2029'!$A$2:$C$1000),_xlfn._xlws.FILTER(_xlpm.tbl,_xlfn.TAKE(_xlpm.tbl,,-1)&lt;&gt;"")),SUM((_xlfn.TAKE(_xlpm.tblf,,1)=$B77)*(_xlfn.CHOOSECOLS(_xlpm.tblf,2)=AnneeSelect)*(_xlfn.TAKE(_xlpm.tblf,,-1)=D$9)))</f>
        <v>0</v>
      </c>
      <c r="E77" s="20" cm="1">
        <f t="array" ref="E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2027-2029'!$A$2:$C$1000),_xlfn._xlws.FILTER(_xlpm.tbl,_xlfn.TAKE(_xlpm.tbl,,-1)&lt;&gt;"")),SUM((_xlfn.TAKE(_xlpm.tblf,,1)=$B77)*(_xlfn.CHOOSECOLS(_xlpm.tblf,2)=AnneeSelect)*(_xlfn.TAKE(_xlpm.tblf,,-1)=E$9)))</f>
        <v>0</v>
      </c>
      <c r="F77" s="20" cm="1">
        <f t="array" ref="F77">_xlfn.LET(_xlpm.tblf,_xlfn.LET(_xlpm.tbl,_xlfn.VSTACK('Interventions 2019-2022:Interventions 2027-2029'!$A$2:$C$1000),_xlfn._xlws.FILTER(_xlpm.tbl,_xlfn.TAKE(_xlpm.tbl,,-1)&lt;&gt;"")),SUM((_xlfn.TAKE(_xlpm.tblf,,1)=$B77)*(_xlfn.CHOOSECOLS(_xlpm.tblf,2)=AnneeSelect)*(_xlfn.TAKE(_xlpm.tblf,,-1)=F$9)))</f>
        <v>0</v>
      </c>
    </row>
    <row r="78" spans="2:6" ht="18.75" x14ac:dyDescent="0.25">
      <c r="B78" s="15" t="str">
        <f>IF(Source!G70&lt;&gt;"",Source!G70,"")</f>
        <v>OA69</v>
      </c>
      <c r="C78" s="20" cm="1">
        <f t="array" ref="C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2027-2029'!$A$2:$C$1000),_xlfn._xlws.FILTER(_xlpm.tbl,_xlfn.TAKE(_xlpm.tbl,,-1)&lt;&gt;"")),SUM((_xlfn.TAKE(_xlpm.tblf,,1)=$B78)*(_xlfn.CHOOSECOLS(_xlpm.tblf,2)=AnneeSelect)*(_xlfn.TAKE(_xlpm.tblf,,-1)=C$9)))</f>
        <v>0</v>
      </c>
      <c r="D78" s="20" cm="1">
        <f t="array" ref="D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2027-2029'!$A$2:$C$1000),_xlfn._xlws.FILTER(_xlpm.tbl,_xlfn.TAKE(_xlpm.tbl,,-1)&lt;&gt;"")),SUM((_xlfn.TAKE(_xlpm.tblf,,1)=$B78)*(_xlfn.CHOOSECOLS(_xlpm.tblf,2)=AnneeSelect)*(_xlfn.TAKE(_xlpm.tblf,,-1)=D$9)))</f>
        <v>0</v>
      </c>
      <c r="E78" s="20" cm="1">
        <f t="array" ref="E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2027-2029'!$A$2:$C$1000),_xlfn._xlws.FILTER(_xlpm.tbl,_xlfn.TAKE(_xlpm.tbl,,-1)&lt;&gt;"")),SUM((_xlfn.TAKE(_xlpm.tblf,,1)=$B78)*(_xlfn.CHOOSECOLS(_xlpm.tblf,2)=AnneeSelect)*(_xlfn.TAKE(_xlpm.tblf,,-1)=E$9)))</f>
        <v>0</v>
      </c>
      <c r="F78" s="20" cm="1">
        <f t="array" ref="F78">_xlfn.LET(_xlpm.tblf,_xlfn.LET(_xlpm.tbl,_xlfn.VSTACK('Interventions 2019-2022:Interventions 2027-2029'!$A$2:$C$1000),_xlfn._xlws.FILTER(_xlpm.tbl,_xlfn.TAKE(_xlpm.tbl,,-1)&lt;&gt;"")),SUM((_xlfn.TAKE(_xlpm.tblf,,1)=$B78)*(_xlfn.CHOOSECOLS(_xlpm.tblf,2)=AnneeSelect)*(_xlfn.TAKE(_xlpm.tblf,,-1)=F$9)))</f>
        <v>0</v>
      </c>
    </row>
    <row r="79" spans="2:6" ht="18.75" x14ac:dyDescent="0.25">
      <c r="B79" s="15" t="str">
        <f>IF(Source!G71&lt;&gt;"",Source!G71,"")</f>
        <v>OA70</v>
      </c>
      <c r="C79" s="20" cm="1">
        <f t="array" ref="C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2027-2029'!$A$2:$C$1000),_xlfn._xlws.FILTER(_xlpm.tbl,_xlfn.TAKE(_xlpm.tbl,,-1)&lt;&gt;"")),SUM((_xlfn.TAKE(_xlpm.tblf,,1)=$B79)*(_xlfn.CHOOSECOLS(_xlpm.tblf,2)=AnneeSelect)*(_xlfn.TAKE(_xlpm.tblf,,-1)=C$9)))</f>
        <v>0</v>
      </c>
      <c r="D79" s="20" cm="1">
        <f t="array" ref="D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2027-2029'!$A$2:$C$1000),_xlfn._xlws.FILTER(_xlpm.tbl,_xlfn.TAKE(_xlpm.tbl,,-1)&lt;&gt;"")),SUM((_xlfn.TAKE(_xlpm.tblf,,1)=$B79)*(_xlfn.CHOOSECOLS(_xlpm.tblf,2)=AnneeSelect)*(_xlfn.TAKE(_xlpm.tblf,,-1)=D$9)))</f>
        <v>0</v>
      </c>
      <c r="E79" s="20" cm="1">
        <f t="array" ref="E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2027-2029'!$A$2:$C$1000),_xlfn._xlws.FILTER(_xlpm.tbl,_xlfn.TAKE(_xlpm.tbl,,-1)&lt;&gt;"")),SUM((_xlfn.TAKE(_xlpm.tblf,,1)=$B79)*(_xlfn.CHOOSECOLS(_xlpm.tblf,2)=AnneeSelect)*(_xlfn.TAKE(_xlpm.tblf,,-1)=E$9)))</f>
        <v>0</v>
      </c>
      <c r="F79" s="20" cm="1">
        <f t="array" ref="F79">_xlfn.LET(_xlpm.tblf,_xlfn.LET(_xlpm.tbl,_xlfn.VSTACK('Interventions 2019-2022:Interventions 2027-2029'!$A$2:$C$1000),_xlfn._xlws.FILTER(_xlpm.tbl,_xlfn.TAKE(_xlpm.tbl,,-1)&lt;&gt;"")),SUM((_xlfn.TAKE(_xlpm.tblf,,1)=$B79)*(_xlfn.CHOOSECOLS(_xlpm.tblf,2)=AnneeSelect)*(_xlfn.TAKE(_xlpm.tblf,,-1)=F$9)))</f>
        <v>0</v>
      </c>
    </row>
    <row r="80" spans="2:6" ht="18.75" x14ac:dyDescent="0.25">
      <c r="B80" s="15" t="str">
        <f>IF(Source!G72&lt;&gt;"",Source!G72,"")</f>
        <v>OA71</v>
      </c>
      <c r="C80" s="20" cm="1">
        <f t="array" ref="C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2027-2029'!$A$2:$C$1000),_xlfn._xlws.FILTER(_xlpm.tbl,_xlfn.TAKE(_xlpm.tbl,,-1)&lt;&gt;"")),SUM((_xlfn.TAKE(_xlpm.tblf,,1)=$B80)*(_xlfn.CHOOSECOLS(_xlpm.tblf,2)=AnneeSelect)*(_xlfn.TAKE(_xlpm.tblf,,-1)=C$9)))</f>
        <v>0</v>
      </c>
      <c r="D80" s="20" cm="1">
        <f t="array" ref="D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2027-2029'!$A$2:$C$1000),_xlfn._xlws.FILTER(_xlpm.tbl,_xlfn.TAKE(_xlpm.tbl,,-1)&lt;&gt;"")),SUM((_xlfn.TAKE(_xlpm.tblf,,1)=$B80)*(_xlfn.CHOOSECOLS(_xlpm.tblf,2)=AnneeSelect)*(_xlfn.TAKE(_xlpm.tblf,,-1)=D$9)))</f>
        <v>0</v>
      </c>
      <c r="E80" s="20" cm="1">
        <f t="array" ref="E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2027-2029'!$A$2:$C$1000),_xlfn._xlws.FILTER(_xlpm.tbl,_xlfn.TAKE(_xlpm.tbl,,-1)&lt;&gt;"")),SUM((_xlfn.TAKE(_xlpm.tblf,,1)=$B80)*(_xlfn.CHOOSECOLS(_xlpm.tblf,2)=AnneeSelect)*(_xlfn.TAKE(_xlpm.tblf,,-1)=E$9)))</f>
        <v>0</v>
      </c>
      <c r="F80" s="20" cm="1">
        <f t="array" ref="F80">_xlfn.LET(_xlpm.tblf,_xlfn.LET(_xlpm.tbl,_xlfn.VSTACK('Interventions 2019-2022:Interventions 2027-2029'!$A$2:$C$1000),_xlfn._xlws.FILTER(_xlpm.tbl,_xlfn.TAKE(_xlpm.tbl,,-1)&lt;&gt;"")),SUM((_xlfn.TAKE(_xlpm.tblf,,1)=$B80)*(_xlfn.CHOOSECOLS(_xlpm.tblf,2)=AnneeSelect)*(_xlfn.TAKE(_xlpm.tblf,,-1)=F$9)))</f>
        <v>0</v>
      </c>
    </row>
    <row r="81" spans="2:6" ht="18.75" x14ac:dyDescent="0.25">
      <c r="B81" s="15" t="str">
        <f>IF(Source!G73&lt;&gt;"",Source!G73,"")</f>
        <v>OA72</v>
      </c>
      <c r="C81" s="20" cm="1">
        <f t="array" ref="C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2027-2029'!$A$2:$C$1000),_xlfn._xlws.FILTER(_xlpm.tbl,_xlfn.TAKE(_xlpm.tbl,,-1)&lt;&gt;"")),SUM((_xlfn.TAKE(_xlpm.tblf,,1)=$B81)*(_xlfn.CHOOSECOLS(_xlpm.tblf,2)=AnneeSelect)*(_xlfn.TAKE(_xlpm.tblf,,-1)=C$9)))</f>
        <v>0</v>
      </c>
      <c r="D81" s="20" cm="1">
        <f t="array" ref="D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2027-2029'!$A$2:$C$1000),_xlfn._xlws.FILTER(_xlpm.tbl,_xlfn.TAKE(_xlpm.tbl,,-1)&lt;&gt;"")),SUM((_xlfn.TAKE(_xlpm.tblf,,1)=$B81)*(_xlfn.CHOOSECOLS(_xlpm.tblf,2)=AnneeSelect)*(_xlfn.TAKE(_xlpm.tblf,,-1)=D$9)))</f>
        <v>0</v>
      </c>
      <c r="E81" s="20" cm="1">
        <f t="array" ref="E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2027-2029'!$A$2:$C$1000),_xlfn._xlws.FILTER(_xlpm.tbl,_xlfn.TAKE(_xlpm.tbl,,-1)&lt;&gt;"")),SUM((_xlfn.TAKE(_xlpm.tblf,,1)=$B81)*(_xlfn.CHOOSECOLS(_xlpm.tblf,2)=AnneeSelect)*(_xlfn.TAKE(_xlpm.tblf,,-1)=E$9)))</f>
        <v>0</v>
      </c>
      <c r="F81" s="20" cm="1">
        <f t="array" ref="F81">_xlfn.LET(_xlpm.tblf,_xlfn.LET(_xlpm.tbl,_xlfn.VSTACK('Interventions 2019-2022:Interventions 2027-2029'!$A$2:$C$1000),_xlfn._xlws.FILTER(_xlpm.tbl,_xlfn.TAKE(_xlpm.tbl,,-1)&lt;&gt;"")),SUM((_xlfn.TAKE(_xlpm.tblf,,1)=$B81)*(_xlfn.CHOOSECOLS(_xlpm.tblf,2)=AnneeSelect)*(_xlfn.TAKE(_xlpm.tblf,,-1)=F$9)))</f>
        <v>0</v>
      </c>
    </row>
    <row r="82" spans="2:6" ht="18.75" x14ac:dyDescent="0.25">
      <c r="B82" s="15" t="str">
        <f>IF(Source!G74&lt;&gt;"",Source!G74,"")</f>
        <v>OA73</v>
      </c>
      <c r="C82" s="20" cm="1">
        <f t="array" ref="C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2027-2029'!$A$2:$C$1000),_xlfn._xlws.FILTER(_xlpm.tbl,_xlfn.TAKE(_xlpm.tbl,,-1)&lt;&gt;"")),SUM((_xlfn.TAKE(_xlpm.tblf,,1)=$B82)*(_xlfn.CHOOSECOLS(_xlpm.tblf,2)=AnneeSelect)*(_xlfn.TAKE(_xlpm.tblf,,-1)=C$9)))</f>
        <v>0</v>
      </c>
      <c r="D82" s="20" cm="1">
        <f t="array" ref="D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2027-2029'!$A$2:$C$1000),_xlfn._xlws.FILTER(_xlpm.tbl,_xlfn.TAKE(_xlpm.tbl,,-1)&lt;&gt;"")),SUM((_xlfn.TAKE(_xlpm.tblf,,1)=$B82)*(_xlfn.CHOOSECOLS(_xlpm.tblf,2)=AnneeSelect)*(_xlfn.TAKE(_xlpm.tblf,,-1)=D$9)))</f>
        <v>0</v>
      </c>
      <c r="E82" s="20" cm="1">
        <f t="array" ref="E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2027-2029'!$A$2:$C$1000),_xlfn._xlws.FILTER(_xlpm.tbl,_xlfn.TAKE(_xlpm.tbl,,-1)&lt;&gt;"")),SUM((_xlfn.TAKE(_xlpm.tblf,,1)=$B82)*(_xlfn.CHOOSECOLS(_xlpm.tblf,2)=AnneeSelect)*(_xlfn.TAKE(_xlpm.tblf,,-1)=E$9)))</f>
        <v>0</v>
      </c>
      <c r="F82" s="20" cm="1">
        <f t="array" ref="F82">_xlfn.LET(_xlpm.tblf,_xlfn.LET(_xlpm.tbl,_xlfn.VSTACK('Interventions 2019-2022:Interventions 2027-2029'!$A$2:$C$1000),_xlfn._xlws.FILTER(_xlpm.tbl,_xlfn.TAKE(_xlpm.tbl,,-1)&lt;&gt;"")),SUM((_xlfn.TAKE(_xlpm.tblf,,1)=$B82)*(_xlfn.CHOOSECOLS(_xlpm.tblf,2)=AnneeSelect)*(_xlfn.TAKE(_xlpm.tblf,,-1)=F$9)))</f>
        <v>0</v>
      </c>
    </row>
    <row r="83" spans="2:6" ht="18.75" x14ac:dyDescent="0.25">
      <c r="B83" s="15" t="str">
        <f>IF(Source!G75&lt;&gt;"",Source!G75,"")</f>
        <v>OA74</v>
      </c>
      <c r="C83" s="20" cm="1">
        <f t="array" ref="C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2027-2029'!$A$2:$C$1000),_xlfn._xlws.FILTER(_xlpm.tbl,_xlfn.TAKE(_xlpm.tbl,,-1)&lt;&gt;"")),SUM((_xlfn.TAKE(_xlpm.tblf,,1)=$B83)*(_xlfn.CHOOSECOLS(_xlpm.tblf,2)=AnneeSelect)*(_xlfn.TAKE(_xlpm.tblf,,-1)=C$9)))</f>
        <v>0</v>
      </c>
      <c r="D83" s="20" cm="1">
        <f t="array" ref="D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2027-2029'!$A$2:$C$1000),_xlfn._xlws.FILTER(_xlpm.tbl,_xlfn.TAKE(_xlpm.tbl,,-1)&lt;&gt;"")),SUM((_xlfn.TAKE(_xlpm.tblf,,1)=$B83)*(_xlfn.CHOOSECOLS(_xlpm.tblf,2)=AnneeSelect)*(_xlfn.TAKE(_xlpm.tblf,,-1)=D$9)))</f>
        <v>0</v>
      </c>
      <c r="E83" s="20" cm="1">
        <f t="array" ref="E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2027-2029'!$A$2:$C$1000),_xlfn._xlws.FILTER(_xlpm.tbl,_xlfn.TAKE(_xlpm.tbl,,-1)&lt;&gt;"")),SUM((_xlfn.TAKE(_xlpm.tblf,,1)=$B83)*(_xlfn.CHOOSECOLS(_xlpm.tblf,2)=AnneeSelect)*(_xlfn.TAKE(_xlpm.tblf,,-1)=E$9)))</f>
        <v>0</v>
      </c>
      <c r="F83" s="20" cm="1">
        <f t="array" ref="F83">_xlfn.LET(_xlpm.tblf,_xlfn.LET(_xlpm.tbl,_xlfn.VSTACK('Interventions 2019-2022:Interventions 2027-2029'!$A$2:$C$1000),_xlfn._xlws.FILTER(_xlpm.tbl,_xlfn.TAKE(_xlpm.tbl,,-1)&lt;&gt;"")),SUM((_xlfn.TAKE(_xlpm.tblf,,1)=$B83)*(_xlfn.CHOOSECOLS(_xlpm.tblf,2)=AnneeSelect)*(_xlfn.TAKE(_xlpm.tblf,,-1)=F$9)))</f>
        <v>0</v>
      </c>
    </row>
    <row r="84" spans="2:6" ht="18.75" x14ac:dyDescent="0.25">
      <c r="B84" s="15" t="str">
        <f>IF(Source!G76&lt;&gt;"",Source!G76,"")</f>
        <v>OA75</v>
      </c>
      <c r="C84" s="20" cm="1">
        <f t="array" ref="C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2027-2029'!$A$2:$C$1000),_xlfn._xlws.FILTER(_xlpm.tbl,_xlfn.TAKE(_xlpm.tbl,,-1)&lt;&gt;"")),SUM((_xlfn.TAKE(_xlpm.tblf,,1)=$B84)*(_xlfn.CHOOSECOLS(_xlpm.tblf,2)=AnneeSelect)*(_xlfn.TAKE(_xlpm.tblf,,-1)=C$9)))</f>
        <v>0</v>
      </c>
      <c r="D84" s="20" cm="1">
        <f t="array" ref="D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2027-2029'!$A$2:$C$1000),_xlfn._xlws.FILTER(_xlpm.tbl,_xlfn.TAKE(_xlpm.tbl,,-1)&lt;&gt;"")),SUM((_xlfn.TAKE(_xlpm.tblf,,1)=$B84)*(_xlfn.CHOOSECOLS(_xlpm.tblf,2)=AnneeSelect)*(_xlfn.TAKE(_xlpm.tblf,,-1)=D$9)))</f>
        <v>0</v>
      </c>
      <c r="E84" s="20" cm="1">
        <f t="array" ref="E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2027-2029'!$A$2:$C$1000),_xlfn._xlws.FILTER(_xlpm.tbl,_xlfn.TAKE(_xlpm.tbl,,-1)&lt;&gt;"")),SUM((_xlfn.TAKE(_xlpm.tblf,,1)=$B84)*(_xlfn.CHOOSECOLS(_xlpm.tblf,2)=AnneeSelect)*(_xlfn.TAKE(_xlpm.tblf,,-1)=E$9)))</f>
        <v>0</v>
      </c>
      <c r="F84" s="20" cm="1">
        <f t="array" ref="F84">_xlfn.LET(_xlpm.tblf,_xlfn.LET(_xlpm.tbl,_xlfn.VSTACK('Interventions 2019-2022:Interventions 2027-2029'!$A$2:$C$1000),_xlfn._xlws.FILTER(_xlpm.tbl,_xlfn.TAKE(_xlpm.tbl,,-1)&lt;&gt;"")),SUM((_xlfn.TAKE(_xlpm.tblf,,1)=$B84)*(_xlfn.CHOOSECOLS(_xlpm.tblf,2)=AnneeSelect)*(_xlfn.TAKE(_xlpm.tblf,,-1)=F$9)))</f>
        <v>0</v>
      </c>
    </row>
    <row r="85" spans="2:6" ht="18.75" x14ac:dyDescent="0.25">
      <c r="B85" s="15" t="str">
        <f>IF(Source!G77&lt;&gt;"",Source!G77,"")</f>
        <v>OA76</v>
      </c>
      <c r="C85" s="20" cm="1">
        <f t="array" ref="C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2027-2029'!$A$2:$C$1000),_xlfn._xlws.FILTER(_xlpm.tbl,_xlfn.TAKE(_xlpm.tbl,,-1)&lt;&gt;"")),SUM((_xlfn.TAKE(_xlpm.tblf,,1)=$B85)*(_xlfn.CHOOSECOLS(_xlpm.tblf,2)=AnneeSelect)*(_xlfn.TAKE(_xlpm.tblf,,-1)=C$9)))</f>
        <v>0</v>
      </c>
      <c r="D85" s="20" cm="1">
        <f t="array" ref="D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2027-2029'!$A$2:$C$1000),_xlfn._xlws.FILTER(_xlpm.tbl,_xlfn.TAKE(_xlpm.tbl,,-1)&lt;&gt;"")),SUM((_xlfn.TAKE(_xlpm.tblf,,1)=$B85)*(_xlfn.CHOOSECOLS(_xlpm.tblf,2)=AnneeSelect)*(_xlfn.TAKE(_xlpm.tblf,,-1)=D$9)))</f>
        <v>0</v>
      </c>
      <c r="E85" s="20" cm="1">
        <f t="array" ref="E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2027-2029'!$A$2:$C$1000),_xlfn._xlws.FILTER(_xlpm.tbl,_xlfn.TAKE(_xlpm.tbl,,-1)&lt;&gt;"")),SUM((_xlfn.TAKE(_xlpm.tblf,,1)=$B85)*(_xlfn.CHOOSECOLS(_xlpm.tblf,2)=AnneeSelect)*(_xlfn.TAKE(_xlpm.tblf,,-1)=E$9)))</f>
        <v>0</v>
      </c>
      <c r="F85" s="20" cm="1">
        <f t="array" ref="F85">_xlfn.LET(_xlpm.tblf,_xlfn.LET(_xlpm.tbl,_xlfn.VSTACK('Interventions 2019-2022:Interventions 2027-2029'!$A$2:$C$1000),_xlfn._xlws.FILTER(_xlpm.tbl,_xlfn.TAKE(_xlpm.tbl,,-1)&lt;&gt;"")),SUM((_xlfn.TAKE(_xlpm.tblf,,1)=$B85)*(_xlfn.CHOOSECOLS(_xlpm.tblf,2)=AnneeSelect)*(_xlfn.TAKE(_xlpm.tblf,,-1)=F$9)))</f>
        <v>0</v>
      </c>
    </row>
    <row r="86" spans="2:6" ht="18.75" x14ac:dyDescent="0.25">
      <c r="B86" s="15" t="str">
        <f>IF(Source!G78&lt;&gt;"",Source!G78,"")</f>
        <v>OA77</v>
      </c>
      <c r="C86" s="20" cm="1">
        <f t="array" ref="C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2027-2029'!$A$2:$C$1000),_xlfn._xlws.FILTER(_xlpm.tbl,_xlfn.TAKE(_xlpm.tbl,,-1)&lt;&gt;"")),SUM((_xlfn.TAKE(_xlpm.tblf,,1)=$B86)*(_xlfn.CHOOSECOLS(_xlpm.tblf,2)=AnneeSelect)*(_xlfn.TAKE(_xlpm.tblf,,-1)=C$9)))</f>
        <v>0</v>
      </c>
      <c r="D86" s="20" cm="1">
        <f t="array" ref="D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2027-2029'!$A$2:$C$1000),_xlfn._xlws.FILTER(_xlpm.tbl,_xlfn.TAKE(_xlpm.tbl,,-1)&lt;&gt;"")),SUM((_xlfn.TAKE(_xlpm.tblf,,1)=$B86)*(_xlfn.CHOOSECOLS(_xlpm.tblf,2)=AnneeSelect)*(_xlfn.TAKE(_xlpm.tblf,,-1)=D$9)))</f>
        <v>0</v>
      </c>
      <c r="E86" s="20" cm="1">
        <f t="array" ref="E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2027-2029'!$A$2:$C$1000),_xlfn._xlws.FILTER(_xlpm.tbl,_xlfn.TAKE(_xlpm.tbl,,-1)&lt;&gt;"")),SUM((_xlfn.TAKE(_xlpm.tblf,,1)=$B86)*(_xlfn.CHOOSECOLS(_xlpm.tblf,2)=AnneeSelect)*(_xlfn.TAKE(_xlpm.tblf,,-1)=E$9)))</f>
        <v>0</v>
      </c>
      <c r="F86" s="20" cm="1">
        <f t="array" ref="F86">_xlfn.LET(_xlpm.tblf,_xlfn.LET(_xlpm.tbl,_xlfn.VSTACK('Interventions 2019-2022:Interventions 2027-2029'!$A$2:$C$1000),_xlfn._xlws.FILTER(_xlpm.tbl,_xlfn.TAKE(_xlpm.tbl,,-1)&lt;&gt;"")),SUM((_xlfn.TAKE(_xlpm.tblf,,1)=$B86)*(_xlfn.CHOOSECOLS(_xlpm.tblf,2)=AnneeSelect)*(_xlfn.TAKE(_xlpm.tblf,,-1)=F$9)))</f>
        <v>0</v>
      </c>
    </row>
    <row r="87" spans="2:6" ht="18.75" x14ac:dyDescent="0.25">
      <c r="B87" s="15" t="str">
        <f>IF(Source!G79&lt;&gt;"",Source!G79,"")</f>
        <v>OA78</v>
      </c>
      <c r="C87" s="20" cm="1">
        <f t="array" ref="C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2027-2029'!$A$2:$C$1000),_xlfn._xlws.FILTER(_xlpm.tbl,_xlfn.TAKE(_xlpm.tbl,,-1)&lt;&gt;"")),SUM((_xlfn.TAKE(_xlpm.tblf,,1)=$B87)*(_xlfn.CHOOSECOLS(_xlpm.tblf,2)=AnneeSelect)*(_xlfn.TAKE(_xlpm.tblf,,-1)=C$9)))</f>
        <v>0</v>
      </c>
      <c r="D87" s="20" cm="1">
        <f t="array" ref="D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2027-2029'!$A$2:$C$1000),_xlfn._xlws.FILTER(_xlpm.tbl,_xlfn.TAKE(_xlpm.tbl,,-1)&lt;&gt;"")),SUM((_xlfn.TAKE(_xlpm.tblf,,1)=$B87)*(_xlfn.CHOOSECOLS(_xlpm.tblf,2)=AnneeSelect)*(_xlfn.TAKE(_xlpm.tblf,,-1)=D$9)))</f>
        <v>0</v>
      </c>
      <c r="E87" s="20" cm="1">
        <f t="array" ref="E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2027-2029'!$A$2:$C$1000),_xlfn._xlws.FILTER(_xlpm.tbl,_xlfn.TAKE(_xlpm.tbl,,-1)&lt;&gt;"")),SUM((_xlfn.TAKE(_xlpm.tblf,,1)=$B87)*(_xlfn.CHOOSECOLS(_xlpm.tblf,2)=AnneeSelect)*(_xlfn.TAKE(_xlpm.tblf,,-1)=E$9)))</f>
        <v>0</v>
      </c>
      <c r="F87" s="20" cm="1">
        <f t="array" ref="F87">_xlfn.LET(_xlpm.tblf,_xlfn.LET(_xlpm.tbl,_xlfn.VSTACK('Interventions 2019-2022:Interventions 2027-2029'!$A$2:$C$1000),_xlfn._xlws.FILTER(_xlpm.tbl,_xlfn.TAKE(_xlpm.tbl,,-1)&lt;&gt;"")),SUM((_xlfn.TAKE(_xlpm.tblf,,1)=$B87)*(_xlfn.CHOOSECOLS(_xlpm.tblf,2)=AnneeSelect)*(_xlfn.TAKE(_xlpm.tblf,,-1)=F$9)))</f>
        <v>0</v>
      </c>
    </row>
    <row r="88" spans="2:6" ht="18.75" x14ac:dyDescent="0.25">
      <c r="B88" s="15" t="str">
        <f>IF(Source!G80&lt;&gt;"",Source!G80,"")</f>
        <v>OA79</v>
      </c>
      <c r="C88" s="20" cm="1">
        <f t="array" ref="C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2027-2029'!$A$2:$C$1000),_xlfn._xlws.FILTER(_xlpm.tbl,_xlfn.TAKE(_xlpm.tbl,,-1)&lt;&gt;"")),SUM((_xlfn.TAKE(_xlpm.tblf,,1)=$B88)*(_xlfn.CHOOSECOLS(_xlpm.tblf,2)=AnneeSelect)*(_xlfn.TAKE(_xlpm.tblf,,-1)=C$9)))</f>
        <v>0</v>
      </c>
      <c r="D88" s="20" cm="1">
        <f t="array" ref="D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2027-2029'!$A$2:$C$1000),_xlfn._xlws.FILTER(_xlpm.tbl,_xlfn.TAKE(_xlpm.tbl,,-1)&lt;&gt;"")),SUM((_xlfn.TAKE(_xlpm.tblf,,1)=$B88)*(_xlfn.CHOOSECOLS(_xlpm.tblf,2)=AnneeSelect)*(_xlfn.TAKE(_xlpm.tblf,,-1)=D$9)))</f>
        <v>0</v>
      </c>
      <c r="E88" s="20" cm="1">
        <f t="array" ref="E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2027-2029'!$A$2:$C$1000),_xlfn._xlws.FILTER(_xlpm.tbl,_xlfn.TAKE(_xlpm.tbl,,-1)&lt;&gt;"")),SUM((_xlfn.TAKE(_xlpm.tblf,,1)=$B88)*(_xlfn.CHOOSECOLS(_xlpm.tblf,2)=AnneeSelect)*(_xlfn.TAKE(_xlpm.tblf,,-1)=E$9)))</f>
        <v>0</v>
      </c>
      <c r="F88" s="20" cm="1">
        <f t="array" ref="F88">_xlfn.LET(_xlpm.tblf,_xlfn.LET(_xlpm.tbl,_xlfn.VSTACK('Interventions 2019-2022:Interventions 2027-2029'!$A$2:$C$1000),_xlfn._xlws.FILTER(_xlpm.tbl,_xlfn.TAKE(_xlpm.tbl,,-1)&lt;&gt;"")),SUM((_xlfn.TAKE(_xlpm.tblf,,1)=$B88)*(_xlfn.CHOOSECOLS(_xlpm.tblf,2)=AnneeSelect)*(_xlfn.TAKE(_xlpm.tblf,,-1)=F$9)))</f>
        <v>0</v>
      </c>
    </row>
    <row r="89" spans="2:6" ht="18.75" x14ac:dyDescent="0.25">
      <c r="B89" s="15" t="str">
        <f>IF(Source!G81&lt;&gt;"",Source!G81,"")</f>
        <v>OA80</v>
      </c>
      <c r="C89" s="20" cm="1">
        <f t="array" ref="C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2027-2029'!$A$2:$C$1000),_xlfn._xlws.FILTER(_xlpm.tbl,_xlfn.TAKE(_xlpm.tbl,,-1)&lt;&gt;"")),SUM((_xlfn.TAKE(_xlpm.tblf,,1)=$B89)*(_xlfn.CHOOSECOLS(_xlpm.tblf,2)=AnneeSelect)*(_xlfn.TAKE(_xlpm.tblf,,-1)=C$9)))</f>
        <v>0</v>
      </c>
      <c r="D89" s="20" cm="1">
        <f t="array" ref="D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2027-2029'!$A$2:$C$1000),_xlfn._xlws.FILTER(_xlpm.tbl,_xlfn.TAKE(_xlpm.tbl,,-1)&lt;&gt;"")),SUM((_xlfn.TAKE(_xlpm.tblf,,1)=$B89)*(_xlfn.CHOOSECOLS(_xlpm.tblf,2)=AnneeSelect)*(_xlfn.TAKE(_xlpm.tblf,,-1)=D$9)))</f>
        <v>0</v>
      </c>
      <c r="E89" s="20" cm="1">
        <f t="array" ref="E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2027-2029'!$A$2:$C$1000),_xlfn._xlws.FILTER(_xlpm.tbl,_xlfn.TAKE(_xlpm.tbl,,-1)&lt;&gt;"")),SUM((_xlfn.TAKE(_xlpm.tblf,,1)=$B89)*(_xlfn.CHOOSECOLS(_xlpm.tblf,2)=AnneeSelect)*(_xlfn.TAKE(_xlpm.tblf,,-1)=E$9)))</f>
        <v>0</v>
      </c>
      <c r="F89" s="20" cm="1">
        <f t="array" ref="F89">_xlfn.LET(_xlpm.tblf,_xlfn.LET(_xlpm.tbl,_xlfn.VSTACK('Interventions 2019-2022:Interventions 2027-2029'!$A$2:$C$1000),_xlfn._xlws.FILTER(_xlpm.tbl,_xlfn.TAKE(_xlpm.tbl,,-1)&lt;&gt;"")),SUM((_xlfn.TAKE(_xlpm.tblf,,1)=$B89)*(_xlfn.CHOOSECOLS(_xlpm.tblf,2)=AnneeSelect)*(_xlfn.TAKE(_xlpm.tblf,,-1)=F$9)))</f>
        <v>0</v>
      </c>
    </row>
    <row r="90" spans="2:6" ht="18.75" x14ac:dyDescent="0.25">
      <c r="B90" s="15" t="str">
        <f>IF(Source!G82&lt;&gt;"",Source!G82,"")</f>
        <v>OA81</v>
      </c>
      <c r="C90" s="20" cm="1">
        <f t="array" ref="C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2027-2029'!$A$2:$C$1000),_xlfn._xlws.FILTER(_xlpm.tbl,_xlfn.TAKE(_xlpm.tbl,,-1)&lt;&gt;"")),SUM((_xlfn.TAKE(_xlpm.tblf,,1)=$B90)*(_xlfn.CHOOSECOLS(_xlpm.tblf,2)=AnneeSelect)*(_xlfn.TAKE(_xlpm.tblf,,-1)=C$9)))</f>
        <v>0</v>
      </c>
      <c r="D90" s="20" cm="1">
        <f t="array" ref="D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2027-2029'!$A$2:$C$1000),_xlfn._xlws.FILTER(_xlpm.tbl,_xlfn.TAKE(_xlpm.tbl,,-1)&lt;&gt;"")),SUM((_xlfn.TAKE(_xlpm.tblf,,1)=$B90)*(_xlfn.CHOOSECOLS(_xlpm.tblf,2)=AnneeSelect)*(_xlfn.TAKE(_xlpm.tblf,,-1)=D$9)))</f>
        <v>0</v>
      </c>
      <c r="E90" s="20" cm="1">
        <f t="array" ref="E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2027-2029'!$A$2:$C$1000),_xlfn._xlws.FILTER(_xlpm.tbl,_xlfn.TAKE(_xlpm.tbl,,-1)&lt;&gt;"")),SUM((_xlfn.TAKE(_xlpm.tblf,,1)=$B90)*(_xlfn.CHOOSECOLS(_xlpm.tblf,2)=AnneeSelect)*(_xlfn.TAKE(_xlpm.tblf,,-1)=E$9)))</f>
        <v>0</v>
      </c>
      <c r="F90" s="20" cm="1">
        <f t="array" ref="F90">_xlfn.LET(_xlpm.tblf,_xlfn.LET(_xlpm.tbl,_xlfn.VSTACK('Interventions 2019-2022:Interventions 2027-2029'!$A$2:$C$1000),_xlfn._xlws.FILTER(_xlpm.tbl,_xlfn.TAKE(_xlpm.tbl,,-1)&lt;&gt;"")),SUM((_xlfn.TAKE(_xlpm.tblf,,1)=$B90)*(_xlfn.CHOOSECOLS(_xlpm.tblf,2)=AnneeSelect)*(_xlfn.TAKE(_xlpm.tblf,,-1)=F$9)))</f>
        <v>0</v>
      </c>
    </row>
    <row r="91" spans="2:6" ht="18.75" x14ac:dyDescent="0.25">
      <c r="B91" s="15" t="str">
        <f>IF(Source!G83&lt;&gt;"",Source!G83,"")</f>
        <v>OA82</v>
      </c>
      <c r="C91" s="20" cm="1">
        <f t="array" ref="C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2027-2029'!$A$2:$C$1000),_xlfn._xlws.FILTER(_xlpm.tbl,_xlfn.TAKE(_xlpm.tbl,,-1)&lt;&gt;"")),SUM((_xlfn.TAKE(_xlpm.tblf,,1)=$B91)*(_xlfn.CHOOSECOLS(_xlpm.tblf,2)=AnneeSelect)*(_xlfn.TAKE(_xlpm.tblf,,-1)=C$9)))</f>
        <v>0</v>
      </c>
      <c r="D91" s="20" cm="1">
        <f t="array" ref="D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2027-2029'!$A$2:$C$1000),_xlfn._xlws.FILTER(_xlpm.tbl,_xlfn.TAKE(_xlpm.tbl,,-1)&lt;&gt;"")),SUM((_xlfn.TAKE(_xlpm.tblf,,1)=$B91)*(_xlfn.CHOOSECOLS(_xlpm.tblf,2)=AnneeSelect)*(_xlfn.TAKE(_xlpm.tblf,,-1)=D$9)))</f>
        <v>0</v>
      </c>
      <c r="E91" s="20" cm="1">
        <f t="array" ref="E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2027-2029'!$A$2:$C$1000),_xlfn._xlws.FILTER(_xlpm.tbl,_xlfn.TAKE(_xlpm.tbl,,-1)&lt;&gt;"")),SUM((_xlfn.TAKE(_xlpm.tblf,,1)=$B91)*(_xlfn.CHOOSECOLS(_xlpm.tblf,2)=AnneeSelect)*(_xlfn.TAKE(_xlpm.tblf,,-1)=E$9)))</f>
        <v>0</v>
      </c>
      <c r="F91" s="20" cm="1">
        <f t="array" ref="F91">_xlfn.LET(_xlpm.tblf,_xlfn.LET(_xlpm.tbl,_xlfn.VSTACK('Interventions 2019-2022:Interventions 2027-2029'!$A$2:$C$1000),_xlfn._xlws.FILTER(_xlpm.tbl,_xlfn.TAKE(_xlpm.tbl,,-1)&lt;&gt;"")),SUM((_xlfn.TAKE(_xlpm.tblf,,1)=$B91)*(_xlfn.CHOOSECOLS(_xlpm.tblf,2)=AnneeSelect)*(_xlfn.TAKE(_xlpm.tblf,,-1)=F$9)))</f>
        <v>0</v>
      </c>
    </row>
    <row r="92" spans="2:6" ht="18.75" x14ac:dyDescent="0.25">
      <c r="B92" s="15" t="str">
        <f>IF(Source!G84&lt;&gt;"",Source!G84,"")</f>
        <v>OA83</v>
      </c>
      <c r="C92" s="20" cm="1">
        <f t="array" ref="C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2027-2029'!$A$2:$C$1000),_xlfn._xlws.FILTER(_xlpm.tbl,_xlfn.TAKE(_xlpm.tbl,,-1)&lt;&gt;"")),SUM((_xlfn.TAKE(_xlpm.tblf,,1)=$B92)*(_xlfn.CHOOSECOLS(_xlpm.tblf,2)=AnneeSelect)*(_xlfn.TAKE(_xlpm.tblf,,-1)=C$9)))</f>
        <v>0</v>
      </c>
      <c r="D92" s="20" cm="1">
        <f t="array" ref="D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2027-2029'!$A$2:$C$1000),_xlfn._xlws.FILTER(_xlpm.tbl,_xlfn.TAKE(_xlpm.tbl,,-1)&lt;&gt;"")),SUM((_xlfn.TAKE(_xlpm.tblf,,1)=$B92)*(_xlfn.CHOOSECOLS(_xlpm.tblf,2)=AnneeSelect)*(_xlfn.TAKE(_xlpm.tblf,,-1)=D$9)))</f>
        <v>0</v>
      </c>
      <c r="E92" s="20" cm="1">
        <f t="array" ref="E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2027-2029'!$A$2:$C$1000),_xlfn._xlws.FILTER(_xlpm.tbl,_xlfn.TAKE(_xlpm.tbl,,-1)&lt;&gt;"")),SUM((_xlfn.TAKE(_xlpm.tblf,,1)=$B92)*(_xlfn.CHOOSECOLS(_xlpm.tblf,2)=AnneeSelect)*(_xlfn.TAKE(_xlpm.tblf,,-1)=E$9)))</f>
        <v>0</v>
      </c>
      <c r="F92" s="20" cm="1">
        <f t="array" ref="F92">_xlfn.LET(_xlpm.tblf,_xlfn.LET(_xlpm.tbl,_xlfn.VSTACK('Interventions 2019-2022:Interventions 2027-2029'!$A$2:$C$1000),_xlfn._xlws.FILTER(_xlpm.tbl,_xlfn.TAKE(_xlpm.tbl,,-1)&lt;&gt;"")),SUM((_xlfn.TAKE(_xlpm.tblf,,1)=$B92)*(_xlfn.CHOOSECOLS(_xlpm.tblf,2)=AnneeSelect)*(_xlfn.TAKE(_xlpm.tblf,,-1)=F$9)))</f>
        <v>0</v>
      </c>
    </row>
    <row r="93" spans="2:6" ht="18.75" x14ac:dyDescent="0.25">
      <c r="B93" s="15" t="str">
        <f>IF(Source!G85&lt;&gt;"",Source!G85,"")</f>
        <v>OA84</v>
      </c>
      <c r="C93" s="20" cm="1">
        <f t="array" ref="C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2027-2029'!$A$2:$C$1000),_xlfn._xlws.FILTER(_xlpm.tbl,_xlfn.TAKE(_xlpm.tbl,,-1)&lt;&gt;"")),SUM((_xlfn.TAKE(_xlpm.tblf,,1)=$B93)*(_xlfn.CHOOSECOLS(_xlpm.tblf,2)=AnneeSelect)*(_xlfn.TAKE(_xlpm.tblf,,-1)=C$9)))</f>
        <v>0</v>
      </c>
      <c r="D93" s="20" cm="1">
        <f t="array" ref="D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2027-2029'!$A$2:$C$1000),_xlfn._xlws.FILTER(_xlpm.tbl,_xlfn.TAKE(_xlpm.tbl,,-1)&lt;&gt;"")),SUM((_xlfn.TAKE(_xlpm.tblf,,1)=$B93)*(_xlfn.CHOOSECOLS(_xlpm.tblf,2)=AnneeSelect)*(_xlfn.TAKE(_xlpm.tblf,,-1)=D$9)))</f>
        <v>0</v>
      </c>
      <c r="E93" s="20" cm="1">
        <f t="array" ref="E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2027-2029'!$A$2:$C$1000),_xlfn._xlws.FILTER(_xlpm.tbl,_xlfn.TAKE(_xlpm.tbl,,-1)&lt;&gt;"")),SUM((_xlfn.TAKE(_xlpm.tblf,,1)=$B93)*(_xlfn.CHOOSECOLS(_xlpm.tblf,2)=AnneeSelect)*(_xlfn.TAKE(_xlpm.tblf,,-1)=E$9)))</f>
        <v>0</v>
      </c>
      <c r="F93" s="20" cm="1">
        <f t="array" ref="F93">_xlfn.LET(_xlpm.tblf,_xlfn.LET(_xlpm.tbl,_xlfn.VSTACK('Interventions 2019-2022:Interventions 2027-2029'!$A$2:$C$1000),_xlfn._xlws.FILTER(_xlpm.tbl,_xlfn.TAKE(_xlpm.tbl,,-1)&lt;&gt;"")),SUM((_xlfn.TAKE(_xlpm.tblf,,1)=$B93)*(_xlfn.CHOOSECOLS(_xlpm.tblf,2)=AnneeSelect)*(_xlfn.TAKE(_xlpm.tblf,,-1)=F$9)))</f>
        <v>0</v>
      </c>
    </row>
    <row r="94" spans="2:6" ht="18.75" x14ac:dyDescent="0.25">
      <c r="B94" s="15" t="str">
        <f>IF(Source!G86&lt;&gt;"",Source!G86,"")</f>
        <v>OA85</v>
      </c>
      <c r="C94" s="20" cm="1">
        <f t="array" ref="C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2027-2029'!$A$2:$C$1000),_xlfn._xlws.FILTER(_xlpm.tbl,_xlfn.TAKE(_xlpm.tbl,,-1)&lt;&gt;"")),SUM((_xlfn.TAKE(_xlpm.tblf,,1)=$B94)*(_xlfn.CHOOSECOLS(_xlpm.tblf,2)=AnneeSelect)*(_xlfn.TAKE(_xlpm.tblf,,-1)=C$9)))</f>
        <v>0</v>
      </c>
      <c r="D94" s="20" cm="1">
        <f t="array" ref="D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2027-2029'!$A$2:$C$1000),_xlfn._xlws.FILTER(_xlpm.tbl,_xlfn.TAKE(_xlpm.tbl,,-1)&lt;&gt;"")),SUM((_xlfn.TAKE(_xlpm.tblf,,1)=$B94)*(_xlfn.CHOOSECOLS(_xlpm.tblf,2)=AnneeSelect)*(_xlfn.TAKE(_xlpm.tblf,,-1)=D$9)))</f>
        <v>0</v>
      </c>
      <c r="E94" s="20" cm="1">
        <f t="array" ref="E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2027-2029'!$A$2:$C$1000),_xlfn._xlws.FILTER(_xlpm.tbl,_xlfn.TAKE(_xlpm.tbl,,-1)&lt;&gt;"")),SUM((_xlfn.TAKE(_xlpm.tblf,,1)=$B94)*(_xlfn.CHOOSECOLS(_xlpm.tblf,2)=AnneeSelect)*(_xlfn.TAKE(_xlpm.tblf,,-1)=E$9)))</f>
        <v>0</v>
      </c>
      <c r="F94" s="20" cm="1">
        <f t="array" ref="F94">_xlfn.LET(_xlpm.tblf,_xlfn.LET(_xlpm.tbl,_xlfn.VSTACK('Interventions 2019-2022:Interventions 2027-2029'!$A$2:$C$1000),_xlfn._xlws.FILTER(_xlpm.tbl,_xlfn.TAKE(_xlpm.tbl,,-1)&lt;&gt;"")),SUM((_xlfn.TAKE(_xlpm.tblf,,1)=$B94)*(_xlfn.CHOOSECOLS(_xlpm.tblf,2)=AnneeSelect)*(_xlfn.TAKE(_xlpm.tblf,,-1)=F$9)))</f>
        <v>0</v>
      </c>
    </row>
    <row r="95" spans="2:6" ht="18.75" x14ac:dyDescent="0.25">
      <c r="B95" s="15" t="str">
        <f>IF(Source!G87&lt;&gt;"",Source!G87,"")</f>
        <v>OA86</v>
      </c>
      <c r="C95" s="20" cm="1">
        <f t="array" ref="C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2027-2029'!$A$2:$C$1000),_xlfn._xlws.FILTER(_xlpm.tbl,_xlfn.TAKE(_xlpm.tbl,,-1)&lt;&gt;"")),SUM((_xlfn.TAKE(_xlpm.tblf,,1)=$B95)*(_xlfn.CHOOSECOLS(_xlpm.tblf,2)=AnneeSelect)*(_xlfn.TAKE(_xlpm.tblf,,-1)=C$9)))</f>
        <v>0</v>
      </c>
      <c r="D95" s="20" cm="1">
        <f t="array" ref="D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2027-2029'!$A$2:$C$1000),_xlfn._xlws.FILTER(_xlpm.tbl,_xlfn.TAKE(_xlpm.tbl,,-1)&lt;&gt;"")),SUM((_xlfn.TAKE(_xlpm.tblf,,1)=$B95)*(_xlfn.CHOOSECOLS(_xlpm.tblf,2)=AnneeSelect)*(_xlfn.TAKE(_xlpm.tblf,,-1)=D$9)))</f>
        <v>0</v>
      </c>
      <c r="E95" s="20" cm="1">
        <f t="array" ref="E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2027-2029'!$A$2:$C$1000),_xlfn._xlws.FILTER(_xlpm.tbl,_xlfn.TAKE(_xlpm.tbl,,-1)&lt;&gt;"")),SUM((_xlfn.TAKE(_xlpm.tblf,,1)=$B95)*(_xlfn.CHOOSECOLS(_xlpm.tblf,2)=AnneeSelect)*(_xlfn.TAKE(_xlpm.tblf,,-1)=E$9)))</f>
        <v>0</v>
      </c>
      <c r="F95" s="20" cm="1">
        <f t="array" ref="F95">_xlfn.LET(_xlpm.tblf,_xlfn.LET(_xlpm.tbl,_xlfn.VSTACK('Interventions 2019-2022:Interventions 2027-2029'!$A$2:$C$1000),_xlfn._xlws.FILTER(_xlpm.tbl,_xlfn.TAKE(_xlpm.tbl,,-1)&lt;&gt;"")),SUM((_xlfn.TAKE(_xlpm.tblf,,1)=$B95)*(_xlfn.CHOOSECOLS(_xlpm.tblf,2)=AnneeSelect)*(_xlfn.TAKE(_xlpm.tblf,,-1)=F$9)))</f>
        <v>0</v>
      </c>
    </row>
    <row r="96" spans="2:6" ht="18.75" x14ac:dyDescent="0.25">
      <c r="B96" s="15" t="str">
        <f>IF(Source!G88&lt;&gt;"",Source!G88,"")</f>
        <v>OA87</v>
      </c>
      <c r="C96" s="20" cm="1">
        <f t="array" ref="C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2027-2029'!$A$2:$C$1000),_xlfn._xlws.FILTER(_xlpm.tbl,_xlfn.TAKE(_xlpm.tbl,,-1)&lt;&gt;"")),SUM((_xlfn.TAKE(_xlpm.tblf,,1)=$B96)*(_xlfn.CHOOSECOLS(_xlpm.tblf,2)=AnneeSelect)*(_xlfn.TAKE(_xlpm.tblf,,-1)=C$9)))</f>
        <v>0</v>
      </c>
      <c r="D96" s="20" cm="1">
        <f t="array" ref="D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2027-2029'!$A$2:$C$1000),_xlfn._xlws.FILTER(_xlpm.tbl,_xlfn.TAKE(_xlpm.tbl,,-1)&lt;&gt;"")),SUM((_xlfn.TAKE(_xlpm.tblf,,1)=$B96)*(_xlfn.CHOOSECOLS(_xlpm.tblf,2)=AnneeSelect)*(_xlfn.TAKE(_xlpm.tblf,,-1)=D$9)))</f>
        <v>0</v>
      </c>
      <c r="E96" s="20" cm="1">
        <f t="array" ref="E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2027-2029'!$A$2:$C$1000),_xlfn._xlws.FILTER(_xlpm.tbl,_xlfn.TAKE(_xlpm.tbl,,-1)&lt;&gt;"")),SUM((_xlfn.TAKE(_xlpm.tblf,,1)=$B96)*(_xlfn.CHOOSECOLS(_xlpm.tblf,2)=AnneeSelect)*(_xlfn.TAKE(_xlpm.tblf,,-1)=E$9)))</f>
        <v>0</v>
      </c>
      <c r="F96" s="20" cm="1">
        <f t="array" ref="F96">_xlfn.LET(_xlpm.tblf,_xlfn.LET(_xlpm.tbl,_xlfn.VSTACK('Interventions 2019-2022:Interventions 2027-2029'!$A$2:$C$1000),_xlfn._xlws.FILTER(_xlpm.tbl,_xlfn.TAKE(_xlpm.tbl,,-1)&lt;&gt;"")),SUM((_xlfn.TAKE(_xlpm.tblf,,1)=$B96)*(_xlfn.CHOOSECOLS(_xlpm.tblf,2)=AnneeSelect)*(_xlfn.TAKE(_xlpm.tblf,,-1)=F$9)))</f>
        <v>0</v>
      </c>
    </row>
    <row r="97" spans="4:4" x14ac:dyDescent="0.25">
      <c r="D97" s="19"/>
    </row>
  </sheetData>
  <mergeCells count="1">
    <mergeCell ref="B2:L2"/>
  </mergeCells>
  <conditionalFormatting sqref="C10:F96">
    <cfRule type="cellIs" dxfId="0" priority="4" operator="greaterThan">
      <formula>0</formula>
    </cfRule>
  </conditionalFormatting>
  <dataValidations count="1">
    <dataValidation type="list" allowBlank="1" showInputMessage="1" showErrorMessage="1" sqref="D4" xr:uid="{9778912F-BE55-4507-AA08-7413FE1B1796}">
      <formula1>ListeAnnee</formula1>
    </dataValidation>
  </dataValidations>
  <printOptions horizontalCentered="1"/>
  <pageMargins left="0.11811023622047245" right="0" top="0.74803149606299213" bottom="0.74803149606299213" header="0.31496062992125984" footer="0.31496062992125984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CE912-1928-4881-AFDC-28B6EBD9C579}">
  <dimension ref="A1:W88"/>
  <sheetViews>
    <sheetView tabSelected="1" workbookViewId="0">
      <selection activeCell="H17" sqref="H17"/>
    </sheetView>
  </sheetViews>
  <sheetFormatPr baseColWidth="10" defaultRowHeight="15" x14ac:dyDescent="0.25"/>
  <cols>
    <col min="1" max="1" width="66.7109375" style="14" customWidth="1"/>
    <col min="2" max="23" width="11.42578125" style="13"/>
  </cols>
  <sheetData>
    <row r="1" spans="1:23" s="32" customFormat="1" ht="19.5" thickBot="1" x14ac:dyDescent="0.35">
      <c r="A1" s="34" t="s">
        <v>17</v>
      </c>
      <c r="B1" s="37">
        <v>2019</v>
      </c>
      <c r="C1" s="30">
        <f>B1+1</f>
        <v>2020</v>
      </c>
      <c r="D1" s="30">
        <f t="shared" ref="D1:W1" si="0">C1+1</f>
        <v>2021</v>
      </c>
      <c r="E1" s="30">
        <f t="shared" si="0"/>
        <v>2022</v>
      </c>
      <c r="F1" s="30">
        <f t="shared" si="0"/>
        <v>2023</v>
      </c>
      <c r="G1" s="30">
        <f t="shared" si="0"/>
        <v>2024</v>
      </c>
      <c r="H1" s="30">
        <f t="shared" si="0"/>
        <v>2025</v>
      </c>
      <c r="I1" s="30">
        <f t="shared" si="0"/>
        <v>2026</v>
      </c>
      <c r="J1" s="30">
        <f t="shared" si="0"/>
        <v>2027</v>
      </c>
      <c r="K1" s="30">
        <f t="shared" si="0"/>
        <v>2028</v>
      </c>
      <c r="L1" s="30">
        <f t="shared" si="0"/>
        <v>2029</v>
      </c>
      <c r="M1" s="30">
        <f t="shared" si="0"/>
        <v>2030</v>
      </c>
      <c r="N1" s="30">
        <f t="shared" si="0"/>
        <v>2031</v>
      </c>
      <c r="O1" s="30">
        <f t="shared" si="0"/>
        <v>2032</v>
      </c>
      <c r="P1" s="30">
        <f t="shared" si="0"/>
        <v>2033</v>
      </c>
      <c r="Q1" s="30">
        <f t="shared" si="0"/>
        <v>2034</v>
      </c>
      <c r="R1" s="30">
        <f t="shared" si="0"/>
        <v>2035</v>
      </c>
      <c r="S1" s="30">
        <f t="shared" si="0"/>
        <v>2036</v>
      </c>
      <c r="T1" s="30">
        <f t="shared" si="0"/>
        <v>2037</v>
      </c>
      <c r="U1" s="30">
        <f t="shared" si="0"/>
        <v>2038</v>
      </c>
      <c r="V1" s="30">
        <f t="shared" si="0"/>
        <v>2039</v>
      </c>
      <c r="W1" s="31">
        <f t="shared" si="0"/>
        <v>2040</v>
      </c>
    </row>
    <row r="2" spans="1:23" s="33" customFormat="1" x14ac:dyDescent="0.25">
      <c r="A2" s="35" t="str">
        <f>IF(Source!G2&lt;&gt;"",Source!G2,"")</f>
        <v>OA1</v>
      </c>
      <c r="B2" s="38" cm="1">
        <f t="array" ref="B2">_xlfn.LET(_xlpm.tblA,_xlfn.VSTACK('Interventions 2019-2022:Interventions 2027-2029'!$A$2:$A$1000),_xlpm.tblB,_xlfn.VSTACK('Interventions 2019-2022:Interventions 2027-2029'!$B$2:$B$1000),SUM(IF(_xlfn._xlws.FILTER(_xlpm.tblB,(_xlpm.tblB=B$1)*(_xlpm.tblA=$A2),0)&gt;0,1,0)))</f>
        <v>0</v>
      </c>
      <c r="C2" s="38" cm="1">
        <f t="array" ref="C2">_xlfn.LET(_xlpm.tblA,_xlfn.VSTACK('Interventions 2019-2022:Interventions 2027-2029'!$A$2:$A$1000),_xlpm.tblB,_xlfn.VSTACK('Interventions 2019-2022:Interventions 2027-2029'!$B$2:$B$1000),SUM(IF(_xlfn._xlws.FILTER(_xlpm.tblB,(_xlpm.tblB=C$1)*(_xlpm.tblA=$A2),0)&gt;0,1,0)))</f>
        <v>0</v>
      </c>
      <c r="D2" s="38" cm="1">
        <f t="array" ref="D2">_xlfn.LET(_xlpm.tblA,_xlfn.VSTACK('Interventions 2019-2022:Interventions 2027-2029'!$A$2:$A$1000),_xlpm.tblB,_xlfn.VSTACK('Interventions 2019-2022:Interventions 2027-2029'!$B$2:$B$1000),SUM(IF(_xlfn._xlws.FILTER(_xlpm.tblB,(_xlpm.tblB=D$1)*(_xlpm.tblA=$A2),0)&gt;0,1,0)))</f>
        <v>0</v>
      </c>
      <c r="E2" s="38" cm="1">
        <f t="array" ref="E2">_xlfn.LET(_xlpm.tblA,_xlfn.VSTACK('Interventions 2019-2022:Interventions 2027-2029'!$A$2:$A$1000),_xlpm.tblB,_xlfn.VSTACK('Interventions 2019-2022:Interventions 2027-2029'!$B$2:$B$1000),SUM(IF(_xlfn._xlws.FILTER(_xlpm.tblB,(_xlpm.tblB=E$1)*(_xlpm.tblA=$A2),0)&gt;0,1,0)))</f>
        <v>0</v>
      </c>
      <c r="F2" s="38" cm="1">
        <f t="array" ref="F2">_xlfn.LET(_xlpm.tblA,_xlfn.VSTACK('Interventions 2019-2022:Interventions 2027-2029'!$A$2:$A$1000),_xlpm.tblB,_xlfn.VSTACK('Interventions 2019-2022:Interventions 2027-2029'!$B$2:$B$1000),SUM(IF(_xlfn._xlws.FILTER(_xlpm.tblB,(_xlpm.tblB=F$1)*(_xlpm.tblA=$A2),0)&gt;0,1,0)))</f>
        <v>0</v>
      </c>
      <c r="G2" s="38" cm="1">
        <f t="array" ref="G2">_xlfn.LET(_xlpm.tblA,_xlfn.VSTACK('Interventions 2019-2022:Interventions 2027-2029'!$A$2:$A$1000),_xlpm.tblB,_xlfn.VSTACK('Interventions 2019-2022:Interventions 2027-2029'!$B$2:$B$1000),SUM(IF(_xlfn._xlws.FILTER(_xlpm.tblB,(_xlpm.tblB=G$1)*(_xlpm.tblA=$A2),0)&gt;0,1,0)))</f>
        <v>1</v>
      </c>
      <c r="H2" s="38" cm="1">
        <f t="array" ref="H2">_xlfn.LET(_xlpm.tblA,_xlfn.VSTACK('Interventions 2019-2022:Interventions 2027-2029'!$A$2:$A$1000),_xlpm.tblB,_xlfn.VSTACK('Interventions 2019-2022:Interventions 2027-2029'!$B$2:$B$1000),SUM(IF(_xlfn._xlws.FILTER(_xlpm.tblB,(_xlpm.tblB=H$1)*(_xlpm.tblA=$A2),0)&gt;0,1,0)))</f>
        <v>0</v>
      </c>
      <c r="I2" s="38" cm="1">
        <f t="array" ref="I2">_xlfn.LET(_xlpm.tblA,_xlfn.VSTACK('Interventions 2019-2022:Interventions 2027-2029'!$A$2:$A$1000),_xlpm.tblB,_xlfn.VSTACK('Interventions 2019-2022:Interventions 2027-2029'!$B$2:$B$1000),SUM(IF(_xlfn._xlws.FILTER(_xlpm.tblB,(_xlpm.tblB=I$1)*(_xlpm.tblA=$A2),0)&gt;0,1,0)))</f>
        <v>0</v>
      </c>
      <c r="J2" s="38" cm="1">
        <f t="array" ref="J2">_xlfn.LET(_xlpm.tblA,_xlfn.VSTACK('Interventions 2019-2022:Interventions 2027-2029'!$A$2:$A$1000),_xlpm.tblB,_xlfn.VSTACK('Interventions 2019-2022:Interventions 2027-2029'!$B$2:$B$1000),SUM(IF(_xlfn._xlws.FILTER(_xlpm.tblB,(_xlpm.tblB=J$1)*(_xlpm.tblA=$A2),0)&gt;0,1,0)))</f>
        <v>1</v>
      </c>
      <c r="K2" s="38" cm="1">
        <f t="array" ref="K2">_xlfn.LET(_xlpm.tblA,_xlfn.VSTACK('Interventions 2019-2022:Interventions 2027-2029'!$A$2:$A$1000),_xlpm.tblB,_xlfn.VSTACK('Interventions 2019-2022:Interventions 2027-2029'!$B$2:$B$1000),SUM(IF(_xlfn._xlws.FILTER(_xlpm.tblB,(_xlpm.tblB=K$1)*(_xlpm.tblA=$A2),0)&gt;0,1,0)))</f>
        <v>0</v>
      </c>
      <c r="L2" s="38" cm="1">
        <f t="array" ref="L2">_xlfn.LET(_xlpm.tblA,_xlfn.VSTACK('Interventions 2019-2022:Interventions 2027-2029'!$A$2:$A$1000),_xlpm.tblB,_xlfn.VSTACK('Interventions 2019-2022:Interventions 2027-2029'!$B$2:$B$1000),SUM(IF(_xlfn._xlws.FILTER(_xlpm.tblB,(_xlpm.tblB=L$1)*(_xlpm.tblA=$A2),0)&gt;0,1,0)))</f>
        <v>0</v>
      </c>
      <c r="M2" s="38" cm="1">
        <f t="array" ref="M2">_xlfn.LET(_xlpm.tblA,_xlfn.VSTACK('Interventions 2019-2022:Interventions 2027-2029'!$A$2:$A$1000),_xlpm.tblB,_xlfn.VSTACK('Interventions 2019-2022:Interventions 2027-2029'!$B$2:$B$1000),SUM(IF(_xlfn._xlws.FILTER(_xlpm.tblB,(_xlpm.tblB=M$1)*(_xlpm.tblA=$A2),0)&gt;0,1,0)))</f>
        <v>0</v>
      </c>
      <c r="N2" s="38" cm="1">
        <f t="array" ref="N2">_xlfn.LET(_xlpm.tblA,_xlfn.VSTACK('Interventions 2019-2022:Interventions 2027-2029'!$A$2:$A$1000),_xlpm.tblB,_xlfn.VSTACK('Interventions 2019-2022:Interventions 2027-2029'!$B$2:$B$1000),SUM(IF(_xlfn._xlws.FILTER(_xlpm.tblB,(_xlpm.tblB=N$1)*(_xlpm.tblA=$A2),0)&gt;0,1,0)))</f>
        <v>0</v>
      </c>
      <c r="O2" s="38" cm="1">
        <f t="array" ref="O2">_xlfn.LET(_xlpm.tblA,_xlfn.VSTACK('Interventions 2019-2022:Interventions 2027-2029'!$A$2:$A$1000),_xlpm.tblB,_xlfn.VSTACK('Interventions 2019-2022:Interventions 2027-2029'!$B$2:$B$1000),SUM(IF(_xlfn._xlws.FILTER(_xlpm.tblB,(_xlpm.tblB=O$1)*(_xlpm.tblA=$A2),0)&gt;0,1,0)))</f>
        <v>0</v>
      </c>
      <c r="P2" s="38" cm="1">
        <f t="array" ref="P2">_xlfn.LET(_xlpm.tblA,_xlfn.VSTACK('Interventions 2019-2022:Interventions 2027-2029'!$A$2:$A$1000),_xlpm.tblB,_xlfn.VSTACK('Interventions 2019-2022:Interventions 2027-2029'!$B$2:$B$1000),SUM(IF(_xlfn._xlws.FILTER(_xlpm.tblB,(_xlpm.tblB=P$1)*(_xlpm.tblA=$A2),0)&gt;0,1,0)))</f>
        <v>0</v>
      </c>
      <c r="Q2" s="38" cm="1">
        <f t="array" ref="Q2">_xlfn.LET(_xlpm.tblA,_xlfn.VSTACK('Interventions 2019-2022:Interventions 2027-2029'!$A$2:$A$1000),_xlpm.tblB,_xlfn.VSTACK('Interventions 2019-2022:Interventions 2027-2029'!$B$2:$B$1000),SUM(IF(_xlfn._xlws.FILTER(_xlpm.tblB,(_xlpm.tblB=Q$1)*(_xlpm.tblA=$A2),0)&gt;0,1,0)))</f>
        <v>0</v>
      </c>
      <c r="R2" s="38" cm="1">
        <f t="array" ref="R2">_xlfn.LET(_xlpm.tblA,_xlfn.VSTACK('Interventions 2019-2022:Interventions 2027-2029'!$A$2:$A$1000),_xlpm.tblB,_xlfn.VSTACK('Interventions 2019-2022:Interventions 2027-2029'!$B$2:$B$1000),SUM(IF(_xlfn._xlws.FILTER(_xlpm.tblB,(_xlpm.tblB=R$1)*(_xlpm.tblA=$A2),0)&gt;0,1,0)))</f>
        <v>0</v>
      </c>
      <c r="S2" s="38" cm="1">
        <f t="array" ref="S2">_xlfn.LET(_xlpm.tblA,_xlfn.VSTACK('Interventions 2019-2022:Interventions 2027-2029'!$A$2:$A$1000),_xlpm.tblB,_xlfn.VSTACK('Interventions 2019-2022:Interventions 2027-2029'!$B$2:$B$1000),SUM(IF(_xlfn._xlws.FILTER(_xlpm.tblB,(_xlpm.tblB=S$1)*(_xlpm.tblA=$A2),0)&gt;0,1,0)))</f>
        <v>0</v>
      </c>
      <c r="T2" s="38" cm="1">
        <f t="array" ref="T2">_xlfn.LET(_xlpm.tblA,_xlfn.VSTACK('Interventions 2019-2022:Interventions 2027-2029'!$A$2:$A$1000),_xlpm.tblB,_xlfn.VSTACK('Interventions 2019-2022:Interventions 2027-2029'!$B$2:$B$1000),SUM(IF(_xlfn._xlws.FILTER(_xlpm.tblB,(_xlpm.tblB=T$1)*(_xlpm.tblA=$A2),0)&gt;0,1,0)))</f>
        <v>0</v>
      </c>
      <c r="U2" s="38" cm="1">
        <f t="array" ref="U2">_xlfn.LET(_xlpm.tblA,_xlfn.VSTACK('Interventions 2019-2022:Interventions 2027-2029'!$A$2:$A$1000),_xlpm.tblB,_xlfn.VSTACK('Interventions 2019-2022:Interventions 2027-2029'!$B$2:$B$1000),SUM(IF(_xlfn._xlws.FILTER(_xlpm.tblB,(_xlpm.tblB=U$1)*(_xlpm.tblA=$A2),0)&gt;0,1,0)))</f>
        <v>0</v>
      </c>
      <c r="V2" s="38" cm="1">
        <f t="array" ref="V2">_xlfn.LET(_xlpm.tblA,_xlfn.VSTACK('Interventions 2019-2022:Interventions 2027-2029'!$A$2:$A$1000),_xlpm.tblB,_xlfn.VSTACK('Interventions 2019-2022:Interventions 2027-2029'!$B$2:$B$1000),SUM(IF(_xlfn._xlws.FILTER(_xlpm.tblB,(_xlpm.tblB=V$1)*(_xlpm.tblA=$A2),0)&gt;0,1,0)))</f>
        <v>0</v>
      </c>
      <c r="W2" s="38" cm="1">
        <f t="array" ref="W2">_xlfn.LET(_xlpm.tblA,_xlfn.VSTACK('Interventions 2019-2022:Interventions 2027-2029'!$A$2:$A$1000),_xlpm.tblB,_xlfn.VSTACK('Interventions 2019-2022:Interventions 2027-2029'!$B$2:$B$1000),SUM(IF(_xlfn._xlws.FILTER(_xlpm.tblB,(_xlpm.tblB=W$1)*(_xlpm.tblA=$A2),0)&gt;0,1,0)))</f>
        <v>0</v>
      </c>
    </row>
    <row r="3" spans="1:23" x14ac:dyDescent="0.25">
      <c r="A3" s="36" t="str">
        <f>IF(Source!G3&lt;&gt;"",Source!G3,"")</f>
        <v>OA2</v>
      </c>
      <c r="B3" s="38" cm="1">
        <f t="array" ref="B3">_xlfn.LET(_xlpm.tblA,_xlfn.VSTACK('Interventions 2019-2022:Interventions 2027-2029'!$A$2:$A$1000),_xlpm.tblB,_xlfn.VSTACK('Interventions 2019-2022:Interventions 2027-2029'!$B$2:$B$1000),SUM(IF(_xlfn._xlws.FILTER(_xlpm.tblB,(_xlpm.tblB=B$1)*(_xlpm.tblA=$A3),0)&gt;0,1,0)))</f>
        <v>1</v>
      </c>
      <c r="C3" s="38" cm="1">
        <f t="array" ref="C3">_xlfn.LET(_xlpm.tblA,_xlfn.VSTACK('Interventions 2019-2022:Interventions 2027-2029'!$A$2:$A$1000),_xlpm.tblB,_xlfn.VSTACK('Interventions 2019-2022:Interventions 2027-2029'!$B$2:$B$1000),SUM(IF(_xlfn._xlws.FILTER(_xlpm.tblB,(_xlpm.tblB=C$1)*(_xlpm.tblA=$A3),0)&gt;0,1,0)))</f>
        <v>0</v>
      </c>
      <c r="D3" s="38" cm="1">
        <f t="array" ref="D3">_xlfn.LET(_xlpm.tblA,_xlfn.VSTACK('Interventions 2019-2022:Interventions 2027-2029'!$A$2:$A$1000),_xlpm.tblB,_xlfn.VSTACK('Interventions 2019-2022:Interventions 2027-2029'!$B$2:$B$1000),SUM(IF(_xlfn._xlws.FILTER(_xlpm.tblB,(_xlpm.tblB=D$1)*(_xlpm.tblA=$A3),0)&gt;0,1,0)))</f>
        <v>0</v>
      </c>
      <c r="E3" s="38" cm="1">
        <f t="array" ref="E3">_xlfn.LET(_xlpm.tblA,_xlfn.VSTACK('Interventions 2019-2022:Interventions 2027-2029'!$A$2:$A$1000),_xlpm.tblB,_xlfn.VSTACK('Interventions 2019-2022:Interventions 2027-2029'!$B$2:$B$1000),SUM(IF(_xlfn._xlws.FILTER(_xlpm.tblB,(_xlpm.tblB=E$1)*(_xlpm.tblA=$A3),0)&gt;0,1,0)))</f>
        <v>0</v>
      </c>
      <c r="F3" s="38" cm="1">
        <f t="array" ref="F3">_xlfn.LET(_xlpm.tblA,_xlfn.VSTACK('Interventions 2019-2022:Interventions 2027-2029'!$A$2:$A$1000),_xlpm.tblB,_xlfn.VSTACK('Interventions 2019-2022:Interventions 2027-2029'!$B$2:$B$1000),SUM(IF(_xlfn._xlws.FILTER(_xlpm.tblB,(_xlpm.tblB=F$1)*(_xlpm.tblA=$A3),0)&gt;0,1,0)))</f>
        <v>0</v>
      </c>
      <c r="G3" s="38" cm="1">
        <f t="array" ref="G3">_xlfn.LET(_xlpm.tblA,_xlfn.VSTACK('Interventions 2019-2022:Interventions 2027-2029'!$A$2:$A$1000),_xlpm.tblB,_xlfn.VSTACK('Interventions 2019-2022:Interventions 2027-2029'!$B$2:$B$1000),SUM(IF(_xlfn._xlws.FILTER(_xlpm.tblB,(_xlpm.tblB=G$1)*(_xlpm.tblA=$A3),0)&gt;0,1,0)))</f>
        <v>1</v>
      </c>
      <c r="H3" s="38" cm="1">
        <f t="array" ref="H3">_xlfn.LET(_xlpm.tblA,_xlfn.VSTACK('Interventions 2019-2022:Interventions 2027-2029'!$A$2:$A$1000),_xlpm.tblB,_xlfn.VSTACK('Interventions 2019-2022:Interventions 2027-2029'!$B$2:$B$1000),SUM(IF(_xlfn._xlws.FILTER(_xlpm.tblB,(_xlpm.tblB=H$1)*(_xlpm.tblA=$A3),0)&gt;0,1,0)))</f>
        <v>0</v>
      </c>
      <c r="I3" s="38" cm="1">
        <f t="array" ref="I3">_xlfn.LET(_xlpm.tblA,_xlfn.VSTACK('Interventions 2019-2022:Interventions 2027-2029'!$A$2:$A$1000),_xlpm.tblB,_xlfn.VSTACK('Interventions 2019-2022:Interventions 2027-2029'!$B$2:$B$1000),SUM(IF(_xlfn._xlws.FILTER(_xlpm.tblB,(_xlpm.tblB=I$1)*(_xlpm.tblA=$A3),0)&gt;0,1,0)))</f>
        <v>0</v>
      </c>
      <c r="J3" s="38" cm="1">
        <f t="array" ref="J3">_xlfn.LET(_xlpm.tblA,_xlfn.VSTACK('Interventions 2019-2022:Interventions 2027-2029'!$A$2:$A$1000),_xlpm.tblB,_xlfn.VSTACK('Interventions 2019-2022:Interventions 2027-2029'!$B$2:$B$1000),SUM(IF(_xlfn._xlws.FILTER(_xlpm.tblB,(_xlpm.tblB=J$1)*(_xlpm.tblA=$A3),0)&gt;0,1,0)))</f>
        <v>0</v>
      </c>
      <c r="K3" s="38" cm="1">
        <f t="array" ref="K3">_xlfn.LET(_xlpm.tblA,_xlfn.VSTACK('Interventions 2019-2022:Interventions 2027-2029'!$A$2:$A$1000),_xlpm.tblB,_xlfn.VSTACK('Interventions 2019-2022:Interventions 2027-2029'!$B$2:$B$1000),SUM(IF(_xlfn._xlws.FILTER(_xlpm.tblB,(_xlpm.tblB=K$1)*(_xlpm.tblA=$A3),0)&gt;0,1,0)))</f>
        <v>1</v>
      </c>
      <c r="L3" s="38" cm="1">
        <f t="array" ref="L3">_xlfn.LET(_xlpm.tblA,_xlfn.VSTACK('Interventions 2019-2022:Interventions 2027-2029'!$A$2:$A$1000),_xlpm.tblB,_xlfn.VSTACK('Interventions 2019-2022:Interventions 2027-2029'!$B$2:$B$1000),SUM(IF(_xlfn._xlws.FILTER(_xlpm.tblB,(_xlpm.tblB=L$1)*(_xlpm.tblA=$A3),0)&gt;0,1,0)))</f>
        <v>0</v>
      </c>
      <c r="M3" s="38" cm="1">
        <f t="array" ref="M3">_xlfn.LET(_xlpm.tblA,_xlfn.VSTACK('Interventions 2019-2022:Interventions 2027-2029'!$A$2:$A$1000),_xlpm.tblB,_xlfn.VSTACK('Interventions 2019-2022:Interventions 2027-2029'!$B$2:$B$1000),SUM(IF(_xlfn._xlws.FILTER(_xlpm.tblB,(_xlpm.tblB=M$1)*(_xlpm.tblA=$A3),0)&gt;0,1,0)))</f>
        <v>0</v>
      </c>
      <c r="N3" s="38" cm="1">
        <f t="array" ref="N3">_xlfn.LET(_xlpm.tblA,_xlfn.VSTACK('Interventions 2019-2022:Interventions 2027-2029'!$A$2:$A$1000),_xlpm.tblB,_xlfn.VSTACK('Interventions 2019-2022:Interventions 2027-2029'!$B$2:$B$1000),SUM(IF(_xlfn._xlws.FILTER(_xlpm.tblB,(_xlpm.tblB=N$1)*(_xlpm.tblA=$A3),0)&gt;0,1,0)))</f>
        <v>0</v>
      </c>
      <c r="O3" s="38" cm="1">
        <f t="array" ref="O3">_xlfn.LET(_xlpm.tblA,_xlfn.VSTACK('Interventions 2019-2022:Interventions 2027-2029'!$A$2:$A$1000),_xlpm.tblB,_xlfn.VSTACK('Interventions 2019-2022:Interventions 2027-2029'!$B$2:$B$1000),SUM(IF(_xlfn._xlws.FILTER(_xlpm.tblB,(_xlpm.tblB=O$1)*(_xlpm.tblA=$A3),0)&gt;0,1,0)))</f>
        <v>0</v>
      </c>
      <c r="P3" s="38" cm="1">
        <f t="array" ref="P3">_xlfn.LET(_xlpm.tblA,_xlfn.VSTACK('Interventions 2019-2022:Interventions 2027-2029'!$A$2:$A$1000),_xlpm.tblB,_xlfn.VSTACK('Interventions 2019-2022:Interventions 2027-2029'!$B$2:$B$1000),SUM(IF(_xlfn._xlws.FILTER(_xlpm.tblB,(_xlpm.tblB=P$1)*(_xlpm.tblA=$A3),0)&gt;0,1,0)))</f>
        <v>0</v>
      </c>
      <c r="Q3" s="38" cm="1">
        <f t="array" ref="Q3">_xlfn.LET(_xlpm.tblA,_xlfn.VSTACK('Interventions 2019-2022:Interventions 2027-2029'!$A$2:$A$1000),_xlpm.tblB,_xlfn.VSTACK('Interventions 2019-2022:Interventions 2027-2029'!$B$2:$B$1000),SUM(IF(_xlfn._xlws.FILTER(_xlpm.tblB,(_xlpm.tblB=Q$1)*(_xlpm.tblA=$A3),0)&gt;0,1,0)))</f>
        <v>0</v>
      </c>
      <c r="R3" s="38" cm="1">
        <f t="array" ref="R3">_xlfn.LET(_xlpm.tblA,_xlfn.VSTACK('Interventions 2019-2022:Interventions 2027-2029'!$A$2:$A$1000),_xlpm.tblB,_xlfn.VSTACK('Interventions 2019-2022:Interventions 2027-2029'!$B$2:$B$1000),SUM(IF(_xlfn._xlws.FILTER(_xlpm.tblB,(_xlpm.tblB=R$1)*(_xlpm.tblA=$A3),0)&gt;0,1,0)))</f>
        <v>0</v>
      </c>
      <c r="S3" s="38" cm="1">
        <f t="array" ref="S3">_xlfn.LET(_xlpm.tblA,_xlfn.VSTACK('Interventions 2019-2022:Interventions 2027-2029'!$A$2:$A$1000),_xlpm.tblB,_xlfn.VSTACK('Interventions 2019-2022:Interventions 2027-2029'!$B$2:$B$1000),SUM(IF(_xlfn._xlws.FILTER(_xlpm.tblB,(_xlpm.tblB=S$1)*(_xlpm.tblA=$A3),0)&gt;0,1,0)))</f>
        <v>0</v>
      </c>
      <c r="T3" s="38" cm="1">
        <f t="array" ref="T3">_xlfn.LET(_xlpm.tblA,_xlfn.VSTACK('Interventions 2019-2022:Interventions 2027-2029'!$A$2:$A$1000),_xlpm.tblB,_xlfn.VSTACK('Interventions 2019-2022:Interventions 2027-2029'!$B$2:$B$1000),SUM(IF(_xlfn._xlws.FILTER(_xlpm.tblB,(_xlpm.tblB=T$1)*(_xlpm.tblA=$A3),0)&gt;0,1,0)))</f>
        <v>0</v>
      </c>
      <c r="U3" s="38" cm="1">
        <f t="array" ref="U3">_xlfn.LET(_xlpm.tblA,_xlfn.VSTACK('Interventions 2019-2022:Interventions 2027-2029'!$A$2:$A$1000),_xlpm.tblB,_xlfn.VSTACK('Interventions 2019-2022:Interventions 2027-2029'!$B$2:$B$1000),SUM(IF(_xlfn._xlws.FILTER(_xlpm.tblB,(_xlpm.tblB=U$1)*(_xlpm.tblA=$A3),0)&gt;0,1,0)))</f>
        <v>0</v>
      </c>
      <c r="V3" s="38" cm="1">
        <f t="array" ref="V3">_xlfn.LET(_xlpm.tblA,_xlfn.VSTACK('Interventions 2019-2022:Interventions 2027-2029'!$A$2:$A$1000),_xlpm.tblB,_xlfn.VSTACK('Interventions 2019-2022:Interventions 2027-2029'!$B$2:$B$1000),SUM(IF(_xlfn._xlws.FILTER(_xlpm.tblB,(_xlpm.tblB=V$1)*(_xlpm.tblA=$A3),0)&gt;0,1,0)))</f>
        <v>0</v>
      </c>
      <c r="W3" s="38" cm="1">
        <f t="array" ref="W3">_xlfn.LET(_xlpm.tblA,_xlfn.VSTACK('Interventions 2019-2022:Interventions 2027-2029'!$A$2:$A$1000),_xlpm.tblB,_xlfn.VSTACK('Interventions 2019-2022:Interventions 2027-2029'!$B$2:$B$1000),SUM(IF(_xlfn._xlws.FILTER(_xlpm.tblB,(_xlpm.tblB=W$1)*(_xlpm.tblA=$A3),0)&gt;0,1,0)))</f>
        <v>0</v>
      </c>
    </row>
    <row r="4" spans="1:23" s="33" customFormat="1" x14ac:dyDescent="0.25">
      <c r="A4" s="35" t="str">
        <f>IF(Source!G4&lt;&gt;"",Source!G4,"")</f>
        <v>OA3</v>
      </c>
      <c r="B4" s="38" cm="1">
        <f t="array" ref="B4">_xlfn.LET(_xlpm.tblA,_xlfn.VSTACK('Interventions 2019-2022:Interventions 2027-2029'!$A$2:$A$1000),_xlpm.tblB,_xlfn.VSTACK('Interventions 2019-2022:Interventions 2027-2029'!$B$2:$B$1000),SUM(IF(_xlfn._xlws.FILTER(_xlpm.tblB,(_xlpm.tblB=B$1)*(_xlpm.tblA=$A4),0)&gt;0,1,0)))</f>
        <v>0</v>
      </c>
      <c r="C4" s="38" cm="1">
        <f t="array" ref="C4">_xlfn.LET(_xlpm.tblA,_xlfn.VSTACK('Interventions 2019-2022:Interventions 2027-2029'!$A$2:$A$1000),_xlpm.tblB,_xlfn.VSTACK('Interventions 2019-2022:Interventions 2027-2029'!$B$2:$B$1000),SUM(IF(_xlfn._xlws.FILTER(_xlpm.tblB,(_xlpm.tblB=C$1)*(_xlpm.tblA=$A4),0)&gt;0,1,0)))</f>
        <v>0</v>
      </c>
      <c r="D4" s="38" cm="1">
        <f t="array" ref="D4">_xlfn.LET(_xlpm.tblA,_xlfn.VSTACK('Interventions 2019-2022:Interventions 2027-2029'!$A$2:$A$1000),_xlpm.tblB,_xlfn.VSTACK('Interventions 2019-2022:Interventions 2027-2029'!$B$2:$B$1000),SUM(IF(_xlfn._xlws.FILTER(_xlpm.tblB,(_xlpm.tblB=D$1)*(_xlpm.tblA=$A4),0)&gt;0,1,0)))</f>
        <v>0</v>
      </c>
      <c r="E4" s="38" cm="1">
        <f t="array" ref="E4">_xlfn.LET(_xlpm.tblA,_xlfn.VSTACK('Interventions 2019-2022:Interventions 2027-2029'!$A$2:$A$1000),_xlpm.tblB,_xlfn.VSTACK('Interventions 2019-2022:Interventions 2027-2029'!$B$2:$B$1000),SUM(IF(_xlfn._xlws.FILTER(_xlpm.tblB,(_xlpm.tblB=E$1)*(_xlpm.tblA=$A4),0)&gt;0,1,0)))</f>
        <v>1</v>
      </c>
      <c r="F4" s="38" cm="1">
        <f t="array" ref="F4">_xlfn.LET(_xlpm.tblA,_xlfn.VSTACK('Interventions 2019-2022:Interventions 2027-2029'!$A$2:$A$1000),_xlpm.tblB,_xlfn.VSTACK('Interventions 2019-2022:Interventions 2027-2029'!$B$2:$B$1000),SUM(IF(_xlfn._xlws.FILTER(_xlpm.tblB,(_xlpm.tblB=F$1)*(_xlpm.tblA=$A4),0)&gt;0,1,0)))</f>
        <v>0</v>
      </c>
      <c r="G4" s="38" cm="1">
        <f t="array" ref="G4">_xlfn.LET(_xlpm.tblA,_xlfn.VSTACK('Interventions 2019-2022:Interventions 2027-2029'!$A$2:$A$1000),_xlpm.tblB,_xlfn.VSTACK('Interventions 2019-2022:Interventions 2027-2029'!$B$2:$B$1000),SUM(IF(_xlfn._xlws.FILTER(_xlpm.tblB,(_xlpm.tblB=G$1)*(_xlpm.tblA=$A4),0)&gt;0,1,0)))</f>
        <v>0</v>
      </c>
      <c r="H4" s="38" cm="1">
        <f t="array" ref="H4">_xlfn.LET(_xlpm.tblA,_xlfn.VSTACK('Interventions 2019-2022:Interventions 2027-2029'!$A$2:$A$1000),_xlpm.tblB,_xlfn.VSTACK('Interventions 2019-2022:Interventions 2027-2029'!$B$2:$B$1000),SUM(IF(_xlfn._xlws.FILTER(_xlpm.tblB,(_xlpm.tblB=H$1)*(_xlpm.tblA=$A4),0)&gt;0,1,0)))</f>
        <v>1</v>
      </c>
      <c r="I4" s="38" cm="1">
        <f t="array" ref="I4">_xlfn.LET(_xlpm.tblA,_xlfn.VSTACK('Interventions 2019-2022:Interventions 2027-2029'!$A$2:$A$1000),_xlpm.tblB,_xlfn.VSTACK('Interventions 2019-2022:Interventions 2027-2029'!$B$2:$B$1000),SUM(IF(_xlfn._xlws.FILTER(_xlpm.tblB,(_xlpm.tblB=I$1)*(_xlpm.tblA=$A4),0)&gt;0,1,0)))</f>
        <v>0</v>
      </c>
      <c r="J4" s="38" cm="1">
        <f t="array" ref="J4">_xlfn.LET(_xlpm.tblA,_xlfn.VSTACK('Interventions 2019-2022:Interventions 2027-2029'!$A$2:$A$1000),_xlpm.tblB,_xlfn.VSTACK('Interventions 2019-2022:Interventions 2027-2029'!$B$2:$B$1000),SUM(IF(_xlfn._xlws.FILTER(_xlpm.tblB,(_xlpm.tblB=J$1)*(_xlpm.tblA=$A4),0)&gt;0,1,0)))</f>
        <v>1</v>
      </c>
      <c r="K4" s="38" cm="1">
        <f t="array" ref="K4">_xlfn.LET(_xlpm.tblA,_xlfn.VSTACK('Interventions 2019-2022:Interventions 2027-2029'!$A$2:$A$1000),_xlpm.tblB,_xlfn.VSTACK('Interventions 2019-2022:Interventions 2027-2029'!$B$2:$B$1000),SUM(IF(_xlfn._xlws.FILTER(_xlpm.tblB,(_xlpm.tblB=K$1)*(_xlpm.tblA=$A4),0)&gt;0,1,0)))</f>
        <v>0</v>
      </c>
      <c r="L4" s="38" cm="1">
        <f t="array" ref="L4">_xlfn.LET(_xlpm.tblA,_xlfn.VSTACK('Interventions 2019-2022:Interventions 2027-2029'!$A$2:$A$1000),_xlpm.tblB,_xlfn.VSTACK('Interventions 2019-2022:Interventions 2027-2029'!$B$2:$B$1000),SUM(IF(_xlfn._xlws.FILTER(_xlpm.tblB,(_xlpm.tblB=L$1)*(_xlpm.tblA=$A4),0)&gt;0,1,0)))</f>
        <v>0</v>
      </c>
      <c r="M4" s="38" cm="1">
        <f t="array" ref="M4">_xlfn.LET(_xlpm.tblA,_xlfn.VSTACK('Interventions 2019-2022:Interventions 2027-2029'!$A$2:$A$1000),_xlpm.tblB,_xlfn.VSTACK('Interventions 2019-2022:Interventions 2027-2029'!$B$2:$B$1000),SUM(IF(_xlfn._xlws.FILTER(_xlpm.tblB,(_xlpm.tblB=M$1)*(_xlpm.tblA=$A4),0)&gt;0,1,0)))</f>
        <v>0</v>
      </c>
      <c r="N4" s="38" cm="1">
        <f t="array" ref="N4">_xlfn.LET(_xlpm.tblA,_xlfn.VSTACK('Interventions 2019-2022:Interventions 2027-2029'!$A$2:$A$1000),_xlpm.tblB,_xlfn.VSTACK('Interventions 2019-2022:Interventions 2027-2029'!$B$2:$B$1000),SUM(IF(_xlfn._xlws.FILTER(_xlpm.tblB,(_xlpm.tblB=N$1)*(_xlpm.tblA=$A4),0)&gt;0,1,0)))</f>
        <v>0</v>
      </c>
      <c r="O4" s="38" cm="1">
        <f t="array" ref="O4">_xlfn.LET(_xlpm.tblA,_xlfn.VSTACK('Interventions 2019-2022:Interventions 2027-2029'!$A$2:$A$1000),_xlpm.tblB,_xlfn.VSTACK('Interventions 2019-2022:Interventions 2027-2029'!$B$2:$B$1000),SUM(IF(_xlfn._xlws.FILTER(_xlpm.tblB,(_xlpm.tblB=O$1)*(_xlpm.tblA=$A4),0)&gt;0,1,0)))</f>
        <v>0</v>
      </c>
      <c r="P4" s="38" cm="1">
        <f t="array" ref="P4">_xlfn.LET(_xlpm.tblA,_xlfn.VSTACK('Interventions 2019-2022:Interventions 2027-2029'!$A$2:$A$1000),_xlpm.tblB,_xlfn.VSTACK('Interventions 2019-2022:Interventions 2027-2029'!$B$2:$B$1000),SUM(IF(_xlfn._xlws.FILTER(_xlpm.tblB,(_xlpm.tblB=P$1)*(_xlpm.tblA=$A4),0)&gt;0,1,0)))</f>
        <v>0</v>
      </c>
      <c r="Q4" s="38" cm="1">
        <f t="array" ref="Q4">_xlfn.LET(_xlpm.tblA,_xlfn.VSTACK('Interventions 2019-2022:Interventions 2027-2029'!$A$2:$A$1000),_xlpm.tblB,_xlfn.VSTACK('Interventions 2019-2022:Interventions 2027-2029'!$B$2:$B$1000),SUM(IF(_xlfn._xlws.FILTER(_xlpm.tblB,(_xlpm.tblB=Q$1)*(_xlpm.tblA=$A4),0)&gt;0,1,0)))</f>
        <v>0</v>
      </c>
      <c r="R4" s="38" cm="1">
        <f t="array" ref="R4">_xlfn.LET(_xlpm.tblA,_xlfn.VSTACK('Interventions 2019-2022:Interventions 2027-2029'!$A$2:$A$1000),_xlpm.tblB,_xlfn.VSTACK('Interventions 2019-2022:Interventions 2027-2029'!$B$2:$B$1000),SUM(IF(_xlfn._xlws.FILTER(_xlpm.tblB,(_xlpm.tblB=R$1)*(_xlpm.tblA=$A4),0)&gt;0,1,0)))</f>
        <v>0</v>
      </c>
      <c r="S4" s="38" cm="1">
        <f t="array" ref="S4">_xlfn.LET(_xlpm.tblA,_xlfn.VSTACK('Interventions 2019-2022:Interventions 2027-2029'!$A$2:$A$1000),_xlpm.tblB,_xlfn.VSTACK('Interventions 2019-2022:Interventions 2027-2029'!$B$2:$B$1000),SUM(IF(_xlfn._xlws.FILTER(_xlpm.tblB,(_xlpm.tblB=S$1)*(_xlpm.tblA=$A4),0)&gt;0,1,0)))</f>
        <v>0</v>
      </c>
      <c r="T4" s="38" cm="1">
        <f t="array" ref="T4">_xlfn.LET(_xlpm.tblA,_xlfn.VSTACK('Interventions 2019-2022:Interventions 2027-2029'!$A$2:$A$1000),_xlpm.tblB,_xlfn.VSTACK('Interventions 2019-2022:Interventions 2027-2029'!$B$2:$B$1000),SUM(IF(_xlfn._xlws.FILTER(_xlpm.tblB,(_xlpm.tblB=T$1)*(_xlpm.tblA=$A4),0)&gt;0,1,0)))</f>
        <v>0</v>
      </c>
      <c r="U4" s="38" cm="1">
        <f t="array" ref="U4">_xlfn.LET(_xlpm.tblA,_xlfn.VSTACK('Interventions 2019-2022:Interventions 2027-2029'!$A$2:$A$1000),_xlpm.tblB,_xlfn.VSTACK('Interventions 2019-2022:Interventions 2027-2029'!$B$2:$B$1000),SUM(IF(_xlfn._xlws.FILTER(_xlpm.tblB,(_xlpm.tblB=U$1)*(_xlpm.tblA=$A4),0)&gt;0,1,0)))</f>
        <v>0</v>
      </c>
      <c r="V4" s="38" cm="1">
        <f t="array" ref="V4">_xlfn.LET(_xlpm.tblA,_xlfn.VSTACK('Interventions 2019-2022:Interventions 2027-2029'!$A$2:$A$1000),_xlpm.tblB,_xlfn.VSTACK('Interventions 2019-2022:Interventions 2027-2029'!$B$2:$B$1000),SUM(IF(_xlfn._xlws.FILTER(_xlpm.tblB,(_xlpm.tblB=V$1)*(_xlpm.tblA=$A4),0)&gt;0,1,0)))</f>
        <v>0</v>
      </c>
      <c r="W4" s="38" cm="1">
        <f t="array" ref="W4">_xlfn.LET(_xlpm.tblA,_xlfn.VSTACK('Interventions 2019-2022:Interventions 2027-2029'!$A$2:$A$1000),_xlpm.tblB,_xlfn.VSTACK('Interventions 2019-2022:Interventions 2027-2029'!$B$2:$B$1000),SUM(IF(_xlfn._xlws.FILTER(_xlpm.tblB,(_xlpm.tblB=W$1)*(_xlpm.tblA=$A4),0)&gt;0,1,0)))</f>
        <v>0</v>
      </c>
    </row>
    <row r="5" spans="1:23" x14ac:dyDescent="0.25">
      <c r="A5" s="36" t="str">
        <f>IF(Source!G5&lt;&gt;"",Source!G5,"")</f>
        <v>OA4</v>
      </c>
      <c r="B5" s="38" cm="1">
        <f t="array" ref="B5">_xlfn.LET(_xlpm.tblA,_xlfn.VSTACK('Interventions 2019-2022:Interventions 2027-2029'!$A$2:$A$1000),_xlpm.tblB,_xlfn.VSTACK('Interventions 2019-2022:Interventions 2027-2029'!$B$2:$B$1000),SUM(IF(_xlfn._xlws.FILTER(_xlpm.tblB,(_xlpm.tblB=B$1)*(_xlpm.tblA=$A5),0)&gt;0,1,0)))</f>
        <v>0</v>
      </c>
      <c r="C5" s="38" cm="1">
        <f t="array" ref="C5">_xlfn.LET(_xlpm.tblA,_xlfn.VSTACK('Interventions 2019-2022:Interventions 2027-2029'!$A$2:$A$1000),_xlpm.tblB,_xlfn.VSTACK('Interventions 2019-2022:Interventions 2027-2029'!$B$2:$B$1000),SUM(IF(_xlfn._xlws.FILTER(_xlpm.tblB,(_xlpm.tblB=C$1)*(_xlpm.tblA=$A5),0)&gt;0,1,0)))</f>
        <v>0</v>
      </c>
      <c r="D5" s="38" cm="1">
        <f t="array" ref="D5">_xlfn.LET(_xlpm.tblA,_xlfn.VSTACK('Interventions 2019-2022:Interventions 2027-2029'!$A$2:$A$1000),_xlpm.tblB,_xlfn.VSTACK('Interventions 2019-2022:Interventions 2027-2029'!$B$2:$B$1000),SUM(IF(_xlfn._xlws.FILTER(_xlpm.tblB,(_xlpm.tblB=D$1)*(_xlpm.tblA=$A5),0)&gt;0,1,0)))</f>
        <v>1</v>
      </c>
      <c r="E5" s="38" cm="1">
        <f t="array" ref="E5">_xlfn.LET(_xlpm.tblA,_xlfn.VSTACK('Interventions 2019-2022:Interventions 2027-2029'!$A$2:$A$1000),_xlpm.tblB,_xlfn.VSTACK('Interventions 2019-2022:Interventions 2027-2029'!$B$2:$B$1000),SUM(IF(_xlfn._xlws.FILTER(_xlpm.tblB,(_xlpm.tblB=E$1)*(_xlpm.tblA=$A5),0)&gt;0,1,0)))</f>
        <v>0</v>
      </c>
      <c r="F5" s="38" cm="1">
        <f t="array" ref="F5">_xlfn.LET(_xlpm.tblA,_xlfn.VSTACK('Interventions 2019-2022:Interventions 2027-2029'!$A$2:$A$1000),_xlpm.tblB,_xlfn.VSTACK('Interventions 2019-2022:Interventions 2027-2029'!$B$2:$B$1000),SUM(IF(_xlfn._xlws.FILTER(_xlpm.tblB,(_xlpm.tblB=F$1)*(_xlpm.tblA=$A5),0)&gt;0,1,0)))</f>
        <v>0</v>
      </c>
      <c r="G5" s="38" cm="1">
        <f t="array" ref="G5">_xlfn.LET(_xlpm.tblA,_xlfn.VSTACK('Interventions 2019-2022:Interventions 2027-2029'!$A$2:$A$1000),_xlpm.tblB,_xlfn.VSTACK('Interventions 2019-2022:Interventions 2027-2029'!$B$2:$B$1000),SUM(IF(_xlfn._xlws.FILTER(_xlpm.tblB,(_xlpm.tblB=G$1)*(_xlpm.tblA=$A5),0)&gt;0,1,0)))</f>
        <v>0</v>
      </c>
      <c r="H5" s="38" cm="1">
        <f t="array" ref="H5">_xlfn.LET(_xlpm.tblA,_xlfn.VSTACK('Interventions 2019-2022:Interventions 2027-2029'!$A$2:$A$1000),_xlpm.tblB,_xlfn.VSTACK('Interventions 2019-2022:Interventions 2027-2029'!$B$2:$B$1000),SUM(IF(_xlfn._xlws.FILTER(_xlpm.tblB,(_xlpm.tblB=H$1)*(_xlpm.tblA=$A5),0)&gt;0,1,0)))</f>
        <v>0</v>
      </c>
      <c r="I5" s="38" cm="1">
        <f t="array" ref="I5">_xlfn.LET(_xlpm.tblA,_xlfn.VSTACK('Interventions 2019-2022:Interventions 2027-2029'!$A$2:$A$1000),_xlpm.tblB,_xlfn.VSTACK('Interventions 2019-2022:Interventions 2027-2029'!$B$2:$B$1000),SUM(IF(_xlfn._xlws.FILTER(_xlpm.tblB,(_xlpm.tblB=I$1)*(_xlpm.tblA=$A5),0)&gt;0,1,0)))</f>
        <v>1</v>
      </c>
      <c r="J5" s="38" cm="1">
        <f t="array" ref="J5">_xlfn.LET(_xlpm.tblA,_xlfn.VSTACK('Interventions 2019-2022:Interventions 2027-2029'!$A$2:$A$1000),_xlpm.tblB,_xlfn.VSTACK('Interventions 2019-2022:Interventions 2027-2029'!$B$2:$B$1000),SUM(IF(_xlfn._xlws.FILTER(_xlpm.tblB,(_xlpm.tblB=J$1)*(_xlpm.tblA=$A5),0)&gt;0,1,0)))</f>
        <v>0</v>
      </c>
      <c r="K5" s="38" cm="1">
        <f t="array" ref="K5">_xlfn.LET(_xlpm.tblA,_xlfn.VSTACK('Interventions 2019-2022:Interventions 2027-2029'!$A$2:$A$1000),_xlpm.tblB,_xlfn.VSTACK('Interventions 2019-2022:Interventions 2027-2029'!$B$2:$B$1000),SUM(IF(_xlfn._xlws.FILTER(_xlpm.tblB,(_xlpm.tblB=K$1)*(_xlpm.tblA=$A5),0)&gt;0,1,0)))</f>
        <v>0</v>
      </c>
      <c r="L5" s="38" cm="1">
        <f t="array" ref="L5">_xlfn.LET(_xlpm.tblA,_xlfn.VSTACK('Interventions 2019-2022:Interventions 2027-2029'!$A$2:$A$1000),_xlpm.tblB,_xlfn.VSTACK('Interventions 2019-2022:Interventions 2027-2029'!$B$2:$B$1000),SUM(IF(_xlfn._xlws.FILTER(_xlpm.tblB,(_xlpm.tblB=L$1)*(_xlpm.tblA=$A5),0)&gt;0,1,0)))</f>
        <v>1</v>
      </c>
      <c r="M5" s="38" cm="1">
        <f t="array" ref="M5">_xlfn.LET(_xlpm.tblA,_xlfn.VSTACK('Interventions 2019-2022:Interventions 2027-2029'!$A$2:$A$1000),_xlpm.tblB,_xlfn.VSTACK('Interventions 2019-2022:Interventions 2027-2029'!$B$2:$B$1000),SUM(IF(_xlfn._xlws.FILTER(_xlpm.tblB,(_xlpm.tblB=M$1)*(_xlpm.tblA=$A5),0)&gt;0,1,0)))</f>
        <v>0</v>
      </c>
      <c r="N5" s="38" cm="1">
        <f t="array" ref="N5">_xlfn.LET(_xlpm.tblA,_xlfn.VSTACK('Interventions 2019-2022:Interventions 2027-2029'!$A$2:$A$1000),_xlpm.tblB,_xlfn.VSTACK('Interventions 2019-2022:Interventions 2027-2029'!$B$2:$B$1000),SUM(IF(_xlfn._xlws.FILTER(_xlpm.tblB,(_xlpm.tblB=N$1)*(_xlpm.tblA=$A5),0)&gt;0,1,0)))</f>
        <v>0</v>
      </c>
      <c r="O5" s="38" cm="1">
        <f t="array" ref="O5">_xlfn.LET(_xlpm.tblA,_xlfn.VSTACK('Interventions 2019-2022:Interventions 2027-2029'!$A$2:$A$1000),_xlpm.tblB,_xlfn.VSTACK('Interventions 2019-2022:Interventions 2027-2029'!$B$2:$B$1000),SUM(IF(_xlfn._xlws.FILTER(_xlpm.tblB,(_xlpm.tblB=O$1)*(_xlpm.tblA=$A5),0)&gt;0,1,0)))</f>
        <v>0</v>
      </c>
      <c r="P5" s="38" cm="1">
        <f t="array" ref="P5">_xlfn.LET(_xlpm.tblA,_xlfn.VSTACK('Interventions 2019-2022:Interventions 2027-2029'!$A$2:$A$1000),_xlpm.tblB,_xlfn.VSTACK('Interventions 2019-2022:Interventions 2027-2029'!$B$2:$B$1000),SUM(IF(_xlfn._xlws.FILTER(_xlpm.tblB,(_xlpm.tblB=P$1)*(_xlpm.tblA=$A5),0)&gt;0,1,0)))</f>
        <v>0</v>
      </c>
      <c r="Q5" s="38" cm="1">
        <f t="array" ref="Q5">_xlfn.LET(_xlpm.tblA,_xlfn.VSTACK('Interventions 2019-2022:Interventions 2027-2029'!$A$2:$A$1000),_xlpm.tblB,_xlfn.VSTACK('Interventions 2019-2022:Interventions 2027-2029'!$B$2:$B$1000),SUM(IF(_xlfn._xlws.FILTER(_xlpm.tblB,(_xlpm.tblB=Q$1)*(_xlpm.tblA=$A5),0)&gt;0,1,0)))</f>
        <v>0</v>
      </c>
      <c r="R5" s="38" cm="1">
        <f t="array" ref="R5">_xlfn.LET(_xlpm.tblA,_xlfn.VSTACK('Interventions 2019-2022:Interventions 2027-2029'!$A$2:$A$1000),_xlpm.tblB,_xlfn.VSTACK('Interventions 2019-2022:Interventions 2027-2029'!$B$2:$B$1000),SUM(IF(_xlfn._xlws.FILTER(_xlpm.tblB,(_xlpm.tblB=R$1)*(_xlpm.tblA=$A5),0)&gt;0,1,0)))</f>
        <v>0</v>
      </c>
      <c r="S5" s="38" cm="1">
        <f t="array" ref="S5">_xlfn.LET(_xlpm.tblA,_xlfn.VSTACK('Interventions 2019-2022:Interventions 2027-2029'!$A$2:$A$1000),_xlpm.tblB,_xlfn.VSTACK('Interventions 2019-2022:Interventions 2027-2029'!$B$2:$B$1000),SUM(IF(_xlfn._xlws.FILTER(_xlpm.tblB,(_xlpm.tblB=S$1)*(_xlpm.tblA=$A5),0)&gt;0,1,0)))</f>
        <v>0</v>
      </c>
      <c r="T5" s="38" cm="1">
        <f t="array" ref="T5">_xlfn.LET(_xlpm.tblA,_xlfn.VSTACK('Interventions 2019-2022:Interventions 2027-2029'!$A$2:$A$1000),_xlpm.tblB,_xlfn.VSTACK('Interventions 2019-2022:Interventions 2027-2029'!$B$2:$B$1000),SUM(IF(_xlfn._xlws.FILTER(_xlpm.tblB,(_xlpm.tblB=T$1)*(_xlpm.tblA=$A5),0)&gt;0,1,0)))</f>
        <v>0</v>
      </c>
      <c r="U5" s="38" cm="1">
        <f t="array" ref="U5">_xlfn.LET(_xlpm.tblA,_xlfn.VSTACK('Interventions 2019-2022:Interventions 2027-2029'!$A$2:$A$1000),_xlpm.tblB,_xlfn.VSTACK('Interventions 2019-2022:Interventions 2027-2029'!$B$2:$B$1000),SUM(IF(_xlfn._xlws.FILTER(_xlpm.tblB,(_xlpm.tblB=U$1)*(_xlpm.tblA=$A5),0)&gt;0,1,0)))</f>
        <v>0</v>
      </c>
      <c r="V5" s="38" cm="1">
        <f t="array" ref="V5">_xlfn.LET(_xlpm.tblA,_xlfn.VSTACK('Interventions 2019-2022:Interventions 2027-2029'!$A$2:$A$1000),_xlpm.tblB,_xlfn.VSTACK('Interventions 2019-2022:Interventions 2027-2029'!$B$2:$B$1000),SUM(IF(_xlfn._xlws.FILTER(_xlpm.tblB,(_xlpm.tblB=V$1)*(_xlpm.tblA=$A5),0)&gt;0,1,0)))</f>
        <v>0</v>
      </c>
      <c r="W5" s="38" cm="1">
        <f t="array" ref="W5">_xlfn.LET(_xlpm.tblA,_xlfn.VSTACK('Interventions 2019-2022:Interventions 2027-2029'!$A$2:$A$1000),_xlpm.tblB,_xlfn.VSTACK('Interventions 2019-2022:Interventions 2027-2029'!$B$2:$B$1000),SUM(IF(_xlfn._xlws.FILTER(_xlpm.tblB,(_xlpm.tblB=W$1)*(_xlpm.tblA=$A5),0)&gt;0,1,0)))</f>
        <v>0</v>
      </c>
    </row>
    <row r="6" spans="1:23" s="33" customFormat="1" x14ac:dyDescent="0.25">
      <c r="A6" s="35" t="str">
        <f>IF(Source!G6&lt;&gt;"",Source!G6,"")</f>
        <v>OA5</v>
      </c>
      <c r="B6" s="38" cm="1">
        <f t="array" ref="B6">_xlfn.LET(_xlpm.tblA,_xlfn.VSTACK('Interventions 2019-2022:Interventions 2027-2029'!$A$2:$A$1000),_xlpm.tblB,_xlfn.VSTACK('Interventions 2019-2022:Interventions 2027-2029'!$B$2:$B$1000),SUM(IF(_xlfn._xlws.FILTER(_xlpm.tblB,(_xlpm.tblB=B$1)*(_xlpm.tblA=$A6),0)&gt;0,1,0)))</f>
        <v>0</v>
      </c>
      <c r="C6" s="38" cm="1">
        <f t="array" ref="C6">_xlfn.LET(_xlpm.tblA,_xlfn.VSTACK('Interventions 2019-2022:Interventions 2027-2029'!$A$2:$A$1000),_xlpm.tblB,_xlfn.VSTACK('Interventions 2019-2022:Interventions 2027-2029'!$B$2:$B$1000),SUM(IF(_xlfn._xlws.FILTER(_xlpm.tblB,(_xlpm.tblB=C$1)*(_xlpm.tblA=$A6),0)&gt;0,1,0)))</f>
        <v>1</v>
      </c>
      <c r="D6" s="38" cm="1">
        <f t="array" ref="D6">_xlfn.LET(_xlpm.tblA,_xlfn.VSTACK('Interventions 2019-2022:Interventions 2027-2029'!$A$2:$A$1000),_xlpm.tblB,_xlfn.VSTACK('Interventions 2019-2022:Interventions 2027-2029'!$B$2:$B$1000),SUM(IF(_xlfn._xlws.FILTER(_xlpm.tblB,(_xlpm.tblB=D$1)*(_xlpm.tblA=$A6),0)&gt;0,1,0)))</f>
        <v>0</v>
      </c>
      <c r="E6" s="38" cm="1">
        <f t="array" ref="E6">_xlfn.LET(_xlpm.tblA,_xlfn.VSTACK('Interventions 2019-2022:Interventions 2027-2029'!$A$2:$A$1000),_xlpm.tblB,_xlfn.VSTACK('Interventions 2019-2022:Interventions 2027-2029'!$B$2:$B$1000),SUM(IF(_xlfn._xlws.FILTER(_xlpm.tblB,(_xlpm.tblB=E$1)*(_xlpm.tblA=$A6),0)&gt;0,1,0)))</f>
        <v>0</v>
      </c>
      <c r="F6" s="38" cm="1">
        <f t="array" ref="F6">_xlfn.LET(_xlpm.tblA,_xlfn.VSTACK('Interventions 2019-2022:Interventions 2027-2029'!$A$2:$A$1000),_xlpm.tblB,_xlfn.VSTACK('Interventions 2019-2022:Interventions 2027-2029'!$B$2:$B$1000),SUM(IF(_xlfn._xlws.FILTER(_xlpm.tblB,(_xlpm.tblB=F$1)*(_xlpm.tblA=$A6),0)&gt;0,1,0)))</f>
        <v>0</v>
      </c>
      <c r="G6" s="38" cm="1">
        <f t="array" ref="G6">_xlfn.LET(_xlpm.tblA,_xlfn.VSTACK('Interventions 2019-2022:Interventions 2027-2029'!$A$2:$A$1000),_xlpm.tblB,_xlfn.VSTACK('Interventions 2019-2022:Interventions 2027-2029'!$B$2:$B$1000),SUM(IF(_xlfn._xlws.FILTER(_xlpm.tblB,(_xlpm.tblB=G$1)*(_xlpm.tblA=$A6),0)&gt;0,1,0)))</f>
        <v>0</v>
      </c>
      <c r="H6" s="38" cm="1">
        <f t="array" ref="H6">_xlfn.LET(_xlpm.tblA,_xlfn.VSTACK('Interventions 2019-2022:Interventions 2027-2029'!$A$2:$A$1000),_xlpm.tblB,_xlfn.VSTACK('Interventions 2019-2022:Interventions 2027-2029'!$B$2:$B$1000),SUM(IF(_xlfn._xlws.FILTER(_xlpm.tblB,(_xlpm.tblB=H$1)*(_xlpm.tblA=$A6),0)&gt;0,1,0)))</f>
        <v>0</v>
      </c>
      <c r="I6" s="38" cm="1">
        <f t="array" ref="I6">_xlfn.LET(_xlpm.tblA,_xlfn.VSTACK('Interventions 2019-2022:Interventions 2027-2029'!$A$2:$A$1000),_xlpm.tblB,_xlfn.VSTACK('Interventions 2019-2022:Interventions 2027-2029'!$B$2:$B$1000),SUM(IF(_xlfn._xlws.FILTER(_xlpm.tblB,(_xlpm.tblB=I$1)*(_xlpm.tblA=$A6),0)&gt;0,1,0)))</f>
        <v>1</v>
      </c>
      <c r="J6" s="38" cm="1">
        <f t="array" ref="J6">_xlfn.LET(_xlpm.tblA,_xlfn.VSTACK('Interventions 2019-2022:Interventions 2027-2029'!$A$2:$A$1000),_xlpm.tblB,_xlfn.VSTACK('Interventions 2019-2022:Interventions 2027-2029'!$B$2:$B$1000),SUM(IF(_xlfn._xlws.FILTER(_xlpm.tblB,(_xlpm.tblB=J$1)*(_xlpm.tblA=$A6),0)&gt;0,1,0)))</f>
        <v>1</v>
      </c>
      <c r="K6" s="38" cm="1">
        <f t="array" ref="K6">_xlfn.LET(_xlpm.tblA,_xlfn.VSTACK('Interventions 2019-2022:Interventions 2027-2029'!$A$2:$A$1000),_xlpm.tblB,_xlfn.VSTACK('Interventions 2019-2022:Interventions 2027-2029'!$B$2:$B$1000),SUM(IF(_xlfn._xlws.FILTER(_xlpm.tblB,(_xlpm.tblB=K$1)*(_xlpm.tblA=$A6),0)&gt;0,1,0)))</f>
        <v>0</v>
      </c>
      <c r="L6" s="38" cm="1">
        <f t="array" ref="L6">_xlfn.LET(_xlpm.tblA,_xlfn.VSTACK('Interventions 2019-2022:Interventions 2027-2029'!$A$2:$A$1000),_xlpm.tblB,_xlfn.VSTACK('Interventions 2019-2022:Interventions 2027-2029'!$B$2:$B$1000),SUM(IF(_xlfn._xlws.FILTER(_xlpm.tblB,(_xlpm.tblB=L$1)*(_xlpm.tblA=$A6),0)&gt;0,1,0)))</f>
        <v>0</v>
      </c>
      <c r="M6" s="38" cm="1">
        <f t="array" ref="M6">_xlfn.LET(_xlpm.tblA,_xlfn.VSTACK('Interventions 2019-2022:Interventions 2027-2029'!$A$2:$A$1000),_xlpm.tblB,_xlfn.VSTACK('Interventions 2019-2022:Interventions 2027-2029'!$B$2:$B$1000),SUM(IF(_xlfn._xlws.FILTER(_xlpm.tblB,(_xlpm.tblB=M$1)*(_xlpm.tblA=$A6),0)&gt;0,1,0)))</f>
        <v>0</v>
      </c>
      <c r="N6" s="38" cm="1">
        <f t="array" ref="N6">_xlfn.LET(_xlpm.tblA,_xlfn.VSTACK('Interventions 2019-2022:Interventions 2027-2029'!$A$2:$A$1000),_xlpm.tblB,_xlfn.VSTACK('Interventions 2019-2022:Interventions 2027-2029'!$B$2:$B$1000),SUM(IF(_xlfn._xlws.FILTER(_xlpm.tblB,(_xlpm.tblB=N$1)*(_xlpm.tblA=$A6),0)&gt;0,1,0)))</f>
        <v>0</v>
      </c>
      <c r="O6" s="38" cm="1">
        <f t="array" ref="O6">_xlfn.LET(_xlpm.tblA,_xlfn.VSTACK('Interventions 2019-2022:Interventions 2027-2029'!$A$2:$A$1000),_xlpm.tblB,_xlfn.VSTACK('Interventions 2019-2022:Interventions 2027-2029'!$B$2:$B$1000),SUM(IF(_xlfn._xlws.FILTER(_xlpm.tblB,(_xlpm.tblB=O$1)*(_xlpm.tblA=$A6),0)&gt;0,1,0)))</f>
        <v>0</v>
      </c>
      <c r="P6" s="38" cm="1">
        <f t="array" ref="P6">_xlfn.LET(_xlpm.tblA,_xlfn.VSTACK('Interventions 2019-2022:Interventions 2027-2029'!$A$2:$A$1000),_xlpm.tblB,_xlfn.VSTACK('Interventions 2019-2022:Interventions 2027-2029'!$B$2:$B$1000),SUM(IF(_xlfn._xlws.FILTER(_xlpm.tblB,(_xlpm.tblB=P$1)*(_xlpm.tblA=$A6),0)&gt;0,1,0)))</f>
        <v>0</v>
      </c>
      <c r="Q6" s="38" cm="1">
        <f t="array" ref="Q6">_xlfn.LET(_xlpm.tblA,_xlfn.VSTACK('Interventions 2019-2022:Interventions 2027-2029'!$A$2:$A$1000),_xlpm.tblB,_xlfn.VSTACK('Interventions 2019-2022:Interventions 2027-2029'!$B$2:$B$1000),SUM(IF(_xlfn._xlws.FILTER(_xlpm.tblB,(_xlpm.tblB=Q$1)*(_xlpm.tblA=$A6),0)&gt;0,1,0)))</f>
        <v>0</v>
      </c>
      <c r="R6" s="38" cm="1">
        <f t="array" ref="R6">_xlfn.LET(_xlpm.tblA,_xlfn.VSTACK('Interventions 2019-2022:Interventions 2027-2029'!$A$2:$A$1000),_xlpm.tblB,_xlfn.VSTACK('Interventions 2019-2022:Interventions 2027-2029'!$B$2:$B$1000),SUM(IF(_xlfn._xlws.FILTER(_xlpm.tblB,(_xlpm.tblB=R$1)*(_xlpm.tblA=$A6),0)&gt;0,1,0)))</f>
        <v>0</v>
      </c>
      <c r="S6" s="38" cm="1">
        <f t="array" ref="S6">_xlfn.LET(_xlpm.tblA,_xlfn.VSTACK('Interventions 2019-2022:Interventions 2027-2029'!$A$2:$A$1000),_xlpm.tblB,_xlfn.VSTACK('Interventions 2019-2022:Interventions 2027-2029'!$B$2:$B$1000),SUM(IF(_xlfn._xlws.FILTER(_xlpm.tblB,(_xlpm.tblB=S$1)*(_xlpm.tblA=$A6),0)&gt;0,1,0)))</f>
        <v>0</v>
      </c>
      <c r="T6" s="38" cm="1">
        <f t="array" ref="T6">_xlfn.LET(_xlpm.tblA,_xlfn.VSTACK('Interventions 2019-2022:Interventions 2027-2029'!$A$2:$A$1000),_xlpm.tblB,_xlfn.VSTACK('Interventions 2019-2022:Interventions 2027-2029'!$B$2:$B$1000),SUM(IF(_xlfn._xlws.FILTER(_xlpm.tblB,(_xlpm.tblB=T$1)*(_xlpm.tblA=$A6),0)&gt;0,1,0)))</f>
        <v>0</v>
      </c>
      <c r="U6" s="38" cm="1">
        <f t="array" ref="U6">_xlfn.LET(_xlpm.tblA,_xlfn.VSTACK('Interventions 2019-2022:Interventions 2027-2029'!$A$2:$A$1000),_xlpm.tblB,_xlfn.VSTACK('Interventions 2019-2022:Interventions 2027-2029'!$B$2:$B$1000),SUM(IF(_xlfn._xlws.FILTER(_xlpm.tblB,(_xlpm.tblB=U$1)*(_xlpm.tblA=$A6),0)&gt;0,1,0)))</f>
        <v>0</v>
      </c>
      <c r="V6" s="38" cm="1">
        <f t="array" ref="V6">_xlfn.LET(_xlpm.tblA,_xlfn.VSTACK('Interventions 2019-2022:Interventions 2027-2029'!$A$2:$A$1000),_xlpm.tblB,_xlfn.VSTACK('Interventions 2019-2022:Interventions 2027-2029'!$B$2:$B$1000),SUM(IF(_xlfn._xlws.FILTER(_xlpm.tblB,(_xlpm.tblB=V$1)*(_xlpm.tblA=$A6),0)&gt;0,1,0)))</f>
        <v>0</v>
      </c>
      <c r="W6" s="38" cm="1">
        <f t="array" ref="W6">_xlfn.LET(_xlpm.tblA,_xlfn.VSTACK('Interventions 2019-2022:Interventions 2027-2029'!$A$2:$A$1000),_xlpm.tblB,_xlfn.VSTACK('Interventions 2019-2022:Interventions 2027-2029'!$B$2:$B$1000),SUM(IF(_xlfn._xlws.FILTER(_xlpm.tblB,(_xlpm.tblB=W$1)*(_xlpm.tblA=$A6),0)&gt;0,1,0)))</f>
        <v>0</v>
      </c>
    </row>
    <row r="7" spans="1:23" x14ac:dyDescent="0.25">
      <c r="A7" s="36" t="str">
        <f>IF(Source!G7&lt;&gt;"",Source!G7,"")</f>
        <v>OA6</v>
      </c>
      <c r="B7" s="38" cm="1">
        <f t="array" ref="B7">_xlfn.LET(_xlpm.tblA,_xlfn.VSTACK('Interventions 2019-2022:Interventions 2027-2029'!$A$2:$A$1000),_xlpm.tblB,_xlfn.VSTACK('Interventions 2019-2022:Interventions 2027-2029'!$B$2:$B$1000),SUM(IF(_xlfn._xlws.FILTER(_xlpm.tblB,(_xlpm.tblB=B$1)*(_xlpm.tblA=$A7),0)&gt;0,1,0)))</f>
        <v>0</v>
      </c>
      <c r="C7" s="38" cm="1">
        <f t="array" ref="C7">_xlfn.LET(_xlpm.tblA,_xlfn.VSTACK('Interventions 2019-2022:Interventions 2027-2029'!$A$2:$A$1000),_xlpm.tblB,_xlfn.VSTACK('Interventions 2019-2022:Interventions 2027-2029'!$B$2:$B$1000),SUM(IF(_xlfn._xlws.FILTER(_xlpm.tblB,(_xlpm.tblB=C$1)*(_xlpm.tblA=$A7),0)&gt;0,1,0)))</f>
        <v>1</v>
      </c>
      <c r="D7" s="38" cm="1">
        <f t="array" ref="D7">_xlfn.LET(_xlpm.tblA,_xlfn.VSTACK('Interventions 2019-2022:Interventions 2027-2029'!$A$2:$A$1000),_xlpm.tblB,_xlfn.VSTACK('Interventions 2019-2022:Interventions 2027-2029'!$B$2:$B$1000),SUM(IF(_xlfn._xlws.FILTER(_xlpm.tblB,(_xlpm.tblB=D$1)*(_xlpm.tblA=$A7),0)&gt;0,1,0)))</f>
        <v>0</v>
      </c>
      <c r="E7" s="38" cm="1">
        <f t="array" ref="E7">_xlfn.LET(_xlpm.tblA,_xlfn.VSTACK('Interventions 2019-2022:Interventions 2027-2029'!$A$2:$A$1000),_xlpm.tblB,_xlfn.VSTACK('Interventions 2019-2022:Interventions 2027-2029'!$B$2:$B$1000),SUM(IF(_xlfn._xlws.FILTER(_xlpm.tblB,(_xlpm.tblB=E$1)*(_xlpm.tblA=$A7),0)&gt;0,1,0)))</f>
        <v>0</v>
      </c>
      <c r="F7" s="38" cm="1">
        <f t="array" ref="F7">_xlfn.LET(_xlpm.tblA,_xlfn.VSTACK('Interventions 2019-2022:Interventions 2027-2029'!$A$2:$A$1000),_xlpm.tblB,_xlfn.VSTACK('Interventions 2019-2022:Interventions 2027-2029'!$B$2:$B$1000),SUM(IF(_xlfn._xlws.FILTER(_xlpm.tblB,(_xlpm.tblB=F$1)*(_xlpm.tblA=$A7),0)&gt;0,1,0)))</f>
        <v>0</v>
      </c>
      <c r="G7" s="38" cm="1">
        <f t="array" ref="G7">_xlfn.LET(_xlpm.tblA,_xlfn.VSTACK('Interventions 2019-2022:Interventions 2027-2029'!$A$2:$A$1000),_xlpm.tblB,_xlfn.VSTACK('Interventions 2019-2022:Interventions 2027-2029'!$B$2:$B$1000),SUM(IF(_xlfn._xlws.FILTER(_xlpm.tblB,(_xlpm.tblB=G$1)*(_xlpm.tblA=$A7),0)&gt;0,1,0)))</f>
        <v>1</v>
      </c>
      <c r="H7" s="38" cm="1">
        <f t="array" ref="H7">_xlfn.LET(_xlpm.tblA,_xlfn.VSTACK('Interventions 2019-2022:Interventions 2027-2029'!$A$2:$A$1000),_xlpm.tblB,_xlfn.VSTACK('Interventions 2019-2022:Interventions 2027-2029'!$B$2:$B$1000),SUM(IF(_xlfn._xlws.FILTER(_xlpm.tblB,(_xlpm.tblB=H$1)*(_xlpm.tblA=$A7),0)&gt;0,1,0)))</f>
        <v>0</v>
      </c>
      <c r="I7" s="38" cm="1">
        <f t="array" ref="I7">_xlfn.LET(_xlpm.tblA,_xlfn.VSTACK('Interventions 2019-2022:Interventions 2027-2029'!$A$2:$A$1000),_xlpm.tblB,_xlfn.VSTACK('Interventions 2019-2022:Interventions 2027-2029'!$B$2:$B$1000),SUM(IF(_xlfn._xlws.FILTER(_xlpm.tblB,(_xlpm.tblB=I$1)*(_xlpm.tblA=$A7),0)&gt;0,1,0)))</f>
        <v>0</v>
      </c>
      <c r="J7" s="38" cm="1">
        <f t="array" ref="J7">_xlfn.LET(_xlpm.tblA,_xlfn.VSTACK('Interventions 2019-2022:Interventions 2027-2029'!$A$2:$A$1000),_xlpm.tblB,_xlfn.VSTACK('Interventions 2019-2022:Interventions 2027-2029'!$B$2:$B$1000),SUM(IF(_xlfn._xlws.FILTER(_xlpm.tblB,(_xlpm.tblB=J$1)*(_xlpm.tblA=$A7),0)&gt;0,1,0)))</f>
        <v>0</v>
      </c>
      <c r="K7" s="38" cm="1">
        <f t="array" ref="K7">_xlfn.LET(_xlpm.tblA,_xlfn.VSTACK('Interventions 2019-2022:Interventions 2027-2029'!$A$2:$A$1000),_xlpm.tblB,_xlfn.VSTACK('Interventions 2019-2022:Interventions 2027-2029'!$B$2:$B$1000),SUM(IF(_xlfn._xlws.FILTER(_xlpm.tblB,(_xlpm.tblB=K$1)*(_xlpm.tblA=$A7),0)&gt;0,1,0)))</f>
        <v>1</v>
      </c>
      <c r="L7" s="38" cm="1">
        <f t="array" ref="L7">_xlfn.LET(_xlpm.tblA,_xlfn.VSTACK('Interventions 2019-2022:Interventions 2027-2029'!$A$2:$A$1000),_xlpm.tblB,_xlfn.VSTACK('Interventions 2019-2022:Interventions 2027-2029'!$B$2:$B$1000),SUM(IF(_xlfn._xlws.FILTER(_xlpm.tblB,(_xlpm.tblB=L$1)*(_xlpm.tblA=$A7),0)&gt;0,1,0)))</f>
        <v>0</v>
      </c>
      <c r="M7" s="38" cm="1">
        <f t="array" ref="M7">_xlfn.LET(_xlpm.tblA,_xlfn.VSTACK('Interventions 2019-2022:Interventions 2027-2029'!$A$2:$A$1000),_xlpm.tblB,_xlfn.VSTACK('Interventions 2019-2022:Interventions 2027-2029'!$B$2:$B$1000),SUM(IF(_xlfn._xlws.FILTER(_xlpm.tblB,(_xlpm.tblB=M$1)*(_xlpm.tblA=$A7),0)&gt;0,1,0)))</f>
        <v>0</v>
      </c>
      <c r="N7" s="38" cm="1">
        <f t="array" ref="N7">_xlfn.LET(_xlpm.tblA,_xlfn.VSTACK('Interventions 2019-2022:Interventions 2027-2029'!$A$2:$A$1000),_xlpm.tblB,_xlfn.VSTACK('Interventions 2019-2022:Interventions 2027-2029'!$B$2:$B$1000),SUM(IF(_xlfn._xlws.FILTER(_xlpm.tblB,(_xlpm.tblB=N$1)*(_xlpm.tblA=$A7),0)&gt;0,1,0)))</f>
        <v>0</v>
      </c>
      <c r="O7" s="38" cm="1">
        <f t="array" ref="O7">_xlfn.LET(_xlpm.tblA,_xlfn.VSTACK('Interventions 2019-2022:Interventions 2027-2029'!$A$2:$A$1000),_xlpm.tblB,_xlfn.VSTACK('Interventions 2019-2022:Interventions 2027-2029'!$B$2:$B$1000),SUM(IF(_xlfn._xlws.FILTER(_xlpm.tblB,(_xlpm.tblB=O$1)*(_xlpm.tblA=$A7),0)&gt;0,1,0)))</f>
        <v>0</v>
      </c>
      <c r="P7" s="38" cm="1">
        <f t="array" ref="P7">_xlfn.LET(_xlpm.tblA,_xlfn.VSTACK('Interventions 2019-2022:Interventions 2027-2029'!$A$2:$A$1000),_xlpm.tblB,_xlfn.VSTACK('Interventions 2019-2022:Interventions 2027-2029'!$B$2:$B$1000),SUM(IF(_xlfn._xlws.FILTER(_xlpm.tblB,(_xlpm.tblB=P$1)*(_xlpm.tblA=$A7),0)&gt;0,1,0)))</f>
        <v>0</v>
      </c>
      <c r="Q7" s="38" cm="1">
        <f t="array" ref="Q7">_xlfn.LET(_xlpm.tblA,_xlfn.VSTACK('Interventions 2019-2022:Interventions 2027-2029'!$A$2:$A$1000),_xlpm.tblB,_xlfn.VSTACK('Interventions 2019-2022:Interventions 2027-2029'!$B$2:$B$1000),SUM(IF(_xlfn._xlws.FILTER(_xlpm.tblB,(_xlpm.tblB=Q$1)*(_xlpm.tblA=$A7),0)&gt;0,1,0)))</f>
        <v>0</v>
      </c>
      <c r="R7" s="38" cm="1">
        <f t="array" ref="R7">_xlfn.LET(_xlpm.tblA,_xlfn.VSTACK('Interventions 2019-2022:Interventions 2027-2029'!$A$2:$A$1000),_xlpm.tblB,_xlfn.VSTACK('Interventions 2019-2022:Interventions 2027-2029'!$B$2:$B$1000),SUM(IF(_xlfn._xlws.FILTER(_xlpm.tblB,(_xlpm.tblB=R$1)*(_xlpm.tblA=$A7),0)&gt;0,1,0)))</f>
        <v>0</v>
      </c>
      <c r="S7" s="38" cm="1">
        <f t="array" ref="S7">_xlfn.LET(_xlpm.tblA,_xlfn.VSTACK('Interventions 2019-2022:Interventions 2027-2029'!$A$2:$A$1000),_xlpm.tblB,_xlfn.VSTACK('Interventions 2019-2022:Interventions 2027-2029'!$B$2:$B$1000),SUM(IF(_xlfn._xlws.FILTER(_xlpm.tblB,(_xlpm.tblB=S$1)*(_xlpm.tblA=$A7),0)&gt;0,1,0)))</f>
        <v>0</v>
      </c>
      <c r="T7" s="38" cm="1">
        <f t="array" ref="T7">_xlfn.LET(_xlpm.tblA,_xlfn.VSTACK('Interventions 2019-2022:Interventions 2027-2029'!$A$2:$A$1000),_xlpm.tblB,_xlfn.VSTACK('Interventions 2019-2022:Interventions 2027-2029'!$B$2:$B$1000),SUM(IF(_xlfn._xlws.FILTER(_xlpm.tblB,(_xlpm.tblB=T$1)*(_xlpm.tblA=$A7),0)&gt;0,1,0)))</f>
        <v>0</v>
      </c>
      <c r="U7" s="38" cm="1">
        <f t="array" ref="U7">_xlfn.LET(_xlpm.tblA,_xlfn.VSTACK('Interventions 2019-2022:Interventions 2027-2029'!$A$2:$A$1000),_xlpm.tblB,_xlfn.VSTACK('Interventions 2019-2022:Interventions 2027-2029'!$B$2:$B$1000),SUM(IF(_xlfn._xlws.FILTER(_xlpm.tblB,(_xlpm.tblB=U$1)*(_xlpm.tblA=$A7),0)&gt;0,1,0)))</f>
        <v>0</v>
      </c>
      <c r="V7" s="38" cm="1">
        <f t="array" ref="V7">_xlfn.LET(_xlpm.tblA,_xlfn.VSTACK('Interventions 2019-2022:Interventions 2027-2029'!$A$2:$A$1000),_xlpm.tblB,_xlfn.VSTACK('Interventions 2019-2022:Interventions 2027-2029'!$B$2:$B$1000),SUM(IF(_xlfn._xlws.FILTER(_xlpm.tblB,(_xlpm.tblB=V$1)*(_xlpm.tblA=$A7),0)&gt;0,1,0)))</f>
        <v>0</v>
      </c>
      <c r="W7" s="38" cm="1">
        <f t="array" ref="W7">_xlfn.LET(_xlpm.tblA,_xlfn.VSTACK('Interventions 2019-2022:Interventions 2027-2029'!$A$2:$A$1000),_xlpm.tblB,_xlfn.VSTACK('Interventions 2019-2022:Interventions 2027-2029'!$B$2:$B$1000),SUM(IF(_xlfn._xlws.FILTER(_xlpm.tblB,(_xlpm.tblB=W$1)*(_xlpm.tblA=$A7),0)&gt;0,1,0)))</f>
        <v>0</v>
      </c>
    </row>
    <row r="8" spans="1:23" s="33" customFormat="1" x14ac:dyDescent="0.25">
      <c r="A8" s="35" t="str">
        <f>IF(Source!G8&lt;&gt;"",Source!G8,"")</f>
        <v>OA7</v>
      </c>
      <c r="B8" s="38" cm="1">
        <f t="array" ref="B8">_xlfn.LET(_xlpm.tblA,_xlfn.VSTACK('Interventions 2019-2022:Interventions 2027-2029'!$A$2:$A$1000),_xlpm.tblB,_xlfn.VSTACK('Interventions 2019-2022:Interventions 2027-2029'!$B$2:$B$1000),SUM(IF(_xlfn._xlws.FILTER(_xlpm.tblB,(_xlpm.tblB=B$1)*(_xlpm.tblA=$A8),0)&gt;0,1,0)))</f>
        <v>0</v>
      </c>
      <c r="C8" s="38" cm="1">
        <f t="array" ref="C8">_xlfn.LET(_xlpm.tblA,_xlfn.VSTACK('Interventions 2019-2022:Interventions 2027-2029'!$A$2:$A$1000),_xlpm.tblB,_xlfn.VSTACK('Interventions 2019-2022:Interventions 2027-2029'!$B$2:$B$1000),SUM(IF(_xlfn._xlws.FILTER(_xlpm.tblB,(_xlpm.tblB=C$1)*(_xlpm.tblA=$A8),0)&gt;0,1,0)))</f>
        <v>0</v>
      </c>
      <c r="D8" s="38" cm="1">
        <f t="array" ref="D8">_xlfn.LET(_xlpm.tblA,_xlfn.VSTACK('Interventions 2019-2022:Interventions 2027-2029'!$A$2:$A$1000),_xlpm.tblB,_xlfn.VSTACK('Interventions 2019-2022:Interventions 2027-2029'!$B$2:$B$1000),SUM(IF(_xlfn._xlws.FILTER(_xlpm.tblB,(_xlpm.tblB=D$1)*(_xlpm.tblA=$A8),0)&gt;0,1,0)))</f>
        <v>1</v>
      </c>
      <c r="E8" s="38" cm="1">
        <f t="array" ref="E8">_xlfn.LET(_xlpm.tblA,_xlfn.VSTACK('Interventions 2019-2022:Interventions 2027-2029'!$A$2:$A$1000),_xlpm.tblB,_xlfn.VSTACK('Interventions 2019-2022:Interventions 2027-2029'!$B$2:$B$1000),SUM(IF(_xlfn._xlws.FILTER(_xlpm.tblB,(_xlpm.tblB=E$1)*(_xlpm.tblA=$A8),0)&gt;0,1,0)))</f>
        <v>0</v>
      </c>
      <c r="F8" s="38" cm="1">
        <f t="array" ref="F8">_xlfn.LET(_xlpm.tblA,_xlfn.VSTACK('Interventions 2019-2022:Interventions 2027-2029'!$A$2:$A$1000),_xlpm.tblB,_xlfn.VSTACK('Interventions 2019-2022:Interventions 2027-2029'!$B$2:$B$1000),SUM(IF(_xlfn._xlws.FILTER(_xlpm.tblB,(_xlpm.tblB=F$1)*(_xlpm.tblA=$A8),0)&gt;0,1,0)))</f>
        <v>0</v>
      </c>
      <c r="G8" s="38" cm="1">
        <f t="array" ref="G8">_xlfn.LET(_xlpm.tblA,_xlfn.VSTACK('Interventions 2019-2022:Interventions 2027-2029'!$A$2:$A$1000),_xlpm.tblB,_xlfn.VSTACK('Interventions 2019-2022:Interventions 2027-2029'!$B$2:$B$1000),SUM(IF(_xlfn._xlws.FILTER(_xlpm.tblB,(_xlpm.tblB=G$1)*(_xlpm.tblA=$A8),0)&gt;0,1,0)))</f>
        <v>0</v>
      </c>
      <c r="H8" s="38" cm="1">
        <f t="array" ref="H8">_xlfn.LET(_xlpm.tblA,_xlfn.VSTACK('Interventions 2019-2022:Interventions 2027-2029'!$A$2:$A$1000),_xlpm.tblB,_xlfn.VSTACK('Interventions 2019-2022:Interventions 2027-2029'!$B$2:$B$1000),SUM(IF(_xlfn._xlws.FILTER(_xlpm.tblB,(_xlpm.tblB=H$1)*(_xlpm.tblA=$A8),0)&gt;0,1,0)))</f>
        <v>1</v>
      </c>
      <c r="I8" s="38" cm="1">
        <f t="array" ref="I8">_xlfn.LET(_xlpm.tblA,_xlfn.VSTACK('Interventions 2019-2022:Interventions 2027-2029'!$A$2:$A$1000),_xlpm.tblB,_xlfn.VSTACK('Interventions 2019-2022:Interventions 2027-2029'!$B$2:$B$1000),SUM(IF(_xlfn._xlws.FILTER(_xlpm.tblB,(_xlpm.tblB=I$1)*(_xlpm.tblA=$A8),0)&gt;0,1,0)))</f>
        <v>0</v>
      </c>
      <c r="J8" s="38" cm="1">
        <f t="array" ref="J8">_xlfn.LET(_xlpm.tblA,_xlfn.VSTACK('Interventions 2019-2022:Interventions 2027-2029'!$A$2:$A$1000),_xlpm.tblB,_xlfn.VSTACK('Interventions 2019-2022:Interventions 2027-2029'!$B$2:$B$1000),SUM(IF(_xlfn._xlws.FILTER(_xlpm.tblB,(_xlpm.tblB=J$1)*(_xlpm.tblA=$A8),0)&gt;0,1,0)))</f>
        <v>0</v>
      </c>
      <c r="K8" s="38" cm="1">
        <f t="array" ref="K8">_xlfn.LET(_xlpm.tblA,_xlfn.VSTACK('Interventions 2019-2022:Interventions 2027-2029'!$A$2:$A$1000),_xlpm.tblB,_xlfn.VSTACK('Interventions 2019-2022:Interventions 2027-2029'!$B$2:$B$1000),SUM(IF(_xlfn._xlws.FILTER(_xlpm.tblB,(_xlpm.tblB=K$1)*(_xlpm.tblA=$A8),0)&gt;0,1,0)))</f>
        <v>0</v>
      </c>
      <c r="L8" s="38" cm="1">
        <f t="array" ref="L8">_xlfn.LET(_xlpm.tblA,_xlfn.VSTACK('Interventions 2019-2022:Interventions 2027-2029'!$A$2:$A$1000),_xlpm.tblB,_xlfn.VSTACK('Interventions 2019-2022:Interventions 2027-2029'!$B$2:$B$1000),SUM(IF(_xlfn._xlws.FILTER(_xlpm.tblB,(_xlpm.tblB=L$1)*(_xlpm.tblA=$A8),0)&gt;0,1,0)))</f>
        <v>1</v>
      </c>
      <c r="M8" s="38" cm="1">
        <f t="array" ref="M8">_xlfn.LET(_xlpm.tblA,_xlfn.VSTACK('Interventions 2019-2022:Interventions 2027-2029'!$A$2:$A$1000),_xlpm.tblB,_xlfn.VSTACK('Interventions 2019-2022:Interventions 2027-2029'!$B$2:$B$1000),SUM(IF(_xlfn._xlws.FILTER(_xlpm.tblB,(_xlpm.tblB=M$1)*(_xlpm.tblA=$A8),0)&gt;0,1,0)))</f>
        <v>0</v>
      </c>
      <c r="N8" s="38" cm="1">
        <f t="array" ref="N8">_xlfn.LET(_xlpm.tblA,_xlfn.VSTACK('Interventions 2019-2022:Interventions 2027-2029'!$A$2:$A$1000),_xlpm.tblB,_xlfn.VSTACK('Interventions 2019-2022:Interventions 2027-2029'!$B$2:$B$1000),SUM(IF(_xlfn._xlws.FILTER(_xlpm.tblB,(_xlpm.tblB=N$1)*(_xlpm.tblA=$A8),0)&gt;0,1,0)))</f>
        <v>0</v>
      </c>
      <c r="O8" s="38" cm="1">
        <f t="array" ref="O8">_xlfn.LET(_xlpm.tblA,_xlfn.VSTACK('Interventions 2019-2022:Interventions 2027-2029'!$A$2:$A$1000),_xlpm.tblB,_xlfn.VSTACK('Interventions 2019-2022:Interventions 2027-2029'!$B$2:$B$1000),SUM(IF(_xlfn._xlws.FILTER(_xlpm.tblB,(_xlpm.tblB=O$1)*(_xlpm.tblA=$A8),0)&gt;0,1,0)))</f>
        <v>0</v>
      </c>
      <c r="P8" s="38" cm="1">
        <f t="array" ref="P8">_xlfn.LET(_xlpm.tblA,_xlfn.VSTACK('Interventions 2019-2022:Interventions 2027-2029'!$A$2:$A$1000),_xlpm.tblB,_xlfn.VSTACK('Interventions 2019-2022:Interventions 2027-2029'!$B$2:$B$1000),SUM(IF(_xlfn._xlws.FILTER(_xlpm.tblB,(_xlpm.tblB=P$1)*(_xlpm.tblA=$A8),0)&gt;0,1,0)))</f>
        <v>0</v>
      </c>
      <c r="Q8" s="38" cm="1">
        <f t="array" ref="Q8">_xlfn.LET(_xlpm.tblA,_xlfn.VSTACK('Interventions 2019-2022:Interventions 2027-2029'!$A$2:$A$1000),_xlpm.tblB,_xlfn.VSTACK('Interventions 2019-2022:Interventions 2027-2029'!$B$2:$B$1000),SUM(IF(_xlfn._xlws.FILTER(_xlpm.tblB,(_xlpm.tblB=Q$1)*(_xlpm.tblA=$A8),0)&gt;0,1,0)))</f>
        <v>0</v>
      </c>
      <c r="R8" s="38" cm="1">
        <f t="array" ref="R8">_xlfn.LET(_xlpm.tblA,_xlfn.VSTACK('Interventions 2019-2022:Interventions 2027-2029'!$A$2:$A$1000),_xlpm.tblB,_xlfn.VSTACK('Interventions 2019-2022:Interventions 2027-2029'!$B$2:$B$1000),SUM(IF(_xlfn._xlws.FILTER(_xlpm.tblB,(_xlpm.tblB=R$1)*(_xlpm.tblA=$A8),0)&gt;0,1,0)))</f>
        <v>0</v>
      </c>
      <c r="S8" s="38" cm="1">
        <f t="array" ref="S8">_xlfn.LET(_xlpm.tblA,_xlfn.VSTACK('Interventions 2019-2022:Interventions 2027-2029'!$A$2:$A$1000),_xlpm.tblB,_xlfn.VSTACK('Interventions 2019-2022:Interventions 2027-2029'!$B$2:$B$1000),SUM(IF(_xlfn._xlws.FILTER(_xlpm.tblB,(_xlpm.tblB=S$1)*(_xlpm.tblA=$A8),0)&gt;0,1,0)))</f>
        <v>0</v>
      </c>
      <c r="T8" s="38" cm="1">
        <f t="array" ref="T8">_xlfn.LET(_xlpm.tblA,_xlfn.VSTACK('Interventions 2019-2022:Interventions 2027-2029'!$A$2:$A$1000),_xlpm.tblB,_xlfn.VSTACK('Interventions 2019-2022:Interventions 2027-2029'!$B$2:$B$1000),SUM(IF(_xlfn._xlws.FILTER(_xlpm.tblB,(_xlpm.tblB=T$1)*(_xlpm.tblA=$A8),0)&gt;0,1,0)))</f>
        <v>0</v>
      </c>
      <c r="U8" s="38" cm="1">
        <f t="array" ref="U8">_xlfn.LET(_xlpm.tblA,_xlfn.VSTACK('Interventions 2019-2022:Interventions 2027-2029'!$A$2:$A$1000),_xlpm.tblB,_xlfn.VSTACK('Interventions 2019-2022:Interventions 2027-2029'!$B$2:$B$1000),SUM(IF(_xlfn._xlws.FILTER(_xlpm.tblB,(_xlpm.tblB=U$1)*(_xlpm.tblA=$A8),0)&gt;0,1,0)))</f>
        <v>0</v>
      </c>
      <c r="V8" s="38" cm="1">
        <f t="array" ref="V8">_xlfn.LET(_xlpm.tblA,_xlfn.VSTACK('Interventions 2019-2022:Interventions 2027-2029'!$A$2:$A$1000),_xlpm.tblB,_xlfn.VSTACK('Interventions 2019-2022:Interventions 2027-2029'!$B$2:$B$1000),SUM(IF(_xlfn._xlws.FILTER(_xlpm.tblB,(_xlpm.tblB=V$1)*(_xlpm.tblA=$A8),0)&gt;0,1,0)))</f>
        <v>0</v>
      </c>
      <c r="W8" s="38" cm="1">
        <f t="array" ref="W8">_xlfn.LET(_xlpm.tblA,_xlfn.VSTACK('Interventions 2019-2022:Interventions 2027-2029'!$A$2:$A$1000),_xlpm.tblB,_xlfn.VSTACK('Interventions 2019-2022:Interventions 2027-2029'!$B$2:$B$1000),SUM(IF(_xlfn._xlws.FILTER(_xlpm.tblB,(_xlpm.tblB=W$1)*(_xlpm.tblA=$A8),0)&gt;0,1,0)))</f>
        <v>0</v>
      </c>
    </row>
    <row r="9" spans="1:23" x14ac:dyDescent="0.25">
      <c r="A9" s="36" t="str">
        <f>IF(Source!G9&lt;&gt;"",Source!G9,"")</f>
        <v>OA8</v>
      </c>
      <c r="B9" s="38" cm="1">
        <f t="array" ref="B9">_xlfn.LET(_xlpm.tblA,_xlfn.VSTACK('Interventions 2019-2022:Interventions 2027-2029'!$A$2:$A$1000),_xlpm.tblB,_xlfn.VSTACK('Interventions 2019-2022:Interventions 2027-2029'!$B$2:$B$1000),SUM(IF(_xlfn._xlws.FILTER(_xlpm.tblB,(_xlpm.tblB=B$1)*(_xlpm.tblA=$A9),0)&gt;0,1,0)))</f>
        <v>0</v>
      </c>
      <c r="C9" s="38" cm="1">
        <f t="array" ref="C9">_xlfn.LET(_xlpm.tblA,_xlfn.VSTACK('Interventions 2019-2022:Interventions 2027-2029'!$A$2:$A$1000),_xlpm.tblB,_xlfn.VSTACK('Interventions 2019-2022:Interventions 2027-2029'!$B$2:$B$1000),SUM(IF(_xlfn._xlws.FILTER(_xlpm.tblB,(_xlpm.tblB=C$1)*(_xlpm.tblA=$A9),0)&gt;0,1,0)))</f>
        <v>0</v>
      </c>
      <c r="D9" s="38" cm="1">
        <f t="array" ref="D9">_xlfn.LET(_xlpm.tblA,_xlfn.VSTACK('Interventions 2019-2022:Interventions 2027-2029'!$A$2:$A$1000),_xlpm.tblB,_xlfn.VSTACK('Interventions 2019-2022:Interventions 2027-2029'!$B$2:$B$1000),SUM(IF(_xlfn._xlws.FILTER(_xlpm.tblB,(_xlpm.tblB=D$1)*(_xlpm.tblA=$A9),0)&gt;0,1,0)))</f>
        <v>1</v>
      </c>
      <c r="E9" s="38" cm="1">
        <f t="array" ref="E9">_xlfn.LET(_xlpm.tblA,_xlfn.VSTACK('Interventions 2019-2022:Interventions 2027-2029'!$A$2:$A$1000),_xlpm.tblB,_xlfn.VSTACK('Interventions 2019-2022:Interventions 2027-2029'!$B$2:$B$1000),SUM(IF(_xlfn._xlws.FILTER(_xlpm.tblB,(_xlpm.tblB=E$1)*(_xlpm.tblA=$A9),0)&gt;0,1,0)))</f>
        <v>0</v>
      </c>
      <c r="F9" s="38" cm="1">
        <f t="array" ref="F9">_xlfn.LET(_xlpm.tblA,_xlfn.VSTACK('Interventions 2019-2022:Interventions 2027-2029'!$A$2:$A$1000),_xlpm.tblB,_xlfn.VSTACK('Interventions 2019-2022:Interventions 2027-2029'!$B$2:$B$1000),SUM(IF(_xlfn._xlws.FILTER(_xlpm.tblB,(_xlpm.tblB=F$1)*(_xlpm.tblA=$A9),0)&gt;0,1,0)))</f>
        <v>0</v>
      </c>
      <c r="G9" s="38" cm="1">
        <f t="array" ref="G9">_xlfn.LET(_xlpm.tblA,_xlfn.VSTACK('Interventions 2019-2022:Interventions 2027-2029'!$A$2:$A$1000),_xlpm.tblB,_xlfn.VSTACK('Interventions 2019-2022:Interventions 2027-2029'!$B$2:$B$1000),SUM(IF(_xlfn._xlws.FILTER(_xlpm.tblB,(_xlpm.tblB=G$1)*(_xlpm.tblA=$A9),0)&gt;0,1,0)))</f>
        <v>0</v>
      </c>
      <c r="H9" s="38" cm="1">
        <f t="array" ref="H9">_xlfn.LET(_xlpm.tblA,_xlfn.VSTACK('Interventions 2019-2022:Interventions 2027-2029'!$A$2:$A$1000),_xlpm.tblB,_xlfn.VSTACK('Interventions 2019-2022:Interventions 2027-2029'!$B$2:$B$1000),SUM(IF(_xlfn._xlws.FILTER(_xlpm.tblB,(_xlpm.tblB=H$1)*(_xlpm.tblA=$A9),0)&gt;0,1,0)))</f>
        <v>1</v>
      </c>
      <c r="I9" s="38" cm="1">
        <f t="array" ref="I9">_xlfn.LET(_xlpm.tblA,_xlfn.VSTACK('Interventions 2019-2022:Interventions 2027-2029'!$A$2:$A$1000),_xlpm.tblB,_xlfn.VSTACK('Interventions 2019-2022:Interventions 2027-2029'!$B$2:$B$1000),SUM(IF(_xlfn._xlws.FILTER(_xlpm.tblB,(_xlpm.tblB=I$1)*(_xlpm.tblA=$A9),0)&gt;0,1,0)))</f>
        <v>0</v>
      </c>
      <c r="J9" s="38" cm="1">
        <f t="array" ref="J9">_xlfn.LET(_xlpm.tblA,_xlfn.VSTACK('Interventions 2019-2022:Interventions 2027-2029'!$A$2:$A$1000),_xlpm.tblB,_xlfn.VSTACK('Interventions 2019-2022:Interventions 2027-2029'!$B$2:$B$1000),SUM(IF(_xlfn._xlws.FILTER(_xlpm.tblB,(_xlpm.tblB=J$1)*(_xlpm.tblA=$A9),0)&gt;0,1,0)))</f>
        <v>1</v>
      </c>
      <c r="K9" s="38" cm="1">
        <f t="array" ref="K9">_xlfn.LET(_xlpm.tblA,_xlfn.VSTACK('Interventions 2019-2022:Interventions 2027-2029'!$A$2:$A$1000),_xlpm.tblB,_xlfn.VSTACK('Interventions 2019-2022:Interventions 2027-2029'!$B$2:$B$1000),SUM(IF(_xlfn._xlws.FILTER(_xlpm.tblB,(_xlpm.tblB=K$1)*(_xlpm.tblA=$A9),0)&gt;0,1,0)))</f>
        <v>0</v>
      </c>
      <c r="L9" s="38" cm="1">
        <f t="array" ref="L9">_xlfn.LET(_xlpm.tblA,_xlfn.VSTACK('Interventions 2019-2022:Interventions 2027-2029'!$A$2:$A$1000),_xlpm.tblB,_xlfn.VSTACK('Interventions 2019-2022:Interventions 2027-2029'!$B$2:$B$1000),SUM(IF(_xlfn._xlws.FILTER(_xlpm.tblB,(_xlpm.tblB=L$1)*(_xlpm.tblA=$A9),0)&gt;0,1,0)))</f>
        <v>0</v>
      </c>
      <c r="M9" s="38" cm="1">
        <f t="array" ref="M9">_xlfn.LET(_xlpm.tblA,_xlfn.VSTACK('Interventions 2019-2022:Interventions 2027-2029'!$A$2:$A$1000),_xlpm.tblB,_xlfn.VSTACK('Interventions 2019-2022:Interventions 2027-2029'!$B$2:$B$1000),SUM(IF(_xlfn._xlws.FILTER(_xlpm.tblB,(_xlpm.tblB=M$1)*(_xlpm.tblA=$A9),0)&gt;0,1,0)))</f>
        <v>0</v>
      </c>
      <c r="N9" s="38" cm="1">
        <f t="array" ref="N9">_xlfn.LET(_xlpm.tblA,_xlfn.VSTACK('Interventions 2019-2022:Interventions 2027-2029'!$A$2:$A$1000),_xlpm.tblB,_xlfn.VSTACK('Interventions 2019-2022:Interventions 2027-2029'!$B$2:$B$1000),SUM(IF(_xlfn._xlws.FILTER(_xlpm.tblB,(_xlpm.tblB=N$1)*(_xlpm.tblA=$A9),0)&gt;0,1,0)))</f>
        <v>0</v>
      </c>
      <c r="O9" s="38" cm="1">
        <f t="array" ref="O9">_xlfn.LET(_xlpm.tblA,_xlfn.VSTACK('Interventions 2019-2022:Interventions 2027-2029'!$A$2:$A$1000),_xlpm.tblB,_xlfn.VSTACK('Interventions 2019-2022:Interventions 2027-2029'!$B$2:$B$1000),SUM(IF(_xlfn._xlws.FILTER(_xlpm.tblB,(_xlpm.tblB=O$1)*(_xlpm.tblA=$A9),0)&gt;0,1,0)))</f>
        <v>0</v>
      </c>
      <c r="P9" s="38" cm="1">
        <f t="array" ref="P9">_xlfn.LET(_xlpm.tblA,_xlfn.VSTACK('Interventions 2019-2022:Interventions 2027-2029'!$A$2:$A$1000),_xlpm.tblB,_xlfn.VSTACK('Interventions 2019-2022:Interventions 2027-2029'!$B$2:$B$1000),SUM(IF(_xlfn._xlws.FILTER(_xlpm.tblB,(_xlpm.tblB=P$1)*(_xlpm.tblA=$A9),0)&gt;0,1,0)))</f>
        <v>0</v>
      </c>
      <c r="Q9" s="38" cm="1">
        <f t="array" ref="Q9">_xlfn.LET(_xlpm.tblA,_xlfn.VSTACK('Interventions 2019-2022:Interventions 2027-2029'!$A$2:$A$1000),_xlpm.tblB,_xlfn.VSTACK('Interventions 2019-2022:Interventions 2027-2029'!$B$2:$B$1000),SUM(IF(_xlfn._xlws.FILTER(_xlpm.tblB,(_xlpm.tblB=Q$1)*(_xlpm.tblA=$A9),0)&gt;0,1,0)))</f>
        <v>0</v>
      </c>
      <c r="R9" s="38" cm="1">
        <f t="array" ref="R9">_xlfn.LET(_xlpm.tblA,_xlfn.VSTACK('Interventions 2019-2022:Interventions 2027-2029'!$A$2:$A$1000),_xlpm.tblB,_xlfn.VSTACK('Interventions 2019-2022:Interventions 2027-2029'!$B$2:$B$1000),SUM(IF(_xlfn._xlws.FILTER(_xlpm.tblB,(_xlpm.tblB=R$1)*(_xlpm.tblA=$A9),0)&gt;0,1,0)))</f>
        <v>0</v>
      </c>
      <c r="S9" s="38" cm="1">
        <f t="array" ref="S9">_xlfn.LET(_xlpm.tblA,_xlfn.VSTACK('Interventions 2019-2022:Interventions 2027-2029'!$A$2:$A$1000),_xlpm.tblB,_xlfn.VSTACK('Interventions 2019-2022:Interventions 2027-2029'!$B$2:$B$1000),SUM(IF(_xlfn._xlws.FILTER(_xlpm.tblB,(_xlpm.tblB=S$1)*(_xlpm.tblA=$A9),0)&gt;0,1,0)))</f>
        <v>0</v>
      </c>
      <c r="T9" s="38" cm="1">
        <f t="array" ref="T9">_xlfn.LET(_xlpm.tblA,_xlfn.VSTACK('Interventions 2019-2022:Interventions 2027-2029'!$A$2:$A$1000),_xlpm.tblB,_xlfn.VSTACK('Interventions 2019-2022:Interventions 2027-2029'!$B$2:$B$1000),SUM(IF(_xlfn._xlws.FILTER(_xlpm.tblB,(_xlpm.tblB=T$1)*(_xlpm.tblA=$A9),0)&gt;0,1,0)))</f>
        <v>0</v>
      </c>
      <c r="U9" s="38" cm="1">
        <f t="array" ref="U9">_xlfn.LET(_xlpm.tblA,_xlfn.VSTACK('Interventions 2019-2022:Interventions 2027-2029'!$A$2:$A$1000),_xlpm.tblB,_xlfn.VSTACK('Interventions 2019-2022:Interventions 2027-2029'!$B$2:$B$1000),SUM(IF(_xlfn._xlws.FILTER(_xlpm.tblB,(_xlpm.tblB=U$1)*(_xlpm.tblA=$A9),0)&gt;0,1,0)))</f>
        <v>0</v>
      </c>
      <c r="V9" s="38" cm="1">
        <f t="array" ref="V9">_xlfn.LET(_xlpm.tblA,_xlfn.VSTACK('Interventions 2019-2022:Interventions 2027-2029'!$A$2:$A$1000),_xlpm.tblB,_xlfn.VSTACK('Interventions 2019-2022:Interventions 2027-2029'!$B$2:$B$1000),SUM(IF(_xlfn._xlws.FILTER(_xlpm.tblB,(_xlpm.tblB=V$1)*(_xlpm.tblA=$A9),0)&gt;0,1,0)))</f>
        <v>0</v>
      </c>
      <c r="W9" s="38" cm="1">
        <f t="array" ref="W9">_xlfn.LET(_xlpm.tblA,_xlfn.VSTACK('Interventions 2019-2022:Interventions 2027-2029'!$A$2:$A$1000),_xlpm.tblB,_xlfn.VSTACK('Interventions 2019-2022:Interventions 2027-2029'!$B$2:$B$1000),SUM(IF(_xlfn._xlws.FILTER(_xlpm.tblB,(_xlpm.tblB=W$1)*(_xlpm.tblA=$A9),0)&gt;0,1,0)))</f>
        <v>0</v>
      </c>
    </row>
    <row r="10" spans="1:23" s="33" customFormat="1" x14ac:dyDescent="0.25">
      <c r="A10" s="35" t="str">
        <f>IF(Source!G10&lt;&gt;"",Source!G10,"")</f>
        <v>OA9</v>
      </c>
      <c r="B10" s="38" cm="1">
        <f t="array" ref="B10">_xlfn.LET(_xlpm.tblA,_xlfn.VSTACK('Interventions 2019-2022:Interventions 2027-2029'!$A$2:$A$1000),_xlpm.tblB,_xlfn.VSTACK('Interventions 2019-2022:Interventions 2027-2029'!$B$2:$B$1000),SUM(IF(_xlfn._xlws.FILTER(_xlpm.tblB,(_xlpm.tblB=B$1)*(_xlpm.tblA=$A10),0)&gt;0,1,0)))</f>
        <v>1</v>
      </c>
      <c r="C10" s="38" cm="1">
        <f t="array" ref="C10">_xlfn.LET(_xlpm.tblA,_xlfn.VSTACK('Interventions 2019-2022:Interventions 2027-2029'!$A$2:$A$1000),_xlpm.tblB,_xlfn.VSTACK('Interventions 2019-2022:Interventions 2027-2029'!$B$2:$B$1000),SUM(IF(_xlfn._xlws.FILTER(_xlpm.tblB,(_xlpm.tblB=C$1)*(_xlpm.tblA=$A10),0)&gt;0,1,0)))</f>
        <v>0</v>
      </c>
      <c r="D10" s="38" cm="1">
        <f t="array" ref="D10">_xlfn.LET(_xlpm.tblA,_xlfn.VSTACK('Interventions 2019-2022:Interventions 2027-2029'!$A$2:$A$1000),_xlpm.tblB,_xlfn.VSTACK('Interventions 2019-2022:Interventions 2027-2029'!$B$2:$B$1000),SUM(IF(_xlfn._xlws.FILTER(_xlpm.tblB,(_xlpm.tblB=D$1)*(_xlpm.tblA=$A10),0)&gt;0,1,0)))</f>
        <v>0</v>
      </c>
      <c r="E10" s="38" cm="1">
        <f t="array" ref="E10">_xlfn.LET(_xlpm.tblA,_xlfn.VSTACK('Interventions 2019-2022:Interventions 2027-2029'!$A$2:$A$1000),_xlpm.tblB,_xlfn.VSTACK('Interventions 2019-2022:Interventions 2027-2029'!$B$2:$B$1000),SUM(IF(_xlfn._xlws.FILTER(_xlpm.tblB,(_xlpm.tblB=E$1)*(_xlpm.tblA=$A10),0)&gt;0,1,0)))</f>
        <v>0</v>
      </c>
      <c r="F10" s="38" cm="1">
        <f t="array" ref="F10">_xlfn.LET(_xlpm.tblA,_xlfn.VSTACK('Interventions 2019-2022:Interventions 2027-2029'!$A$2:$A$1000),_xlpm.tblB,_xlfn.VSTACK('Interventions 2019-2022:Interventions 2027-2029'!$B$2:$B$1000),SUM(IF(_xlfn._xlws.FILTER(_xlpm.tblB,(_xlpm.tblB=F$1)*(_xlpm.tblA=$A10),0)&gt;0,1,0)))</f>
        <v>0</v>
      </c>
      <c r="G10" s="38" cm="1">
        <f t="array" ref="G10">_xlfn.LET(_xlpm.tblA,_xlfn.VSTACK('Interventions 2019-2022:Interventions 2027-2029'!$A$2:$A$1000),_xlpm.tblB,_xlfn.VSTACK('Interventions 2019-2022:Interventions 2027-2029'!$B$2:$B$1000),SUM(IF(_xlfn._xlws.FILTER(_xlpm.tblB,(_xlpm.tblB=G$1)*(_xlpm.tblA=$A10),0)&gt;0,1,0)))</f>
        <v>1</v>
      </c>
      <c r="H10" s="38" cm="1">
        <f t="array" ref="H10">_xlfn.LET(_xlpm.tblA,_xlfn.VSTACK('Interventions 2019-2022:Interventions 2027-2029'!$A$2:$A$1000),_xlpm.tblB,_xlfn.VSTACK('Interventions 2019-2022:Interventions 2027-2029'!$B$2:$B$1000),SUM(IF(_xlfn._xlws.FILTER(_xlpm.tblB,(_xlpm.tblB=H$1)*(_xlpm.tblA=$A10),0)&gt;0,1,0)))</f>
        <v>0</v>
      </c>
      <c r="I10" s="38" cm="1">
        <f t="array" ref="I10">_xlfn.LET(_xlpm.tblA,_xlfn.VSTACK('Interventions 2019-2022:Interventions 2027-2029'!$A$2:$A$1000),_xlpm.tblB,_xlfn.VSTACK('Interventions 2019-2022:Interventions 2027-2029'!$B$2:$B$1000),SUM(IF(_xlfn._xlws.FILTER(_xlpm.tblB,(_xlpm.tblB=I$1)*(_xlpm.tblA=$A10),0)&gt;0,1,0)))</f>
        <v>0</v>
      </c>
      <c r="J10" s="38" cm="1">
        <f t="array" ref="J10">_xlfn.LET(_xlpm.tblA,_xlfn.VSTACK('Interventions 2019-2022:Interventions 2027-2029'!$A$2:$A$1000),_xlpm.tblB,_xlfn.VSTACK('Interventions 2019-2022:Interventions 2027-2029'!$B$2:$B$1000),SUM(IF(_xlfn._xlws.FILTER(_xlpm.tblB,(_xlpm.tblB=J$1)*(_xlpm.tblA=$A10),0)&gt;0,1,0)))</f>
        <v>0</v>
      </c>
      <c r="K10" s="38" cm="1">
        <f t="array" ref="K10">_xlfn.LET(_xlpm.tblA,_xlfn.VSTACK('Interventions 2019-2022:Interventions 2027-2029'!$A$2:$A$1000),_xlpm.tblB,_xlfn.VSTACK('Interventions 2019-2022:Interventions 2027-2029'!$B$2:$B$1000),SUM(IF(_xlfn._xlws.FILTER(_xlpm.tblB,(_xlpm.tblB=K$1)*(_xlpm.tblA=$A10),0)&gt;0,1,0)))</f>
        <v>1</v>
      </c>
      <c r="L10" s="38" cm="1">
        <f t="array" ref="L10">_xlfn.LET(_xlpm.tblA,_xlfn.VSTACK('Interventions 2019-2022:Interventions 2027-2029'!$A$2:$A$1000),_xlpm.tblB,_xlfn.VSTACK('Interventions 2019-2022:Interventions 2027-2029'!$B$2:$B$1000),SUM(IF(_xlfn._xlws.FILTER(_xlpm.tblB,(_xlpm.tblB=L$1)*(_xlpm.tblA=$A10),0)&gt;0,1,0)))</f>
        <v>0</v>
      </c>
      <c r="M10" s="38" cm="1">
        <f t="array" ref="M10">_xlfn.LET(_xlpm.tblA,_xlfn.VSTACK('Interventions 2019-2022:Interventions 2027-2029'!$A$2:$A$1000),_xlpm.tblB,_xlfn.VSTACK('Interventions 2019-2022:Interventions 2027-2029'!$B$2:$B$1000),SUM(IF(_xlfn._xlws.FILTER(_xlpm.tblB,(_xlpm.tblB=M$1)*(_xlpm.tblA=$A10),0)&gt;0,1,0)))</f>
        <v>0</v>
      </c>
      <c r="N10" s="38" cm="1">
        <f t="array" ref="N10">_xlfn.LET(_xlpm.tblA,_xlfn.VSTACK('Interventions 2019-2022:Interventions 2027-2029'!$A$2:$A$1000),_xlpm.tblB,_xlfn.VSTACK('Interventions 2019-2022:Interventions 2027-2029'!$B$2:$B$1000),SUM(IF(_xlfn._xlws.FILTER(_xlpm.tblB,(_xlpm.tblB=N$1)*(_xlpm.tblA=$A10),0)&gt;0,1,0)))</f>
        <v>0</v>
      </c>
      <c r="O10" s="38" cm="1">
        <f t="array" ref="O10">_xlfn.LET(_xlpm.tblA,_xlfn.VSTACK('Interventions 2019-2022:Interventions 2027-2029'!$A$2:$A$1000),_xlpm.tblB,_xlfn.VSTACK('Interventions 2019-2022:Interventions 2027-2029'!$B$2:$B$1000),SUM(IF(_xlfn._xlws.FILTER(_xlpm.tblB,(_xlpm.tblB=O$1)*(_xlpm.tblA=$A10),0)&gt;0,1,0)))</f>
        <v>0</v>
      </c>
      <c r="P10" s="38" cm="1">
        <f t="array" ref="P10">_xlfn.LET(_xlpm.tblA,_xlfn.VSTACK('Interventions 2019-2022:Interventions 2027-2029'!$A$2:$A$1000),_xlpm.tblB,_xlfn.VSTACK('Interventions 2019-2022:Interventions 2027-2029'!$B$2:$B$1000),SUM(IF(_xlfn._xlws.FILTER(_xlpm.tblB,(_xlpm.tblB=P$1)*(_xlpm.tblA=$A10),0)&gt;0,1,0)))</f>
        <v>0</v>
      </c>
      <c r="Q10" s="38" cm="1">
        <f t="array" ref="Q10">_xlfn.LET(_xlpm.tblA,_xlfn.VSTACK('Interventions 2019-2022:Interventions 2027-2029'!$A$2:$A$1000),_xlpm.tblB,_xlfn.VSTACK('Interventions 2019-2022:Interventions 2027-2029'!$B$2:$B$1000),SUM(IF(_xlfn._xlws.FILTER(_xlpm.tblB,(_xlpm.tblB=Q$1)*(_xlpm.tblA=$A10),0)&gt;0,1,0)))</f>
        <v>0</v>
      </c>
      <c r="R10" s="38" cm="1">
        <f t="array" ref="R10">_xlfn.LET(_xlpm.tblA,_xlfn.VSTACK('Interventions 2019-2022:Interventions 2027-2029'!$A$2:$A$1000),_xlpm.tblB,_xlfn.VSTACK('Interventions 2019-2022:Interventions 2027-2029'!$B$2:$B$1000),SUM(IF(_xlfn._xlws.FILTER(_xlpm.tblB,(_xlpm.tblB=R$1)*(_xlpm.tblA=$A10),0)&gt;0,1,0)))</f>
        <v>0</v>
      </c>
      <c r="S10" s="38" cm="1">
        <f t="array" ref="S10">_xlfn.LET(_xlpm.tblA,_xlfn.VSTACK('Interventions 2019-2022:Interventions 2027-2029'!$A$2:$A$1000),_xlpm.tblB,_xlfn.VSTACK('Interventions 2019-2022:Interventions 2027-2029'!$B$2:$B$1000),SUM(IF(_xlfn._xlws.FILTER(_xlpm.tblB,(_xlpm.tblB=S$1)*(_xlpm.tblA=$A10),0)&gt;0,1,0)))</f>
        <v>0</v>
      </c>
      <c r="T10" s="38" cm="1">
        <f t="array" ref="T10">_xlfn.LET(_xlpm.tblA,_xlfn.VSTACK('Interventions 2019-2022:Interventions 2027-2029'!$A$2:$A$1000),_xlpm.tblB,_xlfn.VSTACK('Interventions 2019-2022:Interventions 2027-2029'!$B$2:$B$1000),SUM(IF(_xlfn._xlws.FILTER(_xlpm.tblB,(_xlpm.tblB=T$1)*(_xlpm.tblA=$A10),0)&gt;0,1,0)))</f>
        <v>0</v>
      </c>
      <c r="U10" s="38" cm="1">
        <f t="array" ref="U10">_xlfn.LET(_xlpm.tblA,_xlfn.VSTACK('Interventions 2019-2022:Interventions 2027-2029'!$A$2:$A$1000),_xlpm.tblB,_xlfn.VSTACK('Interventions 2019-2022:Interventions 2027-2029'!$B$2:$B$1000),SUM(IF(_xlfn._xlws.FILTER(_xlpm.tblB,(_xlpm.tblB=U$1)*(_xlpm.tblA=$A10),0)&gt;0,1,0)))</f>
        <v>0</v>
      </c>
      <c r="V10" s="38" cm="1">
        <f t="array" ref="V10">_xlfn.LET(_xlpm.tblA,_xlfn.VSTACK('Interventions 2019-2022:Interventions 2027-2029'!$A$2:$A$1000),_xlpm.tblB,_xlfn.VSTACK('Interventions 2019-2022:Interventions 2027-2029'!$B$2:$B$1000),SUM(IF(_xlfn._xlws.FILTER(_xlpm.tblB,(_xlpm.tblB=V$1)*(_xlpm.tblA=$A10),0)&gt;0,1,0)))</f>
        <v>0</v>
      </c>
      <c r="W10" s="38" cm="1">
        <f t="array" ref="W10">_xlfn.LET(_xlpm.tblA,_xlfn.VSTACK('Interventions 2019-2022:Interventions 2027-2029'!$A$2:$A$1000),_xlpm.tblB,_xlfn.VSTACK('Interventions 2019-2022:Interventions 2027-2029'!$B$2:$B$1000),SUM(IF(_xlfn._xlws.FILTER(_xlpm.tblB,(_xlpm.tblB=W$1)*(_xlpm.tblA=$A10),0)&gt;0,1,0)))</f>
        <v>0</v>
      </c>
    </row>
    <row r="11" spans="1:23" x14ac:dyDescent="0.25">
      <c r="A11" s="36" t="str">
        <f>IF(Source!G11&lt;&gt;"",Source!G11,"")</f>
        <v>OA10</v>
      </c>
      <c r="B11" s="38" cm="1">
        <f t="array" ref="B11">_xlfn.LET(_xlpm.tblA,_xlfn.VSTACK('Interventions 2019-2022:Interventions 2027-2029'!$A$2:$A$1000),_xlpm.tblB,_xlfn.VSTACK('Interventions 2019-2022:Interventions 2027-2029'!$B$2:$B$1000),SUM(IF(_xlfn._xlws.FILTER(_xlpm.tblB,(_xlpm.tblB=B$1)*(_xlpm.tblA=$A11),0)&gt;0,1,0)))</f>
        <v>0</v>
      </c>
      <c r="C11" s="38" cm="1">
        <f t="array" ref="C11">_xlfn.LET(_xlpm.tblA,_xlfn.VSTACK('Interventions 2019-2022:Interventions 2027-2029'!$A$2:$A$1000),_xlpm.tblB,_xlfn.VSTACK('Interventions 2019-2022:Interventions 2027-2029'!$B$2:$B$1000),SUM(IF(_xlfn._xlws.FILTER(_xlpm.tblB,(_xlpm.tblB=C$1)*(_xlpm.tblA=$A11),0)&gt;0,1,0)))</f>
        <v>0</v>
      </c>
      <c r="D11" s="38" cm="1">
        <f t="array" ref="D11">_xlfn.LET(_xlpm.tblA,_xlfn.VSTACK('Interventions 2019-2022:Interventions 2027-2029'!$A$2:$A$1000),_xlpm.tblB,_xlfn.VSTACK('Interventions 2019-2022:Interventions 2027-2029'!$B$2:$B$1000),SUM(IF(_xlfn._xlws.FILTER(_xlpm.tblB,(_xlpm.tblB=D$1)*(_xlpm.tblA=$A11),0)&gt;0,1,0)))</f>
        <v>0</v>
      </c>
      <c r="E11" s="38" cm="1">
        <f t="array" ref="E11">_xlfn.LET(_xlpm.tblA,_xlfn.VSTACK('Interventions 2019-2022:Interventions 2027-2029'!$A$2:$A$1000),_xlpm.tblB,_xlfn.VSTACK('Interventions 2019-2022:Interventions 2027-2029'!$B$2:$B$1000),SUM(IF(_xlfn._xlws.FILTER(_xlpm.tblB,(_xlpm.tblB=E$1)*(_xlpm.tblA=$A11),0)&gt;0,1,0)))</f>
        <v>1</v>
      </c>
      <c r="F11" s="38" cm="1">
        <f t="array" ref="F11">_xlfn.LET(_xlpm.tblA,_xlfn.VSTACK('Interventions 2019-2022:Interventions 2027-2029'!$A$2:$A$1000),_xlpm.tblB,_xlfn.VSTACK('Interventions 2019-2022:Interventions 2027-2029'!$B$2:$B$1000),SUM(IF(_xlfn._xlws.FILTER(_xlpm.tblB,(_xlpm.tblB=F$1)*(_xlpm.tblA=$A11),0)&gt;0,1,0)))</f>
        <v>0</v>
      </c>
      <c r="G11" s="38" cm="1">
        <f t="array" ref="G11">_xlfn.LET(_xlpm.tblA,_xlfn.VSTACK('Interventions 2019-2022:Interventions 2027-2029'!$A$2:$A$1000),_xlpm.tblB,_xlfn.VSTACK('Interventions 2019-2022:Interventions 2027-2029'!$B$2:$B$1000),SUM(IF(_xlfn._xlws.FILTER(_xlpm.tblB,(_xlpm.tblB=G$1)*(_xlpm.tblA=$A11),0)&gt;0,1,0)))</f>
        <v>0</v>
      </c>
      <c r="H11" s="38" cm="1">
        <f t="array" ref="H11">_xlfn.LET(_xlpm.tblA,_xlfn.VSTACK('Interventions 2019-2022:Interventions 2027-2029'!$A$2:$A$1000),_xlpm.tblB,_xlfn.VSTACK('Interventions 2019-2022:Interventions 2027-2029'!$B$2:$B$1000),SUM(IF(_xlfn._xlws.FILTER(_xlpm.tblB,(_xlpm.tblB=H$1)*(_xlpm.tblA=$A11),0)&gt;0,1,0)))</f>
        <v>0</v>
      </c>
      <c r="I11" s="38" cm="1">
        <f t="array" ref="I11">_xlfn.LET(_xlpm.tblA,_xlfn.VSTACK('Interventions 2019-2022:Interventions 2027-2029'!$A$2:$A$1000),_xlpm.tblB,_xlfn.VSTACK('Interventions 2019-2022:Interventions 2027-2029'!$B$2:$B$1000),SUM(IF(_xlfn._xlws.FILTER(_xlpm.tblB,(_xlpm.tblB=I$1)*(_xlpm.tblA=$A11),0)&gt;0,1,0)))</f>
        <v>1</v>
      </c>
      <c r="J11" s="38" cm="1">
        <f t="array" ref="J11">_xlfn.LET(_xlpm.tblA,_xlfn.VSTACK('Interventions 2019-2022:Interventions 2027-2029'!$A$2:$A$1000),_xlpm.tblB,_xlfn.VSTACK('Interventions 2019-2022:Interventions 2027-2029'!$B$2:$B$1000),SUM(IF(_xlfn._xlws.FILTER(_xlpm.tblB,(_xlpm.tblB=J$1)*(_xlpm.tblA=$A11),0)&gt;0,1,0)))</f>
        <v>0</v>
      </c>
      <c r="K11" s="38" cm="1">
        <f t="array" ref="K11">_xlfn.LET(_xlpm.tblA,_xlfn.VSTACK('Interventions 2019-2022:Interventions 2027-2029'!$A$2:$A$1000),_xlpm.tblB,_xlfn.VSTACK('Interventions 2019-2022:Interventions 2027-2029'!$B$2:$B$1000),SUM(IF(_xlfn._xlws.FILTER(_xlpm.tblB,(_xlpm.tblB=K$1)*(_xlpm.tblA=$A11),0)&gt;0,1,0)))</f>
        <v>1</v>
      </c>
      <c r="L11" s="38" cm="1">
        <f t="array" ref="L11">_xlfn.LET(_xlpm.tblA,_xlfn.VSTACK('Interventions 2019-2022:Interventions 2027-2029'!$A$2:$A$1000),_xlpm.tblB,_xlfn.VSTACK('Interventions 2019-2022:Interventions 2027-2029'!$B$2:$B$1000),SUM(IF(_xlfn._xlws.FILTER(_xlpm.tblB,(_xlpm.tblB=L$1)*(_xlpm.tblA=$A11),0)&gt;0,1,0)))</f>
        <v>0</v>
      </c>
      <c r="M11" s="38" cm="1">
        <f t="array" ref="M11">_xlfn.LET(_xlpm.tblA,_xlfn.VSTACK('Interventions 2019-2022:Interventions 2027-2029'!$A$2:$A$1000),_xlpm.tblB,_xlfn.VSTACK('Interventions 2019-2022:Interventions 2027-2029'!$B$2:$B$1000),SUM(IF(_xlfn._xlws.FILTER(_xlpm.tblB,(_xlpm.tblB=M$1)*(_xlpm.tblA=$A11),0)&gt;0,1,0)))</f>
        <v>0</v>
      </c>
      <c r="N11" s="38" cm="1">
        <f t="array" ref="N11">_xlfn.LET(_xlpm.tblA,_xlfn.VSTACK('Interventions 2019-2022:Interventions 2027-2029'!$A$2:$A$1000),_xlpm.tblB,_xlfn.VSTACK('Interventions 2019-2022:Interventions 2027-2029'!$B$2:$B$1000),SUM(IF(_xlfn._xlws.FILTER(_xlpm.tblB,(_xlpm.tblB=N$1)*(_xlpm.tblA=$A11),0)&gt;0,1,0)))</f>
        <v>0</v>
      </c>
      <c r="O11" s="38" cm="1">
        <f t="array" ref="O11">_xlfn.LET(_xlpm.tblA,_xlfn.VSTACK('Interventions 2019-2022:Interventions 2027-2029'!$A$2:$A$1000),_xlpm.tblB,_xlfn.VSTACK('Interventions 2019-2022:Interventions 2027-2029'!$B$2:$B$1000),SUM(IF(_xlfn._xlws.FILTER(_xlpm.tblB,(_xlpm.tblB=O$1)*(_xlpm.tblA=$A11),0)&gt;0,1,0)))</f>
        <v>0</v>
      </c>
      <c r="P11" s="38" cm="1">
        <f t="array" ref="P11">_xlfn.LET(_xlpm.tblA,_xlfn.VSTACK('Interventions 2019-2022:Interventions 2027-2029'!$A$2:$A$1000),_xlpm.tblB,_xlfn.VSTACK('Interventions 2019-2022:Interventions 2027-2029'!$B$2:$B$1000),SUM(IF(_xlfn._xlws.FILTER(_xlpm.tblB,(_xlpm.tblB=P$1)*(_xlpm.tblA=$A11),0)&gt;0,1,0)))</f>
        <v>0</v>
      </c>
      <c r="Q11" s="38" cm="1">
        <f t="array" ref="Q11">_xlfn.LET(_xlpm.tblA,_xlfn.VSTACK('Interventions 2019-2022:Interventions 2027-2029'!$A$2:$A$1000),_xlpm.tblB,_xlfn.VSTACK('Interventions 2019-2022:Interventions 2027-2029'!$B$2:$B$1000),SUM(IF(_xlfn._xlws.FILTER(_xlpm.tblB,(_xlpm.tblB=Q$1)*(_xlpm.tblA=$A11),0)&gt;0,1,0)))</f>
        <v>0</v>
      </c>
      <c r="R11" s="38" cm="1">
        <f t="array" ref="R11">_xlfn.LET(_xlpm.tblA,_xlfn.VSTACK('Interventions 2019-2022:Interventions 2027-2029'!$A$2:$A$1000),_xlpm.tblB,_xlfn.VSTACK('Interventions 2019-2022:Interventions 2027-2029'!$B$2:$B$1000),SUM(IF(_xlfn._xlws.FILTER(_xlpm.tblB,(_xlpm.tblB=R$1)*(_xlpm.tblA=$A11),0)&gt;0,1,0)))</f>
        <v>0</v>
      </c>
      <c r="S11" s="38" cm="1">
        <f t="array" ref="S11">_xlfn.LET(_xlpm.tblA,_xlfn.VSTACK('Interventions 2019-2022:Interventions 2027-2029'!$A$2:$A$1000),_xlpm.tblB,_xlfn.VSTACK('Interventions 2019-2022:Interventions 2027-2029'!$B$2:$B$1000),SUM(IF(_xlfn._xlws.FILTER(_xlpm.tblB,(_xlpm.tblB=S$1)*(_xlpm.tblA=$A11),0)&gt;0,1,0)))</f>
        <v>0</v>
      </c>
      <c r="T11" s="38" cm="1">
        <f t="array" ref="T11">_xlfn.LET(_xlpm.tblA,_xlfn.VSTACK('Interventions 2019-2022:Interventions 2027-2029'!$A$2:$A$1000),_xlpm.tblB,_xlfn.VSTACK('Interventions 2019-2022:Interventions 2027-2029'!$B$2:$B$1000),SUM(IF(_xlfn._xlws.FILTER(_xlpm.tblB,(_xlpm.tblB=T$1)*(_xlpm.tblA=$A11),0)&gt;0,1,0)))</f>
        <v>0</v>
      </c>
      <c r="U11" s="38" cm="1">
        <f t="array" ref="U11">_xlfn.LET(_xlpm.tblA,_xlfn.VSTACK('Interventions 2019-2022:Interventions 2027-2029'!$A$2:$A$1000),_xlpm.tblB,_xlfn.VSTACK('Interventions 2019-2022:Interventions 2027-2029'!$B$2:$B$1000),SUM(IF(_xlfn._xlws.FILTER(_xlpm.tblB,(_xlpm.tblB=U$1)*(_xlpm.tblA=$A11),0)&gt;0,1,0)))</f>
        <v>0</v>
      </c>
      <c r="V11" s="38" cm="1">
        <f t="array" ref="V11">_xlfn.LET(_xlpm.tblA,_xlfn.VSTACK('Interventions 2019-2022:Interventions 2027-2029'!$A$2:$A$1000),_xlpm.tblB,_xlfn.VSTACK('Interventions 2019-2022:Interventions 2027-2029'!$B$2:$B$1000),SUM(IF(_xlfn._xlws.FILTER(_xlpm.tblB,(_xlpm.tblB=V$1)*(_xlpm.tblA=$A11),0)&gt;0,1,0)))</f>
        <v>0</v>
      </c>
      <c r="W11" s="38" cm="1">
        <f t="array" ref="W11">_xlfn.LET(_xlpm.tblA,_xlfn.VSTACK('Interventions 2019-2022:Interventions 2027-2029'!$A$2:$A$1000),_xlpm.tblB,_xlfn.VSTACK('Interventions 2019-2022:Interventions 2027-2029'!$B$2:$B$1000),SUM(IF(_xlfn._xlws.FILTER(_xlpm.tblB,(_xlpm.tblB=W$1)*(_xlpm.tblA=$A11),0)&gt;0,1,0)))</f>
        <v>0</v>
      </c>
    </row>
    <row r="12" spans="1:23" s="33" customFormat="1" x14ac:dyDescent="0.25">
      <c r="A12" s="35" t="str">
        <f>IF(Source!G12&lt;&gt;"",Source!G12,"")</f>
        <v>OA11</v>
      </c>
      <c r="B12" s="38" cm="1">
        <f t="array" ref="B12">_xlfn.LET(_xlpm.tblA,_xlfn.VSTACK('Interventions 2019-2022:Interventions 2027-2029'!$A$2:$A$1000),_xlpm.tblB,_xlfn.VSTACK('Interventions 2019-2022:Interventions 2027-2029'!$B$2:$B$1000),SUM(IF(_xlfn._xlws.FILTER(_xlpm.tblB,(_xlpm.tblB=B$1)*(_xlpm.tblA=$A12),0)&gt;0,1,0)))</f>
        <v>0</v>
      </c>
      <c r="C12" s="38" cm="1">
        <f t="array" ref="C12">_xlfn.LET(_xlpm.tblA,_xlfn.VSTACK('Interventions 2019-2022:Interventions 2027-2029'!$A$2:$A$1000),_xlpm.tblB,_xlfn.VSTACK('Interventions 2019-2022:Interventions 2027-2029'!$B$2:$B$1000),SUM(IF(_xlfn._xlws.FILTER(_xlpm.tblB,(_xlpm.tblB=C$1)*(_xlpm.tblA=$A12),0)&gt;0,1,0)))</f>
        <v>1</v>
      </c>
      <c r="D12" s="38" cm="1">
        <f t="array" ref="D12">_xlfn.LET(_xlpm.tblA,_xlfn.VSTACK('Interventions 2019-2022:Interventions 2027-2029'!$A$2:$A$1000),_xlpm.tblB,_xlfn.VSTACK('Interventions 2019-2022:Interventions 2027-2029'!$B$2:$B$1000),SUM(IF(_xlfn._xlws.FILTER(_xlpm.tblB,(_xlpm.tblB=D$1)*(_xlpm.tblA=$A12),0)&gt;0,1,0)))</f>
        <v>0</v>
      </c>
      <c r="E12" s="38" cm="1">
        <f t="array" ref="E12">_xlfn.LET(_xlpm.tblA,_xlfn.VSTACK('Interventions 2019-2022:Interventions 2027-2029'!$A$2:$A$1000),_xlpm.tblB,_xlfn.VSTACK('Interventions 2019-2022:Interventions 2027-2029'!$B$2:$B$1000),SUM(IF(_xlfn._xlws.FILTER(_xlpm.tblB,(_xlpm.tblB=E$1)*(_xlpm.tblA=$A12),0)&gt;0,1,0)))</f>
        <v>0</v>
      </c>
      <c r="F12" s="38" cm="1">
        <f t="array" ref="F12">_xlfn.LET(_xlpm.tblA,_xlfn.VSTACK('Interventions 2019-2022:Interventions 2027-2029'!$A$2:$A$1000),_xlpm.tblB,_xlfn.VSTACK('Interventions 2019-2022:Interventions 2027-2029'!$B$2:$B$1000),SUM(IF(_xlfn._xlws.FILTER(_xlpm.tblB,(_xlpm.tblB=F$1)*(_xlpm.tblA=$A12),0)&gt;0,1,0)))</f>
        <v>0</v>
      </c>
      <c r="G12" s="38" cm="1">
        <f t="array" ref="G12">_xlfn.LET(_xlpm.tblA,_xlfn.VSTACK('Interventions 2019-2022:Interventions 2027-2029'!$A$2:$A$1000),_xlpm.tblB,_xlfn.VSTACK('Interventions 2019-2022:Interventions 2027-2029'!$B$2:$B$1000),SUM(IF(_xlfn._xlws.FILTER(_xlpm.tblB,(_xlpm.tblB=G$1)*(_xlpm.tblA=$A12),0)&gt;0,1,0)))</f>
        <v>1</v>
      </c>
      <c r="H12" s="38" cm="1">
        <f t="array" ref="H12">_xlfn.LET(_xlpm.tblA,_xlfn.VSTACK('Interventions 2019-2022:Interventions 2027-2029'!$A$2:$A$1000),_xlpm.tblB,_xlfn.VSTACK('Interventions 2019-2022:Interventions 2027-2029'!$B$2:$B$1000),SUM(IF(_xlfn._xlws.FILTER(_xlpm.tblB,(_xlpm.tblB=H$1)*(_xlpm.tblA=$A12),0)&gt;0,1,0)))</f>
        <v>0</v>
      </c>
      <c r="I12" s="38" cm="1">
        <f t="array" ref="I12">_xlfn.LET(_xlpm.tblA,_xlfn.VSTACK('Interventions 2019-2022:Interventions 2027-2029'!$A$2:$A$1000),_xlpm.tblB,_xlfn.VSTACK('Interventions 2019-2022:Interventions 2027-2029'!$B$2:$B$1000),SUM(IF(_xlfn._xlws.FILTER(_xlpm.tblB,(_xlpm.tblB=I$1)*(_xlpm.tblA=$A12),0)&gt;0,1,0)))</f>
        <v>0</v>
      </c>
      <c r="J12" s="38" cm="1">
        <f t="array" ref="J12">_xlfn.LET(_xlpm.tblA,_xlfn.VSTACK('Interventions 2019-2022:Interventions 2027-2029'!$A$2:$A$1000),_xlpm.tblB,_xlfn.VSTACK('Interventions 2019-2022:Interventions 2027-2029'!$B$2:$B$1000),SUM(IF(_xlfn._xlws.FILTER(_xlpm.tblB,(_xlpm.tblB=J$1)*(_xlpm.tblA=$A12),0)&gt;0,1,0)))</f>
        <v>0</v>
      </c>
      <c r="K12" s="38" cm="1">
        <f t="array" ref="K12">_xlfn.LET(_xlpm.tblA,_xlfn.VSTACK('Interventions 2019-2022:Interventions 2027-2029'!$A$2:$A$1000),_xlpm.tblB,_xlfn.VSTACK('Interventions 2019-2022:Interventions 2027-2029'!$B$2:$B$1000),SUM(IF(_xlfn._xlws.FILTER(_xlpm.tblB,(_xlpm.tblB=K$1)*(_xlpm.tblA=$A12),0)&gt;0,1,0)))</f>
        <v>1</v>
      </c>
      <c r="L12" s="38" cm="1">
        <f t="array" ref="L12">_xlfn.LET(_xlpm.tblA,_xlfn.VSTACK('Interventions 2019-2022:Interventions 2027-2029'!$A$2:$A$1000),_xlpm.tblB,_xlfn.VSTACK('Interventions 2019-2022:Interventions 2027-2029'!$B$2:$B$1000),SUM(IF(_xlfn._xlws.FILTER(_xlpm.tblB,(_xlpm.tblB=L$1)*(_xlpm.tblA=$A12),0)&gt;0,1,0)))</f>
        <v>0</v>
      </c>
      <c r="M12" s="38" cm="1">
        <f t="array" ref="M12">_xlfn.LET(_xlpm.tblA,_xlfn.VSTACK('Interventions 2019-2022:Interventions 2027-2029'!$A$2:$A$1000),_xlpm.tblB,_xlfn.VSTACK('Interventions 2019-2022:Interventions 2027-2029'!$B$2:$B$1000),SUM(IF(_xlfn._xlws.FILTER(_xlpm.tblB,(_xlpm.tblB=M$1)*(_xlpm.tblA=$A12),0)&gt;0,1,0)))</f>
        <v>0</v>
      </c>
      <c r="N12" s="38" cm="1">
        <f t="array" ref="N12">_xlfn.LET(_xlpm.tblA,_xlfn.VSTACK('Interventions 2019-2022:Interventions 2027-2029'!$A$2:$A$1000),_xlpm.tblB,_xlfn.VSTACK('Interventions 2019-2022:Interventions 2027-2029'!$B$2:$B$1000),SUM(IF(_xlfn._xlws.FILTER(_xlpm.tblB,(_xlpm.tblB=N$1)*(_xlpm.tblA=$A12),0)&gt;0,1,0)))</f>
        <v>0</v>
      </c>
      <c r="O12" s="38" cm="1">
        <f t="array" ref="O12">_xlfn.LET(_xlpm.tblA,_xlfn.VSTACK('Interventions 2019-2022:Interventions 2027-2029'!$A$2:$A$1000),_xlpm.tblB,_xlfn.VSTACK('Interventions 2019-2022:Interventions 2027-2029'!$B$2:$B$1000),SUM(IF(_xlfn._xlws.FILTER(_xlpm.tblB,(_xlpm.tblB=O$1)*(_xlpm.tblA=$A12),0)&gt;0,1,0)))</f>
        <v>0</v>
      </c>
      <c r="P12" s="38" cm="1">
        <f t="array" ref="P12">_xlfn.LET(_xlpm.tblA,_xlfn.VSTACK('Interventions 2019-2022:Interventions 2027-2029'!$A$2:$A$1000),_xlpm.tblB,_xlfn.VSTACK('Interventions 2019-2022:Interventions 2027-2029'!$B$2:$B$1000),SUM(IF(_xlfn._xlws.FILTER(_xlpm.tblB,(_xlpm.tblB=P$1)*(_xlpm.tblA=$A12),0)&gt;0,1,0)))</f>
        <v>0</v>
      </c>
      <c r="Q12" s="38" cm="1">
        <f t="array" ref="Q12">_xlfn.LET(_xlpm.tblA,_xlfn.VSTACK('Interventions 2019-2022:Interventions 2027-2029'!$A$2:$A$1000),_xlpm.tblB,_xlfn.VSTACK('Interventions 2019-2022:Interventions 2027-2029'!$B$2:$B$1000),SUM(IF(_xlfn._xlws.FILTER(_xlpm.tblB,(_xlpm.tblB=Q$1)*(_xlpm.tblA=$A12),0)&gt;0,1,0)))</f>
        <v>0</v>
      </c>
      <c r="R12" s="38" cm="1">
        <f t="array" ref="R12">_xlfn.LET(_xlpm.tblA,_xlfn.VSTACK('Interventions 2019-2022:Interventions 2027-2029'!$A$2:$A$1000),_xlpm.tblB,_xlfn.VSTACK('Interventions 2019-2022:Interventions 2027-2029'!$B$2:$B$1000),SUM(IF(_xlfn._xlws.FILTER(_xlpm.tblB,(_xlpm.tblB=R$1)*(_xlpm.tblA=$A12),0)&gt;0,1,0)))</f>
        <v>0</v>
      </c>
      <c r="S12" s="38" cm="1">
        <f t="array" ref="S12">_xlfn.LET(_xlpm.tblA,_xlfn.VSTACK('Interventions 2019-2022:Interventions 2027-2029'!$A$2:$A$1000),_xlpm.tblB,_xlfn.VSTACK('Interventions 2019-2022:Interventions 2027-2029'!$B$2:$B$1000),SUM(IF(_xlfn._xlws.FILTER(_xlpm.tblB,(_xlpm.tblB=S$1)*(_xlpm.tblA=$A12),0)&gt;0,1,0)))</f>
        <v>0</v>
      </c>
      <c r="T12" s="38" cm="1">
        <f t="array" ref="T12">_xlfn.LET(_xlpm.tblA,_xlfn.VSTACK('Interventions 2019-2022:Interventions 2027-2029'!$A$2:$A$1000),_xlpm.tblB,_xlfn.VSTACK('Interventions 2019-2022:Interventions 2027-2029'!$B$2:$B$1000),SUM(IF(_xlfn._xlws.FILTER(_xlpm.tblB,(_xlpm.tblB=T$1)*(_xlpm.tblA=$A12),0)&gt;0,1,0)))</f>
        <v>0</v>
      </c>
      <c r="U12" s="38" cm="1">
        <f t="array" ref="U12">_xlfn.LET(_xlpm.tblA,_xlfn.VSTACK('Interventions 2019-2022:Interventions 2027-2029'!$A$2:$A$1000),_xlpm.tblB,_xlfn.VSTACK('Interventions 2019-2022:Interventions 2027-2029'!$B$2:$B$1000),SUM(IF(_xlfn._xlws.FILTER(_xlpm.tblB,(_xlpm.tblB=U$1)*(_xlpm.tblA=$A12),0)&gt;0,1,0)))</f>
        <v>0</v>
      </c>
      <c r="V12" s="38" cm="1">
        <f t="array" ref="V12">_xlfn.LET(_xlpm.tblA,_xlfn.VSTACK('Interventions 2019-2022:Interventions 2027-2029'!$A$2:$A$1000),_xlpm.tblB,_xlfn.VSTACK('Interventions 2019-2022:Interventions 2027-2029'!$B$2:$B$1000),SUM(IF(_xlfn._xlws.FILTER(_xlpm.tblB,(_xlpm.tblB=V$1)*(_xlpm.tblA=$A12),0)&gt;0,1,0)))</f>
        <v>0</v>
      </c>
      <c r="W12" s="38" cm="1">
        <f t="array" ref="W12">_xlfn.LET(_xlpm.tblA,_xlfn.VSTACK('Interventions 2019-2022:Interventions 2027-2029'!$A$2:$A$1000),_xlpm.tblB,_xlfn.VSTACK('Interventions 2019-2022:Interventions 2027-2029'!$B$2:$B$1000),SUM(IF(_xlfn._xlws.FILTER(_xlpm.tblB,(_xlpm.tblB=W$1)*(_xlpm.tblA=$A12),0)&gt;0,1,0)))</f>
        <v>0</v>
      </c>
    </row>
    <row r="13" spans="1:23" x14ac:dyDescent="0.25">
      <c r="A13" s="36" t="str">
        <f>IF(Source!G13&lt;&gt;"",Source!G13,"")</f>
        <v>OA12</v>
      </c>
      <c r="B13" s="38" cm="1">
        <f t="array" ref="B13">_xlfn.LET(_xlpm.tblA,_xlfn.VSTACK('Interventions 2019-2022:Interventions 2027-2029'!$A$2:$A$1000),_xlpm.tblB,_xlfn.VSTACK('Interventions 2019-2022:Interventions 2027-2029'!$B$2:$B$1000),SUM(IF(_xlfn._xlws.FILTER(_xlpm.tblB,(_xlpm.tblB=B$1)*(_xlpm.tblA=$A13),0)&gt;0,1,0)))</f>
        <v>0</v>
      </c>
      <c r="C13" s="38" cm="1">
        <f t="array" ref="C13">_xlfn.LET(_xlpm.tblA,_xlfn.VSTACK('Interventions 2019-2022:Interventions 2027-2029'!$A$2:$A$1000),_xlpm.tblB,_xlfn.VSTACK('Interventions 2019-2022:Interventions 2027-2029'!$B$2:$B$1000),SUM(IF(_xlfn._xlws.FILTER(_xlpm.tblB,(_xlpm.tblB=C$1)*(_xlpm.tblA=$A13),0)&gt;0,1,0)))</f>
        <v>0</v>
      </c>
      <c r="D13" s="38" cm="1">
        <f t="array" ref="D13">_xlfn.LET(_xlpm.tblA,_xlfn.VSTACK('Interventions 2019-2022:Interventions 2027-2029'!$A$2:$A$1000),_xlpm.tblB,_xlfn.VSTACK('Interventions 2019-2022:Interventions 2027-2029'!$B$2:$B$1000),SUM(IF(_xlfn._xlws.FILTER(_xlpm.tblB,(_xlpm.tblB=D$1)*(_xlpm.tblA=$A13),0)&gt;0,1,0)))</f>
        <v>1</v>
      </c>
      <c r="E13" s="38" cm="1">
        <f t="array" ref="E13">_xlfn.LET(_xlpm.tblA,_xlfn.VSTACK('Interventions 2019-2022:Interventions 2027-2029'!$A$2:$A$1000),_xlpm.tblB,_xlfn.VSTACK('Interventions 2019-2022:Interventions 2027-2029'!$B$2:$B$1000),SUM(IF(_xlfn._xlws.FILTER(_xlpm.tblB,(_xlpm.tblB=E$1)*(_xlpm.tblA=$A13),0)&gt;0,1,0)))</f>
        <v>0</v>
      </c>
      <c r="F13" s="38" cm="1">
        <f t="array" ref="F13">_xlfn.LET(_xlpm.tblA,_xlfn.VSTACK('Interventions 2019-2022:Interventions 2027-2029'!$A$2:$A$1000),_xlpm.tblB,_xlfn.VSTACK('Interventions 2019-2022:Interventions 2027-2029'!$B$2:$B$1000),SUM(IF(_xlfn._xlws.FILTER(_xlpm.tblB,(_xlpm.tblB=F$1)*(_xlpm.tblA=$A13),0)&gt;0,1,0)))</f>
        <v>0</v>
      </c>
      <c r="G13" s="38" cm="1">
        <f t="array" ref="G13">_xlfn.LET(_xlpm.tblA,_xlfn.VSTACK('Interventions 2019-2022:Interventions 2027-2029'!$A$2:$A$1000),_xlpm.tblB,_xlfn.VSTACK('Interventions 2019-2022:Interventions 2027-2029'!$B$2:$B$1000),SUM(IF(_xlfn._xlws.FILTER(_xlpm.tblB,(_xlpm.tblB=G$1)*(_xlpm.tblA=$A13),0)&gt;0,1,0)))</f>
        <v>0</v>
      </c>
      <c r="H13" s="38" cm="1">
        <f t="array" ref="H13">_xlfn.LET(_xlpm.tblA,_xlfn.VSTACK('Interventions 2019-2022:Interventions 2027-2029'!$A$2:$A$1000),_xlpm.tblB,_xlfn.VSTACK('Interventions 2019-2022:Interventions 2027-2029'!$B$2:$B$1000),SUM(IF(_xlfn._xlws.FILTER(_xlpm.tblB,(_xlpm.tblB=H$1)*(_xlpm.tblA=$A13),0)&gt;0,1,0)))</f>
        <v>1</v>
      </c>
      <c r="I13" s="38" cm="1">
        <f t="array" ref="I13">_xlfn.LET(_xlpm.tblA,_xlfn.VSTACK('Interventions 2019-2022:Interventions 2027-2029'!$A$2:$A$1000),_xlpm.tblB,_xlfn.VSTACK('Interventions 2019-2022:Interventions 2027-2029'!$B$2:$B$1000),SUM(IF(_xlfn._xlws.FILTER(_xlpm.tblB,(_xlpm.tblB=I$1)*(_xlpm.tblA=$A13),0)&gt;0,1,0)))</f>
        <v>0</v>
      </c>
      <c r="J13" s="38" cm="1">
        <f t="array" ref="J13">_xlfn.LET(_xlpm.tblA,_xlfn.VSTACK('Interventions 2019-2022:Interventions 2027-2029'!$A$2:$A$1000),_xlpm.tblB,_xlfn.VSTACK('Interventions 2019-2022:Interventions 2027-2029'!$B$2:$B$1000),SUM(IF(_xlfn._xlws.FILTER(_xlpm.tblB,(_xlpm.tblB=J$1)*(_xlpm.tblA=$A13),0)&gt;0,1,0)))</f>
        <v>0</v>
      </c>
      <c r="K13" s="38" cm="1">
        <f t="array" ref="K13">_xlfn.LET(_xlpm.tblA,_xlfn.VSTACK('Interventions 2019-2022:Interventions 2027-2029'!$A$2:$A$1000),_xlpm.tblB,_xlfn.VSTACK('Interventions 2019-2022:Interventions 2027-2029'!$B$2:$B$1000),SUM(IF(_xlfn._xlws.FILTER(_xlpm.tblB,(_xlpm.tblB=K$1)*(_xlpm.tblA=$A13),0)&gt;0,1,0)))</f>
        <v>1</v>
      </c>
      <c r="L13" s="38" cm="1">
        <f t="array" ref="L13">_xlfn.LET(_xlpm.tblA,_xlfn.VSTACK('Interventions 2019-2022:Interventions 2027-2029'!$A$2:$A$1000),_xlpm.tblB,_xlfn.VSTACK('Interventions 2019-2022:Interventions 2027-2029'!$B$2:$B$1000),SUM(IF(_xlfn._xlws.FILTER(_xlpm.tblB,(_xlpm.tblB=L$1)*(_xlpm.tblA=$A13),0)&gt;0,1,0)))</f>
        <v>0</v>
      </c>
      <c r="M13" s="38" cm="1">
        <f t="array" ref="M13">_xlfn.LET(_xlpm.tblA,_xlfn.VSTACK('Interventions 2019-2022:Interventions 2027-2029'!$A$2:$A$1000),_xlpm.tblB,_xlfn.VSTACK('Interventions 2019-2022:Interventions 2027-2029'!$B$2:$B$1000),SUM(IF(_xlfn._xlws.FILTER(_xlpm.tblB,(_xlpm.tblB=M$1)*(_xlpm.tblA=$A13),0)&gt;0,1,0)))</f>
        <v>0</v>
      </c>
      <c r="N13" s="38" cm="1">
        <f t="array" ref="N13">_xlfn.LET(_xlpm.tblA,_xlfn.VSTACK('Interventions 2019-2022:Interventions 2027-2029'!$A$2:$A$1000),_xlpm.tblB,_xlfn.VSTACK('Interventions 2019-2022:Interventions 2027-2029'!$B$2:$B$1000),SUM(IF(_xlfn._xlws.FILTER(_xlpm.tblB,(_xlpm.tblB=N$1)*(_xlpm.tblA=$A13),0)&gt;0,1,0)))</f>
        <v>0</v>
      </c>
      <c r="O13" s="38" cm="1">
        <f t="array" ref="O13">_xlfn.LET(_xlpm.tblA,_xlfn.VSTACK('Interventions 2019-2022:Interventions 2027-2029'!$A$2:$A$1000),_xlpm.tblB,_xlfn.VSTACK('Interventions 2019-2022:Interventions 2027-2029'!$B$2:$B$1000),SUM(IF(_xlfn._xlws.FILTER(_xlpm.tblB,(_xlpm.tblB=O$1)*(_xlpm.tblA=$A13),0)&gt;0,1,0)))</f>
        <v>0</v>
      </c>
      <c r="P13" s="38" cm="1">
        <f t="array" ref="P13">_xlfn.LET(_xlpm.tblA,_xlfn.VSTACK('Interventions 2019-2022:Interventions 2027-2029'!$A$2:$A$1000),_xlpm.tblB,_xlfn.VSTACK('Interventions 2019-2022:Interventions 2027-2029'!$B$2:$B$1000),SUM(IF(_xlfn._xlws.FILTER(_xlpm.tblB,(_xlpm.tblB=P$1)*(_xlpm.tblA=$A13),0)&gt;0,1,0)))</f>
        <v>0</v>
      </c>
      <c r="Q13" s="38" cm="1">
        <f t="array" ref="Q13">_xlfn.LET(_xlpm.tblA,_xlfn.VSTACK('Interventions 2019-2022:Interventions 2027-2029'!$A$2:$A$1000),_xlpm.tblB,_xlfn.VSTACK('Interventions 2019-2022:Interventions 2027-2029'!$B$2:$B$1000),SUM(IF(_xlfn._xlws.FILTER(_xlpm.tblB,(_xlpm.tblB=Q$1)*(_xlpm.tblA=$A13),0)&gt;0,1,0)))</f>
        <v>0</v>
      </c>
      <c r="R13" s="38" cm="1">
        <f t="array" ref="R13">_xlfn.LET(_xlpm.tblA,_xlfn.VSTACK('Interventions 2019-2022:Interventions 2027-2029'!$A$2:$A$1000),_xlpm.tblB,_xlfn.VSTACK('Interventions 2019-2022:Interventions 2027-2029'!$B$2:$B$1000),SUM(IF(_xlfn._xlws.FILTER(_xlpm.tblB,(_xlpm.tblB=R$1)*(_xlpm.tblA=$A13),0)&gt;0,1,0)))</f>
        <v>0</v>
      </c>
      <c r="S13" s="38" cm="1">
        <f t="array" ref="S13">_xlfn.LET(_xlpm.tblA,_xlfn.VSTACK('Interventions 2019-2022:Interventions 2027-2029'!$A$2:$A$1000),_xlpm.tblB,_xlfn.VSTACK('Interventions 2019-2022:Interventions 2027-2029'!$B$2:$B$1000),SUM(IF(_xlfn._xlws.FILTER(_xlpm.tblB,(_xlpm.tblB=S$1)*(_xlpm.tblA=$A13),0)&gt;0,1,0)))</f>
        <v>0</v>
      </c>
      <c r="T13" s="38" cm="1">
        <f t="array" ref="T13">_xlfn.LET(_xlpm.tblA,_xlfn.VSTACK('Interventions 2019-2022:Interventions 2027-2029'!$A$2:$A$1000),_xlpm.tblB,_xlfn.VSTACK('Interventions 2019-2022:Interventions 2027-2029'!$B$2:$B$1000),SUM(IF(_xlfn._xlws.FILTER(_xlpm.tblB,(_xlpm.tblB=T$1)*(_xlpm.tblA=$A13),0)&gt;0,1,0)))</f>
        <v>0</v>
      </c>
      <c r="U13" s="38" cm="1">
        <f t="array" ref="U13">_xlfn.LET(_xlpm.tblA,_xlfn.VSTACK('Interventions 2019-2022:Interventions 2027-2029'!$A$2:$A$1000),_xlpm.tblB,_xlfn.VSTACK('Interventions 2019-2022:Interventions 2027-2029'!$B$2:$B$1000),SUM(IF(_xlfn._xlws.FILTER(_xlpm.tblB,(_xlpm.tblB=U$1)*(_xlpm.tblA=$A13),0)&gt;0,1,0)))</f>
        <v>0</v>
      </c>
      <c r="V13" s="38" cm="1">
        <f t="array" ref="V13">_xlfn.LET(_xlpm.tblA,_xlfn.VSTACK('Interventions 2019-2022:Interventions 2027-2029'!$A$2:$A$1000),_xlpm.tblB,_xlfn.VSTACK('Interventions 2019-2022:Interventions 2027-2029'!$B$2:$B$1000),SUM(IF(_xlfn._xlws.FILTER(_xlpm.tblB,(_xlpm.tblB=V$1)*(_xlpm.tblA=$A13),0)&gt;0,1,0)))</f>
        <v>0</v>
      </c>
      <c r="W13" s="38" cm="1">
        <f t="array" ref="W13">_xlfn.LET(_xlpm.tblA,_xlfn.VSTACK('Interventions 2019-2022:Interventions 2027-2029'!$A$2:$A$1000),_xlpm.tblB,_xlfn.VSTACK('Interventions 2019-2022:Interventions 2027-2029'!$B$2:$B$1000),SUM(IF(_xlfn._xlws.FILTER(_xlpm.tblB,(_xlpm.tblB=W$1)*(_xlpm.tblA=$A13),0)&gt;0,1,0)))</f>
        <v>0</v>
      </c>
    </row>
    <row r="14" spans="1:23" s="33" customFormat="1" x14ac:dyDescent="0.25">
      <c r="A14" s="35" t="str">
        <f>IF(Source!G14&lt;&gt;"",Source!G14,"")</f>
        <v>OA13</v>
      </c>
      <c r="B14" s="38" cm="1">
        <f t="array" ref="B14">_xlfn.LET(_xlpm.tblA,_xlfn.VSTACK('Interventions 2019-2022:Interventions 2027-2029'!$A$2:$A$1000),_xlpm.tblB,_xlfn.VSTACK('Interventions 2019-2022:Interventions 2027-2029'!$B$2:$B$1000),SUM(IF(_xlfn._xlws.FILTER(_xlpm.tblB,(_xlpm.tblB=B$1)*(_xlpm.tblA=$A14),0)&gt;0,1,0)))</f>
        <v>0</v>
      </c>
      <c r="C14" s="38" cm="1">
        <f t="array" ref="C14">_xlfn.LET(_xlpm.tblA,_xlfn.VSTACK('Interventions 2019-2022:Interventions 2027-2029'!$A$2:$A$1000),_xlpm.tblB,_xlfn.VSTACK('Interventions 2019-2022:Interventions 2027-2029'!$B$2:$B$1000),SUM(IF(_xlfn._xlws.FILTER(_xlpm.tblB,(_xlpm.tblB=C$1)*(_xlpm.tblA=$A14),0)&gt;0,1,0)))</f>
        <v>0</v>
      </c>
      <c r="D14" s="38" cm="1">
        <f t="array" ref="D14">_xlfn.LET(_xlpm.tblA,_xlfn.VSTACK('Interventions 2019-2022:Interventions 2027-2029'!$A$2:$A$1000),_xlpm.tblB,_xlfn.VSTACK('Interventions 2019-2022:Interventions 2027-2029'!$B$2:$B$1000),SUM(IF(_xlfn._xlws.FILTER(_xlpm.tblB,(_xlpm.tblB=D$1)*(_xlpm.tblA=$A14),0)&gt;0,1,0)))</f>
        <v>1</v>
      </c>
      <c r="E14" s="38" cm="1">
        <f t="array" ref="E14">_xlfn.LET(_xlpm.tblA,_xlfn.VSTACK('Interventions 2019-2022:Interventions 2027-2029'!$A$2:$A$1000),_xlpm.tblB,_xlfn.VSTACK('Interventions 2019-2022:Interventions 2027-2029'!$B$2:$B$1000),SUM(IF(_xlfn._xlws.FILTER(_xlpm.tblB,(_xlpm.tblB=E$1)*(_xlpm.tblA=$A14),0)&gt;0,1,0)))</f>
        <v>0</v>
      </c>
      <c r="F14" s="38" cm="1">
        <f t="array" ref="F14">_xlfn.LET(_xlpm.tblA,_xlfn.VSTACK('Interventions 2019-2022:Interventions 2027-2029'!$A$2:$A$1000),_xlpm.tblB,_xlfn.VSTACK('Interventions 2019-2022:Interventions 2027-2029'!$B$2:$B$1000),SUM(IF(_xlfn._xlws.FILTER(_xlpm.tblB,(_xlpm.tblB=F$1)*(_xlpm.tblA=$A14),0)&gt;0,1,0)))</f>
        <v>0</v>
      </c>
      <c r="G14" s="38" cm="1">
        <f t="array" ref="G14">_xlfn.LET(_xlpm.tblA,_xlfn.VSTACK('Interventions 2019-2022:Interventions 2027-2029'!$A$2:$A$1000),_xlpm.tblB,_xlfn.VSTACK('Interventions 2019-2022:Interventions 2027-2029'!$B$2:$B$1000),SUM(IF(_xlfn._xlws.FILTER(_xlpm.tblB,(_xlpm.tblB=G$1)*(_xlpm.tblA=$A14),0)&gt;0,1,0)))</f>
        <v>0</v>
      </c>
      <c r="H14" s="38" cm="1">
        <f t="array" ref="H14">_xlfn.LET(_xlpm.tblA,_xlfn.VSTACK('Interventions 2019-2022:Interventions 2027-2029'!$A$2:$A$1000),_xlpm.tblB,_xlfn.VSTACK('Interventions 2019-2022:Interventions 2027-2029'!$B$2:$B$1000),SUM(IF(_xlfn._xlws.FILTER(_xlpm.tblB,(_xlpm.tblB=H$1)*(_xlpm.tblA=$A14),0)&gt;0,1,0)))</f>
        <v>1</v>
      </c>
      <c r="I14" s="38" cm="1">
        <f t="array" ref="I14">_xlfn.LET(_xlpm.tblA,_xlfn.VSTACK('Interventions 2019-2022:Interventions 2027-2029'!$A$2:$A$1000),_xlpm.tblB,_xlfn.VSTACK('Interventions 2019-2022:Interventions 2027-2029'!$B$2:$B$1000),SUM(IF(_xlfn._xlws.FILTER(_xlpm.tblB,(_xlpm.tblB=I$1)*(_xlpm.tblA=$A14),0)&gt;0,1,0)))</f>
        <v>0</v>
      </c>
      <c r="J14" s="38" cm="1">
        <f t="array" ref="J14">_xlfn.LET(_xlpm.tblA,_xlfn.VSTACK('Interventions 2019-2022:Interventions 2027-2029'!$A$2:$A$1000),_xlpm.tblB,_xlfn.VSTACK('Interventions 2019-2022:Interventions 2027-2029'!$B$2:$B$1000),SUM(IF(_xlfn._xlws.FILTER(_xlpm.tblB,(_xlpm.tblB=J$1)*(_xlpm.tblA=$A14),0)&gt;0,1,0)))</f>
        <v>0</v>
      </c>
      <c r="K14" s="38" cm="1">
        <f t="array" ref="K14">_xlfn.LET(_xlpm.tblA,_xlfn.VSTACK('Interventions 2019-2022:Interventions 2027-2029'!$A$2:$A$1000),_xlpm.tblB,_xlfn.VSTACK('Interventions 2019-2022:Interventions 2027-2029'!$B$2:$B$1000),SUM(IF(_xlfn._xlws.FILTER(_xlpm.tblB,(_xlpm.tblB=K$1)*(_xlpm.tblA=$A14),0)&gt;0,1,0)))</f>
        <v>1</v>
      </c>
      <c r="L14" s="38" cm="1">
        <f t="array" ref="L14">_xlfn.LET(_xlpm.tblA,_xlfn.VSTACK('Interventions 2019-2022:Interventions 2027-2029'!$A$2:$A$1000),_xlpm.tblB,_xlfn.VSTACK('Interventions 2019-2022:Interventions 2027-2029'!$B$2:$B$1000),SUM(IF(_xlfn._xlws.FILTER(_xlpm.tblB,(_xlpm.tblB=L$1)*(_xlpm.tblA=$A14),0)&gt;0,1,0)))</f>
        <v>0</v>
      </c>
      <c r="M14" s="38" cm="1">
        <f t="array" ref="M14">_xlfn.LET(_xlpm.tblA,_xlfn.VSTACK('Interventions 2019-2022:Interventions 2027-2029'!$A$2:$A$1000),_xlpm.tblB,_xlfn.VSTACK('Interventions 2019-2022:Interventions 2027-2029'!$B$2:$B$1000),SUM(IF(_xlfn._xlws.FILTER(_xlpm.tblB,(_xlpm.tblB=M$1)*(_xlpm.tblA=$A14),0)&gt;0,1,0)))</f>
        <v>0</v>
      </c>
      <c r="N14" s="38" cm="1">
        <f t="array" ref="N14">_xlfn.LET(_xlpm.tblA,_xlfn.VSTACK('Interventions 2019-2022:Interventions 2027-2029'!$A$2:$A$1000),_xlpm.tblB,_xlfn.VSTACK('Interventions 2019-2022:Interventions 2027-2029'!$B$2:$B$1000),SUM(IF(_xlfn._xlws.FILTER(_xlpm.tblB,(_xlpm.tblB=N$1)*(_xlpm.tblA=$A14),0)&gt;0,1,0)))</f>
        <v>0</v>
      </c>
      <c r="O14" s="38" cm="1">
        <f t="array" ref="O14">_xlfn.LET(_xlpm.tblA,_xlfn.VSTACK('Interventions 2019-2022:Interventions 2027-2029'!$A$2:$A$1000),_xlpm.tblB,_xlfn.VSTACK('Interventions 2019-2022:Interventions 2027-2029'!$B$2:$B$1000),SUM(IF(_xlfn._xlws.FILTER(_xlpm.tblB,(_xlpm.tblB=O$1)*(_xlpm.tblA=$A14),0)&gt;0,1,0)))</f>
        <v>0</v>
      </c>
      <c r="P14" s="38" cm="1">
        <f t="array" ref="P14">_xlfn.LET(_xlpm.tblA,_xlfn.VSTACK('Interventions 2019-2022:Interventions 2027-2029'!$A$2:$A$1000),_xlpm.tblB,_xlfn.VSTACK('Interventions 2019-2022:Interventions 2027-2029'!$B$2:$B$1000),SUM(IF(_xlfn._xlws.FILTER(_xlpm.tblB,(_xlpm.tblB=P$1)*(_xlpm.tblA=$A14),0)&gt;0,1,0)))</f>
        <v>0</v>
      </c>
      <c r="Q14" s="38" cm="1">
        <f t="array" ref="Q14">_xlfn.LET(_xlpm.tblA,_xlfn.VSTACK('Interventions 2019-2022:Interventions 2027-2029'!$A$2:$A$1000),_xlpm.tblB,_xlfn.VSTACK('Interventions 2019-2022:Interventions 2027-2029'!$B$2:$B$1000),SUM(IF(_xlfn._xlws.FILTER(_xlpm.tblB,(_xlpm.tblB=Q$1)*(_xlpm.tblA=$A14),0)&gt;0,1,0)))</f>
        <v>0</v>
      </c>
      <c r="R14" s="38" cm="1">
        <f t="array" ref="R14">_xlfn.LET(_xlpm.tblA,_xlfn.VSTACK('Interventions 2019-2022:Interventions 2027-2029'!$A$2:$A$1000),_xlpm.tblB,_xlfn.VSTACK('Interventions 2019-2022:Interventions 2027-2029'!$B$2:$B$1000),SUM(IF(_xlfn._xlws.FILTER(_xlpm.tblB,(_xlpm.tblB=R$1)*(_xlpm.tblA=$A14),0)&gt;0,1,0)))</f>
        <v>0</v>
      </c>
      <c r="S14" s="38" cm="1">
        <f t="array" ref="S14">_xlfn.LET(_xlpm.tblA,_xlfn.VSTACK('Interventions 2019-2022:Interventions 2027-2029'!$A$2:$A$1000),_xlpm.tblB,_xlfn.VSTACK('Interventions 2019-2022:Interventions 2027-2029'!$B$2:$B$1000),SUM(IF(_xlfn._xlws.FILTER(_xlpm.tblB,(_xlpm.tblB=S$1)*(_xlpm.tblA=$A14),0)&gt;0,1,0)))</f>
        <v>0</v>
      </c>
      <c r="T14" s="38" cm="1">
        <f t="array" ref="T14">_xlfn.LET(_xlpm.tblA,_xlfn.VSTACK('Interventions 2019-2022:Interventions 2027-2029'!$A$2:$A$1000),_xlpm.tblB,_xlfn.VSTACK('Interventions 2019-2022:Interventions 2027-2029'!$B$2:$B$1000),SUM(IF(_xlfn._xlws.FILTER(_xlpm.tblB,(_xlpm.tblB=T$1)*(_xlpm.tblA=$A14),0)&gt;0,1,0)))</f>
        <v>0</v>
      </c>
      <c r="U14" s="38" cm="1">
        <f t="array" ref="U14">_xlfn.LET(_xlpm.tblA,_xlfn.VSTACK('Interventions 2019-2022:Interventions 2027-2029'!$A$2:$A$1000),_xlpm.tblB,_xlfn.VSTACK('Interventions 2019-2022:Interventions 2027-2029'!$B$2:$B$1000),SUM(IF(_xlfn._xlws.FILTER(_xlpm.tblB,(_xlpm.tblB=U$1)*(_xlpm.tblA=$A14),0)&gt;0,1,0)))</f>
        <v>0</v>
      </c>
      <c r="V14" s="38" cm="1">
        <f t="array" ref="V14">_xlfn.LET(_xlpm.tblA,_xlfn.VSTACK('Interventions 2019-2022:Interventions 2027-2029'!$A$2:$A$1000),_xlpm.tblB,_xlfn.VSTACK('Interventions 2019-2022:Interventions 2027-2029'!$B$2:$B$1000),SUM(IF(_xlfn._xlws.FILTER(_xlpm.tblB,(_xlpm.tblB=V$1)*(_xlpm.tblA=$A14),0)&gt;0,1,0)))</f>
        <v>0</v>
      </c>
      <c r="W14" s="38" cm="1">
        <f t="array" ref="W14">_xlfn.LET(_xlpm.tblA,_xlfn.VSTACK('Interventions 2019-2022:Interventions 2027-2029'!$A$2:$A$1000),_xlpm.tblB,_xlfn.VSTACK('Interventions 2019-2022:Interventions 2027-2029'!$B$2:$B$1000),SUM(IF(_xlfn._xlws.FILTER(_xlpm.tblB,(_xlpm.tblB=W$1)*(_xlpm.tblA=$A14),0)&gt;0,1,0)))</f>
        <v>0</v>
      </c>
    </row>
    <row r="15" spans="1:23" x14ac:dyDescent="0.25">
      <c r="A15" s="36" t="str">
        <f>IF(Source!G15&lt;&gt;"",Source!G15,"")</f>
        <v>OA14</v>
      </c>
      <c r="B15" s="38" cm="1">
        <f t="array" ref="B15">_xlfn.LET(_xlpm.tblA,_xlfn.VSTACK('Interventions 2019-2022:Interventions 2027-2029'!$A$2:$A$1000),_xlpm.tblB,_xlfn.VSTACK('Interventions 2019-2022:Interventions 2027-2029'!$B$2:$B$1000),SUM(IF(_xlfn._xlws.FILTER(_xlpm.tblB,(_xlpm.tblB=B$1)*(_xlpm.tblA=$A15),0)&gt;0,1,0)))</f>
        <v>1</v>
      </c>
      <c r="C15" s="38" cm="1">
        <f t="array" ref="C15">_xlfn.LET(_xlpm.tblA,_xlfn.VSTACK('Interventions 2019-2022:Interventions 2027-2029'!$A$2:$A$1000),_xlpm.tblB,_xlfn.VSTACK('Interventions 2019-2022:Interventions 2027-2029'!$B$2:$B$1000),SUM(IF(_xlfn._xlws.FILTER(_xlpm.tblB,(_xlpm.tblB=C$1)*(_xlpm.tblA=$A15),0)&gt;0,1,0)))</f>
        <v>0</v>
      </c>
      <c r="D15" s="38" cm="1">
        <f t="array" ref="D15">_xlfn.LET(_xlpm.tblA,_xlfn.VSTACK('Interventions 2019-2022:Interventions 2027-2029'!$A$2:$A$1000),_xlpm.tblB,_xlfn.VSTACK('Interventions 2019-2022:Interventions 2027-2029'!$B$2:$B$1000),SUM(IF(_xlfn._xlws.FILTER(_xlpm.tblB,(_xlpm.tblB=D$1)*(_xlpm.tblA=$A15),0)&gt;0,1,0)))</f>
        <v>0</v>
      </c>
      <c r="E15" s="38" cm="1">
        <f t="array" ref="E15">_xlfn.LET(_xlpm.tblA,_xlfn.VSTACK('Interventions 2019-2022:Interventions 2027-2029'!$A$2:$A$1000),_xlpm.tblB,_xlfn.VSTACK('Interventions 2019-2022:Interventions 2027-2029'!$B$2:$B$1000),SUM(IF(_xlfn._xlws.FILTER(_xlpm.tblB,(_xlpm.tblB=E$1)*(_xlpm.tblA=$A15),0)&gt;0,1,0)))</f>
        <v>0</v>
      </c>
      <c r="F15" s="38" cm="1">
        <f t="array" ref="F15">_xlfn.LET(_xlpm.tblA,_xlfn.VSTACK('Interventions 2019-2022:Interventions 2027-2029'!$A$2:$A$1000),_xlpm.tblB,_xlfn.VSTACK('Interventions 2019-2022:Interventions 2027-2029'!$B$2:$B$1000),SUM(IF(_xlfn._xlws.FILTER(_xlpm.tblB,(_xlpm.tblB=F$1)*(_xlpm.tblA=$A15),0)&gt;0,1,0)))</f>
        <v>0</v>
      </c>
      <c r="G15" s="38" cm="1">
        <f t="array" ref="G15">_xlfn.LET(_xlpm.tblA,_xlfn.VSTACK('Interventions 2019-2022:Interventions 2027-2029'!$A$2:$A$1000),_xlpm.tblB,_xlfn.VSTACK('Interventions 2019-2022:Interventions 2027-2029'!$B$2:$B$1000),SUM(IF(_xlfn._xlws.FILTER(_xlpm.tblB,(_xlpm.tblB=G$1)*(_xlpm.tblA=$A15),0)&gt;0,1,0)))</f>
        <v>1</v>
      </c>
      <c r="H15" s="38" cm="1">
        <f t="array" ref="H15">_xlfn.LET(_xlpm.tblA,_xlfn.VSTACK('Interventions 2019-2022:Interventions 2027-2029'!$A$2:$A$1000),_xlpm.tblB,_xlfn.VSTACK('Interventions 2019-2022:Interventions 2027-2029'!$B$2:$B$1000),SUM(IF(_xlfn._xlws.FILTER(_xlpm.tblB,(_xlpm.tblB=H$1)*(_xlpm.tblA=$A15),0)&gt;0,1,0)))</f>
        <v>0</v>
      </c>
      <c r="I15" s="38" cm="1">
        <f t="array" ref="I15">_xlfn.LET(_xlpm.tblA,_xlfn.VSTACK('Interventions 2019-2022:Interventions 2027-2029'!$A$2:$A$1000),_xlpm.tblB,_xlfn.VSTACK('Interventions 2019-2022:Interventions 2027-2029'!$B$2:$B$1000),SUM(IF(_xlfn._xlws.FILTER(_xlpm.tblB,(_xlpm.tblB=I$1)*(_xlpm.tblA=$A15),0)&gt;0,1,0)))</f>
        <v>0</v>
      </c>
      <c r="J15" s="38" cm="1">
        <f t="array" ref="J15">_xlfn.LET(_xlpm.tblA,_xlfn.VSTACK('Interventions 2019-2022:Interventions 2027-2029'!$A$2:$A$1000),_xlpm.tblB,_xlfn.VSTACK('Interventions 2019-2022:Interventions 2027-2029'!$B$2:$B$1000),SUM(IF(_xlfn._xlws.FILTER(_xlpm.tblB,(_xlpm.tblB=J$1)*(_xlpm.tblA=$A15),0)&gt;0,1,0)))</f>
        <v>1</v>
      </c>
      <c r="K15" s="38" cm="1">
        <f t="array" ref="K15">_xlfn.LET(_xlpm.tblA,_xlfn.VSTACK('Interventions 2019-2022:Interventions 2027-2029'!$A$2:$A$1000),_xlpm.tblB,_xlfn.VSTACK('Interventions 2019-2022:Interventions 2027-2029'!$B$2:$B$1000),SUM(IF(_xlfn._xlws.FILTER(_xlpm.tblB,(_xlpm.tblB=K$1)*(_xlpm.tblA=$A15),0)&gt;0,1,0)))</f>
        <v>0</v>
      </c>
      <c r="L15" s="38" cm="1">
        <f t="array" ref="L15">_xlfn.LET(_xlpm.tblA,_xlfn.VSTACK('Interventions 2019-2022:Interventions 2027-2029'!$A$2:$A$1000),_xlpm.tblB,_xlfn.VSTACK('Interventions 2019-2022:Interventions 2027-2029'!$B$2:$B$1000),SUM(IF(_xlfn._xlws.FILTER(_xlpm.tblB,(_xlpm.tblB=L$1)*(_xlpm.tblA=$A15),0)&gt;0,1,0)))</f>
        <v>0</v>
      </c>
      <c r="M15" s="38" cm="1">
        <f t="array" ref="M15">_xlfn.LET(_xlpm.tblA,_xlfn.VSTACK('Interventions 2019-2022:Interventions 2027-2029'!$A$2:$A$1000),_xlpm.tblB,_xlfn.VSTACK('Interventions 2019-2022:Interventions 2027-2029'!$B$2:$B$1000),SUM(IF(_xlfn._xlws.FILTER(_xlpm.tblB,(_xlpm.tblB=M$1)*(_xlpm.tblA=$A15),0)&gt;0,1,0)))</f>
        <v>0</v>
      </c>
      <c r="N15" s="38" cm="1">
        <f t="array" ref="N15">_xlfn.LET(_xlpm.tblA,_xlfn.VSTACK('Interventions 2019-2022:Interventions 2027-2029'!$A$2:$A$1000),_xlpm.tblB,_xlfn.VSTACK('Interventions 2019-2022:Interventions 2027-2029'!$B$2:$B$1000),SUM(IF(_xlfn._xlws.FILTER(_xlpm.tblB,(_xlpm.tblB=N$1)*(_xlpm.tblA=$A15),0)&gt;0,1,0)))</f>
        <v>0</v>
      </c>
      <c r="O15" s="38" cm="1">
        <f t="array" ref="O15">_xlfn.LET(_xlpm.tblA,_xlfn.VSTACK('Interventions 2019-2022:Interventions 2027-2029'!$A$2:$A$1000),_xlpm.tblB,_xlfn.VSTACK('Interventions 2019-2022:Interventions 2027-2029'!$B$2:$B$1000),SUM(IF(_xlfn._xlws.FILTER(_xlpm.tblB,(_xlpm.tblB=O$1)*(_xlpm.tblA=$A15),0)&gt;0,1,0)))</f>
        <v>0</v>
      </c>
      <c r="P15" s="38" cm="1">
        <f t="array" ref="P15">_xlfn.LET(_xlpm.tblA,_xlfn.VSTACK('Interventions 2019-2022:Interventions 2027-2029'!$A$2:$A$1000),_xlpm.tblB,_xlfn.VSTACK('Interventions 2019-2022:Interventions 2027-2029'!$B$2:$B$1000),SUM(IF(_xlfn._xlws.FILTER(_xlpm.tblB,(_xlpm.tblB=P$1)*(_xlpm.tblA=$A15),0)&gt;0,1,0)))</f>
        <v>0</v>
      </c>
      <c r="Q15" s="38" cm="1">
        <f t="array" ref="Q15">_xlfn.LET(_xlpm.tblA,_xlfn.VSTACK('Interventions 2019-2022:Interventions 2027-2029'!$A$2:$A$1000),_xlpm.tblB,_xlfn.VSTACK('Interventions 2019-2022:Interventions 2027-2029'!$B$2:$B$1000),SUM(IF(_xlfn._xlws.FILTER(_xlpm.tblB,(_xlpm.tblB=Q$1)*(_xlpm.tblA=$A15),0)&gt;0,1,0)))</f>
        <v>0</v>
      </c>
      <c r="R15" s="38" cm="1">
        <f t="array" ref="R15">_xlfn.LET(_xlpm.tblA,_xlfn.VSTACK('Interventions 2019-2022:Interventions 2027-2029'!$A$2:$A$1000),_xlpm.tblB,_xlfn.VSTACK('Interventions 2019-2022:Interventions 2027-2029'!$B$2:$B$1000),SUM(IF(_xlfn._xlws.FILTER(_xlpm.tblB,(_xlpm.tblB=R$1)*(_xlpm.tblA=$A15),0)&gt;0,1,0)))</f>
        <v>0</v>
      </c>
      <c r="S15" s="38" cm="1">
        <f t="array" ref="S15">_xlfn.LET(_xlpm.tblA,_xlfn.VSTACK('Interventions 2019-2022:Interventions 2027-2029'!$A$2:$A$1000),_xlpm.tblB,_xlfn.VSTACK('Interventions 2019-2022:Interventions 2027-2029'!$B$2:$B$1000),SUM(IF(_xlfn._xlws.FILTER(_xlpm.tblB,(_xlpm.tblB=S$1)*(_xlpm.tblA=$A15),0)&gt;0,1,0)))</f>
        <v>0</v>
      </c>
      <c r="T15" s="38" cm="1">
        <f t="array" ref="T15">_xlfn.LET(_xlpm.tblA,_xlfn.VSTACK('Interventions 2019-2022:Interventions 2027-2029'!$A$2:$A$1000),_xlpm.tblB,_xlfn.VSTACK('Interventions 2019-2022:Interventions 2027-2029'!$B$2:$B$1000),SUM(IF(_xlfn._xlws.FILTER(_xlpm.tblB,(_xlpm.tblB=T$1)*(_xlpm.tblA=$A15),0)&gt;0,1,0)))</f>
        <v>0</v>
      </c>
      <c r="U15" s="38" cm="1">
        <f t="array" ref="U15">_xlfn.LET(_xlpm.tblA,_xlfn.VSTACK('Interventions 2019-2022:Interventions 2027-2029'!$A$2:$A$1000),_xlpm.tblB,_xlfn.VSTACK('Interventions 2019-2022:Interventions 2027-2029'!$B$2:$B$1000),SUM(IF(_xlfn._xlws.FILTER(_xlpm.tblB,(_xlpm.tblB=U$1)*(_xlpm.tblA=$A15),0)&gt;0,1,0)))</f>
        <v>0</v>
      </c>
      <c r="V15" s="38" cm="1">
        <f t="array" ref="V15">_xlfn.LET(_xlpm.tblA,_xlfn.VSTACK('Interventions 2019-2022:Interventions 2027-2029'!$A$2:$A$1000),_xlpm.tblB,_xlfn.VSTACK('Interventions 2019-2022:Interventions 2027-2029'!$B$2:$B$1000),SUM(IF(_xlfn._xlws.FILTER(_xlpm.tblB,(_xlpm.tblB=V$1)*(_xlpm.tblA=$A15),0)&gt;0,1,0)))</f>
        <v>0</v>
      </c>
      <c r="W15" s="38" cm="1">
        <f t="array" ref="W15">_xlfn.LET(_xlpm.tblA,_xlfn.VSTACK('Interventions 2019-2022:Interventions 2027-2029'!$A$2:$A$1000),_xlpm.tblB,_xlfn.VSTACK('Interventions 2019-2022:Interventions 2027-2029'!$B$2:$B$1000),SUM(IF(_xlfn._xlws.FILTER(_xlpm.tblB,(_xlpm.tblB=W$1)*(_xlpm.tblA=$A15),0)&gt;0,1,0)))</f>
        <v>0</v>
      </c>
    </row>
    <row r="16" spans="1:23" s="33" customFormat="1" x14ac:dyDescent="0.25">
      <c r="A16" s="35" t="str">
        <f>IF(Source!G16&lt;&gt;"",Source!G16,"")</f>
        <v>OA15</v>
      </c>
      <c r="B16" s="38" cm="1">
        <f t="array" ref="B16">_xlfn.LET(_xlpm.tblA,_xlfn.VSTACK('Interventions 2019-2022:Interventions 2027-2029'!$A$2:$A$1000),_xlpm.tblB,_xlfn.VSTACK('Interventions 2019-2022:Interventions 2027-2029'!$B$2:$B$1000),SUM(IF(_xlfn._xlws.FILTER(_xlpm.tblB,(_xlpm.tblB=B$1)*(_xlpm.tblA=$A16),0)&gt;0,1,0)))</f>
        <v>0</v>
      </c>
      <c r="C16" s="38" cm="1">
        <f t="array" ref="C16">_xlfn.LET(_xlpm.tblA,_xlfn.VSTACK('Interventions 2019-2022:Interventions 2027-2029'!$A$2:$A$1000),_xlpm.tblB,_xlfn.VSTACK('Interventions 2019-2022:Interventions 2027-2029'!$B$2:$B$1000),SUM(IF(_xlfn._xlws.FILTER(_xlpm.tblB,(_xlpm.tblB=C$1)*(_xlpm.tblA=$A16),0)&gt;0,1,0)))</f>
        <v>0</v>
      </c>
      <c r="D16" s="38" cm="1">
        <f t="array" ref="D16">_xlfn.LET(_xlpm.tblA,_xlfn.VSTACK('Interventions 2019-2022:Interventions 2027-2029'!$A$2:$A$1000),_xlpm.tblB,_xlfn.VSTACK('Interventions 2019-2022:Interventions 2027-2029'!$B$2:$B$1000),SUM(IF(_xlfn._xlws.FILTER(_xlpm.tblB,(_xlpm.tblB=D$1)*(_xlpm.tblA=$A16),0)&gt;0,1,0)))</f>
        <v>0</v>
      </c>
      <c r="E16" s="38" cm="1">
        <f t="array" ref="E16">_xlfn.LET(_xlpm.tblA,_xlfn.VSTACK('Interventions 2019-2022:Interventions 2027-2029'!$A$2:$A$1000),_xlpm.tblB,_xlfn.VSTACK('Interventions 2019-2022:Interventions 2027-2029'!$B$2:$B$1000),SUM(IF(_xlfn._xlws.FILTER(_xlpm.tblB,(_xlpm.tblB=E$1)*(_xlpm.tblA=$A16),0)&gt;0,1,0)))</f>
        <v>0</v>
      </c>
      <c r="F16" s="38" cm="1">
        <f t="array" ref="F16">_xlfn.LET(_xlpm.tblA,_xlfn.VSTACK('Interventions 2019-2022:Interventions 2027-2029'!$A$2:$A$1000),_xlpm.tblB,_xlfn.VSTACK('Interventions 2019-2022:Interventions 2027-2029'!$B$2:$B$1000),SUM(IF(_xlfn._xlws.FILTER(_xlpm.tblB,(_xlpm.tblB=F$1)*(_xlpm.tblA=$A16),0)&gt;0,1,0)))</f>
        <v>0</v>
      </c>
      <c r="G16" s="38" cm="1">
        <f t="array" ref="G16">_xlfn.LET(_xlpm.tblA,_xlfn.VSTACK('Interventions 2019-2022:Interventions 2027-2029'!$A$2:$A$1000),_xlpm.tblB,_xlfn.VSTACK('Interventions 2019-2022:Interventions 2027-2029'!$B$2:$B$1000),SUM(IF(_xlfn._xlws.FILTER(_xlpm.tblB,(_xlpm.tblB=G$1)*(_xlpm.tblA=$A16),0)&gt;0,1,0)))</f>
        <v>0</v>
      </c>
      <c r="H16" s="38" cm="1">
        <f t="array" ref="H16">_xlfn.LET(_xlpm.tblA,_xlfn.VSTACK('Interventions 2019-2022:Interventions 2027-2029'!$A$2:$A$1000),_xlpm.tblB,_xlfn.VSTACK('Interventions 2019-2022:Interventions 2027-2029'!$B$2:$B$1000),SUM(IF(_xlfn._xlws.FILTER(_xlpm.tblB,(_xlpm.tblB=H$1)*(_xlpm.tblA=$A16),0)&gt;0,1,0)))</f>
        <v>0</v>
      </c>
      <c r="I16" s="38" cm="1">
        <f t="array" ref="I16">_xlfn.LET(_xlpm.tblA,_xlfn.VSTACK('Interventions 2019-2022:Interventions 2027-2029'!$A$2:$A$1000),_xlpm.tblB,_xlfn.VSTACK('Interventions 2019-2022:Interventions 2027-2029'!$B$2:$B$1000),SUM(IF(_xlfn._xlws.FILTER(_xlpm.tblB,(_xlpm.tblB=I$1)*(_xlpm.tblA=$A16),0)&gt;0,1,0)))</f>
        <v>0</v>
      </c>
      <c r="J16" s="38" cm="1">
        <f t="array" ref="J16">_xlfn.LET(_xlpm.tblA,_xlfn.VSTACK('Interventions 2019-2022:Interventions 2027-2029'!$A$2:$A$1000),_xlpm.tblB,_xlfn.VSTACK('Interventions 2019-2022:Interventions 2027-2029'!$B$2:$B$1000),SUM(IF(_xlfn._xlws.FILTER(_xlpm.tblB,(_xlpm.tblB=J$1)*(_xlpm.tblA=$A16),0)&gt;0,1,0)))</f>
        <v>0</v>
      </c>
      <c r="K16" s="38" cm="1">
        <f t="array" ref="K16">_xlfn.LET(_xlpm.tblA,_xlfn.VSTACK('Interventions 2019-2022:Interventions 2027-2029'!$A$2:$A$1000),_xlpm.tblB,_xlfn.VSTACK('Interventions 2019-2022:Interventions 2027-2029'!$B$2:$B$1000),SUM(IF(_xlfn._xlws.FILTER(_xlpm.tblB,(_xlpm.tblB=K$1)*(_xlpm.tblA=$A16),0)&gt;0,1,0)))</f>
        <v>0</v>
      </c>
      <c r="L16" s="38" cm="1">
        <f t="array" ref="L16">_xlfn.LET(_xlpm.tblA,_xlfn.VSTACK('Interventions 2019-2022:Interventions 2027-2029'!$A$2:$A$1000),_xlpm.tblB,_xlfn.VSTACK('Interventions 2019-2022:Interventions 2027-2029'!$B$2:$B$1000),SUM(IF(_xlfn._xlws.FILTER(_xlpm.tblB,(_xlpm.tblB=L$1)*(_xlpm.tblA=$A16),0)&gt;0,1,0)))</f>
        <v>0</v>
      </c>
      <c r="M16" s="38" cm="1">
        <f t="array" ref="M16">_xlfn.LET(_xlpm.tblA,_xlfn.VSTACK('Interventions 2019-2022:Interventions 2027-2029'!$A$2:$A$1000),_xlpm.tblB,_xlfn.VSTACK('Interventions 2019-2022:Interventions 2027-2029'!$B$2:$B$1000),SUM(IF(_xlfn._xlws.FILTER(_xlpm.tblB,(_xlpm.tblB=M$1)*(_xlpm.tblA=$A16),0)&gt;0,1,0)))</f>
        <v>0</v>
      </c>
      <c r="N16" s="38" cm="1">
        <f t="array" ref="N16">_xlfn.LET(_xlpm.tblA,_xlfn.VSTACK('Interventions 2019-2022:Interventions 2027-2029'!$A$2:$A$1000),_xlpm.tblB,_xlfn.VSTACK('Interventions 2019-2022:Interventions 2027-2029'!$B$2:$B$1000),SUM(IF(_xlfn._xlws.FILTER(_xlpm.tblB,(_xlpm.tblB=N$1)*(_xlpm.tblA=$A16),0)&gt;0,1,0)))</f>
        <v>0</v>
      </c>
      <c r="O16" s="38" cm="1">
        <f t="array" ref="O16">_xlfn.LET(_xlpm.tblA,_xlfn.VSTACK('Interventions 2019-2022:Interventions 2027-2029'!$A$2:$A$1000),_xlpm.tblB,_xlfn.VSTACK('Interventions 2019-2022:Interventions 2027-2029'!$B$2:$B$1000),SUM(IF(_xlfn._xlws.FILTER(_xlpm.tblB,(_xlpm.tblB=O$1)*(_xlpm.tblA=$A16),0)&gt;0,1,0)))</f>
        <v>0</v>
      </c>
      <c r="P16" s="38" cm="1">
        <f t="array" ref="P16">_xlfn.LET(_xlpm.tblA,_xlfn.VSTACK('Interventions 2019-2022:Interventions 2027-2029'!$A$2:$A$1000),_xlpm.tblB,_xlfn.VSTACK('Interventions 2019-2022:Interventions 2027-2029'!$B$2:$B$1000),SUM(IF(_xlfn._xlws.FILTER(_xlpm.tblB,(_xlpm.tblB=P$1)*(_xlpm.tblA=$A16),0)&gt;0,1,0)))</f>
        <v>0</v>
      </c>
      <c r="Q16" s="38" cm="1">
        <f t="array" ref="Q16">_xlfn.LET(_xlpm.tblA,_xlfn.VSTACK('Interventions 2019-2022:Interventions 2027-2029'!$A$2:$A$1000),_xlpm.tblB,_xlfn.VSTACK('Interventions 2019-2022:Interventions 2027-2029'!$B$2:$B$1000),SUM(IF(_xlfn._xlws.FILTER(_xlpm.tblB,(_xlpm.tblB=Q$1)*(_xlpm.tblA=$A16),0)&gt;0,1,0)))</f>
        <v>0</v>
      </c>
      <c r="R16" s="38" cm="1">
        <f t="array" ref="R16">_xlfn.LET(_xlpm.tblA,_xlfn.VSTACK('Interventions 2019-2022:Interventions 2027-2029'!$A$2:$A$1000),_xlpm.tblB,_xlfn.VSTACK('Interventions 2019-2022:Interventions 2027-2029'!$B$2:$B$1000),SUM(IF(_xlfn._xlws.FILTER(_xlpm.tblB,(_xlpm.tblB=R$1)*(_xlpm.tblA=$A16),0)&gt;0,1,0)))</f>
        <v>0</v>
      </c>
      <c r="S16" s="38" cm="1">
        <f t="array" ref="S16">_xlfn.LET(_xlpm.tblA,_xlfn.VSTACK('Interventions 2019-2022:Interventions 2027-2029'!$A$2:$A$1000),_xlpm.tblB,_xlfn.VSTACK('Interventions 2019-2022:Interventions 2027-2029'!$B$2:$B$1000),SUM(IF(_xlfn._xlws.FILTER(_xlpm.tblB,(_xlpm.tblB=S$1)*(_xlpm.tblA=$A16),0)&gt;0,1,0)))</f>
        <v>0</v>
      </c>
      <c r="T16" s="38" cm="1">
        <f t="array" ref="T16">_xlfn.LET(_xlpm.tblA,_xlfn.VSTACK('Interventions 2019-2022:Interventions 2027-2029'!$A$2:$A$1000),_xlpm.tblB,_xlfn.VSTACK('Interventions 2019-2022:Interventions 2027-2029'!$B$2:$B$1000),SUM(IF(_xlfn._xlws.FILTER(_xlpm.tblB,(_xlpm.tblB=T$1)*(_xlpm.tblA=$A16),0)&gt;0,1,0)))</f>
        <v>0</v>
      </c>
      <c r="U16" s="38" cm="1">
        <f t="array" ref="U16">_xlfn.LET(_xlpm.tblA,_xlfn.VSTACK('Interventions 2019-2022:Interventions 2027-2029'!$A$2:$A$1000),_xlpm.tblB,_xlfn.VSTACK('Interventions 2019-2022:Interventions 2027-2029'!$B$2:$B$1000),SUM(IF(_xlfn._xlws.FILTER(_xlpm.tblB,(_xlpm.tblB=U$1)*(_xlpm.tblA=$A16),0)&gt;0,1,0)))</f>
        <v>0</v>
      </c>
      <c r="V16" s="38" cm="1">
        <f t="array" ref="V16">_xlfn.LET(_xlpm.tblA,_xlfn.VSTACK('Interventions 2019-2022:Interventions 2027-2029'!$A$2:$A$1000),_xlpm.tblB,_xlfn.VSTACK('Interventions 2019-2022:Interventions 2027-2029'!$B$2:$B$1000),SUM(IF(_xlfn._xlws.FILTER(_xlpm.tblB,(_xlpm.tblB=V$1)*(_xlpm.tblA=$A16),0)&gt;0,1,0)))</f>
        <v>0</v>
      </c>
      <c r="W16" s="38" cm="1">
        <f t="array" ref="W16">_xlfn.LET(_xlpm.tblA,_xlfn.VSTACK('Interventions 2019-2022:Interventions 2027-2029'!$A$2:$A$1000),_xlpm.tblB,_xlfn.VSTACK('Interventions 2019-2022:Interventions 2027-2029'!$B$2:$B$1000),SUM(IF(_xlfn._xlws.FILTER(_xlpm.tblB,(_xlpm.tblB=W$1)*(_xlpm.tblA=$A16),0)&gt;0,1,0)))</f>
        <v>0</v>
      </c>
    </row>
    <row r="17" spans="1:23" x14ac:dyDescent="0.25">
      <c r="A17" s="36" t="str">
        <f>IF(Source!G17&lt;&gt;"",Source!G17,"")</f>
        <v>OA16</v>
      </c>
      <c r="B17" s="38" cm="1">
        <f t="array" ref="B17">_xlfn.LET(_xlpm.tblA,_xlfn.VSTACK('Interventions 2019-2022:Interventions 2027-2029'!$A$2:$A$1000),_xlpm.tblB,_xlfn.VSTACK('Interventions 2019-2022:Interventions 2027-2029'!$B$2:$B$1000),SUM(IF(_xlfn._xlws.FILTER(_xlpm.tblB,(_xlpm.tblB=B$1)*(_xlpm.tblA=$A17),0)&gt;0,1,0)))</f>
        <v>0</v>
      </c>
      <c r="C17" s="38" cm="1">
        <f t="array" ref="C17">_xlfn.LET(_xlpm.tblA,_xlfn.VSTACK('Interventions 2019-2022:Interventions 2027-2029'!$A$2:$A$1000),_xlpm.tblB,_xlfn.VSTACK('Interventions 2019-2022:Interventions 2027-2029'!$B$2:$B$1000),SUM(IF(_xlfn._xlws.FILTER(_xlpm.tblB,(_xlpm.tblB=C$1)*(_xlpm.tblA=$A17),0)&gt;0,1,0)))</f>
        <v>0</v>
      </c>
      <c r="D17" s="38" cm="1">
        <f t="array" ref="D17">_xlfn.LET(_xlpm.tblA,_xlfn.VSTACK('Interventions 2019-2022:Interventions 2027-2029'!$A$2:$A$1000),_xlpm.tblB,_xlfn.VSTACK('Interventions 2019-2022:Interventions 2027-2029'!$B$2:$B$1000),SUM(IF(_xlfn._xlws.FILTER(_xlpm.tblB,(_xlpm.tblB=D$1)*(_xlpm.tblA=$A17),0)&gt;0,1,0)))</f>
        <v>0</v>
      </c>
      <c r="E17" s="38" cm="1">
        <f t="array" ref="E17">_xlfn.LET(_xlpm.tblA,_xlfn.VSTACK('Interventions 2019-2022:Interventions 2027-2029'!$A$2:$A$1000),_xlpm.tblB,_xlfn.VSTACK('Interventions 2019-2022:Interventions 2027-2029'!$B$2:$B$1000),SUM(IF(_xlfn._xlws.FILTER(_xlpm.tblB,(_xlpm.tblB=E$1)*(_xlpm.tblA=$A17),0)&gt;0,1,0)))</f>
        <v>0</v>
      </c>
      <c r="F17" s="38" cm="1">
        <f t="array" ref="F17">_xlfn.LET(_xlpm.tblA,_xlfn.VSTACK('Interventions 2019-2022:Interventions 2027-2029'!$A$2:$A$1000),_xlpm.tblB,_xlfn.VSTACK('Interventions 2019-2022:Interventions 2027-2029'!$B$2:$B$1000),SUM(IF(_xlfn._xlws.FILTER(_xlpm.tblB,(_xlpm.tblB=F$1)*(_xlpm.tblA=$A17),0)&gt;0,1,0)))</f>
        <v>0</v>
      </c>
      <c r="G17" s="38" cm="1">
        <f t="array" ref="G17">_xlfn.LET(_xlpm.tblA,_xlfn.VSTACK('Interventions 2019-2022:Interventions 2027-2029'!$A$2:$A$1000),_xlpm.tblB,_xlfn.VSTACK('Interventions 2019-2022:Interventions 2027-2029'!$B$2:$B$1000),SUM(IF(_xlfn._xlws.FILTER(_xlpm.tblB,(_xlpm.tblB=G$1)*(_xlpm.tblA=$A17),0)&gt;0,1,0)))</f>
        <v>0</v>
      </c>
      <c r="H17" s="38" cm="1">
        <f t="array" ref="H17">_xlfn.LET(_xlpm.tblA,_xlfn.VSTACK('Interventions 2019-2022:Interventions 2027-2029'!$A$2:$A$1000),_xlpm.tblB,_xlfn.VSTACK('Interventions 2019-2022:Interventions 2027-2029'!$B$2:$B$1000),SUM(IF(_xlfn._xlws.FILTER(_xlpm.tblB,(_xlpm.tblB=H$1)*(_xlpm.tblA=$A17),0)&gt;0,1,0)))</f>
        <v>0</v>
      </c>
      <c r="I17" s="38" cm="1">
        <f t="array" ref="I17">_xlfn.LET(_xlpm.tblA,_xlfn.VSTACK('Interventions 2019-2022:Interventions 2027-2029'!$A$2:$A$1000),_xlpm.tblB,_xlfn.VSTACK('Interventions 2019-2022:Interventions 2027-2029'!$B$2:$B$1000),SUM(IF(_xlfn._xlws.FILTER(_xlpm.tblB,(_xlpm.tblB=I$1)*(_xlpm.tblA=$A17),0)&gt;0,1,0)))</f>
        <v>0</v>
      </c>
      <c r="J17" s="38" cm="1">
        <f t="array" ref="J17">_xlfn.LET(_xlpm.tblA,_xlfn.VSTACK('Interventions 2019-2022:Interventions 2027-2029'!$A$2:$A$1000),_xlpm.tblB,_xlfn.VSTACK('Interventions 2019-2022:Interventions 2027-2029'!$B$2:$B$1000),SUM(IF(_xlfn._xlws.FILTER(_xlpm.tblB,(_xlpm.tblB=J$1)*(_xlpm.tblA=$A17),0)&gt;0,1,0)))</f>
        <v>0</v>
      </c>
      <c r="K17" s="38" cm="1">
        <f t="array" ref="K17">_xlfn.LET(_xlpm.tblA,_xlfn.VSTACK('Interventions 2019-2022:Interventions 2027-2029'!$A$2:$A$1000),_xlpm.tblB,_xlfn.VSTACK('Interventions 2019-2022:Interventions 2027-2029'!$B$2:$B$1000),SUM(IF(_xlfn._xlws.FILTER(_xlpm.tblB,(_xlpm.tblB=K$1)*(_xlpm.tblA=$A17),0)&gt;0,1,0)))</f>
        <v>0</v>
      </c>
      <c r="L17" s="38" cm="1">
        <f t="array" ref="L17">_xlfn.LET(_xlpm.tblA,_xlfn.VSTACK('Interventions 2019-2022:Interventions 2027-2029'!$A$2:$A$1000),_xlpm.tblB,_xlfn.VSTACK('Interventions 2019-2022:Interventions 2027-2029'!$B$2:$B$1000),SUM(IF(_xlfn._xlws.FILTER(_xlpm.tblB,(_xlpm.tblB=L$1)*(_xlpm.tblA=$A17),0)&gt;0,1,0)))</f>
        <v>0</v>
      </c>
      <c r="M17" s="38" cm="1">
        <f t="array" ref="M17">_xlfn.LET(_xlpm.tblA,_xlfn.VSTACK('Interventions 2019-2022:Interventions 2027-2029'!$A$2:$A$1000),_xlpm.tblB,_xlfn.VSTACK('Interventions 2019-2022:Interventions 2027-2029'!$B$2:$B$1000),SUM(IF(_xlfn._xlws.FILTER(_xlpm.tblB,(_xlpm.tblB=M$1)*(_xlpm.tblA=$A17),0)&gt;0,1,0)))</f>
        <v>0</v>
      </c>
      <c r="N17" s="38" cm="1">
        <f t="array" ref="N17">_xlfn.LET(_xlpm.tblA,_xlfn.VSTACK('Interventions 2019-2022:Interventions 2027-2029'!$A$2:$A$1000),_xlpm.tblB,_xlfn.VSTACK('Interventions 2019-2022:Interventions 2027-2029'!$B$2:$B$1000),SUM(IF(_xlfn._xlws.FILTER(_xlpm.tblB,(_xlpm.tblB=N$1)*(_xlpm.tblA=$A17),0)&gt;0,1,0)))</f>
        <v>0</v>
      </c>
      <c r="O17" s="38" cm="1">
        <f t="array" ref="O17">_xlfn.LET(_xlpm.tblA,_xlfn.VSTACK('Interventions 2019-2022:Interventions 2027-2029'!$A$2:$A$1000),_xlpm.tblB,_xlfn.VSTACK('Interventions 2019-2022:Interventions 2027-2029'!$B$2:$B$1000),SUM(IF(_xlfn._xlws.FILTER(_xlpm.tblB,(_xlpm.tblB=O$1)*(_xlpm.tblA=$A17),0)&gt;0,1,0)))</f>
        <v>0</v>
      </c>
      <c r="P17" s="38" cm="1">
        <f t="array" ref="P17">_xlfn.LET(_xlpm.tblA,_xlfn.VSTACK('Interventions 2019-2022:Interventions 2027-2029'!$A$2:$A$1000),_xlpm.tblB,_xlfn.VSTACK('Interventions 2019-2022:Interventions 2027-2029'!$B$2:$B$1000),SUM(IF(_xlfn._xlws.FILTER(_xlpm.tblB,(_xlpm.tblB=P$1)*(_xlpm.tblA=$A17),0)&gt;0,1,0)))</f>
        <v>0</v>
      </c>
      <c r="Q17" s="38" cm="1">
        <f t="array" ref="Q17">_xlfn.LET(_xlpm.tblA,_xlfn.VSTACK('Interventions 2019-2022:Interventions 2027-2029'!$A$2:$A$1000),_xlpm.tblB,_xlfn.VSTACK('Interventions 2019-2022:Interventions 2027-2029'!$B$2:$B$1000),SUM(IF(_xlfn._xlws.FILTER(_xlpm.tblB,(_xlpm.tblB=Q$1)*(_xlpm.tblA=$A17),0)&gt;0,1,0)))</f>
        <v>0</v>
      </c>
      <c r="R17" s="38" cm="1">
        <f t="array" ref="R17">_xlfn.LET(_xlpm.tblA,_xlfn.VSTACK('Interventions 2019-2022:Interventions 2027-2029'!$A$2:$A$1000),_xlpm.tblB,_xlfn.VSTACK('Interventions 2019-2022:Interventions 2027-2029'!$B$2:$B$1000),SUM(IF(_xlfn._xlws.FILTER(_xlpm.tblB,(_xlpm.tblB=R$1)*(_xlpm.tblA=$A17),0)&gt;0,1,0)))</f>
        <v>0</v>
      </c>
      <c r="S17" s="38" cm="1">
        <f t="array" ref="S17">_xlfn.LET(_xlpm.tblA,_xlfn.VSTACK('Interventions 2019-2022:Interventions 2027-2029'!$A$2:$A$1000),_xlpm.tblB,_xlfn.VSTACK('Interventions 2019-2022:Interventions 2027-2029'!$B$2:$B$1000),SUM(IF(_xlfn._xlws.FILTER(_xlpm.tblB,(_xlpm.tblB=S$1)*(_xlpm.tblA=$A17),0)&gt;0,1,0)))</f>
        <v>0</v>
      </c>
      <c r="T17" s="38" cm="1">
        <f t="array" ref="T17">_xlfn.LET(_xlpm.tblA,_xlfn.VSTACK('Interventions 2019-2022:Interventions 2027-2029'!$A$2:$A$1000),_xlpm.tblB,_xlfn.VSTACK('Interventions 2019-2022:Interventions 2027-2029'!$B$2:$B$1000),SUM(IF(_xlfn._xlws.FILTER(_xlpm.tblB,(_xlpm.tblB=T$1)*(_xlpm.tblA=$A17),0)&gt;0,1,0)))</f>
        <v>0</v>
      </c>
      <c r="U17" s="38" cm="1">
        <f t="array" ref="U17">_xlfn.LET(_xlpm.tblA,_xlfn.VSTACK('Interventions 2019-2022:Interventions 2027-2029'!$A$2:$A$1000),_xlpm.tblB,_xlfn.VSTACK('Interventions 2019-2022:Interventions 2027-2029'!$B$2:$B$1000),SUM(IF(_xlfn._xlws.FILTER(_xlpm.tblB,(_xlpm.tblB=U$1)*(_xlpm.tblA=$A17),0)&gt;0,1,0)))</f>
        <v>0</v>
      </c>
      <c r="V17" s="38" cm="1">
        <f t="array" ref="V17">_xlfn.LET(_xlpm.tblA,_xlfn.VSTACK('Interventions 2019-2022:Interventions 2027-2029'!$A$2:$A$1000),_xlpm.tblB,_xlfn.VSTACK('Interventions 2019-2022:Interventions 2027-2029'!$B$2:$B$1000),SUM(IF(_xlfn._xlws.FILTER(_xlpm.tblB,(_xlpm.tblB=V$1)*(_xlpm.tblA=$A17),0)&gt;0,1,0)))</f>
        <v>0</v>
      </c>
      <c r="W17" s="38" cm="1">
        <f t="array" ref="W17">_xlfn.LET(_xlpm.tblA,_xlfn.VSTACK('Interventions 2019-2022:Interventions 2027-2029'!$A$2:$A$1000),_xlpm.tblB,_xlfn.VSTACK('Interventions 2019-2022:Interventions 2027-2029'!$B$2:$B$1000),SUM(IF(_xlfn._xlws.FILTER(_xlpm.tblB,(_xlpm.tblB=W$1)*(_xlpm.tblA=$A17),0)&gt;0,1,0)))</f>
        <v>0</v>
      </c>
    </row>
    <row r="18" spans="1:23" s="33" customFormat="1" x14ac:dyDescent="0.25">
      <c r="A18" s="35" t="str">
        <f>IF(Source!G18&lt;&gt;"",Source!G18,"")</f>
        <v>OA17</v>
      </c>
      <c r="B18" s="38" cm="1">
        <f t="array" ref="B18">_xlfn.LET(_xlpm.tblA,_xlfn.VSTACK('Interventions 2019-2022:Interventions 2027-2029'!$A$2:$A$1000),_xlpm.tblB,_xlfn.VSTACK('Interventions 2019-2022:Interventions 2027-2029'!$B$2:$B$1000),SUM(IF(_xlfn._xlws.FILTER(_xlpm.tblB,(_xlpm.tblB=B$1)*(_xlpm.tblA=$A18),0)&gt;0,1,0)))</f>
        <v>0</v>
      </c>
      <c r="C18" s="38" cm="1">
        <f t="array" ref="C18">_xlfn.LET(_xlpm.tblA,_xlfn.VSTACK('Interventions 2019-2022:Interventions 2027-2029'!$A$2:$A$1000),_xlpm.tblB,_xlfn.VSTACK('Interventions 2019-2022:Interventions 2027-2029'!$B$2:$B$1000),SUM(IF(_xlfn._xlws.FILTER(_xlpm.tblB,(_xlpm.tblB=C$1)*(_xlpm.tblA=$A18),0)&gt;0,1,0)))</f>
        <v>0</v>
      </c>
      <c r="D18" s="38" cm="1">
        <f t="array" ref="D18">_xlfn.LET(_xlpm.tblA,_xlfn.VSTACK('Interventions 2019-2022:Interventions 2027-2029'!$A$2:$A$1000),_xlpm.tblB,_xlfn.VSTACK('Interventions 2019-2022:Interventions 2027-2029'!$B$2:$B$1000),SUM(IF(_xlfn._xlws.FILTER(_xlpm.tblB,(_xlpm.tblB=D$1)*(_xlpm.tblA=$A18),0)&gt;0,1,0)))</f>
        <v>0</v>
      </c>
      <c r="E18" s="38" cm="1">
        <f t="array" ref="E18">_xlfn.LET(_xlpm.tblA,_xlfn.VSTACK('Interventions 2019-2022:Interventions 2027-2029'!$A$2:$A$1000),_xlpm.tblB,_xlfn.VSTACK('Interventions 2019-2022:Interventions 2027-2029'!$B$2:$B$1000),SUM(IF(_xlfn._xlws.FILTER(_xlpm.tblB,(_xlpm.tblB=E$1)*(_xlpm.tblA=$A18),0)&gt;0,1,0)))</f>
        <v>0</v>
      </c>
      <c r="F18" s="38" cm="1">
        <f t="array" ref="F18">_xlfn.LET(_xlpm.tblA,_xlfn.VSTACK('Interventions 2019-2022:Interventions 2027-2029'!$A$2:$A$1000),_xlpm.tblB,_xlfn.VSTACK('Interventions 2019-2022:Interventions 2027-2029'!$B$2:$B$1000),SUM(IF(_xlfn._xlws.FILTER(_xlpm.tblB,(_xlpm.tblB=F$1)*(_xlpm.tblA=$A18),0)&gt;0,1,0)))</f>
        <v>0</v>
      </c>
      <c r="G18" s="38" cm="1">
        <f t="array" ref="G18">_xlfn.LET(_xlpm.tblA,_xlfn.VSTACK('Interventions 2019-2022:Interventions 2027-2029'!$A$2:$A$1000),_xlpm.tblB,_xlfn.VSTACK('Interventions 2019-2022:Interventions 2027-2029'!$B$2:$B$1000),SUM(IF(_xlfn._xlws.FILTER(_xlpm.tblB,(_xlpm.tblB=G$1)*(_xlpm.tblA=$A18),0)&gt;0,1,0)))</f>
        <v>0</v>
      </c>
      <c r="H18" s="38" cm="1">
        <f t="array" ref="H18">_xlfn.LET(_xlpm.tblA,_xlfn.VSTACK('Interventions 2019-2022:Interventions 2027-2029'!$A$2:$A$1000),_xlpm.tblB,_xlfn.VSTACK('Interventions 2019-2022:Interventions 2027-2029'!$B$2:$B$1000),SUM(IF(_xlfn._xlws.FILTER(_xlpm.tblB,(_xlpm.tblB=H$1)*(_xlpm.tblA=$A18),0)&gt;0,1,0)))</f>
        <v>0</v>
      </c>
      <c r="I18" s="38" cm="1">
        <f t="array" ref="I18">_xlfn.LET(_xlpm.tblA,_xlfn.VSTACK('Interventions 2019-2022:Interventions 2027-2029'!$A$2:$A$1000),_xlpm.tblB,_xlfn.VSTACK('Interventions 2019-2022:Interventions 2027-2029'!$B$2:$B$1000),SUM(IF(_xlfn._xlws.FILTER(_xlpm.tblB,(_xlpm.tblB=I$1)*(_xlpm.tblA=$A18),0)&gt;0,1,0)))</f>
        <v>0</v>
      </c>
      <c r="J18" s="38" cm="1">
        <f t="array" ref="J18">_xlfn.LET(_xlpm.tblA,_xlfn.VSTACK('Interventions 2019-2022:Interventions 2027-2029'!$A$2:$A$1000),_xlpm.tblB,_xlfn.VSTACK('Interventions 2019-2022:Interventions 2027-2029'!$B$2:$B$1000),SUM(IF(_xlfn._xlws.FILTER(_xlpm.tblB,(_xlpm.tblB=J$1)*(_xlpm.tblA=$A18),0)&gt;0,1,0)))</f>
        <v>0</v>
      </c>
      <c r="K18" s="38" cm="1">
        <f t="array" ref="K18">_xlfn.LET(_xlpm.tblA,_xlfn.VSTACK('Interventions 2019-2022:Interventions 2027-2029'!$A$2:$A$1000),_xlpm.tblB,_xlfn.VSTACK('Interventions 2019-2022:Interventions 2027-2029'!$B$2:$B$1000),SUM(IF(_xlfn._xlws.FILTER(_xlpm.tblB,(_xlpm.tblB=K$1)*(_xlpm.tblA=$A18),0)&gt;0,1,0)))</f>
        <v>0</v>
      </c>
      <c r="L18" s="38" cm="1">
        <f t="array" ref="L18">_xlfn.LET(_xlpm.tblA,_xlfn.VSTACK('Interventions 2019-2022:Interventions 2027-2029'!$A$2:$A$1000),_xlpm.tblB,_xlfn.VSTACK('Interventions 2019-2022:Interventions 2027-2029'!$B$2:$B$1000),SUM(IF(_xlfn._xlws.FILTER(_xlpm.tblB,(_xlpm.tblB=L$1)*(_xlpm.tblA=$A18),0)&gt;0,1,0)))</f>
        <v>0</v>
      </c>
      <c r="M18" s="38" cm="1">
        <f t="array" ref="M18">_xlfn.LET(_xlpm.tblA,_xlfn.VSTACK('Interventions 2019-2022:Interventions 2027-2029'!$A$2:$A$1000),_xlpm.tblB,_xlfn.VSTACK('Interventions 2019-2022:Interventions 2027-2029'!$B$2:$B$1000),SUM(IF(_xlfn._xlws.FILTER(_xlpm.tblB,(_xlpm.tblB=M$1)*(_xlpm.tblA=$A18),0)&gt;0,1,0)))</f>
        <v>0</v>
      </c>
      <c r="N18" s="38" cm="1">
        <f t="array" ref="N18">_xlfn.LET(_xlpm.tblA,_xlfn.VSTACK('Interventions 2019-2022:Interventions 2027-2029'!$A$2:$A$1000),_xlpm.tblB,_xlfn.VSTACK('Interventions 2019-2022:Interventions 2027-2029'!$B$2:$B$1000),SUM(IF(_xlfn._xlws.FILTER(_xlpm.tblB,(_xlpm.tblB=N$1)*(_xlpm.tblA=$A18),0)&gt;0,1,0)))</f>
        <v>0</v>
      </c>
      <c r="O18" s="38" cm="1">
        <f t="array" ref="O18">_xlfn.LET(_xlpm.tblA,_xlfn.VSTACK('Interventions 2019-2022:Interventions 2027-2029'!$A$2:$A$1000),_xlpm.tblB,_xlfn.VSTACK('Interventions 2019-2022:Interventions 2027-2029'!$B$2:$B$1000),SUM(IF(_xlfn._xlws.FILTER(_xlpm.tblB,(_xlpm.tblB=O$1)*(_xlpm.tblA=$A18),0)&gt;0,1,0)))</f>
        <v>0</v>
      </c>
      <c r="P18" s="38" cm="1">
        <f t="array" ref="P18">_xlfn.LET(_xlpm.tblA,_xlfn.VSTACK('Interventions 2019-2022:Interventions 2027-2029'!$A$2:$A$1000),_xlpm.tblB,_xlfn.VSTACK('Interventions 2019-2022:Interventions 2027-2029'!$B$2:$B$1000),SUM(IF(_xlfn._xlws.FILTER(_xlpm.tblB,(_xlpm.tblB=P$1)*(_xlpm.tblA=$A18),0)&gt;0,1,0)))</f>
        <v>0</v>
      </c>
      <c r="Q18" s="38" cm="1">
        <f t="array" ref="Q18">_xlfn.LET(_xlpm.tblA,_xlfn.VSTACK('Interventions 2019-2022:Interventions 2027-2029'!$A$2:$A$1000),_xlpm.tblB,_xlfn.VSTACK('Interventions 2019-2022:Interventions 2027-2029'!$B$2:$B$1000),SUM(IF(_xlfn._xlws.FILTER(_xlpm.tblB,(_xlpm.tblB=Q$1)*(_xlpm.tblA=$A18),0)&gt;0,1,0)))</f>
        <v>0</v>
      </c>
      <c r="R18" s="38" cm="1">
        <f t="array" ref="R18">_xlfn.LET(_xlpm.tblA,_xlfn.VSTACK('Interventions 2019-2022:Interventions 2027-2029'!$A$2:$A$1000),_xlpm.tblB,_xlfn.VSTACK('Interventions 2019-2022:Interventions 2027-2029'!$B$2:$B$1000),SUM(IF(_xlfn._xlws.FILTER(_xlpm.tblB,(_xlpm.tblB=R$1)*(_xlpm.tblA=$A18),0)&gt;0,1,0)))</f>
        <v>0</v>
      </c>
      <c r="S18" s="38" cm="1">
        <f t="array" ref="S18">_xlfn.LET(_xlpm.tblA,_xlfn.VSTACK('Interventions 2019-2022:Interventions 2027-2029'!$A$2:$A$1000),_xlpm.tblB,_xlfn.VSTACK('Interventions 2019-2022:Interventions 2027-2029'!$B$2:$B$1000),SUM(IF(_xlfn._xlws.FILTER(_xlpm.tblB,(_xlpm.tblB=S$1)*(_xlpm.tblA=$A18),0)&gt;0,1,0)))</f>
        <v>0</v>
      </c>
      <c r="T18" s="38" cm="1">
        <f t="array" ref="T18">_xlfn.LET(_xlpm.tblA,_xlfn.VSTACK('Interventions 2019-2022:Interventions 2027-2029'!$A$2:$A$1000),_xlpm.tblB,_xlfn.VSTACK('Interventions 2019-2022:Interventions 2027-2029'!$B$2:$B$1000),SUM(IF(_xlfn._xlws.FILTER(_xlpm.tblB,(_xlpm.tblB=T$1)*(_xlpm.tblA=$A18),0)&gt;0,1,0)))</f>
        <v>0</v>
      </c>
      <c r="U18" s="38" cm="1">
        <f t="array" ref="U18">_xlfn.LET(_xlpm.tblA,_xlfn.VSTACK('Interventions 2019-2022:Interventions 2027-2029'!$A$2:$A$1000),_xlpm.tblB,_xlfn.VSTACK('Interventions 2019-2022:Interventions 2027-2029'!$B$2:$B$1000),SUM(IF(_xlfn._xlws.FILTER(_xlpm.tblB,(_xlpm.tblB=U$1)*(_xlpm.tblA=$A18),0)&gt;0,1,0)))</f>
        <v>0</v>
      </c>
      <c r="V18" s="38" cm="1">
        <f t="array" ref="V18">_xlfn.LET(_xlpm.tblA,_xlfn.VSTACK('Interventions 2019-2022:Interventions 2027-2029'!$A$2:$A$1000),_xlpm.tblB,_xlfn.VSTACK('Interventions 2019-2022:Interventions 2027-2029'!$B$2:$B$1000),SUM(IF(_xlfn._xlws.FILTER(_xlpm.tblB,(_xlpm.tblB=V$1)*(_xlpm.tblA=$A18),0)&gt;0,1,0)))</f>
        <v>0</v>
      </c>
      <c r="W18" s="38" cm="1">
        <f t="array" ref="W18">_xlfn.LET(_xlpm.tblA,_xlfn.VSTACK('Interventions 2019-2022:Interventions 2027-2029'!$A$2:$A$1000),_xlpm.tblB,_xlfn.VSTACK('Interventions 2019-2022:Interventions 2027-2029'!$B$2:$B$1000),SUM(IF(_xlfn._xlws.FILTER(_xlpm.tblB,(_xlpm.tblB=W$1)*(_xlpm.tblA=$A18),0)&gt;0,1,0)))</f>
        <v>0</v>
      </c>
    </row>
    <row r="19" spans="1:23" x14ac:dyDescent="0.25">
      <c r="A19" s="36" t="str">
        <f>IF(Source!G19&lt;&gt;"",Source!G19,"")</f>
        <v>OA18</v>
      </c>
      <c r="B19" s="38" cm="1">
        <f t="array" ref="B19">_xlfn.LET(_xlpm.tblA,_xlfn.VSTACK('Interventions 2019-2022:Interventions 2027-2029'!$A$2:$A$1000),_xlpm.tblB,_xlfn.VSTACK('Interventions 2019-2022:Interventions 2027-2029'!$B$2:$B$1000),SUM(IF(_xlfn._xlws.FILTER(_xlpm.tblB,(_xlpm.tblB=B$1)*(_xlpm.tblA=$A19),0)&gt;0,1,0)))</f>
        <v>0</v>
      </c>
      <c r="C19" s="38" cm="1">
        <f t="array" ref="C19">_xlfn.LET(_xlpm.tblA,_xlfn.VSTACK('Interventions 2019-2022:Interventions 2027-2029'!$A$2:$A$1000),_xlpm.tblB,_xlfn.VSTACK('Interventions 2019-2022:Interventions 2027-2029'!$B$2:$B$1000),SUM(IF(_xlfn._xlws.FILTER(_xlpm.tblB,(_xlpm.tblB=C$1)*(_xlpm.tblA=$A19),0)&gt;0,1,0)))</f>
        <v>0</v>
      </c>
      <c r="D19" s="38" cm="1">
        <f t="array" ref="D19">_xlfn.LET(_xlpm.tblA,_xlfn.VSTACK('Interventions 2019-2022:Interventions 2027-2029'!$A$2:$A$1000),_xlpm.tblB,_xlfn.VSTACK('Interventions 2019-2022:Interventions 2027-2029'!$B$2:$B$1000),SUM(IF(_xlfn._xlws.FILTER(_xlpm.tblB,(_xlpm.tblB=D$1)*(_xlpm.tblA=$A19),0)&gt;0,1,0)))</f>
        <v>0</v>
      </c>
      <c r="E19" s="38" cm="1">
        <f t="array" ref="E19">_xlfn.LET(_xlpm.tblA,_xlfn.VSTACK('Interventions 2019-2022:Interventions 2027-2029'!$A$2:$A$1000),_xlpm.tblB,_xlfn.VSTACK('Interventions 2019-2022:Interventions 2027-2029'!$B$2:$B$1000),SUM(IF(_xlfn._xlws.FILTER(_xlpm.tblB,(_xlpm.tblB=E$1)*(_xlpm.tblA=$A19),0)&gt;0,1,0)))</f>
        <v>0</v>
      </c>
      <c r="F19" s="38" cm="1">
        <f t="array" ref="F19">_xlfn.LET(_xlpm.tblA,_xlfn.VSTACK('Interventions 2019-2022:Interventions 2027-2029'!$A$2:$A$1000),_xlpm.tblB,_xlfn.VSTACK('Interventions 2019-2022:Interventions 2027-2029'!$B$2:$B$1000),SUM(IF(_xlfn._xlws.FILTER(_xlpm.tblB,(_xlpm.tblB=F$1)*(_xlpm.tblA=$A19),0)&gt;0,1,0)))</f>
        <v>0</v>
      </c>
      <c r="G19" s="38" cm="1">
        <f t="array" ref="G19">_xlfn.LET(_xlpm.tblA,_xlfn.VSTACK('Interventions 2019-2022:Interventions 2027-2029'!$A$2:$A$1000),_xlpm.tblB,_xlfn.VSTACK('Interventions 2019-2022:Interventions 2027-2029'!$B$2:$B$1000),SUM(IF(_xlfn._xlws.FILTER(_xlpm.tblB,(_xlpm.tblB=G$1)*(_xlpm.tblA=$A19),0)&gt;0,1,0)))</f>
        <v>0</v>
      </c>
      <c r="H19" s="38" cm="1">
        <f t="array" ref="H19">_xlfn.LET(_xlpm.tblA,_xlfn.VSTACK('Interventions 2019-2022:Interventions 2027-2029'!$A$2:$A$1000),_xlpm.tblB,_xlfn.VSTACK('Interventions 2019-2022:Interventions 2027-2029'!$B$2:$B$1000),SUM(IF(_xlfn._xlws.FILTER(_xlpm.tblB,(_xlpm.tblB=H$1)*(_xlpm.tblA=$A19),0)&gt;0,1,0)))</f>
        <v>0</v>
      </c>
      <c r="I19" s="38" cm="1">
        <f t="array" ref="I19">_xlfn.LET(_xlpm.tblA,_xlfn.VSTACK('Interventions 2019-2022:Interventions 2027-2029'!$A$2:$A$1000),_xlpm.tblB,_xlfn.VSTACK('Interventions 2019-2022:Interventions 2027-2029'!$B$2:$B$1000),SUM(IF(_xlfn._xlws.FILTER(_xlpm.tblB,(_xlpm.tblB=I$1)*(_xlpm.tblA=$A19),0)&gt;0,1,0)))</f>
        <v>0</v>
      </c>
      <c r="J19" s="38" cm="1">
        <f t="array" ref="J19">_xlfn.LET(_xlpm.tblA,_xlfn.VSTACK('Interventions 2019-2022:Interventions 2027-2029'!$A$2:$A$1000),_xlpm.tblB,_xlfn.VSTACK('Interventions 2019-2022:Interventions 2027-2029'!$B$2:$B$1000),SUM(IF(_xlfn._xlws.FILTER(_xlpm.tblB,(_xlpm.tblB=J$1)*(_xlpm.tblA=$A19),0)&gt;0,1,0)))</f>
        <v>0</v>
      </c>
      <c r="K19" s="38" cm="1">
        <f t="array" ref="K19">_xlfn.LET(_xlpm.tblA,_xlfn.VSTACK('Interventions 2019-2022:Interventions 2027-2029'!$A$2:$A$1000),_xlpm.tblB,_xlfn.VSTACK('Interventions 2019-2022:Interventions 2027-2029'!$B$2:$B$1000),SUM(IF(_xlfn._xlws.FILTER(_xlpm.tblB,(_xlpm.tblB=K$1)*(_xlpm.tblA=$A19),0)&gt;0,1,0)))</f>
        <v>0</v>
      </c>
      <c r="L19" s="38" cm="1">
        <f t="array" ref="L19">_xlfn.LET(_xlpm.tblA,_xlfn.VSTACK('Interventions 2019-2022:Interventions 2027-2029'!$A$2:$A$1000),_xlpm.tblB,_xlfn.VSTACK('Interventions 2019-2022:Interventions 2027-2029'!$B$2:$B$1000),SUM(IF(_xlfn._xlws.FILTER(_xlpm.tblB,(_xlpm.tblB=L$1)*(_xlpm.tblA=$A19),0)&gt;0,1,0)))</f>
        <v>0</v>
      </c>
      <c r="M19" s="38" cm="1">
        <f t="array" ref="M19">_xlfn.LET(_xlpm.tblA,_xlfn.VSTACK('Interventions 2019-2022:Interventions 2027-2029'!$A$2:$A$1000),_xlpm.tblB,_xlfn.VSTACK('Interventions 2019-2022:Interventions 2027-2029'!$B$2:$B$1000),SUM(IF(_xlfn._xlws.FILTER(_xlpm.tblB,(_xlpm.tblB=M$1)*(_xlpm.tblA=$A19),0)&gt;0,1,0)))</f>
        <v>0</v>
      </c>
      <c r="N19" s="38" cm="1">
        <f t="array" ref="N19">_xlfn.LET(_xlpm.tblA,_xlfn.VSTACK('Interventions 2019-2022:Interventions 2027-2029'!$A$2:$A$1000),_xlpm.tblB,_xlfn.VSTACK('Interventions 2019-2022:Interventions 2027-2029'!$B$2:$B$1000),SUM(IF(_xlfn._xlws.FILTER(_xlpm.tblB,(_xlpm.tblB=N$1)*(_xlpm.tblA=$A19),0)&gt;0,1,0)))</f>
        <v>0</v>
      </c>
      <c r="O19" s="38" cm="1">
        <f t="array" ref="O19">_xlfn.LET(_xlpm.tblA,_xlfn.VSTACK('Interventions 2019-2022:Interventions 2027-2029'!$A$2:$A$1000),_xlpm.tblB,_xlfn.VSTACK('Interventions 2019-2022:Interventions 2027-2029'!$B$2:$B$1000),SUM(IF(_xlfn._xlws.FILTER(_xlpm.tblB,(_xlpm.tblB=O$1)*(_xlpm.tblA=$A19),0)&gt;0,1,0)))</f>
        <v>0</v>
      </c>
      <c r="P19" s="38" cm="1">
        <f t="array" ref="P19">_xlfn.LET(_xlpm.tblA,_xlfn.VSTACK('Interventions 2019-2022:Interventions 2027-2029'!$A$2:$A$1000),_xlpm.tblB,_xlfn.VSTACK('Interventions 2019-2022:Interventions 2027-2029'!$B$2:$B$1000),SUM(IF(_xlfn._xlws.FILTER(_xlpm.tblB,(_xlpm.tblB=P$1)*(_xlpm.tblA=$A19),0)&gt;0,1,0)))</f>
        <v>0</v>
      </c>
      <c r="Q19" s="38" cm="1">
        <f t="array" ref="Q19">_xlfn.LET(_xlpm.tblA,_xlfn.VSTACK('Interventions 2019-2022:Interventions 2027-2029'!$A$2:$A$1000),_xlpm.tblB,_xlfn.VSTACK('Interventions 2019-2022:Interventions 2027-2029'!$B$2:$B$1000),SUM(IF(_xlfn._xlws.FILTER(_xlpm.tblB,(_xlpm.tblB=Q$1)*(_xlpm.tblA=$A19),0)&gt;0,1,0)))</f>
        <v>0</v>
      </c>
      <c r="R19" s="38" cm="1">
        <f t="array" ref="R19">_xlfn.LET(_xlpm.tblA,_xlfn.VSTACK('Interventions 2019-2022:Interventions 2027-2029'!$A$2:$A$1000),_xlpm.tblB,_xlfn.VSTACK('Interventions 2019-2022:Interventions 2027-2029'!$B$2:$B$1000),SUM(IF(_xlfn._xlws.FILTER(_xlpm.tblB,(_xlpm.tblB=R$1)*(_xlpm.tblA=$A19),0)&gt;0,1,0)))</f>
        <v>0</v>
      </c>
      <c r="S19" s="38" cm="1">
        <f t="array" ref="S19">_xlfn.LET(_xlpm.tblA,_xlfn.VSTACK('Interventions 2019-2022:Interventions 2027-2029'!$A$2:$A$1000),_xlpm.tblB,_xlfn.VSTACK('Interventions 2019-2022:Interventions 2027-2029'!$B$2:$B$1000),SUM(IF(_xlfn._xlws.FILTER(_xlpm.tblB,(_xlpm.tblB=S$1)*(_xlpm.tblA=$A19),0)&gt;0,1,0)))</f>
        <v>0</v>
      </c>
      <c r="T19" s="38" cm="1">
        <f t="array" ref="T19">_xlfn.LET(_xlpm.tblA,_xlfn.VSTACK('Interventions 2019-2022:Interventions 2027-2029'!$A$2:$A$1000),_xlpm.tblB,_xlfn.VSTACK('Interventions 2019-2022:Interventions 2027-2029'!$B$2:$B$1000),SUM(IF(_xlfn._xlws.FILTER(_xlpm.tblB,(_xlpm.tblB=T$1)*(_xlpm.tblA=$A19),0)&gt;0,1,0)))</f>
        <v>0</v>
      </c>
      <c r="U19" s="38" cm="1">
        <f t="array" ref="U19">_xlfn.LET(_xlpm.tblA,_xlfn.VSTACK('Interventions 2019-2022:Interventions 2027-2029'!$A$2:$A$1000),_xlpm.tblB,_xlfn.VSTACK('Interventions 2019-2022:Interventions 2027-2029'!$B$2:$B$1000),SUM(IF(_xlfn._xlws.FILTER(_xlpm.tblB,(_xlpm.tblB=U$1)*(_xlpm.tblA=$A19),0)&gt;0,1,0)))</f>
        <v>0</v>
      </c>
      <c r="V19" s="38" cm="1">
        <f t="array" ref="V19">_xlfn.LET(_xlpm.tblA,_xlfn.VSTACK('Interventions 2019-2022:Interventions 2027-2029'!$A$2:$A$1000),_xlpm.tblB,_xlfn.VSTACK('Interventions 2019-2022:Interventions 2027-2029'!$B$2:$B$1000),SUM(IF(_xlfn._xlws.FILTER(_xlpm.tblB,(_xlpm.tblB=V$1)*(_xlpm.tblA=$A19),0)&gt;0,1,0)))</f>
        <v>0</v>
      </c>
      <c r="W19" s="38" cm="1">
        <f t="array" ref="W19">_xlfn.LET(_xlpm.tblA,_xlfn.VSTACK('Interventions 2019-2022:Interventions 2027-2029'!$A$2:$A$1000),_xlpm.tblB,_xlfn.VSTACK('Interventions 2019-2022:Interventions 2027-2029'!$B$2:$B$1000),SUM(IF(_xlfn._xlws.FILTER(_xlpm.tblB,(_xlpm.tblB=W$1)*(_xlpm.tblA=$A19),0)&gt;0,1,0)))</f>
        <v>0</v>
      </c>
    </row>
    <row r="20" spans="1:23" s="33" customFormat="1" x14ac:dyDescent="0.25">
      <c r="A20" s="35" t="str">
        <f>IF(Source!G20&lt;&gt;"",Source!G20,"")</f>
        <v>OA19</v>
      </c>
      <c r="B20" s="38" cm="1">
        <f t="array" ref="B20">_xlfn.LET(_xlpm.tblA,_xlfn.VSTACK('Interventions 2019-2022:Interventions 2027-2029'!$A$2:$A$1000),_xlpm.tblB,_xlfn.VSTACK('Interventions 2019-2022:Interventions 2027-2029'!$B$2:$B$1000),SUM(IF(_xlfn._xlws.FILTER(_xlpm.tblB,(_xlpm.tblB=B$1)*(_xlpm.tblA=$A20),0)&gt;0,1,0)))</f>
        <v>0</v>
      </c>
      <c r="C20" s="38" cm="1">
        <f t="array" ref="C20">_xlfn.LET(_xlpm.tblA,_xlfn.VSTACK('Interventions 2019-2022:Interventions 2027-2029'!$A$2:$A$1000),_xlpm.tblB,_xlfn.VSTACK('Interventions 2019-2022:Interventions 2027-2029'!$B$2:$B$1000),SUM(IF(_xlfn._xlws.FILTER(_xlpm.tblB,(_xlpm.tblB=C$1)*(_xlpm.tblA=$A20),0)&gt;0,1,0)))</f>
        <v>0</v>
      </c>
      <c r="D20" s="38" cm="1">
        <f t="array" ref="D20">_xlfn.LET(_xlpm.tblA,_xlfn.VSTACK('Interventions 2019-2022:Interventions 2027-2029'!$A$2:$A$1000),_xlpm.tblB,_xlfn.VSTACK('Interventions 2019-2022:Interventions 2027-2029'!$B$2:$B$1000),SUM(IF(_xlfn._xlws.FILTER(_xlpm.tblB,(_xlpm.tblB=D$1)*(_xlpm.tblA=$A20),0)&gt;0,1,0)))</f>
        <v>0</v>
      </c>
      <c r="E20" s="38" cm="1">
        <f t="array" ref="E20">_xlfn.LET(_xlpm.tblA,_xlfn.VSTACK('Interventions 2019-2022:Interventions 2027-2029'!$A$2:$A$1000),_xlpm.tblB,_xlfn.VSTACK('Interventions 2019-2022:Interventions 2027-2029'!$B$2:$B$1000),SUM(IF(_xlfn._xlws.FILTER(_xlpm.tblB,(_xlpm.tblB=E$1)*(_xlpm.tblA=$A20),0)&gt;0,1,0)))</f>
        <v>0</v>
      </c>
      <c r="F20" s="38" cm="1">
        <f t="array" ref="F20">_xlfn.LET(_xlpm.tblA,_xlfn.VSTACK('Interventions 2019-2022:Interventions 2027-2029'!$A$2:$A$1000),_xlpm.tblB,_xlfn.VSTACK('Interventions 2019-2022:Interventions 2027-2029'!$B$2:$B$1000),SUM(IF(_xlfn._xlws.FILTER(_xlpm.tblB,(_xlpm.tblB=F$1)*(_xlpm.tblA=$A20),0)&gt;0,1,0)))</f>
        <v>0</v>
      </c>
      <c r="G20" s="38" cm="1">
        <f t="array" ref="G20">_xlfn.LET(_xlpm.tblA,_xlfn.VSTACK('Interventions 2019-2022:Interventions 2027-2029'!$A$2:$A$1000),_xlpm.tblB,_xlfn.VSTACK('Interventions 2019-2022:Interventions 2027-2029'!$B$2:$B$1000),SUM(IF(_xlfn._xlws.FILTER(_xlpm.tblB,(_xlpm.tblB=G$1)*(_xlpm.tblA=$A20),0)&gt;0,1,0)))</f>
        <v>0</v>
      </c>
      <c r="H20" s="38" cm="1">
        <f t="array" ref="H20">_xlfn.LET(_xlpm.tblA,_xlfn.VSTACK('Interventions 2019-2022:Interventions 2027-2029'!$A$2:$A$1000),_xlpm.tblB,_xlfn.VSTACK('Interventions 2019-2022:Interventions 2027-2029'!$B$2:$B$1000),SUM(IF(_xlfn._xlws.FILTER(_xlpm.tblB,(_xlpm.tblB=H$1)*(_xlpm.tblA=$A20),0)&gt;0,1,0)))</f>
        <v>0</v>
      </c>
      <c r="I20" s="38" cm="1">
        <f t="array" ref="I20">_xlfn.LET(_xlpm.tblA,_xlfn.VSTACK('Interventions 2019-2022:Interventions 2027-2029'!$A$2:$A$1000),_xlpm.tblB,_xlfn.VSTACK('Interventions 2019-2022:Interventions 2027-2029'!$B$2:$B$1000),SUM(IF(_xlfn._xlws.FILTER(_xlpm.tblB,(_xlpm.tblB=I$1)*(_xlpm.tblA=$A20),0)&gt;0,1,0)))</f>
        <v>0</v>
      </c>
      <c r="J20" s="38" cm="1">
        <f t="array" ref="J20">_xlfn.LET(_xlpm.tblA,_xlfn.VSTACK('Interventions 2019-2022:Interventions 2027-2029'!$A$2:$A$1000),_xlpm.tblB,_xlfn.VSTACK('Interventions 2019-2022:Interventions 2027-2029'!$B$2:$B$1000),SUM(IF(_xlfn._xlws.FILTER(_xlpm.tblB,(_xlpm.tblB=J$1)*(_xlpm.tblA=$A20),0)&gt;0,1,0)))</f>
        <v>0</v>
      </c>
      <c r="K20" s="38" cm="1">
        <f t="array" ref="K20">_xlfn.LET(_xlpm.tblA,_xlfn.VSTACK('Interventions 2019-2022:Interventions 2027-2029'!$A$2:$A$1000),_xlpm.tblB,_xlfn.VSTACK('Interventions 2019-2022:Interventions 2027-2029'!$B$2:$B$1000),SUM(IF(_xlfn._xlws.FILTER(_xlpm.tblB,(_xlpm.tblB=K$1)*(_xlpm.tblA=$A20),0)&gt;0,1,0)))</f>
        <v>0</v>
      </c>
      <c r="L20" s="38" cm="1">
        <f t="array" ref="L20">_xlfn.LET(_xlpm.tblA,_xlfn.VSTACK('Interventions 2019-2022:Interventions 2027-2029'!$A$2:$A$1000),_xlpm.tblB,_xlfn.VSTACK('Interventions 2019-2022:Interventions 2027-2029'!$B$2:$B$1000),SUM(IF(_xlfn._xlws.FILTER(_xlpm.tblB,(_xlpm.tblB=L$1)*(_xlpm.tblA=$A20),0)&gt;0,1,0)))</f>
        <v>0</v>
      </c>
      <c r="M20" s="38" cm="1">
        <f t="array" ref="M20">_xlfn.LET(_xlpm.tblA,_xlfn.VSTACK('Interventions 2019-2022:Interventions 2027-2029'!$A$2:$A$1000),_xlpm.tblB,_xlfn.VSTACK('Interventions 2019-2022:Interventions 2027-2029'!$B$2:$B$1000),SUM(IF(_xlfn._xlws.FILTER(_xlpm.tblB,(_xlpm.tblB=M$1)*(_xlpm.tblA=$A20),0)&gt;0,1,0)))</f>
        <v>0</v>
      </c>
      <c r="N20" s="38" cm="1">
        <f t="array" ref="N20">_xlfn.LET(_xlpm.tblA,_xlfn.VSTACK('Interventions 2019-2022:Interventions 2027-2029'!$A$2:$A$1000),_xlpm.tblB,_xlfn.VSTACK('Interventions 2019-2022:Interventions 2027-2029'!$B$2:$B$1000),SUM(IF(_xlfn._xlws.FILTER(_xlpm.tblB,(_xlpm.tblB=N$1)*(_xlpm.tblA=$A20),0)&gt;0,1,0)))</f>
        <v>0</v>
      </c>
      <c r="O20" s="38" cm="1">
        <f t="array" ref="O20">_xlfn.LET(_xlpm.tblA,_xlfn.VSTACK('Interventions 2019-2022:Interventions 2027-2029'!$A$2:$A$1000),_xlpm.tblB,_xlfn.VSTACK('Interventions 2019-2022:Interventions 2027-2029'!$B$2:$B$1000),SUM(IF(_xlfn._xlws.FILTER(_xlpm.tblB,(_xlpm.tblB=O$1)*(_xlpm.tblA=$A20),0)&gt;0,1,0)))</f>
        <v>0</v>
      </c>
      <c r="P20" s="38" cm="1">
        <f t="array" ref="P20">_xlfn.LET(_xlpm.tblA,_xlfn.VSTACK('Interventions 2019-2022:Interventions 2027-2029'!$A$2:$A$1000),_xlpm.tblB,_xlfn.VSTACK('Interventions 2019-2022:Interventions 2027-2029'!$B$2:$B$1000),SUM(IF(_xlfn._xlws.FILTER(_xlpm.tblB,(_xlpm.tblB=P$1)*(_xlpm.tblA=$A20),0)&gt;0,1,0)))</f>
        <v>0</v>
      </c>
      <c r="Q20" s="38" cm="1">
        <f t="array" ref="Q20">_xlfn.LET(_xlpm.tblA,_xlfn.VSTACK('Interventions 2019-2022:Interventions 2027-2029'!$A$2:$A$1000),_xlpm.tblB,_xlfn.VSTACK('Interventions 2019-2022:Interventions 2027-2029'!$B$2:$B$1000),SUM(IF(_xlfn._xlws.FILTER(_xlpm.tblB,(_xlpm.tblB=Q$1)*(_xlpm.tblA=$A20),0)&gt;0,1,0)))</f>
        <v>0</v>
      </c>
      <c r="R20" s="38" cm="1">
        <f t="array" ref="R20">_xlfn.LET(_xlpm.tblA,_xlfn.VSTACK('Interventions 2019-2022:Interventions 2027-2029'!$A$2:$A$1000),_xlpm.tblB,_xlfn.VSTACK('Interventions 2019-2022:Interventions 2027-2029'!$B$2:$B$1000),SUM(IF(_xlfn._xlws.FILTER(_xlpm.tblB,(_xlpm.tblB=R$1)*(_xlpm.tblA=$A20),0)&gt;0,1,0)))</f>
        <v>0</v>
      </c>
      <c r="S20" s="38" cm="1">
        <f t="array" ref="S20">_xlfn.LET(_xlpm.tblA,_xlfn.VSTACK('Interventions 2019-2022:Interventions 2027-2029'!$A$2:$A$1000),_xlpm.tblB,_xlfn.VSTACK('Interventions 2019-2022:Interventions 2027-2029'!$B$2:$B$1000),SUM(IF(_xlfn._xlws.FILTER(_xlpm.tblB,(_xlpm.tblB=S$1)*(_xlpm.tblA=$A20),0)&gt;0,1,0)))</f>
        <v>0</v>
      </c>
      <c r="T20" s="38" cm="1">
        <f t="array" ref="T20">_xlfn.LET(_xlpm.tblA,_xlfn.VSTACK('Interventions 2019-2022:Interventions 2027-2029'!$A$2:$A$1000),_xlpm.tblB,_xlfn.VSTACK('Interventions 2019-2022:Interventions 2027-2029'!$B$2:$B$1000),SUM(IF(_xlfn._xlws.FILTER(_xlpm.tblB,(_xlpm.tblB=T$1)*(_xlpm.tblA=$A20),0)&gt;0,1,0)))</f>
        <v>0</v>
      </c>
      <c r="U20" s="38" cm="1">
        <f t="array" ref="U20">_xlfn.LET(_xlpm.tblA,_xlfn.VSTACK('Interventions 2019-2022:Interventions 2027-2029'!$A$2:$A$1000),_xlpm.tblB,_xlfn.VSTACK('Interventions 2019-2022:Interventions 2027-2029'!$B$2:$B$1000),SUM(IF(_xlfn._xlws.FILTER(_xlpm.tblB,(_xlpm.tblB=U$1)*(_xlpm.tblA=$A20),0)&gt;0,1,0)))</f>
        <v>0</v>
      </c>
      <c r="V20" s="38" cm="1">
        <f t="array" ref="V20">_xlfn.LET(_xlpm.tblA,_xlfn.VSTACK('Interventions 2019-2022:Interventions 2027-2029'!$A$2:$A$1000),_xlpm.tblB,_xlfn.VSTACK('Interventions 2019-2022:Interventions 2027-2029'!$B$2:$B$1000),SUM(IF(_xlfn._xlws.FILTER(_xlpm.tblB,(_xlpm.tblB=V$1)*(_xlpm.tblA=$A20),0)&gt;0,1,0)))</f>
        <v>0</v>
      </c>
      <c r="W20" s="38" cm="1">
        <f t="array" ref="W20">_xlfn.LET(_xlpm.tblA,_xlfn.VSTACK('Interventions 2019-2022:Interventions 2027-2029'!$A$2:$A$1000),_xlpm.tblB,_xlfn.VSTACK('Interventions 2019-2022:Interventions 2027-2029'!$B$2:$B$1000),SUM(IF(_xlfn._xlws.FILTER(_xlpm.tblB,(_xlpm.tblB=W$1)*(_xlpm.tblA=$A20),0)&gt;0,1,0)))</f>
        <v>0</v>
      </c>
    </row>
    <row r="21" spans="1:23" x14ac:dyDescent="0.25">
      <c r="A21" s="36" t="str">
        <f>IF(Source!G21&lt;&gt;"",Source!G21,"")</f>
        <v>OA20</v>
      </c>
      <c r="B21" s="38" cm="1">
        <f t="array" ref="B21">_xlfn.LET(_xlpm.tblA,_xlfn.VSTACK('Interventions 2019-2022:Interventions 2027-2029'!$A$2:$A$1000),_xlpm.tblB,_xlfn.VSTACK('Interventions 2019-2022:Interventions 2027-2029'!$B$2:$B$1000),SUM(IF(_xlfn._xlws.FILTER(_xlpm.tblB,(_xlpm.tblB=B$1)*(_xlpm.tblA=$A21),0)&gt;0,1,0)))</f>
        <v>0</v>
      </c>
      <c r="C21" s="38" cm="1">
        <f t="array" ref="C21">_xlfn.LET(_xlpm.tblA,_xlfn.VSTACK('Interventions 2019-2022:Interventions 2027-2029'!$A$2:$A$1000),_xlpm.tblB,_xlfn.VSTACK('Interventions 2019-2022:Interventions 2027-2029'!$B$2:$B$1000),SUM(IF(_xlfn._xlws.FILTER(_xlpm.tblB,(_xlpm.tblB=C$1)*(_xlpm.tblA=$A21),0)&gt;0,1,0)))</f>
        <v>0</v>
      </c>
      <c r="D21" s="38" cm="1">
        <f t="array" ref="D21">_xlfn.LET(_xlpm.tblA,_xlfn.VSTACK('Interventions 2019-2022:Interventions 2027-2029'!$A$2:$A$1000),_xlpm.tblB,_xlfn.VSTACK('Interventions 2019-2022:Interventions 2027-2029'!$B$2:$B$1000),SUM(IF(_xlfn._xlws.FILTER(_xlpm.tblB,(_xlpm.tblB=D$1)*(_xlpm.tblA=$A21),0)&gt;0,1,0)))</f>
        <v>0</v>
      </c>
      <c r="E21" s="38" cm="1">
        <f t="array" ref="E21">_xlfn.LET(_xlpm.tblA,_xlfn.VSTACK('Interventions 2019-2022:Interventions 2027-2029'!$A$2:$A$1000),_xlpm.tblB,_xlfn.VSTACK('Interventions 2019-2022:Interventions 2027-2029'!$B$2:$B$1000),SUM(IF(_xlfn._xlws.FILTER(_xlpm.tblB,(_xlpm.tblB=E$1)*(_xlpm.tblA=$A21),0)&gt;0,1,0)))</f>
        <v>0</v>
      </c>
      <c r="F21" s="38" cm="1">
        <f t="array" ref="F21">_xlfn.LET(_xlpm.tblA,_xlfn.VSTACK('Interventions 2019-2022:Interventions 2027-2029'!$A$2:$A$1000),_xlpm.tblB,_xlfn.VSTACK('Interventions 2019-2022:Interventions 2027-2029'!$B$2:$B$1000),SUM(IF(_xlfn._xlws.FILTER(_xlpm.tblB,(_xlpm.tblB=F$1)*(_xlpm.tblA=$A21),0)&gt;0,1,0)))</f>
        <v>0</v>
      </c>
      <c r="G21" s="38" cm="1">
        <f t="array" ref="G21">_xlfn.LET(_xlpm.tblA,_xlfn.VSTACK('Interventions 2019-2022:Interventions 2027-2029'!$A$2:$A$1000),_xlpm.tblB,_xlfn.VSTACK('Interventions 2019-2022:Interventions 2027-2029'!$B$2:$B$1000),SUM(IF(_xlfn._xlws.FILTER(_xlpm.tblB,(_xlpm.tblB=G$1)*(_xlpm.tblA=$A21),0)&gt;0,1,0)))</f>
        <v>0</v>
      </c>
      <c r="H21" s="38" cm="1">
        <f t="array" ref="H21">_xlfn.LET(_xlpm.tblA,_xlfn.VSTACK('Interventions 2019-2022:Interventions 2027-2029'!$A$2:$A$1000),_xlpm.tblB,_xlfn.VSTACK('Interventions 2019-2022:Interventions 2027-2029'!$B$2:$B$1000),SUM(IF(_xlfn._xlws.FILTER(_xlpm.tblB,(_xlpm.tblB=H$1)*(_xlpm.tblA=$A21),0)&gt;0,1,0)))</f>
        <v>0</v>
      </c>
      <c r="I21" s="38" cm="1">
        <f t="array" ref="I21">_xlfn.LET(_xlpm.tblA,_xlfn.VSTACK('Interventions 2019-2022:Interventions 2027-2029'!$A$2:$A$1000),_xlpm.tblB,_xlfn.VSTACK('Interventions 2019-2022:Interventions 2027-2029'!$B$2:$B$1000),SUM(IF(_xlfn._xlws.FILTER(_xlpm.tblB,(_xlpm.tblB=I$1)*(_xlpm.tblA=$A21),0)&gt;0,1,0)))</f>
        <v>0</v>
      </c>
      <c r="J21" s="38" cm="1">
        <f t="array" ref="J21">_xlfn.LET(_xlpm.tblA,_xlfn.VSTACK('Interventions 2019-2022:Interventions 2027-2029'!$A$2:$A$1000),_xlpm.tblB,_xlfn.VSTACK('Interventions 2019-2022:Interventions 2027-2029'!$B$2:$B$1000),SUM(IF(_xlfn._xlws.FILTER(_xlpm.tblB,(_xlpm.tblB=J$1)*(_xlpm.tblA=$A21),0)&gt;0,1,0)))</f>
        <v>0</v>
      </c>
      <c r="K21" s="38" cm="1">
        <f t="array" ref="K21">_xlfn.LET(_xlpm.tblA,_xlfn.VSTACK('Interventions 2019-2022:Interventions 2027-2029'!$A$2:$A$1000),_xlpm.tblB,_xlfn.VSTACK('Interventions 2019-2022:Interventions 2027-2029'!$B$2:$B$1000),SUM(IF(_xlfn._xlws.FILTER(_xlpm.tblB,(_xlpm.tblB=K$1)*(_xlpm.tblA=$A21),0)&gt;0,1,0)))</f>
        <v>0</v>
      </c>
      <c r="L21" s="38" cm="1">
        <f t="array" ref="L21">_xlfn.LET(_xlpm.tblA,_xlfn.VSTACK('Interventions 2019-2022:Interventions 2027-2029'!$A$2:$A$1000),_xlpm.tblB,_xlfn.VSTACK('Interventions 2019-2022:Interventions 2027-2029'!$B$2:$B$1000),SUM(IF(_xlfn._xlws.FILTER(_xlpm.tblB,(_xlpm.tblB=L$1)*(_xlpm.tblA=$A21),0)&gt;0,1,0)))</f>
        <v>0</v>
      </c>
      <c r="M21" s="38" cm="1">
        <f t="array" ref="M21">_xlfn.LET(_xlpm.tblA,_xlfn.VSTACK('Interventions 2019-2022:Interventions 2027-2029'!$A$2:$A$1000),_xlpm.tblB,_xlfn.VSTACK('Interventions 2019-2022:Interventions 2027-2029'!$B$2:$B$1000),SUM(IF(_xlfn._xlws.FILTER(_xlpm.tblB,(_xlpm.tblB=M$1)*(_xlpm.tblA=$A21),0)&gt;0,1,0)))</f>
        <v>0</v>
      </c>
      <c r="N21" s="38" cm="1">
        <f t="array" ref="N21">_xlfn.LET(_xlpm.tblA,_xlfn.VSTACK('Interventions 2019-2022:Interventions 2027-2029'!$A$2:$A$1000),_xlpm.tblB,_xlfn.VSTACK('Interventions 2019-2022:Interventions 2027-2029'!$B$2:$B$1000),SUM(IF(_xlfn._xlws.FILTER(_xlpm.tblB,(_xlpm.tblB=N$1)*(_xlpm.tblA=$A21),0)&gt;0,1,0)))</f>
        <v>0</v>
      </c>
      <c r="O21" s="38" cm="1">
        <f t="array" ref="O21">_xlfn.LET(_xlpm.tblA,_xlfn.VSTACK('Interventions 2019-2022:Interventions 2027-2029'!$A$2:$A$1000),_xlpm.tblB,_xlfn.VSTACK('Interventions 2019-2022:Interventions 2027-2029'!$B$2:$B$1000),SUM(IF(_xlfn._xlws.FILTER(_xlpm.tblB,(_xlpm.tblB=O$1)*(_xlpm.tblA=$A21),0)&gt;0,1,0)))</f>
        <v>0</v>
      </c>
      <c r="P21" s="38" cm="1">
        <f t="array" ref="P21">_xlfn.LET(_xlpm.tblA,_xlfn.VSTACK('Interventions 2019-2022:Interventions 2027-2029'!$A$2:$A$1000),_xlpm.tblB,_xlfn.VSTACK('Interventions 2019-2022:Interventions 2027-2029'!$B$2:$B$1000),SUM(IF(_xlfn._xlws.FILTER(_xlpm.tblB,(_xlpm.tblB=P$1)*(_xlpm.tblA=$A21),0)&gt;0,1,0)))</f>
        <v>0</v>
      </c>
      <c r="Q21" s="38" cm="1">
        <f t="array" ref="Q21">_xlfn.LET(_xlpm.tblA,_xlfn.VSTACK('Interventions 2019-2022:Interventions 2027-2029'!$A$2:$A$1000),_xlpm.tblB,_xlfn.VSTACK('Interventions 2019-2022:Interventions 2027-2029'!$B$2:$B$1000),SUM(IF(_xlfn._xlws.FILTER(_xlpm.tblB,(_xlpm.tblB=Q$1)*(_xlpm.tblA=$A21),0)&gt;0,1,0)))</f>
        <v>0</v>
      </c>
      <c r="R21" s="38" cm="1">
        <f t="array" ref="R21">_xlfn.LET(_xlpm.tblA,_xlfn.VSTACK('Interventions 2019-2022:Interventions 2027-2029'!$A$2:$A$1000),_xlpm.tblB,_xlfn.VSTACK('Interventions 2019-2022:Interventions 2027-2029'!$B$2:$B$1000),SUM(IF(_xlfn._xlws.FILTER(_xlpm.tblB,(_xlpm.tblB=R$1)*(_xlpm.tblA=$A21),0)&gt;0,1,0)))</f>
        <v>0</v>
      </c>
      <c r="S21" s="38" cm="1">
        <f t="array" ref="S21">_xlfn.LET(_xlpm.tblA,_xlfn.VSTACK('Interventions 2019-2022:Interventions 2027-2029'!$A$2:$A$1000),_xlpm.tblB,_xlfn.VSTACK('Interventions 2019-2022:Interventions 2027-2029'!$B$2:$B$1000),SUM(IF(_xlfn._xlws.FILTER(_xlpm.tblB,(_xlpm.tblB=S$1)*(_xlpm.tblA=$A21),0)&gt;0,1,0)))</f>
        <v>0</v>
      </c>
      <c r="T21" s="38" cm="1">
        <f t="array" ref="T21">_xlfn.LET(_xlpm.tblA,_xlfn.VSTACK('Interventions 2019-2022:Interventions 2027-2029'!$A$2:$A$1000),_xlpm.tblB,_xlfn.VSTACK('Interventions 2019-2022:Interventions 2027-2029'!$B$2:$B$1000),SUM(IF(_xlfn._xlws.FILTER(_xlpm.tblB,(_xlpm.tblB=T$1)*(_xlpm.tblA=$A21),0)&gt;0,1,0)))</f>
        <v>0</v>
      </c>
      <c r="U21" s="38" cm="1">
        <f t="array" ref="U21">_xlfn.LET(_xlpm.tblA,_xlfn.VSTACK('Interventions 2019-2022:Interventions 2027-2029'!$A$2:$A$1000),_xlpm.tblB,_xlfn.VSTACK('Interventions 2019-2022:Interventions 2027-2029'!$B$2:$B$1000),SUM(IF(_xlfn._xlws.FILTER(_xlpm.tblB,(_xlpm.tblB=U$1)*(_xlpm.tblA=$A21),0)&gt;0,1,0)))</f>
        <v>0</v>
      </c>
      <c r="V21" s="38" cm="1">
        <f t="array" ref="V21">_xlfn.LET(_xlpm.tblA,_xlfn.VSTACK('Interventions 2019-2022:Interventions 2027-2029'!$A$2:$A$1000),_xlpm.tblB,_xlfn.VSTACK('Interventions 2019-2022:Interventions 2027-2029'!$B$2:$B$1000),SUM(IF(_xlfn._xlws.FILTER(_xlpm.tblB,(_xlpm.tblB=V$1)*(_xlpm.tblA=$A21),0)&gt;0,1,0)))</f>
        <v>0</v>
      </c>
      <c r="W21" s="38" cm="1">
        <f t="array" ref="W21">_xlfn.LET(_xlpm.tblA,_xlfn.VSTACK('Interventions 2019-2022:Interventions 2027-2029'!$A$2:$A$1000),_xlpm.tblB,_xlfn.VSTACK('Interventions 2019-2022:Interventions 2027-2029'!$B$2:$B$1000),SUM(IF(_xlfn._xlws.FILTER(_xlpm.tblB,(_xlpm.tblB=W$1)*(_xlpm.tblA=$A21),0)&gt;0,1,0)))</f>
        <v>0</v>
      </c>
    </row>
    <row r="22" spans="1:23" s="33" customFormat="1" x14ac:dyDescent="0.25">
      <c r="A22" s="35" t="str">
        <f>IF(Source!G22&lt;&gt;"",Source!G22,"")</f>
        <v>OA21</v>
      </c>
      <c r="B22" s="38" cm="1">
        <f t="array" ref="B22">_xlfn.LET(_xlpm.tblA,_xlfn.VSTACK('Interventions 2019-2022:Interventions 2027-2029'!$A$2:$A$1000),_xlpm.tblB,_xlfn.VSTACK('Interventions 2019-2022:Interventions 2027-2029'!$B$2:$B$1000),SUM(IF(_xlfn._xlws.FILTER(_xlpm.tblB,(_xlpm.tblB=B$1)*(_xlpm.tblA=$A22),0)&gt;0,1,0)))</f>
        <v>0</v>
      </c>
      <c r="C22" s="38" cm="1">
        <f t="array" ref="C22">_xlfn.LET(_xlpm.tblA,_xlfn.VSTACK('Interventions 2019-2022:Interventions 2027-2029'!$A$2:$A$1000),_xlpm.tblB,_xlfn.VSTACK('Interventions 2019-2022:Interventions 2027-2029'!$B$2:$B$1000),SUM(IF(_xlfn._xlws.FILTER(_xlpm.tblB,(_xlpm.tblB=C$1)*(_xlpm.tblA=$A22),0)&gt;0,1,0)))</f>
        <v>0</v>
      </c>
      <c r="D22" s="38" cm="1">
        <f t="array" ref="D22">_xlfn.LET(_xlpm.tblA,_xlfn.VSTACK('Interventions 2019-2022:Interventions 2027-2029'!$A$2:$A$1000),_xlpm.tblB,_xlfn.VSTACK('Interventions 2019-2022:Interventions 2027-2029'!$B$2:$B$1000),SUM(IF(_xlfn._xlws.FILTER(_xlpm.tblB,(_xlpm.tblB=D$1)*(_xlpm.tblA=$A22),0)&gt;0,1,0)))</f>
        <v>0</v>
      </c>
      <c r="E22" s="38" cm="1">
        <f t="array" ref="E22">_xlfn.LET(_xlpm.tblA,_xlfn.VSTACK('Interventions 2019-2022:Interventions 2027-2029'!$A$2:$A$1000),_xlpm.tblB,_xlfn.VSTACK('Interventions 2019-2022:Interventions 2027-2029'!$B$2:$B$1000),SUM(IF(_xlfn._xlws.FILTER(_xlpm.tblB,(_xlpm.tblB=E$1)*(_xlpm.tblA=$A22),0)&gt;0,1,0)))</f>
        <v>0</v>
      </c>
      <c r="F22" s="38" cm="1">
        <f t="array" ref="F22">_xlfn.LET(_xlpm.tblA,_xlfn.VSTACK('Interventions 2019-2022:Interventions 2027-2029'!$A$2:$A$1000),_xlpm.tblB,_xlfn.VSTACK('Interventions 2019-2022:Interventions 2027-2029'!$B$2:$B$1000),SUM(IF(_xlfn._xlws.FILTER(_xlpm.tblB,(_xlpm.tblB=F$1)*(_xlpm.tblA=$A22),0)&gt;0,1,0)))</f>
        <v>0</v>
      </c>
      <c r="G22" s="38" cm="1">
        <f t="array" ref="G22">_xlfn.LET(_xlpm.tblA,_xlfn.VSTACK('Interventions 2019-2022:Interventions 2027-2029'!$A$2:$A$1000),_xlpm.tblB,_xlfn.VSTACK('Interventions 2019-2022:Interventions 2027-2029'!$B$2:$B$1000),SUM(IF(_xlfn._xlws.FILTER(_xlpm.tblB,(_xlpm.tblB=G$1)*(_xlpm.tblA=$A22),0)&gt;0,1,0)))</f>
        <v>0</v>
      </c>
      <c r="H22" s="38" cm="1">
        <f t="array" ref="H22">_xlfn.LET(_xlpm.tblA,_xlfn.VSTACK('Interventions 2019-2022:Interventions 2027-2029'!$A$2:$A$1000),_xlpm.tblB,_xlfn.VSTACK('Interventions 2019-2022:Interventions 2027-2029'!$B$2:$B$1000),SUM(IF(_xlfn._xlws.FILTER(_xlpm.tblB,(_xlpm.tblB=H$1)*(_xlpm.tblA=$A22),0)&gt;0,1,0)))</f>
        <v>0</v>
      </c>
      <c r="I22" s="38" cm="1">
        <f t="array" ref="I22">_xlfn.LET(_xlpm.tblA,_xlfn.VSTACK('Interventions 2019-2022:Interventions 2027-2029'!$A$2:$A$1000),_xlpm.tblB,_xlfn.VSTACK('Interventions 2019-2022:Interventions 2027-2029'!$B$2:$B$1000),SUM(IF(_xlfn._xlws.FILTER(_xlpm.tblB,(_xlpm.tblB=I$1)*(_xlpm.tblA=$A22),0)&gt;0,1,0)))</f>
        <v>0</v>
      </c>
      <c r="J22" s="38" cm="1">
        <f t="array" ref="J22">_xlfn.LET(_xlpm.tblA,_xlfn.VSTACK('Interventions 2019-2022:Interventions 2027-2029'!$A$2:$A$1000),_xlpm.tblB,_xlfn.VSTACK('Interventions 2019-2022:Interventions 2027-2029'!$B$2:$B$1000),SUM(IF(_xlfn._xlws.FILTER(_xlpm.tblB,(_xlpm.tblB=J$1)*(_xlpm.tblA=$A22),0)&gt;0,1,0)))</f>
        <v>0</v>
      </c>
      <c r="K22" s="38" cm="1">
        <f t="array" ref="K22">_xlfn.LET(_xlpm.tblA,_xlfn.VSTACK('Interventions 2019-2022:Interventions 2027-2029'!$A$2:$A$1000),_xlpm.tblB,_xlfn.VSTACK('Interventions 2019-2022:Interventions 2027-2029'!$B$2:$B$1000),SUM(IF(_xlfn._xlws.FILTER(_xlpm.tblB,(_xlpm.tblB=K$1)*(_xlpm.tblA=$A22),0)&gt;0,1,0)))</f>
        <v>0</v>
      </c>
      <c r="L22" s="38" cm="1">
        <f t="array" ref="L22">_xlfn.LET(_xlpm.tblA,_xlfn.VSTACK('Interventions 2019-2022:Interventions 2027-2029'!$A$2:$A$1000),_xlpm.tblB,_xlfn.VSTACK('Interventions 2019-2022:Interventions 2027-2029'!$B$2:$B$1000),SUM(IF(_xlfn._xlws.FILTER(_xlpm.tblB,(_xlpm.tblB=L$1)*(_xlpm.tblA=$A22),0)&gt;0,1,0)))</f>
        <v>0</v>
      </c>
      <c r="M22" s="38" cm="1">
        <f t="array" ref="M22">_xlfn.LET(_xlpm.tblA,_xlfn.VSTACK('Interventions 2019-2022:Interventions 2027-2029'!$A$2:$A$1000),_xlpm.tblB,_xlfn.VSTACK('Interventions 2019-2022:Interventions 2027-2029'!$B$2:$B$1000),SUM(IF(_xlfn._xlws.FILTER(_xlpm.tblB,(_xlpm.tblB=M$1)*(_xlpm.tblA=$A22),0)&gt;0,1,0)))</f>
        <v>0</v>
      </c>
      <c r="N22" s="38" cm="1">
        <f t="array" ref="N22">_xlfn.LET(_xlpm.tblA,_xlfn.VSTACK('Interventions 2019-2022:Interventions 2027-2029'!$A$2:$A$1000),_xlpm.tblB,_xlfn.VSTACK('Interventions 2019-2022:Interventions 2027-2029'!$B$2:$B$1000),SUM(IF(_xlfn._xlws.FILTER(_xlpm.tblB,(_xlpm.tblB=N$1)*(_xlpm.tblA=$A22),0)&gt;0,1,0)))</f>
        <v>0</v>
      </c>
      <c r="O22" s="38" cm="1">
        <f t="array" ref="O22">_xlfn.LET(_xlpm.tblA,_xlfn.VSTACK('Interventions 2019-2022:Interventions 2027-2029'!$A$2:$A$1000),_xlpm.tblB,_xlfn.VSTACK('Interventions 2019-2022:Interventions 2027-2029'!$B$2:$B$1000),SUM(IF(_xlfn._xlws.FILTER(_xlpm.tblB,(_xlpm.tblB=O$1)*(_xlpm.tblA=$A22),0)&gt;0,1,0)))</f>
        <v>0</v>
      </c>
      <c r="P22" s="38" cm="1">
        <f t="array" ref="P22">_xlfn.LET(_xlpm.tblA,_xlfn.VSTACK('Interventions 2019-2022:Interventions 2027-2029'!$A$2:$A$1000),_xlpm.tblB,_xlfn.VSTACK('Interventions 2019-2022:Interventions 2027-2029'!$B$2:$B$1000),SUM(IF(_xlfn._xlws.FILTER(_xlpm.tblB,(_xlpm.tblB=P$1)*(_xlpm.tblA=$A22),0)&gt;0,1,0)))</f>
        <v>0</v>
      </c>
      <c r="Q22" s="38" cm="1">
        <f t="array" ref="Q22">_xlfn.LET(_xlpm.tblA,_xlfn.VSTACK('Interventions 2019-2022:Interventions 2027-2029'!$A$2:$A$1000),_xlpm.tblB,_xlfn.VSTACK('Interventions 2019-2022:Interventions 2027-2029'!$B$2:$B$1000),SUM(IF(_xlfn._xlws.FILTER(_xlpm.tblB,(_xlpm.tblB=Q$1)*(_xlpm.tblA=$A22),0)&gt;0,1,0)))</f>
        <v>0</v>
      </c>
      <c r="R22" s="38" cm="1">
        <f t="array" ref="R22">_xlfn.LET(_xlpm.tblA,_xlfn.VSTACK('Interventions 2019-2022:Interventions 2027-2029'!$A$2:$A$1000),_xlpm.tblB,_xlfn.VSTACK('Interventions 2019-2022:Interventions 2027-2029'!$B$2:$B$1000),SUM(IF(_xlfn._xlws.FILTER(_xlpm.tblB,(_xlpm.tblB=R$1)*(_xlpm.tblA=$A22),0)&gt;0,1,0)))</f>
        <v>0</v>
      </c>
      <c r="S22" s="38" cm="1">
        <f t="array" ref="S22">_xlfn.LET(_xlpm.tblA,_xlfn.VSTACK('Interventions 2019-2022:Interventions 2027-2029'!$A$2:$A$1000),_xlpm.tblB,_xlfn.VSTACK('Interventions 2019-2022:Interventions 2027-2029'!$B$2:$B$1000),SUM(IF(_xlfn._xlws.FILTER(_xlpm.tblB,(_xlpm.tblB=S$1)*(_xlpm.tblA=$A22),0)&gt;0,1,0)))</f>
        <v>0</v>
      </c>
      <c r="T22" s="38" cm="1">
        <f t="array" ref="T22">_xlfn.LET(_xlpm.tblA,_xlfn.VSTACK('Interventions 2019-2022:Interventions 2027-2029'!$A$2:$A$1000),_xlpm.tblB,_xlfn.VSTACK('Interventions 2019-2022:Interventions 2027-2029'!$B$2:$B$1000),SUM(IF(_xlfn._xlws.FILTER(_xlpm.tblB,(_xlpm.tblB=T$1)*(_xlpm.tblA=$A22),0)&gt;0,1,0)))</f>
        <v>0</v>
      </c>
      <c r="U22" s="38" cm="1">
        <f t="array" ref="U22">_xlfn.LET(_xlpm.tblA,_xlfn.VSTACK('Interventions 2019-2022:Interventions 2027-2029'!$A$2:$A$1000),_xlpm.tblB,_xlfn.VSTACK('Interventions 2019-2022:Interventions 2027-2029'!$B$2:$B$1000),SUM(IF(_xlfn._xlws.FILTER(_xlpm.tblB,(_xlpm.tblB=U$1)*(_xlpm.tblA=$A22),0)&gt;0,1,0)))</f>
        <v>0</v>
      </c>
      <c r="V22" s="38" cm="1">
        <f t="array" ref="V22">_xlfn.LET(_xlpm.tblA,_xlfn.VSTACK('Interventions 2019-2022:Interventions 2027-2029'!$A$2:$A$1000),_xlpm.tblB,_xlfn.VSTACK('Interventions 2019-2022:Interventions 2027-2029'!$B$2:$B$1000),SUM(IF(_xlfn._xlws.FILTER(_xlpm.tblB,(_xlpm.tblB=V$1)*(_xlpm.tblA=$A22),0)&gt;0,1,0)))</f>
        <v>0</v>
      </c>
      <c r="W22" s="38" cm="1">
        <f t="array" ref="W22">_xlfn.LET(_xlpm.tblA,_xlfn.VSTACK('Interventions 2019-2022:Interventions 2027-2029'!$A$2:$A$1000),_xlpm.tblB,_xlfn.VSTACK('Interventions 2019-2022:Interventions 2027-2029'!$B$2:$B$1000),SUM(IF(_xlfn._xlws.FILTER(_xlpm.tblB,(_xlpm.tblB=W$1)*(_xlpm.tblA=$A22),0)&gt;0,1,0)))</f>
        <v>0</v>
      </c>
    </row>
    <row r="23" spans="1:23" x14ac:dyDescent="0.25">
      <c r="A23" s="36" t="str">
        <f>IF(Source!G23&lt;&gt;"",Source!G23,"")</f>
        <v>OA22</v>
      </c>
      <c r="B23" s="38" cm="1">
        <f t="array" ref="B23">_xlfn.LET(_xlpm.tblA,_xlfn.VSTACK('Interventions 2019-2022:Interventions 2027-2029'!$A$2:$A$1000),_xlpm.tblB,_xlfn.VSTACK('Interventions 2019-2022:Interventions 2027-2029'!$B$2:$B$1000),SUM(IF(_xlfn._xlws.FILTER(_xlpm.tblB,(_xlpm.tblB=B$1)*(_xlpm.tblA=$A23),0)&gt;0,1,0)))</f>
        <v>0</v>
      </c>
      <c r="C23" s="38" cm="1">
        <f t="array" ref="C23">_xlfn.LET(_xlpm.tblA,_xlfn.VSTACK('Interventions 2019-2022:Interventions 2027-2029'!$A$2:$A$1000),_xlpm.tblB,_xlfn.VSTACK('Interventions 2019-2022:Interventions 2027-2029'!$B$2:$B$1000),SUM(IF(_xlfn._xlws.FILTER(_xlpm.tblB,(_xlpm.tblB=C$1)*(_xlpm.tblA=$A23),0)&gt;0,1,0)))</f>
        <v>0</v>
      </c>
      <c r="D23" s="38" cm="1">
        <f t="array" ref="D23">_xlfn.LET(_xlpm.tblA,_xlfn.VSTACK('Interventions 2019-2022:Interventions 2027-2029'!$A$2:$A$1000),_xlpm.tblB,_xlfn.VSTACK('Interventions 2019-2022:Interventions 2027-2029'!$B$2:$B$1000),SUM(IF(_xlfn._xlws.FILTER(_xlpm.tblB,(_xlpm.tblB=D$1)*(_xlpm.tblA=$A23),0)&gt;0,1,0)))</f>
        <v>0</v>
      </c>
      <c r="E23" s="38" cm="1">
        <f t="array" ref="E23">_xlfn.LET(_xlpm.tblA,_xlfn.VSTACK('Interventions 2019-2022:Interventions 2027-2029'!$A$2:$A$1000),_xlpm.tblB,_xlfn.VSTACK('Interventions 2019-2022:Interventions 2027-2029'!$B$2:$B$1000),SUM(IF(_xlfn._xlws.FILTER(_xlpm.tblB,(_xlpm.tblB=E$1)*(_xlpm.tblA=$A23),0)&gt;0,1,0)))</f>
        <v>0</v>
      </c>
      <c r="F23" s="38" cm="1">
        <f t="array" ref="F23">_xlfn.LET(_xlpm.tblA,_xlfn.VSTACK('Interventions 2019-2022:Interventions 2027-2029'!$A$2:$A$1000),_xlpm.tblB,_xlfn.VSTACK('Interventions 2019-2022:Interventions 2027-2029'!$B$2:$B$1000),SUM(IF(_xlfn._xlws.FILTER(_xlpm.tblB,(_xlpm.tblB=F$1)*(_xlpm.tblA=$A23),0)&gt;0,1,0)))</f>
        <v>0</v>
      </c>
      <c r="G23" s="38" cm="1">
        <f t="array" ref="G23">_xlfn.LET(_xlpm.tblA,_xlfn.VSTACK('Interventions 2019-2022:Interventions 2027-2029'!$A$2:$A$1000),_xlpm.tblB,_xlfn.VSTACK('Interventions 2019-2022:Interventions 2027-2029'!$B$2:$B$1000),SUM(IF(_xlfn._xlws.FILTER(_xlpm.tblB,(_xlpm.tblB=G$1)*(_xlpm.tblA=$A23),0)&gt;0,1,0)))</f>
        <v>0</v>
      </c>
      <c r="H23" s="38" cm="1">
        <f t="array" ref="H23">_xlfn.LET(_xlpm.tblA,_xlfn.VSTACK('Interventions 2019-2022:Interventions 2027-2029'!$A$2:$A$1000),_xlpm.tblB,_xlfn.VSTACK('Interventions 2019-2022:Interventions 2027-2029'!$B$2:$B$1000),SUM(IF(_xlfn._xlws.FILTER(_xlpm.tblB,(_xlpm.tblB=H$1)*(_xlpm.tblA=$A23),0)&gt;0,1,0)))</f>
        <v>0</v>
      </c>
      <c r="I23" s="38" cm="1">
        <f t="array" ref="I23">_xlfn.LET(_xlpm.tblA,_xlfn.VSTACK('Interventions 2019-2022:Interventions 2027-2029'!$A$2:$A$1000),_xlpm.tblB,_xlfn.VSTACK('Interventions 2019-2022:Interventions 2027-2029'!$B$2:$B$1000),SUM(IF(_xlfn._xlws.FILTER(_xlpm.tblB,(_xlpm.tblB=I$1)*(_xlpm.tblA=$A23),0)&gt;0,1,0)))</f>
        <v>0</v>
      </c>
      <c r="J23" s="38" cm="1">
        <f t="array" ref="J23">_xlfn.LET(_xlpm.tblA,_xlfn.VSTACK('Interventions 2019-2022:Interventions 2027-2029'!$A$2:$A$1000),_xlpm.tblB,_xlfn.VSTACK('Interventions 2019-2022:Interventions 2027-2029'!$B$2:$B$1000),SUM(IF(_xlfn._xlws.FILTER(_xlpm.tblB,(_xlpm.tblB=J$1)*(_xlpm.tblA=$A23),0)&gt;0,1,0)))</f>
        <v>0</v>
      </c>
      <c r="K23" s="38" cm="1">
        <f t="array" ref="K23">_xlfn.LET(_xlpm.tblA,_xlfn.VSTACK('Interventions 2019-2022:Interventions 2027-2029'!$A$2:$A$1000),_xlpm.tblB,_xlfn.VSTACK('Interventions 2019-2022:Interventions 2027-2029'!$B$2:$B$1000),SUM(IF(_xlfn._xlws.FILTER(_xlpm.tblB,(_xlpm.tblB=K$1)*(_xlpm.tblA=$A23),0)&gt;0,1,0)))</f>
        <v>0</v>
      </c>
      <c r="L23" s="38" cm="1">
        <f t="array" ref="L23">_xlfn.LET(_xlpm.tblA,_xlfn.VSTACK('Interventions 2019-2022:Interventions 2027-2029'!$A$2:$A$1000),_xlpm.tblB,_xlfn.VSTACK('Interventions 2019-2022:Interventions 2027-2029'!$B$2:$B$1000),SUM(IF(_xlfn._xlws.FILTER(_xlpm.tblB,(_xlpm.tblB=L$1)*(_xlpm.tblA=$A23),0)&gt;0,1,0)))</f>
        <v>0</v>
      </c>
      <c r="M23" s="38" cm="1">
        <f t="array" ref="M23">_xlfn.LET(_xlpm.tblA,_xlfn.VSTACK('Interventions 2019-2022:Interventions 2027-2029'!$A$2:$A$1000),_xlpm.tblB,_xlfn.VSTACK('Interventions 2019-2022:Interventions 2027-2029'!$B$2:$B$1000),SUM(IF(_xlfn._xlws.FILTER(_xlpm.tblB,(_xlpm.tblB=M$1)*(_xlpm.tblA=$A23),0)&gt;0,1,0)))</f>
        <v>0</v>
      </c>
      <c r="N23" s="38" cm="1">
        <f t="array" ref="N23">_xlfn.LET(_xlpm.tblA,_xlfn.VSTACK('Interventions 2019-2022:Interventions 2027-2029'!$A$2:$A$1000),_xlpm.tblB,_xlfn.VSTACK('Interventions 2019-2022:Interventions 2027-2029'!$B$2:$B$1000),SUM(IF(_xlfn._xlws.FILTER(_xlpm.tblB,(_xlpm.tblB=N$1)*(_xlpm.tblA=$A23),0)&gt;0,1,0)))</f>
        <v>0</v>
      </c>
      <c r="O23" s="38" cm="1">
        <f t="array" ref="O23">_xlfn.LET(_xlpm.tblA,_xlfn.VSTACK('Interventions 2019-2022:Interventions 2027-2029'!$A$2:$A$1000),_xlpm.tblB,_xlfn.VSTACK('Interventions 2019-2022:Interventions 2027-2029'!$B$2:$B$1000),SUM(IF(_xlfn._xlws.FILTER(_xlpm.tblB,(_xlpm.tblB=O$1)*(_xlpm.tblA=$A23),0)&gt;0,1,0)))</f>
        <v>0</v>
      </c>
      <c r="P23" s="38" cm="1">
        <f t="array" ref="P23">_xlfn.LET(_xlpm.tblA,_xlfn.VSTACK('Interventions 2019-2022:Interventions 2027-2029'!$A$2:$A$1000),_xlpm.tblB,_xlfn.VSTACK('Interventions 2019-2022:Interventions 2027-2029'!$B$2:$B$1000),SUM(IF(_xlfn._xlws.FILTER(_xlpm.tblB,(_xlpm.tblB=P$1)*(_xlpm.tblA=$A23),0)&gt;0,1,0)))</f>
        <v>0</v>
      </c>
      <c r="Q23" s="38" cm="1">
        <f t="array" ref="Q23">_xlfn.LET(_xlpm.tblA,_xlfn.VSTACK('Interventions 2019-2022:Interventions 2027-2029'!$A$2:$A$1000),_xlpm.tblB,_xlfn.VSTACK('Interventions 2019-2022:Interventions 2027-2029'!$B$2:$B$1000),SUM(IF(_xlfn._xlws.FILTER(_xlpm.tblB,(_xlpm.tblB=Q$1)*(_xlpm.tblA=$A23),0)&gt;0,1,0)))</f>
        <v>0</v>
      </c>
      <c r="R23" s="38" cm="1">
        <f t="array" ref="R23">_xlfn.LET(_xlpm.tblA,_xlfn.VSTACK('Interventions 2019-2022:Interventions 2027-2029'!$A$2:$A$1000),_xlpm.tblB,_xlfn.VSTACK('Interventions 2019-2022:Interventions 2027-2029'!$B$2:$B$1000),SUM(IF(_xlfn._xlws.FILTER(_xlpm.tblB,(_xlpm.tblB=R$1)*(_xlpm.tblA=$A23),0)&gt;0,1,0)))</f>
        <v>0</v>
      </c>
      <c r="S23" s="38" cm="1">
        <f t="array" ref="S23">_xlfn.LET(_xlpm.tblA,_xlfn.VSTACK('Interventions 2019-2022:Interventions 2027-2029'!$A$2:$A$1000),_xlpm.tblB,_xlfn.VSTACK('Interventions 2019-2022:Interventions 2027-2029'!$B$2:$B$1000),SUM(IF(_xlfn._xlws.FILTER(_xlpm.tblB,(_xlpm.tblB=S$1)*(_xlpm.tblA=$A23),0)&gt;0,1,0)))</f>
        <v>0</v>
      </c>
      <c r="T23" s="38" cm="1">
        <f t="array" ref="T23">_xlfn.LET(_xlpm.tblA,_xlfn.VSTACK('Interventions 2019-2022:Interventions 2027-2029'!$A$2:$A$1000),_xlpm.tblB,_xlfn.VSTACK('Interventions 2019-2022:Interventions 2027-2029'!$B$2:$B$1000),SUM(IF(_xlfn._xlws.FILTER(_xlpm.tblB,(_xlpm.tblB=T$1)*(_xlpm.tblA=$A23),0)&gt;0,1,0)))</f>
        <v>0</v>
      </c>
      <c r="U23" s="38" cm="1">
        <f t="array" ref="U23">_xlfn.LET(_xlpm.tblA,_xlfn.VSTACK('Interventions 2019-2022:Interventions 2027-2029'!$A$2:$A$1000),_xlpm.tblB,_xlfn.VSTACK('Interventions 2019-2022:Interventions 2027-2029'!$B$2:$B$1000),SUM(IF(_xlfn._xlws.FILTER(_xlpm.tblB,(_xlpm.tblB=U$1)*(_xlpm.tblA=$A23),0)&gt;0,1,0)))</f>
        <v>0</v>
      </c>
      <c r="V23" s="38" cm="1">
        <f t="array" ref="V23">_xlfn.LET(_xlpm.tblA,_xlfn.VSTACK('Interventions 2019-2022:Interventions 2027-2029'!$A$2:$A$1000),_xlpm.tblB,_xlfn.VSTACK('Interventions 2019-2022:Interventions 2027-2029'!$B$2:$B$1000),SUM(IF(_xlfn._xlws.FILTER(_xlpm.tblB,(_xlpm.tblB=V$1)*(_xlpm.tblA=$A23),0)&gt;0,1,0)))</f>
        <v>0</v>
      </c>
      <c r="W23" s="38" cm="1">
        <f t="array" ref="W23">_xlfn.LET(_xlpm.tblA,_xlfn.VSTACK('Interventions 2019-2022:Interventions 2027-2029'!$A$2:$A$1000),_xlpm.tblB,_xlfn.VSTACK('Interventions 2019-2022:Interventions 2027-2029'!$B$2:$B$1000),SUM(IF(_xlfn._xlws.FILTER(_xlpm.tblB,(_xlpm.tblB=W$1)*(_xlpm.tblA=$A23),0)&gt;0,1,0)))</f>
        <v>0</v>
      </c>
    </row>
    <row r="24" spans="1:23" s="33" customFormat="1" x14ac:dyDescent="0.25">
      <c r="A24" s="35" t="str">
        <f>IF(Source!G24&lt;&gt;"",Source!G24,"")</f>
        <v>OA23</v>
      </c>
      <c r="B24" s="38" cm="1">
        <f t="array" ref="B24">_xlfn.LET(_xlpm.tblA,_xlfn.VSTACK('Interventions 2019-2022:Interventions 2027-2029'!$A$2:$A$1000),_xlpm.tblB,_xlfn.VSTACK('Interventions 2019-2022:Interventions 2027-2029'!$B$2:$B$1000),SUM(IF(_xlfn._xlws.FILTER(_xlpm.tblB,(_xlpm.tblB=B$1)*(_xlpm.tblA=$A24),0)&gt;0,1,0)))</f>
        <v>0</v>
      </c>
      <c r="C24" s="38" cm="1">
        <f t="array" ref="C24">_xlfn.LET(_xlpm.tblA,_xlfn.VSTACK('Interventions 2019-2022:Interventions 2027-2029'!$A$2:$A$1000),_xlpm.tblB,_xlfn.VSTACK('Interventions 2019-2022:Interventions 2027-2029'!$B$2:$B$1000),SUM(IF(_xlfn._xlws.FILTER(_xlpm.tblB,(_xlpm.tblB=C$1)*(_xlpm.tblA=$A24),0)&gt;0,1,0)))</f>
        <v>0</v>
      </c>
      <c r="D24" s="38" cm="1">
        <f t="array" ref="D24">_xlfn.LET(_xlpm.tblA,_xlfn.VSTACK('Interventions 2019-2022:Interventions 2027-2029'!$A$2:$A$1000),_xlpm.tblB,_xlfn.VSTACK('Interventions 2019-2022:Interventions 2027-2029'!$B$2:$B$1000),SUM(IF(_xlfn._xlws.FILTER(_xlpm.tblB,(_xlpm.tblB=D$1)*(_xlpm.tblA=$A24),0)&gt;0,1,0)))</f>
        <v>0</v>
      </c>
      <c r="E24" s="38" cm="1">
        <f t="array" ref="E24">_xlfn.LET(_xlpm.tblA,_xlfn.VSTACK('Interventions 2019-2022:Interventions 2027-2029'!$A$2:$A$1000),_xlpm.tblB,_xlfn.VSTACK('Interventions 2019-2022:Interventions 2027-2029'!$B$2:$B$1000),SUM(IF(_xlfn._xlws.FILTER(_xlpm.tblB,(_xlpm.tblB=E$1)*(_xlpm.tblA=$A24),0)&gt;0,1,0)))</f>
        <v>0</v>
      </c>
      <c r="F24" s="38" cm="1">
        <f t="array" ref="F24">_xlfn.LET(_xlpm.tblA,_xlfn.VSTACK('Interventions 2019-2022:Interventions 2027-2029'!$A$2:$A$1000),_xlpm.tblB,_xlfn.VSTACK('Interventions 2019-2022:Interventions 2027-2029'!$B$2:$B$1000),SUM(IF(_xlfn._xlws.FILTER(_xlpm.tblB,(_xlpm.tblB=F$1)*(_xlpm.tblA=$A24),0)&gt;0,1,0)))</f>
        <v>0</v>
      </c>
      <c r="G24" s="38" cm="1">
        <f t="array" ref="G24">_xlfn.LET(_xlpm.tblA,_xlfn.VSTACK('Interventions 2019-2022:Interventions 2027-2029'!$A$2:$A$1000),_xlpm.tblB,_xlfn.VSTACK('Interventions 2019-2022:Interventions 2027-2029'!$B$2:$B$1000),SUM(IF(_xlfn._xlws.FILTER(_xlpm.tblB,(_xlpm.tblB=G$1)*(_xlpm.tblA=$A24),0)&gt;0,1,0)))</f>
        <v>0</v>
      </c>
      <c r="H24" s="38" cm="1">
        <f t="array" ref="H24">_xlfn.LET(_xlpm.tblA,_xlfn.VSTACK('Interventions 2019-2022:Interventions 2027-2029'!$A$2:$A$1000),_xlpm.tblB,_xlfn.VSTACK('Interventions 2019-2022:Interventions 2027-2029'!$B$2:$B$1000),SUM(IF(_xlfn._xlws.FILTER(_xlpm.tblB,(_xlpm.tblB=H$1)*(_xlpm.tblA=$A24),0)&gt;0,1,0)))</f>
        <v>0</v>
      </c>
      <c r="I24" s="38" cm="1">
        <f t="array" ref="I24">_xlfn.LET(_xlpm.tblA,_xlfn.VSTACK('Interventions 2019-2022:Interventions 2027-2029'!$A$2:$A$1000),_xlpm.tblB,_xlfn.VSTACK('Interventions 2019-2022:Interventions 2027-2029'!$B$2:$B$1000),SUM(IF(_xlfn._xlws.FILTER(_xlpm.tblB,(_xlpm.tblB=I$1)*(_xlpm.tblA=$A24),0)&gt;0,1,0)))</f>
        <v>0</v>
      </c>
      <c r="J24" s="38" cm="1">
        <f t="array" ref="J24">_xlfn.LET(_xlpm.tblA,_xlfn.VSTACK('Interventions 2019-2022:Interventions 2027-2029'!$A$2:$A$1000),_xlpm.tblB,_xlfn.VSTACK('Interventions 2019-2022:Interventions 2027-2029'!$B$2:$B$1000),SUM(IF(_xlfn._xlws.FILTER(_xlpm.tblB,(_xlpm.tblB=J$1)*(_xlpm.tblA=$A24),0)&gt;0,1,0)))</f>
        <v>0</v>
      </c>
      <c r="K24" s="38" cm="1">
        <f t="array" ref="K24">_xlfn.LET(_xlpm.tblA,_xlfn.VSTACK('Interventions 2019-2022:Interventions 2027-2029'!$A$2:$A$1000),_xlpm.tblB,_xlfn.VSTACK('Interventions 2019-2022:Interventions 2027-2029'!$B$2:$B$1000),SUM(IF(_xlfn._xlws.FILTER(_xlpm.tblB,(_xlpm.tblB=K$1)*(_xlpm.tblA=$A24),0)&gt;0,1,0)))</f>
        <v>0</v>
      </c>
      <c r="L24" s="38" cm="1">
        <f t="array" ref="L24">_xlfn.LET(_xlpm.tblA,_xlfn.VSTACK('Interventions 2019-2022:Interventions 2027-2029'!$A$2:$A$1000),_xlpm.tblB,_xlfn.VSTACK('Interventions 2019-2022:Interventions 2027-2029'!$B$2:$B$1000),SUM(IF(_xlfn._xlws.FILTER(_xlpm.tblB,(_xlpm.tblB=L$1)*(_xlpm.tblA=$A24),0)&gt;0,1,0)))</f>
        <v>0</v>
      </c>
      <c r="M24" s="38" cm="1">
        <f t="array" ref="M24">_xlfn.LET(_xlpm.tblA,_xlfn.VSTACK('Interventions 2019-2022:Interventions 2027-2029'!$A$2:$A$1000),_xlpm.tblB,_xlfn.VSTACK('Interventions 2019-2022:Interventions 2027-2029'!$B$2:$B$1000),SUM(IF(_xlfn._xlws.FILTER(_xlpm.tblB,(_xlpm.tblB=M$1)*(_xlpm.tblA=$A24),0)&gt;0,1,0)))</f>
        <v>0</v>
      </c>
      <c r="N24" s="38" cm="1">
        <f t="array" ref="N24">_xlfn.LET(_xlpm.tblA,_xlfn.VSTACK('Interventions 2019-2022:Interventions 2027-2029'!$A$2:$A$1000),_xlpm.tblB,_xlfn.VSTACK('Interventions 2019-2022:Interventions 2027-2029'!$B$2:$B$1000),SUM(IF(_xlfn._xlws.FILTER(_xlpm.tblB,(_xlpm.tblB=N$1)*(_xlpm.tblA=$A24),0)&gt;0,1,0)))</f>
        <v>0</v>
      </c>
      <c r="O24" s="38" cm="1">
        <f t="array" ref="O24">_xlfn.LET(_xlpm.tblA,_xlfn.VSTACK('Interventions 2019-2022:Interventions 2027-2029'!$A$2:$A$1000),_xlpm.tblB,_xlfn.VSTACK('Interventions 2019-2022:Interventions 2027-2029'!$B$2:$B$1000),SUM(IF(_xlfn._xlws.FILTER(_xlpm.tblB,(_xlpm.tblB=O$1)*(_xlpm.tblA=$A24),0)&gt;0,1,0)))</f>
        <v>0</v>
      </c>
      <c r="P24" s="38" cm="1">
        <f t="array" ref="P24">_xlfn.LET(_xlpm.tblA,_xlfn.VSTACK('Interventions 2019-2022:Interventions 2027-2029'!$A$2:$A$1000),_xlpm.tblB,_xlfn.VSTACK('Interventions 2019-2022:Interventions 2027-2029'!$B$2:$B$1000),SUM(IF(_xlfn._xlws.FILTER(_xlpm.tblB,(_xlpm.tblB=P$1)*(_xlpm.tblA=$A24),0)&gt;0,1,0)))</f>
        <v>0</v>
      </c>
      <c r="Q24" s="38" cm="1">
        <f t="array" ref="Q24">_xlfn.LET(_xlpm.tblA,_xlfn.VSTACK('Interventions 2019-2022:Interventions 2027-2029'!$A$2:$A$1000),_xlpm.tblB,_xlfn.VSTACK('Interventions 2019-2022:Interventions 2027-2029'!$B$2:$B$1000),SUM(IF(_xlfn._xlws.FILTER(_xlpm.tblB,(_xlpm.tblB=Q$1)*(_xlpm.tblA=$A24),0)&gt;0,1,0)))</f>
        <v>0</v>
      </c>
      <c r="R24" s="38" cm="1">
        <f t="array" ref="R24">_xlfn.LET(_xlpm.tblA,_xlfn.VSTACK('Interventions 2019-2022:Interventions 2027-2029'!$A$2:$A$1000),_xlpm.tblB,_xlfn.VSTACK('Interventions 2019-2022:Interventions 2027-2029'!$B$2:$B$1000),SUM(IF(_xlfn._xlws.FILTER(_xlpm.tblB,(_xlpm.tblB=R$1)*(_xlpm.tblA=$A24),0)&gt;0,1,0)))</f>
        <v>0</v>
      </c>
      <c r="S24" s="38" cm="1">
        <f t="array" ref="S24">_xlfn.LET(_xlpm.tblA,_xlfn.VSTACK('Interventions 2019-2022:Interventions 2027-2029'!$A$2:$A$1000),_xlpm.tblB,_xlfn.VSTACK('Interventions 2019-2022:Interventions 2027-2029'!$B$2:$B$1000),SUM(IF(_xlfn._xlws.FILTER(_xlpm.tblB,(_xlpm.tblB=S$1)*(_xlpm.tblA=$A24),0)&gt;0,1,0)))</f>
        <v>0</v>
      </c>
      <c r="T24" s="38" cm="1">
        <f t="array" ref="T24">_xlfn.LET(_xlpm.tblA,_xlfn.VSTACK('Interventions 2019-2022:Interventions 2027-2029'!$A$2:$A$1000),_xlpm.tblB,_xlfn.VSTACK('Interventions 2019-2022:Interventions 2027-2029'!$B$2:$B$1000),SUM(IF(_xlfn._xlws.FILTER(_xlpm.tblB,(_xlpm.tblB=T$1)*(_xlpm.tblA=$A24),0)&gt;0,1,0)))</f>
        <v>0</v>
      </c>
      <c r="U24" s="38" cm="1">
        <f t="array" ref="U24">_xlfn.LET(_xlpm.tblA,_xlfn.VSTACK('Interventions 2019-2022:Interventions 2027-2029'!$A$2:$A$1000),_xlpm.tblB,_xlfn.VSTACK('Interventions 2019-2022:Interventions 2027-2029'!$B$2:$B$1000),SUM(IF(_xlfn._xlws.FILTER(_xlpm.tblB,(_xlpm.tblB=U$1)*(_xlpm.tblA=$A24),0)&gt;0,1,0)))</f>
        <v>0</v>
      </c>
      <c r="V24" s="38" cm="1">
        <f t="array" ref="V24">_xlfn.LET(_xlpm.tblA,_xlfn.VSTACK('Interventions 2019-2022:Interventions 2027-2029'!$A$2:$A$1000),_xlpm.tblB,_xlfn.VSTACK('Interventions 2019-2022:Interventions 2027-2029'!$B$2:$B$1000),SUM(IF(_xlfn._xlws.FILTER(_xlpm.tblB,(_xlpm.tblB=V$1)*(_xlpm.tblA=$A24),0)&gt;0,1,0)))</f>
        <v>0</v>
      </c>
      <c r="W24" s="38" cm="1">
        <f t="array" ref="W24">_xlfn.LET(_xlpm.tblA,_xlfn.VSTACK('Interventions 2019-2022:Interventions 2027-2029'!$A$2:$A$1000),_xlpm.tblB,_xlfn.VSTACK('Interventions 2019-2022:Interventions 2027-2029'!$B$2:$B$1000),SUM(IF(_xlfn._xlws.FILTER(_xlpm.tblB,(_xlpm.tblB=W$1)*(_xlpm.tblA=$A24),0)&gt;0,1,0)))</f>
        <v>0</v>
      </c>
    </row>
    <row r="25" spans="1:23" x14ac:dyDescent="0.25">
      <c r="A25" s="36" t="str">
        <f>IF(Source!G25&lt;&gt;"",Source!G25,"")</f>
        <v>OA24</v>
      </c>
      <c r="B25" s="38" cm="1">
        <f t="array" ref="B25">_xlfn.LET(_xlpm.tblA,_xlfn.VSTACK('Interventions 2019-2022:Interventions 2027-2029'!$A$2:$A$1000),_xlpm.tblB,_xlfn.VSTACK('Interventions 2019-2022:Interventions 2027-2029'!$B$2:$B$1000),SUM(IF(_xlfn._xlws.FILTER(_xlpm.tblB,(_xlpm.tblB=B$1)*(_xlpm.tblA=$A25),0)&gt;0,1,0)))</f>
        <v>0</v>
      </c>
      <c r="C25" s="38" cm="1">
        <f t="array" ref="C25">_xlfn.LET(_xlpm.tblA,_xlfn.VSTACK('Interventions 2019-2022:Interventions 2027-2029'!$A$2:$A$1000),_xlpm.tblB,_xlfn.VSTACK('Interventions 2019-2022:Interventions 2027-2029'!$B$2:$B$1000),SUM(IF(_xlfn._xlws.FILTER(_xlpm.tblB,(_xlpm.tblB=C$1)*(_xlpm.tblA=$A25),0)&gt;0,1,0)))</f>
        <v>0</v>
      </c>
      <c r="D25" s="38" cm="1">
        <f t="array" ref="D25">_xlfn.LET(_xlpm.tblA,_xlfn.VSTACK('Interventions 2019-2022:Interventions 2027-2029'!$A$2:$A$1000),_xlpm.tblB,_xlfn.VSTACK('Interventions 2019-2022:Interventions 2027-2029'!$B$2:$B$1000),SUM(IF(_xlfn._xlws.FILTER(_xlpm.tblB,(_xlpm.tblB=D$1)*(_xlpm.tblA=$A25),0)&gt;0,1,0)))</f>
        <v>0</v>
      </c>
      <c r="E25" s="38" cm="1">
        <f t="array" ref="E25">_xlfn.LET(_xlpm.tblA,_xlfn.VSTACK('Interventions 2019-2022:Interventions 2027-2029'!$A$2:$A$1000),_xlpm.tblB,_xlfn.VSTACK('Interventions 2019-2022:Interventions 2027-2029'!$B$2:$B$1000),SUM(IF(_xlfn._xlws.FILTER(_xlpm.tblB,(_xlpm.tblB=E$1)*(_xlpm.tblA=$A25),0)&gt;0,1,0)))</f>
        <v>0</v>
      </c>
      <c r="F25" s="38" cm="1">
        <f t="array" ref="F25">_xlfn.LET(_xlpm.tblA,_xlfn.VSTACK('Interventions 2019-2022:Interventions 2027-2029'!$A$2:$A$1000),_xlpm.tblB,_xlfn.VSTACK('Interventions 2019-2022:Interventions 2027-2029'!$B$2:$B$1000),SUM(IF(_xlfn._xlws.FILTER(_xlpm.tblB,(_xlpm.tblB=F$1)*(_xlpm.tblA=$A25),0)&gt;0,1,0)))</f>
        <v>0</v>
      </c>
      <c r="G25" s="38" cm="1">
        <f t="array" ref="G25">_xlfn.LET(_xlpm.tblA,_xlfn.VSTACK('Interventions 2019-2022:Interventions 2027-2029'!$A$2:$A$1000),_xlpm.tblB,_xlfn.VSTACK('Interventions 2019-2022:Interventions 2027-2029'!$B$2:$B$1000),SUM(IF(_xlfn._xlws.FILTER(_xlpm.tblB,(_xlpm.tblB=G$1)*(_xlpm.tblA=$A25),0)&gt;0,1,0)))</f>
        <v>0</v>
      </c>
      <c r="H25" s="38" cm="1">
        <f t="array" ref="H25">_xlfn.LET(_xlpm.tblA,_xlfn.VSTACK('Interventions 2019-2022:Interventions 2027-2029'!$A$2:$A$1000),_xlpm.tblB,_xlfn.VSTACK('Interventions 2019-2022:Interventions 2027-2029'!$B$2:$B$1000),SUM(IF(_xlfn._xlws.FILTER(_xlpm.tblB,(_xlpm.tblB=H$1)*(_xlpm.tblA=$A25),0)&gt;0,1,0)))</f>
        <v>0</v>
      </c>
      <c r="I25" s="38" cm="1">
        <f t="array" ref="I25">_xlfn.LET(_xlpm.tblA,_xlfn.VSTACK('Interventions 2019-2022:Interventions 2027-2029'!$A$2:$A$1000),_xlpm.tblB,_xlfn.VSTACK('Interventions 2019-2022:Interventions 2027-2029'!$B$2:$B$1000),SUM(IF(_xlfn._xlws.FILTER(_xlpm.tblB,(_xlpm.tblB=I$1)*(_xlpm.tblA=$A25),0)&gt;0,1,0)))</f>
        <v>0</v>
      </c>
      <c r="J25" s="38" cm="1">
        <f t="array" ref="J25">_xlfn.LET(_xlpm.tblA,_xlfn.VSTACK('Interventions 2019-2022:Interventions 2027-2029'!$A$2:$A$1000),_xlpm.tblB,_xlfn.VSTACK('Interventions 2019-2022:Interventions 2027-2029'!$B$2:$B$1000),SUM(IF(_xlfn._xlws.FILTER(_xlpm.tblB,(_xlpm.tblB=J$1)*(_xlpm.tblA=$A25),0)&gt;0,1,0)))</f>
        <v>0</v>
      </c>
      <c r="K25" s="38" cm="1">
        <f t="array" ref="K25">_xlfn.LET(_xlpm.tblA,_xlfn.VSTACK('Interventions 2019-2022:Interventions 2027-2029'!$A$2:$A$1000),_xlpm.tblB,_xlfn.VSTACK('Interventions 2019-2022:Interventions 2027-2029'!$B$2:$B$1000),SUM(IF(_xlfn._xlws.FILTER(_xlpm.tblB,(_xlpm.tblB=K$1)*(_xlpm.tblA=$A25),0)&gt;0,1,0)))</f>
        <v>0</v>
      </c>
      <c r="L25" s="38" cm="1">
        <f t="array" ref="L25">_xlfn.LET(_xlpm.tblA,_xlfn.VSTACK('Interventions 2019-2022:Interventions 2027-2029'!$A$2:$A$1000),_xlpm.tblB,_xlfn.VSTACK('Interventions 2019-2022:Interventions 2027-2029'!$B$2:$B$1000),SUM(IF(_xlfn._xlws.FILTER(_xlpm.tblB,(_xlpm.tblB=L$1)*(_xlpm.tblA=$A25),0)&gt;0,1,0)))</f>
        <v>0</v>
      </c>
      <c r="M25" s="38" cm="1">
        <f t="array" ref="M25">_xlfn.LET(_xlpm.tblA,_xlfn.VSTACK('Interventions 2019-2022:Interventions 2027-2029'!$A$2:$A$1000),_xlpm.tblB,_xlfn.VSTACK('Interventions 2019-2022:Interventions 2027-2029'!$B$2:$B$1000),SUM(IF(_xlfn._xlws.FILTER(_xlpm.tblB,(_xlpm.tblB=M$1)*(_xlpm.tblA=$A25),0)&gt;0,1,0)))</f>
        <v>0</v>
      </c>
      <c r="N25" s="38" cm="1">
        <f t="array" ref="N25">_xlfn.LET(_xlpm.tblA,_xlfn.VSTACK('Interventions 2019-2022:Interventions 2027-2029'!$A$2:$A$1000),_xlpm.tblB,_xlfn.VSTACK('Interventions 2019-2022:Interventions 2027-2029'!$B$2:$B$1000),SUM(IF(_xlfn._xlws.FILTER(_xlpm.tblB,(_xlpm.tblB=N$1)*(_xlpm.tblA=$A25),0)&gt;0,1,0)))</f>
        <v>0</v>
      </c>
      <c r="O25" s="38" cm="1">
        <f t="array" ref="O25">_xlfn.LET(_xlpm.tblA,_xlfn.VSTACK('Interventions 2019-2022:Interventions 2027-2029'!$A$2:$A$1000),_xlpm.tblB,_xlfn.VSTACK('Interventions 2019-2022:Interventions 2027-2029'!$B$2:$B$1000),SUM(IF(_xlfn._xlws.FILTER(_xlpm.tblB,(_xlpm.tblB=O$1)*(_xlpm.tblA=$A25),0)&gt;0,1,0)))</f>
        <v>0</v>
      </c>
      <c r="P25" s="38" cm="1">
        <f t="array" ref="P25">_xlfn.LET(_xlpm.tblA,_xlfn.VSTACK('Interventions 2019-2022:Interventions 2027-2029'!$A$2:$A$1000),_xlpm.tblB,_xlfn.VSTACK('Interventions 2019-2022:Interventions 2027-2029'!$B$2:$B$1000),SUM(IF(_xlfn._xlws.FILTER(_xlpm.tblB,(_xlpm.tblB=P$1)*(_xlpm.tblA=$A25),0)&gt;0,1,0)))</f>
        <v>0</v>
      </c>
      <c r="Q25" s="38" cm="1">
        <f t="array" ref="Q25">_xlfn.LET(_xlpm.tblA,_xlfn.VSTACK('Interventions 2019-2022:Interventions 2027-2029'!$A$2:$A$1000),_xlpm.tblB,_xlfn.VSTACK('Interventions 2019-2022:Interventions 2027-2029'!$B$2:$B$1000),SUM(IF(_xlfn._xlws.FILTER(_xlpm.tblB,(_xlpm.tblB=Q$1)*(_xlpm.tblA=$A25),0)&gt;0,1,0)))</f>
        <v>0</v>
      </c>
      <c r="R25" s="38" cm="1">
        <f t="array" ref="R25">_xlfn.LET(_xlpm.tblA,_xlfn.VSTACK('Interventions 2019-2022:Interventions 2027-2029'!$A$2:$A$1000),_xlpm.tblB,_xlfn.VSTACK('Interventions 2019-2022:Interventions 2027-2029'!$B$2:$B$1000),SUM(IF(_xlfn._xlws.FILTER(_xlpm.tblB,(_xlpm.tblB=R$1)*(_xlpm.tblA=$A25),0)&gt;0,1,0)))</f>
        <v>0</v>
      </c>
      <c r="S25" s="38" cm="1">
        <f t="array" ref="S25">_xlfn.LET(_xlpm.tblA,_xlfn.VSTACK('Interventions 2019-2022:Interventions 2027-2029'!$A$2:$A$1000),_xlpm.tblB,_xlfn.VSTACK('Interventions 2019-2022:Interventions 2027-2029'!$B$2:$B$1000),SUM(IF(_xlfn._xlws.FILTER(_xlpm.tblB,(_xlpm.tblB=S$1)*(_xlpm.tblA=$A25),0)&gt;0,1,0)))</f>
        <v>0</v>
      </c>
      <c r="T25" s="38" cm="1">
        <f t="array" ref="T25">_xlfn.LET(_xlpm.tblA,_xlfn.VSTACK('Interventions 2019-2022:Interventions 2027-2029'!$A$2:$A$1000),_xlpm.tblB,_xlfn.VSTACK('Interventions 2019-2022:Interventions 2027-2029'!$B$2:$B$1000),SUM(IF(_xlfn._xlws.FILTER(_xlpm.tblB,(_xlpm.tblB=T$1)*(_xlpm.tblA=$A25),0)&gt;0,1,0)))</f>
        <v>0</v>
      </c>
      <c r="U25" s="38" cm="1">
        <f t="array" ref="U25">_xlfn.LET(_xlpm.tblA,_xlfn.VSTACK('Interventions 2019-2022:Interventions 2027-2029'!$A$2:$A$1000),_xlpm.tblB,_xlfn.VSTACK('Interventions 2019-2022:Interventions 2027-2029'!$B$2:$B$1000),SUM(IF(_xlfn._xlws.FILTER(_xlpm.tblB,(_xlpm.tblB=U$1)*(_xlpm.tblA=$A25),0)&gt;0,1,0)))</f>
        <v>0</v>
      </c>
      <c r="V25" s="38" cm="1">
        <f t="array" ref="V25">_xlfn.LET(_xlpm.tblA,_xlfn.VSTACK('Interventions 2019-2022:Interventions 2027-2029'!$A$2:$A$1000),_xlpm.tblB,_xlfn.VSTACK('Interventions 2019-2022:Interventions 2027-2029'!$B$2:$B$1000),SUM(IF(_xlfn._xlws.FILTER(_xlpm.tblB,(_xlpm.tblB=V$1)*(_xlpm.tblA=$A25),0)&gt;0,1,0)))</f>
        <v>0</v>
      </c>
      <c r="W25" s="38" cm="1">
        <f t="array" ref="W25">_xlfn.LET(_xlpm.tblA,_xlfn.VSTACK('Interventions 2019-2022:Interventions 2027-2029'!$A$2:$A$1000),_xlpm.tblB,_xlfn.VSTACK('Interventions 2019-2022:Interventions 2027-2029'!$B$2:$B$1000),SUM(IF(_xlfn._xlws.FILTER(_xlpm.tblB,(_xlpm.tblB=W$1)*(_xlpm.tblA=$A25),0)&gt;0,1,0)))</f>
        <v>0</v>
      </c>
    </row>
    <row r="26" spans="1:23" s="33" customFormat="1" x14ac:dyDescent="0.25">
      <c r="A26" s="35" t="str">
        <f>IF(Source!G26&lt;&gt;"",Source!G26,"")</f>
        <v>OA25</v>
      </c>
      <c r="B26" s="38" cm="1">
        <f t="array" ref="B26">_xlfn.LET(_xlpm.tblA,_xlfn.VSTACK('Interventions 2019-2022:Interventions 2027-2029'!$A$2:$A$1000),_xlpm.tblB,_xlfn.VSTACK('Interventions 2019-2022:Interventions 2027-2029'!$B$2:$B$1000),SUM(IF(_xlfn._xlws.FILTER(_xlpm.tblB,(_xlpm.tblB=B$1)*(_xlpm.tblA=$A26),0)&gt;0,1,0)))</f>
        <v>0</v>
      </c>
      <c r="C26" s="38" cm="1">
        <f t="array" ref="C26">_xlfn.LET(_xlpm.tblA,_xlfn.VSTACK('Interventions 2019-2022:Interventions 2027-2029'!$A$2:$A$1000),_xlpm.tblB,_xlfn.VSTACK('Interventions 2019-2022:Interventions 2027-2029'!$B$2:$B$1000),SUM(IF(_xlfn._xlws.FILTER(_xlpm.tblB,(_xlpm.tblB=C$1)*(_xlpm.tblA=$A26),0)&gt;0,1,0)))</f>
        <v>0</v>
      </c>
      <c r="D26" s="38" cm="1">
        <f t="array" ref="D26">_xlfn.LET(_xlpm.tblA,_xlfn.VSTACK('Interventions 2019-2022:Interventions 2027-2029'!$A$2:$A$1000),_xlpm.tblB,_xlfn.VSTACK('Interventions 2019-2022:Interventions 2027-2029'!$B$2:$B$1000),SUM(IF(_xlfn._xlws.FILTER(_xlpm.tblB,(_xlpm.tblB=D$1)*(_xlpm.tblA=$A26),0)&gt;0,1,0)))</f>
        <v>0</v>
      </c>
      <c r="E26" s="38" cm="1">
        <f t="array" ref="E26">_xlfn.LET(_xlpm.tblA,_xlfn.VSTACK('Interventions 2019-2022:Interventions 2027-2029'!$A$2:$A$1000),_xlpm.tblB,_xlfn.VSTACK('Interventions 2019-2022:Interventions 2027-2029'!$B$2:$B$1000),SUM(IF(_xlfn._xlws.FILTER(_xlpm.tblB,(_xlpm.tblB=E$1)*(_xlpm.tblA=$A26),0)&gt;0,1,0)))</f>
        <v>0</v>
      </c>
      <c r="F26" s="38" cm="1">
        <f t="array" ref="F26">_xlfn.LET(_xlpm.tblA,_xlfn.VSTACK('Interventions 2019-2022:Interventions 2027-2029'!$A$2:$A$1000),_xlpm.tblB,_xlfn.VSTACK('Interventions 2019-2022:Interventions 2027-2029'!$B$2:$B$1000),SUM(IF(_xlfn._xlws.FILTER(_xlpm.tblB,(_xlpm.tblB=F$1)*(_xlpm.tblA=$A26),0)&gt;0,1,0)))</f>
        <v>0</v>
      </c>
      <c r="G26" s="38" cm="1">
        <f t="array" ref="G26">_xlfn.LET(_xlpm.tblA,_xlfn.VSTACK('Interventions 2019-2022:Interventions 2027-2029'!$A$2:$A$1000),_xlpm.tblB,_xlfn.VSTACK('Interventions 2019-2022:Interventions 2027-2029'!$B$2:$B$1000),SUM(IF(_xlfn._xlws.FILTER(_xlpm.tblB,(_xlpm.tblB=G$1)*(_xlpm.tblA=$A26),0)&gt;0,1,0)))</f>
        <v>0</v>
      </c>
      <c r="H26" s="38" cm="1">
        <f t="array" ref="H26">_xlfn.LET(_xlpm.tblA,_xlfn.VSTACK('Interventions 2019-2022:Interventions 2027-2029'!$A$2:$A$1000),_xlpm.tblB,_xlfn.VSTACK('Interventions 2019-2022:Interventions 2027-2029'!$B$2:$B$1000),SUM(IF(_xlfn._xlws.FILTER(_xlpm.tblB,(_xlpm.tblB=H$1)*(_xlpm.tblA=$A26),0)&gt;0,1,0)))</f>
        <v>0</v>
      </c>
      <c r="I26" s="38" cm="1">
        <f t="array" ref="I26">_xlfn.LET(_xlpm.tblA,_xlfn.VSTACK('Interventions 2019-2022:Interventions 2027-2029'!$A$2:$A$1000),_xlpm.tblB,_xlfn.VSTACK('Interventions 2019-2022:Interventions 2027-2029'!$B$2:$B$1000),SUM(IF(_xlfn._xlws.FILTER(_xlpm.tblB,(_xlpm.tblB=I$1)*(_xlpm.tblA=$A26),0)&gt;0,1,0)))</f>
        <v>0</v>
      </c>
      <c r="J26" s="38" cm="1">
        <f t="array" ref="J26">_xlfn.LET(_xlpm.tblA,_xlfn.VSTACK('Interventions 2019-2022:Interventions 2027-2029'!$A$2:$A$1000),_xlpm.tblB,_xlfn.VSTACK('Interventions 2019-2022:Interventions 2027-2029'!$B$2:$B$1000),SUM(IF(_xlfn._xlws.FILTER(_xlpm.tblB,(_xlpm.tblB=J$1)*(_xlpm.tblA=$A26),0)&gt;0,1,0)))</f>
        <v>0</v>
      </c>
      <c r="K26" s="38" cm="1">
        <f t="array" ref="K26">_xlfn.LET(_xlpm.tblA,_xlfn.VSTACK('Interventions 2019-2022:Interventions 2027-2029'!$A$2:$A$1000),_xlpm.tblB,_xlfn.VSTACK('Interventions 2019-2022:Interventions 2027-2029'!$B$2:$B$1000),SUM(IF(_xlfn._xlws.FILTER(_xlpm.tblB,(_xlpm.tblB=K$1)*(_xlpm.tblA=$A26),0)&gt;0,1,0)))</f>
        <v>0</v>
      </c>
      <c r="L26" s="38" cm="1">
        <f t="array" ref="L26">_xlfn.LET(_xlpm.tblA,_xlfn.VSTACK('Interventions 2019-2022:Interventions 2027-2029'!$A$2:$A$1000),_xlpm.tblB,_xlfn.VSTACK('Interventions 2019-2022:Interventions 2027-2029'!$B$2:$B$1000),SUM(IF(_xlfn._xlws.FILTER(_xlpm.tblB,(_xlpm.tblB=L$1)*(_xlpm.tblA=$A26),0)&gt;0,1,0)))</f>
        <v>0</v>
      </c>
      <c r="M26" s="38" cm="1">
        <f t="array" ref="M26">_xlfn.LET(_xlpm.tblA,_xlfn.VSTACK('Interventions 2019-2022:Interventions 2027-2029'!$A$2:$A$1000),_xlpm.tblB,_xlfn.VSTACK('Interventions 2019-2022:Interventions 2027-2029'!$B$2:$B$1000),SUM(IF(_xlfn._xlws.FILTER(_xlpm.tblB,(_xlpm.tblB=M$1)*(_xlpm.tblA=$A26),0)&gt;0,1,0)))</f>
        <v>0</v>
      </c>
      <c r="N26" s="38" cm="1">
        <f t="array" ref="N26">_xlfn.LET(_xlpm.tblA,_xlfn.VSTACK('Interventions 2019-2022:Interventions 2027-2029'!$A$2:$A$1000),_xlpm.tblB,_xlfn.VSTACK('Interventions 2019-2022:Interventions 2027-2029'!$B$2:$B$1000),SUM(IF(_xlfn._xlws.FILTER(_xlpm.tblB,(_xlpm.tblB=N$1)*(_xlpm.tblA=$A26),0)&gt;0,1,0)))</f>
        <v>0</v>
      </c>
      <c r="O26" s="38" cm="1">
        <f t="array" ref="O26">_xlfn.LET(_xlpm.tblA,_xlfn.VSTACK('Interventions 2019-2022:Interventions 2027-2029'!$A$2:$A$1000),_xlpm.tblB,_xlfn.VSTACK('Interventions 2019-2022:Interventions 2027-2029'!$B$2:$B$1000),SUM(IF(_xlfn._xlws.FILTER(_xlpm.tblB,(_xlpm.tblB=O$1)*(_xlpm.tblA=$A26),0)&gt;0,1,0)))</f>
        <v>0</v>
      </c>
      <c r="P26" s="38" cm="1">
        <f t="array" ref="P26">_xlfn.LET(_xlpm.tblA,_xlfn.VSTACK('Interventions 2019-2022:Interventions 2027-2029'!$A$2:$A$1000),_xlpm.tblB,_xlfn.VSTACK('Interventions 2019-2022:Interventions 2027-2029'!$B$2:$B$1000),SUM(IF(_xlfn._xlws.FILTER(_xlpm.tblB,(_xlpm.tblB=P$1)*(_xlpm.tblA=$A26),0)&gt;0,1,0)))</f>
        <v>0</v>
      </c>
      <c r="Q26" s="38" cm="1">
        <f t="array" ref="Q26">_xlfn.LET(_xlpm.tblA,_xlfn.VSTACK('Interventions 2019-2022:Interventions 2027-2029'!$A$2:$A$1000),_xlpm.tblB,_xlfn.VSTACK('Interventions 2019-2022:Interventions 2027-2029'!$B$2:$B$1000),SUM(IF(_xlfn._xlws.FILTER(_xlpm.tblB,(_xlpm.tblB=Q$1)*(_xlpm.tblA=$A26),0)&gt;0,1,0)))</f>
        <v>0</v>
      </c>
      <c r="R26" s="38" cm="1">
        <f t="array" ref="R26">_xlfn.LET(_xlpm.tblA,_xlfn.VSTACK('Interventions 2019-2022:Interventions 2027-2029'!$A$2:$A$1000),_xlpm.tblB,_xlfn.VSTACK('Interventions 2019-2022:Interventions 2027-2029'!$B$2:$B$1000),SUM(IF(_xlfn._xlws.FILTER(_xlpm.tblB,(_xlpm.tblB=R$1)*(_xlpm.tblA=$A26),0)&gt;0,1,0)))</f>
        <v>0</v>
      </c>
      <c r="S26" s="38" cm="1">
        <f t="array" ref="S26">_xlfn.LET(_xlpm.tblA,_xlfn.VSTACK('Interventions 2019-2022:Interventions 2027-2029'!$A$2:$A$1000),_xlpm.tblB,_xlfn.VSTACK('Interventions 2019-2022:Interventions 2027-2029'!$B$2:$B$1000),SUM(IF(_xlfn._xlws.FILTER(_xlpm.tblB,(_xlpm.tblB=S$1)*(_xlpm.tblA=$A26),0)&gt;0,1,0)))</f>
        <v>0</v>
      </c>
      <c r="T26" s="38" cm="1">
        <f t="array" ref="T26">_xlfn.LET(_xlpm.tblA,_xlfn.VSTACK('Interventions 2019-2022:Interventions 2027-2029'!$A$2:$A$1000),_xlpm.tblB,_xlfn.VSTACK('Interventions 2019-2022:Interventions 2027-2029'!$B$2:$B$1000),SUM(IF(_xlfn._xlws.FILTER(_xlpm.tblB,(_xlpm.tblB=T$1)*(_xlpm.tblA=$A26),0)&gt;0,1,0)))</f>
        <v>0</v>
      </c>
      <c r="U26" s="38" cm="1">
        <f t="array" ref="U26">_xlfn.LET(_xlpm.tblA,_xlfn.VSTACK('Interventions 2019-2022:Interventions 2027-2029'!$A$2:$A$1000),_xlpm.tblB,_xlfn.VSTACK('Interventions 2019-2022:Interventions 2027-2029'!$B$2:$B$1000),SUM(IF(_xlfn._xlws.FILTER(_xlpm.tblB,(_xlpm.tblB=U$1)*(_xlpm.tblA=$A26),0)&gt;0,1,0)))</f>
        <v>0</v>
      </c>
      <c r="V26" s="38" cm="1">
        <f t="array" ref="V26">_xlfn.LET(_xlpm.tblA,_xlfn.VSTACK('Interventions 2019-2022:Interventions 2027-2029'!$A$2:$A$1000),_xlpm.tblB,_xlfn.VSTACK('Interventions 2019-2022:Interventions 2027-2029'!$B$2:$B$1000),SUM(IF(_xlfn._xlws.FILTER(_xlpm.tblB,(_xlpm.tblB=V$1)*(_xlpm.tblA=$A26),0)&gt;0,1,0)))</f>
        <v>0</v>
      </c>
      <c r="W26" s="38" cm="1">
        <f t="array" ref="W26">_xlfn.LET(_xlpm.tblA,_xlfn.VSTACK('Interventions 2019-2022:Interventions 2027-2029'!$A$2:$A$1000),_xlpm.tblB,_xlfn.VSTACK('Interventions 2019-2022:Interventions 2027-2029'!$B$2:$B$1000),SUM(IF(_xlfn._xlws.FILTER(_xlpm.tblB,(_xlpm.tblB=W$1)*(_xlpm.tblA=$A26),0)&gt;0,1,0)))</f>
        <v>0</v>
      </c>
    </row>
    <row r="27" spans="1:23" x14ac:dyDescent="0.25">
      <c r="A27" s="36" t="str">
        <f>IF(Source!G27&lt;&gt;"",Source!G27,"")</f>
        <v>OA26</v>
      </c>
      <c r="B27" s="38" cm="1">
        <f t="array" ref="B27">_xlfn.LET(_xlpm.tblA,_xlfn.VSTACK('Interventions 2019-2022:Interventions 2027-2029'!$A$2:$A$1000),_xlpm.tblB,_xlfn.VSTACK('Interventions 2019-2022:Interventions 2027-2029'!$B$2:$B$1000),SUM(IF(_xlfn._xlws.FILTER(_xlpm.tblB,(_xlpm.tblB=B$1)*(_xlpm.tblA=$A27),0)&gt;0,1,0)))</f>
        <v>0</v>
      </c>
      <c r="C27" s="38" cm="1">
        <f t="array" ref="C27">_xlfn.LET(_xlpm.tblA,_xlfn.VSTACK('Interventions 2019-2022:Interventions 2027-2029'!$A$2:$A$1000),_xlpm.tblB,_xlfn.VSTACK('Interventions 2019-2022:Interventions 2027-2029'!$B$2:$B$1000),SUM(IF(_xlfn._xlws.FILTER(_xlpm.tblB,(_xlpm.tblB=C$1)*(_xlpm.tblA=$A27),0)&gt;0,1,0)))</f>
        <v>0</v>
      </c>
      <c r="D27" s="38" cm="1">
        <f t="array" ref="D27">_xlfn.LET(_xlpm.tblA,_xlfn.VSTACK('Interventions 2019-2022:Interventions 2027-2029'!$A$2:$A$1000),_xlpm.tblB,_xlfn.VSTACK('Interventions 2019-2022:Interventions 2027-2029'!$B$2:$B$1000),SUM(IF(_xlfn._xlws.FILTER(_xlpm.tblB,(_xlpm.tblB=D$1)*(_xlpm.tblA=$A27),0)&gt;0,1,0)))</f>
        <v>0</v>
      </c>
      <c r="E27" s="38" cm="1">
        <f t="array" ref="E27">_xlfn.LET(_xlpm.tblA,_xlfn.VSTACK('Interventions 2019-2022:Interventions 2027-2029'!$A$2:$A$1000),_xlpm.tblB,_xlfn.VSTACK('Interventions 2019-2022:Interventions 2027-2029'!$B$2:$B$1000),SUM(IF(_xlfn._xlws.FILTER(_xlpm.tblB,(_xlpm.tblB=E$1)*(_xlpm.tblA=$A27),0)&gt;0,1,0)))</f>
        <v>0</v>
      </c>
      <c r="F27" s="38" cm="1">
        <f t="array" ref="F27">_xlfn.LET(_xlpm.tblA,_xlfn.VSTACK('Interventions 2019-2022:Interventions 2027-2029'!$A$2:$A$1000),_xlpm.tblB,_xlfn.VSTACK('Interventions 2019-2022:Interventions 2027-2029'!$B$2:$B$1000),SUM(IF(_xlfn._xlws.FILTER(_xlpm.tblB,(_xlpm.tblB=F$1)*(_xlpm.tblA=$A27),0)&gt;0,1,0)))</f>
        <v>0</v>
      </c>
      <c r="G27" s="38" cm="1">
        <f t="array" ref="G27">_xlfn.LET(_xlpm.tblA,_xlfn.VSTACK('Interventions 2019-2022:Interventions 2027-2029'!$A$2:$A$1000),_xlpm.tblB,_xlfn.VSTACK('Interventions 2019-2022:Interventions 2027-2029'!$B$2:$B$1000),SUM(IF(_xlfn._xlws.FILTER(_xlpm.tblB,(_xlpm.tblB=G$1)*(_xlpm.tblA=$A27),0)&gt;0,1,0)))</f>
        <v>0</v>
      </c>
      <c r="H27" s="38" cm="1">
        <f t="array" ref="H27">_xlfn.LET(_xlpm.tblA,_xlfn.VSTACK('Interventions 2019-2022:Interventions 2027-2029'!$A$2:$A$1000),_xlpm.tblB,_xlfn.VSTACK('Interventions 2019-2022:Interventions 2027-2029'!$B$2:$B$1000),SUM(IF(_xlfn._xlws.FILTER(_xlpm.tblB,(_xlpm.tblB=H$1)*(_xlpm.tblA=$A27),0)&gt;0,1,0)))</f>
        <v>0</v>
      </c>
      <c r="I27" s="38" cm="1">
        <f t="array" ref="I27">_xlfn.LET(_xlpm.tblA,_xlfn.VSTACK('Interventions 2019-2022:Interventions 2027-2029'!$A$2:$A$1000),_xlpm.tblB,_xlfn.VSTACK('Interventions 2019-2022:Interventions 2027-2029'!$B$2:$B$1000),SUM(IF(_xlfn._xlws.FILTER(_xlpm.tblB,(_xlpm.tblB=I$1)*(_xlpm.tblA=$A27),0)&gt;0,1,0)))</f>
        <v>0</v>
      </c>
      <c r="J27" s="38" cm="1">
        <f t="array" ref="J27">_xlfn.LET(_xlpm.tblA,_xlfn.VSTACK('Interventions 2019-2022:Interventions 2027-2029'!$A$2:$A$1000),_xlpm.tblB,_xlfn.VSTACK('Interventions 2019-2022:Interventions 2027-2029'!$B$2:$B$1000),SUM(IF(_xlfn._xlws.FILTER(_xlpm.tblB,(_xlpm.tblB=J$1)*(_xlpm.tblA=$A27),0)&gt;0,1,0)))</f>
        <v>0</v>
      </c>
      <c r="K27" s="38" cm="1">
        <f t="array" ref="K27">_xlfn.LET(_xlpm.tblA,_xlfn.VSTACK('Interventions 2019-2022:Interventions 2027-2029'!$A$2:$A$1000),_xlpm.tblB,_xlfn.VSTACK('Interventions 2019-2022:Interventions 2027-2029'!$B$2:$B$1000),SUM(IF(_xlfn._xlws.FILTER(_xlpm.tblB,(_xlpm.tblB=K$1)*(_xlpm.tblA=$A27),0)&gt;0,1,0)))</f>
        <v>0</v>
      </c>
      <c r="L27" s="38" cm="1">
        <f t="array" ref="L27">_xlfn.LET(_xlpm.tblA,_xlfn.VSTACK('Interventions 2019-2022:Interventions 2027-2029'!$A$2:$A$1000),_xlpm.tblB,_xlfn.VSTACK('Interventions 2019-2022:Interventions 2027-2029'!$B$2:$B$1000),SUM(IF(_xlfn._xlws.FILTER(_xlpm.tblB,(_xlpm.tblB=L$1)*(_xlpm.tblA=$A27),0)&gt;0,1,0)))</f>
        <v>0</v>
      </c>
      <c r="M27" s="38" cm="1">
        <f t="array" ref="M27">_xlfn.LET(_xlpm.tblA,_xlfn.VSTACK('Interventions 2019-2022:Interventions 2027-2029'!$A$2:$A$1000),_xlpm.tblB,_xlfn.VSTACK('Interventions 2019-2022:Interventions 2027-2029'!$B$2:$B$1000),SUM(IF(_xlfn._xlws.FILTER(_xlpm.tblB,(_xlpm.tblB=M$1)*(_xlpm.tblA=$A27),0)&gt;0,1,0)))</f>
        <v>0</v>
      </c>
      <c r="N27" s="38" cm="1">
        <f t="array" ref="N27">_xlfn.LET(_xlpm.tblA,_xlfn.VSTACK('Interventions 2019-2022:Interventions 2027-2029'!$A$2:$A$1000),_xlpm.tblB,_xlfn.VSTACK('Interventions 2019-2022:Interventions 2027-2029'!$B$2:$B$1000),SUM(IF(_xlfn._xlws.FILTER(_xlpm.tblB,(_xlpm.tblB=N$1)*(_xlpm.tblA=$A27),0)&gt;0,1,0)))</f>
        <v>0</v>
      </c>
      <c r="O27" s="38" cm="1">
        <f t="array" ref="O27">_xlfn.LET(_xlpm.tblA,_xlfn.VSTACK('Interventions 2019-2022:Interventions 2027-2029'!$A$2:$A$1000),_xlpm.tblB,_xlfn.VSTACK('Interventions 2019-2022:Interventions 2027-2029'!$B$2:$B$1000),SUM(IF(_xlfn._xlws.FILTER(_xlpm.tblB,(_xlpm.tblB=O$1)*(_xlpm.tblA=$A27),0)&gt;0,1,0)))</f>
        <v>0</v>
      </c>
      <c r="P27" s="38" cm="1">
        <f t="array" ref="P27">_xlfn.LET(_xlpm.tblA,_xlfn.VSTACK('Interventions 2019-2022:Interventions 2027-2029'!$A$2:$A$1000),_xlpm.tblB,_xlfn.VSTACK('Interventions 2019-2022:Interventions 2027-2029'!$B$2:$B$1000),SUM(IF(_xlfn._xlws.FILTER(_xlpm.tblB,(_xlpm.tblB=P$1)*(_xlpm.tblA=$A27),0)&gt;0,1,0)))</f>
        <v>0</v>
      </c>
      <c r="Q27" s="38" cm="1">
        <f t="array" ref="Q27">_xlfn.LET(_xlpm.tblA,_xlfn.VSTACK('Interventions 2019-2022:Interventions 2027-2029'!$A$2:$A$1000),_xlpm.tblB,_xlfn.VSTACK('Interventions 2019-2022:Interventions 2027-2029'!$B$2:$B$1000),SUM(IF(_xlfn._xlws.FILTER(_xlpm.tblB,(_xlpm.tblB=Q$1)*(_xlpm.tblA=$A27),0)&gt;0,1,0)))</f>
        <v>0</v>
      </c>
      <c r="R27" s="38" cm="1">
        <f t="array" ref="R27">_xlfn.LET(_xlpm.tblA,_xlfn.VSTACK('Interventions 2019-2022:Interventions 2027-2029'!$A$2:$A$1000),_xlpm.tblB,_xlfn.VSTACK('Interventions 2019-2022:Interventions 2027-2029'!$B$2:$B$1000),SUM(IF(_xlfn._xlws.FILTER(_xlpm.tblB,(_xlpm.tblB=R$1)*(_xlpm.tblA=$A27),0)&gt;0,1,0)))</f>
        <v>0</v>
      </c>
      <c r="S27" s="38" cm="1">
        <f t="array" ref="S27">_xlfn.LET(_xlpm.tblA,_xlfn.VSTACK('Interventions 2019-2022:Interventions 2027-2029'!$A$2:$A$1000),_xlpm.tblB,_xlfn.VSTACK('Interventions 2019-2022:Interventions 2027-2029'!$B$2:$B$1000),SUM(IF(_xlfn._xlws.FILTER(_xlpm.tblB,(_xlpm.tblB=S$1)*(_xlpm.tblA=$A27),0)&gt;0,1,0)))</f>
        <v>0</v>
      </c>
      <c r="T27" s="38" cm="1">
        <f t="array" ref="T27">_xlfn.LET(_xlpm.tblA,_xlfn.VSTACK('Interventions 2019-2022:Interventions 2027-2029'!$A$2:$A$1000),_xlpm.tblB,_xlfn.VSTACK('Interventions 2019-2022:Interventions 2027-2029'!$B$2:$B$1000),SUM(IF(_xlfn._xlws.FILTER(_xlpm.tblB,(_xlpm.tblB=T$1)*(_xlpm.tblA=$A27),0)&gt;0,1,0)))</f>
        <v>0</v>
      </c>
      <c r="U27" s="38" cm="1">
        <f t="array" ref="U27">_xlfn.LET(_xlpm.tblA,_xlfn.VSTACK('Interventions 2019-2022:Interventions 2027-2029'!$A$2:$A$1000),_xlpm.tblB,_xlfn.VSTACK('Interventions 2019-2022:Interventions 2027-2029'!$B$2:$B$1000),SUM(IF(_xlfn._xlws.FILTER(_xlpm.tblB,(_xlpm.tblB=U$1)*(_xlpm.tblA=$A27),0)&gt;0,1,0)))</f>
        <v>0</v>
      </c>
      <c r="V27" s="38" cm="1">
        <f t="array" ref="V27">_xlfn.LET(_xlpm.tblA,_xlfn.VSTACK('Interventions 2019-2022:Interventions 2027-2029'!$A$2:$A$1000),_xlpm.tblB,_xlfn.VSTACK('Interventions 2019-2022:Interventions 2027-2029'!$B$2:$B$1000),SUM(IF(_xlfn._xlws.FILTER(_xlpm.tblB,(_xlpm.tblB=V$1)*(_xlpm.tblA=$A27),0)&gt;0,1,0)))</f>
        <v>0</v>
      </c>
      <c r="W27" s="38" cm="1">
        <f t="array" ref="W27">_xlfn.LET(_xlpm.tblA,_xlfn.VSTACK('Interventions 2019-2022:Interventions 2027-2029'!$A$2:$A$1000),_xlpm.tblB,_xlfn.VSTACK('Interventions 2019-2022:Interventions 2027-2029'!$B$2:$B$1000),SUM(IF(_xlfn._xlws.FILTER(_xlpm.tblB,(_xlpm.tblB=W$1)*(_xlpm.tblA=$A27),0)&gt;0,1,0)))</f>
        <v>0</v>
      </c>
    </row>
    <row r="28" spans="1:23" s="33" customFormat="1" x14ac:dyDescent="0.25">
      <c r="A28" s="35" t="str">
        <f>IF(Source!G28&lt;&gt;"",Source!G28,"")</f>
        <v>OA27</v>
      </c>
      <c r="B28" s="38" cm="1">
        <f t="array" ref="B28">_xlfn.LET(_xlpm.tblA,_xlfn.VSTACK('Interventions 2019-2022:Interventions 2027-2029'!$A$2:$A$1000),_xlpm.tblB,_xlfn.VSTACK('Interventions 2019-2022:Interventions 2027-2029'!$B$2:$B$1000),SUM(IF(_xlfn._xlws.FILTER(_xlpm.tblB,(_xlpm.tblB=B$1)*(_xlpm.tblA=$A28),0)&gt;0,1,0)))</f>
        <v>0</v>
      </c>
      <c r="C28" s="38" cm="1">
        <f t="array" ref="C28">_xlfn.LET(_xlpm.tblA,_xlfn.VSTACK('Interventions 2019-2022:Interventions 2027-2029'!$A$2:$A$1000),_xlpm.tblB,_xlfn.VSTACK('Interventions 2019-2022:Interventions 2027-2029'!$B$2:$B$1000),SUM(IF(_xlfn._xlws.FILTER(_xlpm.tblB,(_xlpm.tblB=C$1)*(_xlpm.tblA=$A28),0)&gt;0,1,0)))</f>
        <v>0</v>
      </c>
      <c r="D28" s="38" cm="1">
        <f t="array" ref="D28">_xlfn.LET(_xlpm.tblA,_xlfn.VSTACK('Interventions 2019-2022:Interventions 2027-2029'!$A$2:$A$1000),_xlpm.tblB,_xlfn.VSTACK('Interventions 2019-2022:Interventions 2027-2029'!$B$2:$B$1000),SUM(IF(_xlfn._xlws.FILTER(_xlpm.tblB,(_xlpm.tblB=D$1)*(_xlpm.tblA=$A28),0)&gt;0,1,0)))</f>
        <v>0</v>
      </c>
      <c r="E28" s="38" cm="1">
        <f t="array" ref="E28">_xlfn.LET(_xlpm.tblA,_xlfn.VSTACK('Interventions 2019-2022:Interventions 2027-2029'!$A$2:$A$1000),_xlpm.tblB,_xlfn.VSTACK('Interventions 2019-2022:Interventions 2027-2029'!$B$2:$B$1000),SUM(IF(_xlfn._xlws.FILTER(_xlpm.tblB,(_xlpm.tblB=E$1)*(_xlpm.tblA=$A28),0)&gt;0,1,0)))</f>
        <v>0</v>
      </c>
      <c r="F28" s="38" cm="1">
        <f t="array" ref="F28">_xlfn.LET(_xlpm.tblA,_xlfn.VSTACK('Interventions 2019-2022:Interventions 2027-2029'!$A$2:$A$1000),_xlpm.tblB,_xlfn.VSTACK('Interventions 2019-2022:Interventions 2027-2029'!$B$2:$B$1000),SUM(IF(_xlfn._xlws.FILTER(_xlpm.tblB,(_xlpm.tblB=F$1)*(_xlpm.tblA=$A28),0)&gt;0,1,0)))</f>
        <v>0</v>
      </c>
      <c r="G28" s="38" cm="1">
        <f t="array" ref="G28">_xlfn.LET(_xlpm.tblA,_xlfn.VSTACK('Interventions 2019-2022:Interventions 2027-2029'!$A$2:$A$1000),_xlpm.tblB,_xlfn.VSTACK('Interventions 2019-2022:Interventions 2027-2029'!$B$2:$B$1000),SUM(IF(_xlfn._xlws.FILTER(_xlpm.tblB,(_xlpm.tblB=G$1)*(_xlpm.tblA=$A28),0)&gt;0,1,0)))</f>
        <v>0</v>
      </c>
      <c r="H28" s="38" cm="1">
        <f t="array" ref="H28">_xlfn.LET(_xlpm.tblA,_xlfn.VSTACK('Interventions 2019-2022:Interventions 2027-2029'!$A$2:$A$1000),_xlpm.tblB,_xlfn.VSTACK('Interventions 2019-2022:Interventions 2027-2029'!$B$2:$B$1000),SUM(IF(_xlfn._xlws.FILTER(_xlpm.tblB,(_xlpm.tblB=H$1)*(_xlpm.tblA=$A28),0)&gt;0,1,0)))</f>
        <v>0</v>
      </c>
      <c r="I28" s="38" cm="1">
        <f t="array" ref="I28">_xlfn.LET(_xlpm.tblA,_xlfn.VSTACK('Interventions 2019-2022:Interventions 2027-2029'!$A$2:$A$1000),_xlpm.tblB,_xlfn.VSTACK('Interventions 2019-2022:Interventions 2027-2029'!$B$2:$B$1000),SUM(IF(_xlfn._xlws.FILTER(_xlpm.tblB,(_xlpm.tblB=I$1)*(_xlpm.tblA=$A28),0)&gt;0,1,0)))</f>
        <v>0</v>
      </c>
      <c r="J28" s="38" cm="1">
        <f t="array" ref="J28">_xlfn.LET(_xlpm.tblA,_xlfn.VSTACK('Interventions 2019-2022:Interventions 2027-2029'!$A$2:$A$1000),_xlpm.tblB,_xlfn.VSTACK('Interventions 2019-2022:Interventions 2027-2029'!$B$2:$B$1000),SUM(IF(_xlfn._xlws.FILTER(_xlpm.tblB,(_xlpm.tblB=J$1)*(_xlpm.tblA=$A28),0)&gt;0,1,0)))</f>
        <v>0</v>
      </c>
      <c r="K28" s="38" cm="1">
        <f t="array" ref="K28">_xlfn.LET(_xlpm.tblA,_xlfn.VSTACK('Interventions 2019-2022:Interventions 2027-2029'!$A$2:$A$1000),_xlpm.tblB,_xlfn.VSTACK('Interventions 2019-2022:Interventions 2027-2029'!$B$2:$B$1000),SUM(IF(_xlfn._xlws.FILTER(_xlpm.tblB,(_xlpm.tblB=K$1)*(_xlpm.tblA=$A28),0)&gt;0,1,0)))</f>
        <v>0</v>
      </c>
      <c r="L28" s="38" cm="1">
        <f t="array" ref="L28">_xlfn.LET(_xlpm.tblA,_xlfn.VSTACK('Interventions 2019-2022:Interventions 2027-2029'!$A$2:$A$1000),_xlpm.tblB,_xlfn.VSTACK('Interventions 2019-2022:Interventions 2027-2029'!$B$2:$B$1000),SUM(IF(_xlfn._xlws.FILTER(_xlpm.tblB,(_xlpm.tblB=L$1)*(_xlpm.tblA=$A28),0)&gt;0,1,0)))</f>
        <v>0</v>
      </c>
      <c r="M28" s="38" cm="1">
        <f t="array" ref="M28">_xlfn.LET(_xlpm.tblA,_xlfn.VSTACK('Interventions 2019-2022:Interventions 2027-2029'!$A$2:$A$1000),_xlpm.tblB,_xlfn.VSTACK('Interventions 2019-2022:Interventions 2027-2029'!$B$2:$B$1000),SUM(IF(_xlfn._xlws.FILTER(_xlpm.tblB,(_xlpm.tblB=M$1)*(_xlpm.tblA=$A28),0)&gt;0,1,0)))</f>
        <v>0</v>
      </c>
      <c r="N28" s="38" cm="1">
        <f t="array" ref="N28">_xlfn.LET(_xlpm.tblA,_xlfn.VSTACK('Interventions 2019-2022:Interventions 2027-2029'!$A$2:$A$1000),_xlpm.tblB,_xlfn.VSTACK('Interventions 2019-2022:Interventions 2027-2029'!$B$2:$B$1000),SUM(IF(_xlfn._xlws.FILTER(_xlpm.tblB,(_xlpm.tblB=N$1)*(_xlpm.tblA=$A28),0)&gt;0,1,0)))</f>
        <v>0</v>
      </c>
      <c r="O28" s="38" cm="1">
        <f t="array" ref="O28">_xlfn.LET(_xlpm.tblA,_xlfn.VSTACK('Interventions 2019-2022:Interventions 2027-2029'!$A$2:$A$1000),_xlpm.tblB,_xlfn.VSTACK('Interventions 2019-2022:Interventions 2027-2029'!$B$2:$B$1000),SUM(IF(_xlfn._xlws.FILTER(_xlpm.tblB,(_xlpm.tblB=O$1)*(_xlpm.tblA=$A28),0)&gt;0,1,0)))</f>
        <v>0</v>
      </c>
      <c r="P28" s="38" cm="1">
        <f t="array" ref="P28">_xlfn.LET(_xlpm.tblA,_xlfn.VSTACK('Interventions 2019-2022:Interventions 2027-2029'!$A$2:$A$1000),_xlpm.tblB,_xlfn.VSTACK('Interventions 2019-2022:Interventions 2027-2029'!$B$2:$B$1000),SUM(IF(_xlfn._xlws.FILTER(_xlpm.tblB,(_xlpm.tblB=P$1)*(_xlpm.tblA=$A28),0)&gt;0,1,0)))</f>
        <v>0</v>
      </c>
      <c r="Q28" s="38" cm="1">
        <f t="array" ref="Q28">_xlfn.LET(_xlpm.tblA,_xlfn.VSTACK('Interventions 2019-2022:Interventions 2027-2029'!$A$2:$A$1000),_xlpm.tblB,_xlfn.VSTACK('Interventions 2019-2022:Interventions 2027-2029'!$B$2:$B$1000),SUM(IF(_xlfn._xlws.FILTER(_xlpm.tblB,(_xlpm.tblB=Q$1)*(_xlpm.tblA=$A28),0)&gt;0,1,0)))</f>
        <v>0</v>
      </c>
      <c r="R28" s="38" cm="1">
        <f t="array" ref="R28">_xlfn.LET(_xlpm.tblA,_xlfn.VSTACK('Interventions 2019-2022:Interventions 2027-2029'!$A$2:$A$1000),_xlpm.tblB,_xlfn.VSTACK('Interventions 2019-2022:Interventions 2027-2029'!$B$2:$B$1000),SUM(IF(_xlfn._xlws.FILTER(_xlpm.tblB,(_xlpm.tblB=R$1)*(_xlpm.tblA=$A28),0)&gt;0,1,0)))</f>
        <v>0</v>
      </c>
      <c r="S28" s="38" cm="1">
        <f t="array" ref="S28">_xlfn.LET(_xlpm.tblA,_xlfn.VSTACK('Interventions 2019-2022:Interventions 2027-2029'!$A$2:$A$1000),_xlpm.tblB,_xlfn.VSTACK('Interventions 2019-2022:Interventions 2027-2029'!$B$2:$B$1000),SUM(IF(_xlfn._xlws.FILTER(_xlpm.tblB,(_xlpm.tblB=S$1)*(_xlpm.tblA=$A28),0)&gt;0,1,0)))</f>
        <v>0</v>
      </c>
      <c r="T28" s="38" cm="1">
        <f t="array" ref="T28">_xlfn.LET(_xlpm.tblA,_xlfn.VSTACK('Interventions 2019-2022:Interventions 2027-2029'!$A$2:$A$1000),_xlpm.tblB,_xlfn.VSTACK('Interventions 2019-2022:Interventions 2027-2029'!$B$2:$B$1000),SUM(IF(_xlfn._xlws.FILTER(_xlpm.tblB,(_xlpm.tblB=T$1)*(_xlpm.tblA=$A28),0)&gt;0,1,0)))</f>
        <v>0</v>
      </c>
      <c r="U28" s="38" cm="1">
        <f t="array" ref="U28">_xlfn.LET(_xlpm.tblA,_xlfn.VSTACK('Interventions 2019-2022:Interventions 2027-2029'!$A$2:$A$1000),_xlpm.tblB,_xlfn.VSTACK('Interventions 2019-2022:Interventions 2027-2029'!$B$2:$B$1000),SUM(IF(_xlfn._xlws.FILTER(_xlpm.tblB,(_xlpm.tblB=U$1)*(_xlpm.tblA=$A28),0)&gt;0,1,0)))</f>
        <v>0</v>
      </c>
      <c r="V28" s="38" cm="1">
        <f t="array" ref="V28">_xlfn.LET(_xlpm.tblA,_xlfn.VSTACK('Interventions 2019-2022:Interventions 2027-2029'!$A$2:$A$1000),_xlpm.tblB,_xlfn.VSTACK('Interventions 2019-2022:Interventions 2027-2029'!$B$2:$B$1000),SUM(IF(_xlfn._xlws.FILTER(_xlpm.tblB,(_xlpm.tblB=V$1)*(_xlpm.tblA=$A28),0)&gt;0,1,0)))</f>
        <v>0</v>
      </c>
      <c r="W28" s="38" cm="1">
        <f t="array" ref="W28">_xlfn.LET(_xlpm.tblA,_xlfn.VSTACK('Interventions 2019-2022:Interventions 2027-2029'!$A$2:$A$1000),_xlpm.tblB,_xlfn.VSTACK('Interventions 2019-2022:Interventions 2027-2029'!$B$2:$B$1000),SUM(IF(_xlfn._xlws.FILTER(_xlpm.tblB,(_xlpm.tblB=W$1)*(_xlpm.tblA=$A28),0)&gt;0,1,0)))</f>
        <v>0</v>
      </c>
    </row>
    <row r="29" spans="1:23" x14ac:dyDescent="0.25">
      <c r="A29" s="36" t="str">
        <f>IF(Source!G29&lt;&gt;"",Source!G29,"")</f>
        <v>OA28</v>
      </c>
      <c r="B29" s="38" cm="1">
        <f t="array" ref="B29">_xlfn.LET(_xlpm.tblA,_xlfn.VSTACK('Interventions 2019-2022:Interventions 2027-2029'!$A$2:$A$1000),_xlpm.tblB,_xlfn.VSTACK('Interventions 2019-2022:Interventions 2027-2029'!$B$2:$B$1000),SUM(IF(_xlfn._xlws.FILTER(_xlpm.tblB,(_xlpm.tblB=B$1)*(_xlpm.tblA=$A29),0)&gt;0,1,0)))</f>
        <v>0</v>
      </c>
      <c r="C29" s="38" cm="1">
        <f t="array" ref="C29">_xlfn.LET(_xlpm.tblA,_xlfn.VSTACK('Interventions 2019-2022:Interventions 2027-2029'!$A$2:$A$1000),_xlpm.tblB,_xlfn.VSTACK('Interventions 2019-2022:Interventions 2027-2029'!$B$2:$B$1000),SUM(IF(_xlfn._xlws.FILTER(_xlpm.tblB,(_xlpm.tblB=C$1)*(_xlpm.tblA=$A29),0)&gt;0,1,0)))</f>
        <v>0</v>
      </c>
      <c r="D29" s="38" cm="1">
        <f t="array" ref="D29">_xlfn.LET(_xlpm.tblA,_xlfn.VSTACK('Interventions 2019-2022:Interventions 2027-2029'!$A$2:$A$1000),_xlpm.tblB,_xlfn.VSTACK('Interventions 2019-2022:Interventions 2027-2029'!$B$2:$B$1000),SUM(IF(_xlfn._xlws.FILTER(_xlpm.tblB,(_xlpm.tblB=D$1)*(_xlpm.tblA=$A29),0)&gt;0,1,0)))</f>
        <v>0</v>
      </c>
      <c r="E29" s="38" cm="1">
        <f t="array" ref="E29">_xlfn.LET(_xlpm.tblA,_xlfn.VSTACK('Interventions 2019-2022:Interventions 2027-2029'!$A$2:$A$1000),_xlpm.tblB,_xlfn.VSTACK('Interventions 2019-2022:Interventions 2027-2029'!$B$2:$B$1000),SUM(IF(_xlfn._xlws.FILTER(_xlpm.tblB,(_xlpm.tblB=E$1)*(_xlpm.tblA=$A29),0)&gt;0,1,0)))</f>
        <v>0</v>
      </c>
      <c r="F29" s="38" cm="1">
        <f t="array" ref="F29">_xlfn.LET(_xlpm.tblA,_xlfn.VSTACK('Interventions 2019-2022:Interventions 2027-2029'!$A$2:$A$1000),_xlpm.tblB,_xlfn.VSTACK('Interventions 2019-2022:Interventions 2027-2029'!$B$2:$B$1000),SUM(IF(_xlfn._xlws.FILTER(_xlpm.tblB,(_xlpm.tblB=F$1)*(_xlpm.tblA=$A29),0)&gt;0,1,0)))</f>
        <v>0</v>
      </c>
      <c r="G29" s="38" cm="1">
        <f t="array" ref="G29">_xlfn.LET(_xlpm.tblA,_xlfn.VSTACK('Interventions 2019-2022:Interventions 2027-2029'!$A$2:$A$1000),_xlpm.tblB,_xlfn.VSTACK('Interventions 2019-2022:Interventions 2027-2029'!$B$2:$B$1000),SUM(IF(_xlfn._xlws.FILTER(_xlpm.tblB,(_xlpm.tblB=G$1)*(_xlpm.tblA=$A29),0)&gt;0,1,0)))</f>
        <v>0</v>
      </c>
      <c r="H29" s="38" cm="1">
        <f t="array" ref="H29">_xlfn.LET(_xlpm.tblA,_xlfn.VSTACK('Interventions 2019-2022:Interventions 2027-2029'!$A$2:$A$1000),_xlpm.tblB,_xlfn.VSTACK('Interventions 2019-2022:Interventions 2027-2029'!$B$2:$B$1000),SUM(IF(_xlfn._xlws.FILTER(_xlpm.tblB,(_xlpm.tblB=H$1)*(_xlpm.tblA=$A29),0)&gt;0,1,0)))</f>
        <v>0</v>
      </c>
      <c r="I29" s="38" cm="1">
        <f t="array" ref="I29">_xlfn.LET(_xlpm.tblA,_xlfn.VSTACK('Interventions 2019-2022:Interventions 2027-2029'!$A$2:$A$1000),_xlpm.tblB,_xlfn.VSTACK('Interventions 2019-2022:Interventions 2027-2029'!$B$2:$B$1000),SUM(IF(_xlfn._xlws.FILTER(_xlpm.tblB,(_xlpm.tblB=I$1)*(_xlpm.tblA=$A29),0)&gt;0,1,0)))</f>
        <v>0</v>
      </c>
      <c r="J29" s="38" cm="1">
        <f t="array" ref="J29">_xlfn.LET(_xlpm.tblA,_xlfn.VSTACK('Interventions 2019-2022:Interventions 2027-2029'!$A$2:$A$1000),_xlpm.tblB,_xlfn.VSTACK('Interventions 2019-2022:Interventions 2027-2029'!$B$2:$B$1000),SUM(IF(_xlfn._xlws.FILTER(_xlpm.tblB,(_xlpm.tblB=J$1)*(_xlpm.tblA=$A29),0)&gt;0,1,0)))</f>
        <v>0</v>
      </c>
      <c r="K29" s="38" cm="1">
        <f t="array" ref="K29">_xlfn.LET(_xlpm.tblA,_xlfn.VSTACK('Interventions 2019-2022:Interventions 2027-2029'!$A$2:$A$1000),_xlpm.tblB,_xlfn.VSTACK('Interventions 2019-2022:Interventions 2027-2029'!$B$2:$B$1000),SUM(IF(_xlfn._xlws.FILTER(_xlpm.tblB,(_xlpm.tblB=K$1)*(_xlpm.tblA=$A29),0)&gt;0,1,0)))</f>
        <v>0</v>
      </c>
      <c r="L29" s="38" cm="1">
        <f t="array" ref="L29">_xlfn.LET(_xlpm.tblA,_xlfn.VSTACK('Interventions 2019-2022:Interventions 2027-2029'!$A$2:$A$1000),_xlpm.tblB,_xlfn.VSTACK('Interventions 2019-2022:Interventions 2027-2029'!$B$2:$B$1000),SUM(IF(_xlfn._xlws.FILTER(_xlpm.tblB,(_xlpm.tblB=L$1)*(_xlpm.tblA=$A29),0)&gt;0,1,0)))</f>
        <v>0</v>
      </c>
      <c r="M29" s="38" cm="1">
        <f t="array" ref="M29">_xlfn.LET(_xlpm.tblA,_xlfn.VSTACK('Interventions 2019-2022:Interventions 2027-2029'!$A$2:$A$1000),_xlpm.tblB,_xlfn.VSTACK('Interventions 2019-2022:Interventions 2027-2029'!$B$2:$B$1000),SUM(IF(_xlfn._xlws.FILTER(_xlpm.tblB,(_xlpm.tblB=M$1)*(_xlpm.tblA=$A29),0)&gt;0,1,0)))</f>
        <v>0</v>
      </c>
      <c r="N29" s="38" cm="1">
        <f t="array" ref="N29">_xlfn.LET(_xlpm.tblA,_xlfn.VSTACK('Interventions 2019-2022:Interventions 2027-2029'!$A$2:$A$1000),_xlpm.tblB,_xlfn.VSTACK('Interventions 2019-2022:Interventions 2027-2029'!$B$2:$B$1000),SUM(IF(_xlfn._xlws.FILTER(_xlpm.tblB,(_xlpm.tblB=N$1)*(_xlpm.tblA=$A29),0)&gt;0,1,0)))</f>
        <v>0</v>
      </c>
      <c r="O29" s="38" cm="1">
        <f t="array" ref="O29">_xlfn.LET(_xlpm.tblA,_xlfn.VSTACK('Interventions 2019-2022:Interventions 2027-2029'!$A$2:$A$1000),_xlpm.tblB,_xlfn.VSTACK('Interventions 2019-2022:Interventions 2027-2029'!$B$2:$B$1000),SUM(IF(_xlfn._xlws.FILTER(_xlpm.tblB,(_xlpm.tblB=O$1)*(_xlpm.tblA=$A29),0)&gt;0,1,0)))</f>
        <v>0</v>
      </c>
      <c r="P29" s="38" cm="1">
        <f t="array" ref="P29">_xlfn.LET(_xlpm.tblA,_xlfn.VSTACK('Interventions 2019-2022:Interventions 2027-2029'!$A$2:$A$1000),_xlpm.tblB,_xlfn.VSTACK('Interventions 2019-2022:Interventions 2027-2029'!$B$2:$B$1000),SUM(IF(_xlfn._xlws.FILTER(_xlpm.tblB,(_xlpm.tblB=P$1)*(_xlpm.tblA=$A29),0)&gt;0,1,0)))</f>
        <v>0</v>
      </c>
      <c r="Q29" s="38" cm="1">
        <f t="array" ref="Q29">_xlfn.LET(_xlpm.tblA,_xlfn.VSTACK('Interventions 2019-2022:Interventions 2027-2029'!$A$2:$A$1000),_xlpm.tblB,_xlfn.VSTACK('Interventions 2019-2022:Interventions 2027-2029'!$B$2:$B$1000),SUM(IF(_xlfn._xlws.FILTER(_xlpm.tblB,(_xlpm.tblB=Q$1)*(_xlpm.tblA=$A29),0)&gt;0,1,0)))</f>
        <v>0</v>
      </c>
      <c r="R29" s="38" cm="1">
        <f t="array" ref="R29">_xlfn.LET(_xlpm.tblA,_xlfn.VSTACK('Interventions 2019-2022:Interventions 2027-2029'!$A$2:$A$1000),_xlpm.tblB,_xlfn.VSTACK('Interventions 2019-2022:Interventions 2027-2029'!$B$2:$B$1000),SUM(IF(_xlfn._xlws.FILTER(_xlpm.tblB,(_xlpm.tblB=R$1)*(_xlpm.tblA=$A29),0)&gt;0,1,0)))</f>
        <v>0</v>
      </c>
      <c r="S29" s="38" cm="1">
        <f t="array" ref="S29">_xlfn.LET(_xlpm.tblA,_xlfn.VSTACK('Interventions 2019-2022:Interventions 2027-2029'!$A$2:$A$1000),_xlpm.tblB,_xlfn.VSTACK('Interventions 2019-2022:Interventions 2027-2029'!$B$2:$B$1000),SUM(IF(_xlfn._xlws.FILTER(_xlpm.tblB,(_xlpm.tblB=S$1)*(_xlpm.tblA=$A29),0)&gt;0,1,0)))</f>
        <v>0</v>
      </c>
      <c r="T29" s="38" cm="1">
        <f t="array" ref="T29">_xlfn.LET(_xlpm.tblA,_xlfn.VSTACK('Interventions 2019-2022:Interventions 2027-2029'!$A$2:$A$1000),_xlpm.tblB,_xlfn.VSTACK('Interventions 2019-2022:Interventions 2027-2029'!$B$2:$B$1000),SUM(IF(_xlfn._xlws.FILTER(_xlpm.tblB,(_xlpm.tblB=T$1)*(_xlpm.tblA=$A29),0)&gt;0,1,0)))</f>
        <v>0</v>
      </c>
      <c r="U29" s="38" cm="1">
        <f t="array" ref="U29">_xlfn.LET(_xlpm.tblA,_xlfn.VSTACK('Interventions 2019-2022:Interventions 2027-2029'!$A$2:$A$1000),_xlpm.tblB,_xlfn.VSTACK('Interventions 2019-2022:Interventions 2027-2029'!$B$2:$B$1000),SUM(IF(_xlfn._xlws.FILTER(_xlpm.tblB,(_xlpm.tblB=U$1)*(_xlpm.tblA=$A29),0)&gt;0,1,0)))</f>
        <v>0</v>
      </c>
      <c r="V29" s="38" cm="1">
        <f t="array" ref="V29">_xlfn.LET(_xlpm.tblA,_xlfn.VSTACK('Interventions 2019-2022:Interventions 2027-2029'!$A$2:$A$1000),_xlpm.tblB,_xlfn.VSTACK('Interventions 2019-2022:Interventions 2027-2029'!$B$2:$B$1000),SUM(IF(_xlfn._xlws.FILTER(_xlpm.tblB,(_xlpm.tblB=V$1)*(_xlpm.tblA=$A29),0)&gt;0,1,0)))</f>
        <v>0</v>
      </c>
      <c r="W29" s="38" cm="1">
        <f t="array" ref="W29">_xlfn.LET(_xlpm.tblA,_xlfn.VSTACK('Interventions 2019-2022:Interventions 2027-2029'!$A$2:$A$1000),_xlpm.tblB,_xlfn.VSTACK('Interventions 2019-2022:Interventions 2027-2029'!$B$2:$B$1000),SUM(IF(_xlfn._xlws.FILTER(_xlpm.tblB,(_xlpm.tblB=W$1)*(_xlpm.tblA=$A29),0)&gt;0,1,0)))</f>
        <v>0</v>
      </c>
    </row>
    <row r="30" spans="1:23" s="33" customFormat="1" x14ac:dyDescent="0.25">
      <c r="A30" s="35" t="str">
        <f>IF(Source!G30&lt;&gt;"",Source!G30,"")</f>
        <v>OA29</v>
      </c>
      <c r="B30" s="38" cm="1">
        <f t="array" ref="B30">_xlfn.LET(_xlpm.tblA,_xlfn.VSTACK('Interventions 2019-2022:Interventions 2027-2029'!$A$2:$A$1000),_xlpm.tblB,_xlfn.VSTACK('Interventions 2019-2022:Interventions 2027-2029'!$B$2:$B$1000),SUM(IF(_xlfn._xlws.FILTER(_xlpm.tblB,(_xlpm.tblB=B$1)*(_xlpm.tblA=$A30),0)&gt;0,1,0)))</f>
        <v>0</v>
      </c>
      <c r="C30" s="38" cm="1">
        <f t="array" ref="C30">_xlfn.LET(_xlpm.tblA,_xlfn.VSTACK('Interventions 2019-2022:Interventions 2027-2029'!$A$2:$A$1000),_xlpm.tblB,_xlfn.VSTACK('Interventions 2019-2022:Interventions 2027-2029'!$B$2:$B$1000),SUM(IF(_xlfn._xlws.FILTER(_xlpm.tblB,(_xlpm.tblB=C$1)*(_xlpm.tblA=$A30),0)&gt;0,1,0)))</f>
        <v>0</v>
      </c>
      <c r="D30" s="38" cm="1">
        <f t="array" ref="D30">_xlfn.LET(_xlpm.tblA,_xlfn.VSTACK('Interventions 2019-2022:Interventions 2027-2029'!$A$2:$A$1000),_xlpm.tblB,_xlfn.VSTACK('Interventions 2019-2022:Interventions 2027-2029'!$B$2:$B$1000),SUM(IF(_xlfn._xlws.FILTER(_xlpm.tblB,(_xlpm.tblB=D$1)*(_xlpm.tblA=$A30),0)&gt;0,1,0)))</f>
        <v>0</v>
      </c>
      <c r="E30" s="38" cm="1">
        <f t="array" ref="E30">_xlfn.LET(_xlpm.tblA,_xlfn.VSTACK('Interventions 2019-2022:Interventions 2027-2029'!$A$2:$A$1000),_xlpm.tblB,_xlfn.VSTACK('Interventions 2019-2022:Interventions 2027-2029'!$B$2:$B$1000),SUM(IF(_xlfn._xlws.FILTER(_xlpm.tblB,(_xlpm.tblB=E$1)*(_xlpm.tblA=$A30),0)&gt;0,1,0)))</f>
        <v>0</v>
      </c>
      <c r="F30" s="38" cm="1">
        <f t="array" ref="F30">_xlfn.LET(_xlpm.tblA,_xlfn.VSTACK('Interventions 2019-2022:Interventions 2027-2029'!$A$2:$A$1000),_xlpm.tblB,_xlfn.VSTACK('Interventions 2019-2022:Interventions 2027-2029'!$B$2:$B$1000),SUM(IF(_xlfn._xlws.FILTER(_xlpm.tblB,(_xlpm.tblB=F$1)*(_xlpm.tblA=$A30),0)&gt;0,1,0)))</f>
        <v>0</v>
      </c>
      <c r="G30" s="38" cm="1">
        <f t="array" ref="G30">_xlfn.LET(_xlpm.tblA,_xlfn.VSTACK('Interventions 2019-2022:Interventions 2027-2029'!$A$2:$A$1000),_xlpm.tblB,_xlfn.VSTACK('Interventions 2019-2022:Interventions 2027-2029'!$B$2:$B$1000),SUM(IF(_xlfn._xlws.FILTER(_xlpm.tblB,(_xlpm.tblB=G$1)*(_xlpm.tblA=$A30),0)&gt;0,1,0)))</f>
        <v>0</v>
      </c>
      <c r="H30" s="38" cm="1">
        <f t="array" ref="H30">_xlfn.LET(_xlpm.tblA,_xlfn.VSTACK('Interventions 2019-2022:Interventions 2027-2029'!$A$2:$A$1000),_xlpm.tblB,_xlfn.VSTACK('Interventions 2019-2022:Interventions 2027-2029'!$B$2:$B$1000),SUM(IF(_xlfn._xlws.FILTER(_xlpm.tblB,(_xlpm.tblB=H$1)*(_xlpm.tblA=$A30),0)&gt;0,1,0)))</f>
        <v>0</v>
      </c>
      <c r="I30" s="38" cm="1">
        <f t="array" ref="I30">_xlfn.LET(_xlpm.tblA,_xlfn.VSTACK('Interventions 2019-2022:Interventions 2027-2029'!$A$2:$A$1000),_xlpm.tblB,_xlfn.VSTACK('Interventions 2019-2022:Interventions 2027-2029'!$B$2:$B$1000),SUM(IF(_xlfn._xlws.FILTER(_xlpm.tblB,(_xlpm.tblB=I$1)*(_xlpm.tblA=$A30),0)&gt;0,1,0)))</f>
        <v>0</v>
      </c>
      <c r="J30" s="38" cm="1">
        <f t="array" ref="J30">_xlfn.LET(_xlpm.tblA,_xlfn.VSTACK('Interventions 2019-2022:Interventions 2027-2029'!$A$2:$A$1000),_xlpm.tblB,_xlfn.VSTACK('Interventions 2019-2022:Interventions 2027-2029'!$B$2:$B$1000),SUM(IF(_xlfn._xlws.FILTER(_xlpm.tblB,(_xlpm.tblB=J$1)*(_xlpm.tblA=$A30),0)&gt;0,1,0)))</f>
        <v>0</v>
      </c>
      <c r="K30" s="38" cm="1">
        <f t="array" ref="K30">_xlfn.LET(_xlpm.tblA,_xlfn.VSTACK('Interventions 2019-2022:Interventions 2027-2029'!$A$2:$A$1000),_xlpm.tblB,_xlfn.VSTACK('Interventions 2019-2022:Interventions 2027-2029'!$B$2:$B$1000),SUM(IF(_xlfn._xlws.FILTER(_xlpm.tblB,(_xlpm.tblB=K$1)*(_xlpm.tblA=$A30),0)&gt;0,1,0)))</f>
        <v>0</v>
      </c>
      <c r="L30" s="38" cm="1">
        <f t="array" ref="L30">_xlfn.LET(_xlpm.tblA,_xlfn.VSTACK('Interventions 2019-2022:Interventions 2027-2029'!$A$2:$A$1000),_xlpm.tblB,_xlfn.VSTACK('Interventions 2019-2022:Interventions 2027-2029'!$B$2:$B$1000),SUM(IF(_xlfn._xlws.FILTER(_xlpm.tblB,(_xlpm.tblB=L$1)*(_xlpm.tblA=$A30),0)&gt;0,1,0)))</f>
        <v>0</v>
      </c>
      <c r="M30" s="38" cm="1">
        <f t="array" ref="M30">_xlfn.LET(_xlpm.tblA,_xlfn.VSTACK('Interventions 2019-2022:Interventions 2027-2029'!$A$2:$A$1000),_xlpm.tblB,_xlfn.VSTACK('Interventions 2019-2022:Interventions 2027-2029'!$B$2:$B$1000),SUM(IF(_xlfn._xlws.FILTER(_xlpm.tblB,(_xlpm.tblB=M$1)*(_xlpm.tblA=$A30),0)&gt;0,1,0)))</f>
        <v>0</v>
      </c>
      <c r="N30" s="38" cm="1">
        <f t="array" ref="N30">_xlfn.LET(_xlpm.tblA,_xlfn.VSTACK('Interventions 2019-2022:Interventions 2027-2029'!$A$2:$A$1000),_xlpm.tblB,_xlfn.VSTACK('Interventions 2019-2022:Interventions 2027-2029'!$B$2:$B$1000),SUM(IF(_xlfn._xlws.FILTER(_xlpm.tblB,(_xlpm.tblB=N$1)*(_xlpm.tblA=$A30),0)&gt;0,1,0)))</f>
        <v>0</v>
      </c>
      <c r="O30" s="38" cm="1">
        <f t="array" ref="O30">_xlfn.LET(_xlpm.tblA,_xlfn.VSTACK('Interventions 2019-2022:Interventions 2027-2029'!$A$2:$A$1000),_xlpm.tblB,_xlfn.VSTACK('Interventions 2019-2022:Interventions 2027-2029'!$B$2:$B$1000),SUM(IF(_xlfn._xlws.FILTER(_xlpm.tblB,(_xlpm.tblB=O$1)*(_xlpm.tblA=$A30),0)&gt;0,1,0)))</f>
        <v>0</v>
      </c>
      <c r="P30" s="38" cm="1">
        <f t="array" ref="P30">_xlfn.LET(_xlpm.tblA,_xlfn.VSTACK('Interventions 2019-2022:Interventions 2027-2029'!$A$2:$A$1000),_xlpm.tblB,_xlfn.VSTACK('Interventions 2019-2022:Interventions 2027-2029'!$B$2:$B$1000),SUM(IF(_xlfn._xlws.FILTER(_xlpm.tblB,(_xlpm.tblB=P$1)*(_xlpm.tblA=$A30),0)&gt;0,1,0)))</f>
        <v>0</v>
      </c>
      <c r="Q30" s="38" cm="1">
        <f t="array" ref="Q30">_xlfn.LET(_xlpm.tblA,_xlfn.VSTACK('Interventions 2019-2022:Interventions 2027-2029'!$A$2:$A$1000),_xlpm.tblB,_xlfn.VSTACK('Interventions 2019-2022:Interventions 2027-2029'!$B$2:$B$1000),SUM(IF(_xlfn._xlws.FILTER(_xlpm.tblB,(_xlpm.tblB=Q$1)*(_xlpm.tblA=$A30),0)&gt;0,1,0)))</f>
        <v>0</v>
      </c>
      <c r="R30" s="38" cm="1">
        <f t="array" ref="R30">_xlfn.LET(_xlpm.tblA,_xlfn.VSTACK('Interventions 2019-2022:Interventions 2027-2029'!$A$2:$A$1000),_xlpm.tblB,_xlfn.VSTACK('Interventions 2019-2022:Interventions 2027-2029'!$B$2:$B$1000),SUM(IF(_xlfn._xlws.FILTER(_xlpm.tblB,(_xlpm.tblB=R$1)*(_xlpm.tblA=$A30),0)&gt;0,1,0)))</f>
        <v>0</v>
      </c>
      <c r="S30" s="38" cm="1">
        <f t="array" ref="S30">_xlfn.LET(_xlpm.tblA,_xlfn.VSTACK('Interventions 2019-2022:Interventions 2027-2029'!$A$2:$A$1000),_xlpm.tblB,_xlfn.VSTACK('Interventions 2019-2022:Interventions 2027-2029'!$B$2:$B$1000),SUM(IF(_xlfn._xlws.FILTER(_xlpm.tblB,(_xlpm.tblB=S$1)*(_xlpm.tblA=$A30),0)&gt;0,1,0)))</f>
        <v>0</v>
      </c>
      <c r="T30" s="38" cm="1">
        <f t="array" ref="T30">_xlfn.LET(_xlpm.tblA,_xlfn.VSTACK('Interventions 2019-2022:Interventions 2027-2029'!$A$2:$A$1000),_xlpm.tblB,_xlfn.VSTACK('Interventions 2019-2022:Interventions 2027-2029'!$B$2:$B$1000),SUM(IF(_xlfn._xlws.FILTER(_xlpm.tblB,(_xlpm.tblB=T$1)*(_xlpm.tblA=$A30),0)&gt;0,1,0)))</f>
        <v>0</v>
      </c>
      <c r="U30" s="38" cm="1">
        <f t="array" ref="U30">_xlfn.LET(_xlpm.tblA,_xlfn.VSTACK('Interventions 2019-2022:Interventions 2027-2029'!$A$2:$A$1000),_xlpm.tblB,_xlfn.VSTACK('Interventions 2019-2022:Interventions 2027-2029'!$B$2:$B$1000),SUM(IF(_xlfn._xlws.FILTER(_xlpm.tblB,(_xlpm.tblB=U$1)*(_xlpm.tblA=$A30),0)&gt;0,1,0)))</f>
        <v>0</v>
      </c>
      <c r="V30" s="38" cm="1">
        <f t="array" ref="V30">_xlfn.LET(_xlpm.tblA,_xlfn.VSTACK('Interventions 2019-2022:Interventions 2027-2029'!$A$2:$A$1000),_xlpm.tblB,_xlfn.VSTACK('Interventions 2019-2022:Interventions 2027-2029'!$B$2:$B$1000),SUM(IF(_xlfn._xlws.FILTER(_xlpm.tblB,(_xlpm.tblB=V$1)*(_xlpm.tblA=$A30),0)&gt;0,1,0)))</f>
        <v>0</v>
      </c>
      <c r="W30" s="38" cm="1">
        <f t="array" ref="W30">_xlfn.LET(_xlpm.tblA,_xlfn.VSTACK('Interventions 2019-2022:Interventions 2027-2029'!$A$2:$A$1000),_xlpm.tblB,_xlfn.VSTACK('Interventions 2019-2022:Interventions 2027-2029'!$B$2:$B$1000),SUM(IF(_xlfn._xlws.FILTER(_xlpm.tblB,(_xlpm.tblB=W$1)*(_xlpm.tblA=$A30),0)&gt;0,1,0)))</f>
        <v>0</v>
      </c>
    </row>
    <row r="31" spans="1:23" x14ac:dyDescent="0.25">
      <c r="A31" s="36" t="str">
        <f>IF(Source!G31&lt;&gt;"",Source!G31,"")</f>
        <v>OA30</v>
      </c>
      <c r="B31" s="38" cm="1">
        <f t="array" ref="B31">_xlfn.LET(_xlpm.tblA,_xlfn.VSTACK('Interventions 2019-2022:Interventions 2027-2029'!$A$2:$A$1000),_xlpm.tblB,_xlfn.VSTACK('Interventions 2019-2022:Interventions 2027-2029'!$B$2:$B$1000),SUM(IF(_xlfn._xlws.FILTER(_xlpm.tblB,(_xlpm.tblB=B$1)*(_xlpm.tblA=$A31),0)&gt;0,1,0)))</f>
        <v>0</v>
      </c>
      <c r="C31" s="38" cm="1">
        <f t="array" ref="C31">_xlfn.LET(_xlpm.tblA,_xlfn.VSTACK('Interventions 2019-2022:Interventions 2027-2029'!$A$2:$A$1000),_xlpm.tblB,_xlfn.VSTACK('Interventions 2019-2022:Interventions 2027-2029'!$B$2:$B$1000),SUM(IF(_xlfn._xlws.FILTER(_xlpm.tblB,(_xlpm.tblB=C$1)*(_xlpm.tblA=$A31),0)&gt;0,1,0)))</f>
        <v>0</v>
      </c>
      <c r="D31" s="38" cm="1">
        <f t="array" ref="D31">_xlfn.LET(_xlpm.tblA,_xlfn.VSTACK('Interventions 2019-2022:Interventions 2027-2029'!$A$2:$A$1000),_xlpm.tblB,_xlfn.VSTACK('Interventions 2019-2022:Interventions 2027-2029'!$B$2:$B$1000),SUM(IF(_xlfn._xlws.FILTER(_xlpm.tblB,(_xlpm.tblB=D$1)*(_xlpm.tblA=$A31),0)&gt;0,1,0)))</f>
        <v>0</v>
      </c>
      <c r="E31" s="38" cm="1">
        <f t="array" ref="E31">_xlfn.LET(_xlpm.tblA,_xlfn.VSTACK('Interventions 2019-2022:Interventions 2027-2029'!$A$2:$A$1000),_xlpm.tblB,_xlfn.VSTACK('Interventions 2019-2022:Interventions 2027-2029'!$B$2:$B$1000),SUM(IF(_xlfn._xlws.FILTER(_xlpm.tblB,(_xlpm.tblB=E$1)*(_xlpm.tblA=$A31),0)&gt;0,1,0)))</f>
        <v>0</v>
      </c>
      <c r="F31" s="38" cm="1">
        <f t="array" ref="F31">_xlfn.LET(_xlpm.tblA,_xlfn.VSTACK('Interventions 2019-2022:Interventions 2027-2029'!$A$2:$A$1000),_xlpm.tblB,_xlfn.VSTACK('Interventions 2019-2022:Interventions 2027-2029'!$B$2:$B$1000),SUM(IF(_xlfn._xlws.FILTER(_xlpm.tblB,(_xlpm.tblB=F$1)*(_xlpm.tblA=$A31),0)&gt;0,1,0)))</f>
        <v>0</v>
      </c>
      <c r="G31" s="38" cm="1">
        <f t="array" ref="G31">_xlfn.LET(_xlpm.tblA,_xlfn.VSTACK('Interventions 2019-2022:Interventions 2027-2029'!$A$2:$A$1000),_xlpm.tblB,_xlfn.VSTACK('Interventions 2019-2022:Interventions 2027-2029'!$B$2:$B$1000),SUM(IF(_xlfn._xlws.FILTER(_xlpm.tblB,(_xlpm.tblB=G$1)*(_xlpm.tblA=$A31),0)&gt;0,1,0)))</f>
        <v>0</v>
      </c>
      <c r="H31" s="38" cm="1">
        <f t="array" ref="H31">_xlfn.LET(_xlpm.tblA,_xlfn.VSTACK('Interventions 2019-2022:Interventions 2027-2029'!$A$2:$A$1000),_xlpm.tblB,_xlfn.VSTACK('Interventions 2019-2022:Interventions 2027-2029'!$B$2:$B$1000),SUM(IF(_xlfn._xlws.FILTER(_xlpm.tblB,(_xlpm.tblB=H$1)*(_xlpm.tblA=$A31),0)&gt;0,1,0)))</f>
        <v>0</v>
      </c>
      <c r="I31" s="38" cm="1">
        <f t="array" ref="I31">_xlfn.LET(_xlpm.tblA,_xlfn.VSTACK('Interventions 2019-2022:Interventions 2027-2029'!$A$2:$A$1000),_xlpm.tblB,_xlfn.VSTACK('Interventions 2019-2022:Interventions 2027-2029'!$B$2:$B$1000),SUM(IF(_xlfn._xlws.FILTER(_xlpm.tblB,(_xlpm.tblB=I$1)*(_xlpm.tblA=$A31),0)&gt;0,1,0)))</f>
        <v>0</v>
      </c>
      <c r="J31" s="38" cm="1">
        <f t="array" ref="J31">_xlfn.LET(_xlpm.tblA,_xlfn.VSTACK('Interventions 2019-2022:Interventions 2027-2029'!$A$2:$A$1000),_xlpm.tblB,_xlfn.VSTACK('Interventions 2019-2022:Interventions 2027-2029'!$B$2:$B$1000),SUM(IF(_xlfn._xlws.FILTER(_xlpm.tblB,(_xlpm.tblB=J$1)*(_xlpm.tblA=$A31),0)&gt;0,1,0)))</f>
        <v>0</v>
      </c>
      <c r="K31" s="38" cm="1">
        <f t="array" ref="K31">_xlfn.LET(_xlpm.tblA,_xlfn.VSTACK('Interventions 2019-2022:Interventions 2027-2029'!$A$2:$A$1000),_xlpm.tblB,_xlfn.VSTACK('Interventions 2019-2022:Interventions 2027-2029'!$B$2:$B$1000),SUM(IF(_xlfn._xlws.FILTER(_xlpm.tblB,(_xlpm.tblB=K$1)*(_xlpm.tblA=$A31),0)&gt;0,1,0)))</f>
        <v>0</v>
      </c>
      <c r="L31" s="38" cm="1">
        <f t="array" ref="L31">_xlfn.LET(_xlpm.tblA,_xlfn.VSTACK('Interventions 2019-2022:Interventions 2027-2029'!$A$2:$A$1000),_xlpm.tblB,_xlfn.VSTACK('Interventions 2019-2022:Interventions 2027-2029'!$B$2:$B$1000),SUM(IF(_xlfn._xlws.FILTER(_xlpm.tblB,(_xlpm.tblB=L$1)*(_xlpm.tblA=$A31),0)&gt;0,1,0)))</f>
        <v>0</v>
      </c>
      <c r="M31" s="38" cm="1">
        <f t="array" ref="M31">_xlfn.LET(_xlpm.tblA,_xlfn.VSTACK('Interventions 2019-2022:Interventions 2027-2029'!$A$2:$A$1000),_xlpm.tblB,_xlfn.VSTACK('Interventions 2019-2022:Interventions 2027-2029'!$B$2:$B$1000),SUM(IF(_xlfn._xlws.FILTER(_xlpm.tblB,(_xlpm.tblB=M$1)*(_xlpm.tblA=$A31),0)&gt;0,1,0)))</f>
        <v>0</v>
      </c>
      <c r="N31" s="38" cm="1">
        <f t="array" ref="N31">_xlfn.LET(_xlpm.tblA,_xlfn.VSTACK('Interventions 2019-2022:Interventions 2027-2029'!$A$2:$A$1000),_xlpm.tblB,_xlfn.VSTACK('Interventions 2019-2022:Interventions 2027-2029'!$B$2:$B$1000),SUM(IF(_xlfn._xlws.FILTER(_xlpm.tblB,(_xlpm.tblB=N$1)*(_xlpm.tblA=$A31),0)&gt;0,1,0)))</f>
        <v>0</v>
      </c>
      <c r="O31" s="38" cm="1">
        <f t="array" ref="O31">_xlfn.LET(_xlpm.tblA,_xlfn.VSTACK('Interventions 2019-2022:Interventions 2027-2029'!$A$2:$A$1000),_xlpm.tblB,_xlfn.VSTACK('Interventions 2019-2022:Interventions 2027-2029'!$B$2:$B$1000),SUM(IF(_xlfn._xlws.FILTER(_xlpm.tblB,(_xlpm.tblB=O$1)*(_xlpm.tblA=$A31),0)&gt;0,1,0)))</f>
        <v>0</v>
      </c>
      <c r="P31" s="38" cm="1">
        <f t="array" ref="P31">_xlfn.LET(_xlpm.tblA,_xlfn.VSTACK('Interventions 2019-2022:Interventions 2027-2029'!$A$2:$A$1000),_xlpm.tblB,_xlfn.VSTACK('Interventions 2019-2022:Interventions 2027-2029'!$B$2:$B$1000),SUM(IF(_xlfn._xlws.FILTER(_xlpm.tblB,(_xlpm.tblB=P$1)*(_xlpm.tblA=$A31),0)&gt;0,1,0)))</f>
        <v>0</v>
      </c>
      <c r="Q31" s="38" cm="1">
        <f t="array" ref="Q31">_xlfn.LET(_xlpm.tblA,_xlfn.VSTACK('Interventions 2019-2022:Interventions 2027-2029'!$A$2:$A$1000),_xlpm.tblB,_xlfn.VSTACK('Interventions 2019-2022:Interventions 2027-2029'!$B$2:$B$1000),SUM(IF(_xlfn._xlws.FILTER(_xlpm.tblB,(_xlpm.tblB=Q$1)*(_xlpm.tblA=$A31),0)&gt;0,1,0)))</f>
        <v>0</v>
      </c>
      <c r="R31" s="38" cm="1">
        <f t="array" ref="R31">_xlfn.LET(_xlpm.tblA,_xlfn.VSTACK('Interventions 2019-2022:Interventions 2027-2029'!$A$2:$A$1000),_xlpm.tblB,_xlfn.VSTACK('Interventions 2019-2022:Interventions 2027-2029'!$B$2:$B$1000),SUM(IF(_xlfn._xlws.FILTER(_xlpm.tblB,(_xlpm.tblB=R$1)*(_xlpm.tblA=$A31),0)&gt;0,1,0)))</f>
        <v>0</v>
      </c>
      <c r="S31" s="38" cm="1">
        <f t="array" ref="S31">_xlfn.LET(_xlpm.tblA,_xlfn.VSTACK('Interventions 2019-2022:Interventions 2027-2029'!$A$2:$A$1000),_xlpm.tblB,_xlfn.VSTACK('Interventions 2019-2022:Interventions 2027-2029'!$B$2:$B$1000),SUM(IF(_xlfn._xlws.FILTER(_xlpm.tblB,(_xlpm.tblB=S$1)*(_xlpm.tblA=$A31),0)&gt;0,1,0)))</f>
        <v>0</v>
      </c>
      <c r="T31" s="38" cm="1">
        <f t="array" ref="T31">_xlfn.LET(_xlpm.tblA,_xlfn.VSTACK('Interventions 2019-2022:Interventions 2027-2029'!$A$2:$A$1000),_xlpm.tblB,_xlfn.VSTACK('Interventions 2019-2022:Interventions 2027-2029'!$B$2:$B$1000),SUM(IF(_xlfn._xlws.FILTER(_xlpm.tblB,(_xlpm.tblB=T$1)*(_xlpm.tblA=$A31),0)&gt;0,1,0)))</f>
        <v>0</v>
      </c>
      <c r="U31" s="38" cm="1">
        <f t="array" ref="U31">_xlfn.LET(_xlpm.tblA,_xlfn.VSTACK('Interventions 2019-2022:Interventions 2027-2029'!$A$2:$A$1000),_xlpm.tblB,_xlfn.VSTACK('Interventions 2019-2022:Interventions 2027-2029'!$B$2:$B$1000),SUM(IF(_xlfn._xlws.FILTER(_xlpm.tblB,(_xlpm.tblB=U$1)*(_xlpm.tblA=$A31),0)&gt;0,1,0)))</f>
        <v>0</v>
      </c>
      <c r="V31" s="38" cm="1">
        <f t="array" ref="V31">_xlfn.LET(_xlpm.tblA,_xlfn.VSTACK('Interventions 2019-2022:Interventions 2027-2029'!$A$2:$A$1000),_xlpm.tblB,_xlfn.VSTACK('Interventions 2019-2022:Interventions 2027-2029'!$B$2:$B$1000),SUM(IF(_xlfn._xlws.FILTER(_xlpm.tblB,(_xlpm.tblB=V$1)*(_xlpm.tblA=$A31),0)&gt;0,1,0)))</f>
        <v>0</v>
      </c>
      <c r="W31" s="38" cm="1">
        <f t="array" ref="W31">_xlfn.LET(_xlpm.tblA,_xlfn.VSTACK('Interventions 2019-2022:Interventions 2027-2029'!$A$2:$A$1000),_xlpm.tblB,_xlfn.VSTACK('Interventions 2019-2022:Interventions 2027-2029'!$B$2:$B$1000),SUM(IF(_xlfn._xlws.FILTER(_xlpm.tblB,(_xlpm.tblB=W$1)*(_xlpm.tblA=$A31),0)&gt;0,1,0)))</f>
        <v>0</v>
      </c>
    </row>
    <row r="32" spans="1:23" s="33" customFormat="1" x14ac:dyDescent="0.25">
      <c r="A32" s="35" t="str">
        <f>IF(Source!G32&lt;&gt;"",Source!G32,"")</f>
        <v>OA31</v>
      </c>
      <c r="B32" s="38" cm="1">
        <f t="array" ref="B32">_xlfn.LET(_xlpm.tblA,_xlfn.VSTACK('Interventions 2019-2022:Interventions 2027-2029'!$A$2:$A$1000),_xlpm.tblB,_xlfn.VSTACK('Interventions 2019-2022:Interventions 2027-2029'!$B$2:$B$1000),SUM(IF(_xlfn._xlws.FILTER(_xlpm.tblB,(_xlpm.tblB=B$1)*(_xlpm.tblA=$A32),0)&gt;0,1,0)))</f>
        <v>0</v>
      </c>
      <c r="C32" s="38" cm="1">
        <f t="array" ref="C32">_xlfn.LET(_xlpm.tblA,_xlfn.VSTACK('Interventions 2019-2022:Interventions 2027-2029'!$A$2:$A$1000),_xlpm.tblB,_xlfn.VSTACK('Interventions 2019-2022:Interventions 2027-2029'!$B$2:$B$1000),SUM(IF(_xlfn._xlws.FILTER(_xlpm.tblB,(_xlpm.tblB=C$1)*(_xlpm.tblA=$A32),0)&gt;0,1,0)))</f>
        <v>0</v>
      </c>
      <c r="D32" s="38" cm="1">
        <f t="array" ref="D32">_xlfn.LET(_xlpm.tblA,_xlfn.VSTACK('Interventions 2019-2022:Interventions 2027-2029'!$A$2:$A$1000),_xlpm.tblB,_xlfn.VSTACK('Interventions 2019-2022:Interventions 2027-2029'!$B$2:$B$1000),SUM(IF(_xlfn._xlws.FILTER(_xlpm.tblB,(_xlpm.tblB=D$1)*(_xlpm.tblA=$A32),0)&gt;0,1,0)))</f>
        <v>0</v>
      </c>
      <c r="E32" s="38" cm="1">
        <f t="array" ref="E32">_xlfn.LET(_xlpm.tblA,_xlfn.VSTACK('Interventions 2019-2022:Interventions 2027-2029'!$A$2:$A$1000),_xlpm.tblB,_xlfn.VSTACK('Interventions 2019-2022:Interventions 2027-2029'!$B$2:$B$1000),SUM(IF(_xlfn._xlws.FILTER(_xlpm.tblB,(_xlpm.tblB=E$1)*(_xlpm.tblA=$A32),0)&gt;0,1,0)))</f>
        <v>0</v>
      </c>
      <c r="F32" s="38" cm="1">
        <f t="array" ref="F32">_xlfn.LET(_xlpm.tblA,_xlfn.VSTACK('Interventions 2019-2022:Interventions 2027-2029'!$A$2:$A$1000),_xlpm.tblB,_xlfn.VSTACK('Interventions 2019-2022:Interventions 2027-2029'!$B$2:$B$1000),SUM(IF(_xlfn._xlws.FILTER(_xlpm.tblB,(_xlpm.tblB=F$1)*(_xlpm.tblA=$A32),0)&gt;0,1,0)))</f>
        <v>0</v>
      </c>
      <c r="G32" s="38" cm="1">
        <f t="array" ref="G32">_xlfn.LET(_xlpm.tblA,_xlfn.VSTACK('Interventions 2019-2022:Interventions 2027-2029'!$A$2:$A$1000),_xlpm.tblB,_xlfn.VSTACK('Interventions 2019-2022:Interventions 2027-2029'!$B$2:$B$1000),SUM(IF(_xlfn._xlws.FILTER(_xlpm.tblB,(_xlpm.tblB=G$1)*(_xlpm.tblA=$A32),0)&gt;0,1,0)))</f>
        <v>0</v>
      </c>
      <c r="H32" s="38" cm="1">
        <f t="array" ref="H32">_xlfn.LET(_xlpm.tblA,_xlfn.VSTACK('Interventions 2019-2022:Interventions 2027-2029'!$A$2:$A$1000),_xlpm.tblB,_xlfn.VSTACK('Interventions 2019-2022:Interventions 2027-2029'!$B$2:$B$1000),SUM(IF(_xlfn._xlws.FILTER(_xlpm.tblB,(_xlpm.tblB=H$1)*(_xlpm.tblA=$A32),0)&gt;0,1,0)))</f>
        <v>0</v>
      </c>
      <c r="I32" s="38" cm="1">
        <f t="array" ref="I32">_xlfn.LET(_xlpm.tblA,_xlfn.VSTACK('Interventions 2019-2022:Interventions 2027-2029'!$A$2:$A$1000),_xlpm.tblB,_xlfn.VSTACK('Interventions 2019-2022:Interventions 2027-2029'!$B$2:$B$1000),SUM(IF(_xlfn._xlws.FILTER(_xlpm.tblB,(_xlpm.tblB=I$1)*(_xlpm.tblA=$A32),0)&gt;0,1,0)))</f>
        <v>0</v>
      </c>
      <c r="J32" s="38" cm="1">
        <f t="array" ref="J32">_xlfn.LET(_xlpm.tblA,_xlfn.VSTACK('Interventions 2019-2022:Interventions 2027-2029'!$A$2:$A$1000),_xlpm.tblB,_xlfn.VSTACK('Interventions 2019-2022:Interventions 2027-2029'!$B$2:$B$1000),SUM(IF(_xlfn._xlws.FILTER(_xlpm.tblB,(_xlpm.tblB=J$1)*(_xlpm.tblA=$A32),0)&gt;0,1,0)))</f>
        <v>0</v>
      </c>
      <c r="K32" s="38" cm="1">
        <f t="array" ref="K32">_xlfn.LET(_xlpm.tblA,_xlfn.VSTACK('Interventions 2019-2022:Interventions 2027-2029'!$A$2:$A$1000),_xlpm.tblB,_xlfn.VSTACK('Interventions 2019-2022:Interventions 2027-2029'!$B$2:$B$1000),SUM(IF(_xlfn._xlws.FILTER(_xlpm.tblB,(_xlpm.tblB=K$1)*(_xlpm.tblA=$A32),0)&gt;0,1,0)))</f>
        <v>0</v>
      </c>
      <c r="L32" s="38" cm="1">
        <f t="array" ref="L32">_xlfn.LET(_xlpm.tblA,_xlfn.VSTACK('Interventions 2019-2022:Interventions 2027-2029'!$A$2:$A$1000),_xlpm.tblB,_xlfn.VSTACK('Interventions 2019-2022:Interventions 2027-2029'!$B$2:$B$1000),SUM(IF(_xlfn._xlws.FILTER(_xlpm.tblB,(_xlpm.tblB=L$1)*(_xlpm.tblA=$A32),0)&gt;0,1,0)))</f>
        <v>0</v>
      </c>
      <c r="M32" s="38" cm="1">
        <f t="array" ref="M32">_xlfn.LET(_xlpm.tblA,_xlfn.VSTACK('Interventions 2019-2022:Interventions 2027-2029'!$A$2:$A$1000),_xlpm.tblB,_xlfn.VSTACK('Interventions 2019-2022:Interventions 2027-2029'!$B$2:$B$1000),SUM(IF(_xlfn._xlws.FILTER(_xlpm.tblB,(_xlpm.tblB=M$1)*(_xlpm.tblA=$A32),0)&gt;0,1,0)))</f>
        <v>0</v>
      </c>
      <c r="N32" s="38" cm="1">
        <f t="array" ref="N32">_xlfn.LET(_xlpm.tblA,_xlfn.VSTACK('Interventions 2019-2022:Interventions 2027-2029'!$A$2:$A$1000),_xlpm.tblB,_xlfn.VSTACK('Interventions 2019-2022:Interventions 2027-2029'!$B$2:$B$1000),SUM(IF(_xlfn._xlws.FILTER(_xlpm.tblB,(_xlpm.tblB=N$1)*(_xlpm.tblA=$A32),0)&gt;0,1,0)))</f>
        <v>0</v>
      </c>
      <c r="O32" s="38" cm="1">
        <f t="array" ref="O32">_xlfn.LET(_xlpm.tblA,_xlfn.VSTACK('Interventions 2019-2022:Interventions 2027-2029'!$A$2:$A$1000),_xlpm.tblB,_xlfn.VSTACK('Interventions 2019-2022:Interventions 2027-2029'!$B$2:$B$1000),SUM(IF(_xlfn._xlws.FILTER(_xlpm.tblB,(_xlpm.tblB=O$1)*(_xlpm.tblA=$A32),0)&gt;0,1,0)))</f>
        <v>0</v>
      </c>
      <c r="P32" s="38" cm="1">
        <f t="array" ref="P32">_xlfn.LET(_xlpm.tblA,_xlfn.VSTACK('Interventions 2019-2022:Interventions 2027-2029'!$A$2:$A$1000),_xlpm.tblB,_xlfn.VSTACK('Interventions 2019-2022:Interventions 2027-2029'!$B$2:$B$1000),SUM(IF(_xlfn._xlws.FILTER(_xlpm.tblB,(_xlpm.tblB=P$1)*(_xlpm.tblA=$A32),0)&gt;0,1,0)))</f>
        <v>0</v>
      </c>
      <c r="Q32" s="38" cm="1">
        <f t="array" ref="Q32">_xlfn.LET(_xlpm.tblA,_xlfn.VSTACK('Interventions 2019-2022:Interventions 2027-2029'!$A$2:$A$1000),_xlpm.tblB,_xlfn.VSTACK('Interventions 2019-2022:Interventions 2027-2029'!$B$2:$B$1000),SUM(IF(_xlfn._xlws.FILTER(_xlpm.tblB,(_xlpm.tblB=Q$1)*(_xlpm.tblA=$A32),0)&gt;0,1,0)))</f>
        <v>0</v>
      </c>
      <c r="R32" s="38" cm="1">
        <f t="array" ref="R32">_xlfn.LET(_xlpm.tblA,_xlfn.VSTACK('Interventions 2019-2022:Interventions 2027-2029'!$A$2:$A$1000),_xlpm.tblB,_xlfn.VSTACK('Interventions 2019-2022:Interventions 2027-2029'!$B$2:$B$1000),SUM(IF(_xlfn._xlws.FILTER(_xlpm.tblB,(_xlpm.tblB=R$1)*(_xlpm.tblA=$A32),0)&gt;0,1,0)))</f>
        <v>0</v>
      </c>
      <c r="S32" s="38" cm="1">
        <f t="array" ref="S32">_xlfn.LET(_xlpm.tblA,_xlfn.VSTACK('Interventions 2019-2022:Interventions 2027-2029'!$A$2:$A$1000),_xlpm.tblB,_xlfn.VSTACK('Interventions 2019-2022:Interventions 2027-2029'!$B$2:$B$1000),SUM(IF(_xlfn._xlws.FILTER(_xlpm.tblB,(_xlpm.tblB=S$1)*(_xlpm.tblA=$A32),0)&gt;0,1,0)))</f>
        <v>0</v>
      </c>
      <c r="T32" s="38" cm="1">
        <f t="array" ref="T32">_xlfn.LET(_xlpm.tblA,_xlfn.VSTACK('Interventions 2019-2022:Interventions 2027-2029'!$A$2:$A$1000),_xlpm.tblB,_xlfn.VSTACK('Interventions 2019-2022:Interventions 2027-2029'!$B$2:$B$1000),SUM(IF(_xlfn._xlws.FILTER(_xlpm.tblB,(_xlpm.tblB=T$1)*(_xlpm.tblA=$A32),0)&gt;0,1,0)))</f>
        <v>0</v>
      </c>
      <c r="U32" s="38" cm="1">
        <f t="array" ref="U32">_xlfn.LET(_xlpm.tblA,_xlfn.VSTACK('Interventions 2019-2022:Interventions 2027-2029'!$A$2:$A$1000),_xlpm.tblB,_xlfn.VSTACK('Interventions 2019-2022:Interventions 2027-2029'!$B$2:$B$1000),SUM(IF(_xlfn._xlws.FILTER(_xlpm.tblB,(_xlpm.tblB=U$1)*(_xlpm.tblA=$A32),0)&gt;0,1,0)))</f>
        <v>0</v>
      </c>
      <c r="V32" s="38" cm="1">
        <f t="array" ref="V32">_xlfn.LET(_xlpm.tblA,_xlfn.VSTACK('Interventions 2019-2022:Interventions 2027-2029'!$A$2:$A$1000),_xlpm.tblB,_xlfn.VSTACK('Interventions 2019-2022:Interventions 2027-2029'!$B$2:$B$1000),SUM(IF(_xlfn._xlws.FILTER(_xlpm.tblB,(_xlpm.tblB=V$1)*(_xlpm.tblA=$A32),0)&gt;0,1,0)))</f>
        <v>0</v>
      </c>
      <c r="W32" s="38" cm="1">
        <f t="array" ref="W32">_xlfn.LET(_xlpm.tblA,_xlfn.VSTACK('Interventions 2019-2022:Interventions 2027-2029'!$A$2:$A$1000),_xlpm.tblB,_xlfn.VSTACK('Interventions 2019-2022:Interventions 2027-2029'!$B$2:$B$1000),SUM(IF(_xlfn._xlws.FILTER(_xlpm.tblB,(_xlpm.tblB=W$1)*(_xlpm.tblA=$A32),0)&gt;0,1,0)))</f>
        <v>0</v>
      </c>
    </row>
    <row r="33" spans="1:23" x14ac:dyDescent="0.25">
      <c r="A33" s="36" t="str">
        <f>IF(Source!G33&lt;&gt;"",Source!G33,"")</f>
        <v>OA32</v>
      </c>
      <c r="B33" s="38" cm="1">
        <f t="array" ref="B33">_xlfn.LET(_xlpm.tblA,_xlfn.VSTACK('Interventions 2019-2022:Interventions 2027-2029'!$A$2:$A$1000),_xlpm.tblB,_xlfn.VSTACK('Interventions 2019-2022:Interventions 2027-2029'!$B$2:$B$1000),SUM(IF(_xlfn._xlws.FILTER(_xlpm.tblB,(_xlpm.tblB=B$1)*(_xlpm.tblA=$A33),0)&gt;0,1,0)))</f>
        <v>0</v>
      </c>
      <c r="C33" s="38" cm="1">
        <f t="array" ref="C33">_xlfn.LET(_xlpm.tblA,_xlfn.VSTACK('Interventions 2019-2022:Interventions 2027-2029'!$A$2:$A$1000),_xlpm.tblB,_xlfn.VSTACK('Interventions 2019-2022:Interventions 2027-2029'!$B$2:$B$1000),SUM(IF(_xlfn._xlws.FILTER(_xlpm.tblB,(_xlpm.tblB=C$1)*(_xlpm.tblA=$A33),0)&gt;0,1,0)))</f>
        <v>0</v>
      </c>
      <c r="D33" s="38" cm="1">
        <f t="array" ref="D33">_xlfn.LET(_xlpm.tblA,_xlfn.VSTACK('Interventions 2019-2022:Interventions 2027-2029'!$A$2:$A$1000),_xlpm.tblB,_xlfn.VSTACK('Interventions 2019-2022:Interventions 2027-2029'!$B$2:$B$1000),SUM(IF(_xlfn._xlws.FILTER(_xlpm.tblB,(_xlpm.tblB=D$1)*(_xlpm.tblA=$A33),0)&gt;0,1,0)))</f>
        <v>0</v>
      </c>
      <c r="E33" s="38" cm="1">
        <f t="array" ref="E33">_xlfn.LET(_xlpm.tblA,_xlfn.VSTACK('Interventions 2019-2022:Interventions 2027-2029'!$A$2:$A$1000),_xlpm.tblB,_xlfn.VSTACK('Interventions 2019-2022:Interventions 2027-2029'!$B$2:$B$1000),SUM(IF(_xlfn._xlws.FILTER(_xlpm.tblB,(_xlpm.tblB=E$1)*(_xlpm.tblA=$A33),0)&gt;0,1,0)))</f>
        <v>0</v>
      </c>
      <c r="F33" s="38" cm="1">
        <f t="array" ref="F33">_xlfn.LET(_xlpm.tblA,_xlfn.VSTACK('Interventions 2019-2022:Interventions 2027-2029'!$A$2:$A$1000),_xlpm.tblB,_xlfn.VSTACK('Interventions 2019-2022:Interventions 2027-2029'!$B$2:$B$1000),SUM(IF(_xlfn._xlws.FILTER(_xlpm.tblB,(_xlpm.tblB=F$1)*(_xlpm.tblA=$A33),0)&gt;0,1,0)))</f>
        <v>0</v>
      </c>
      <c r="G33" s="38" cm="1">
        <f t="array" ref="G33">_xlfn.LET(_xlpm.tblA,_xlfn.VSTACK('Interventions 2019-2022:Interventions 2027-2029'!$A$2:$A$1000),_xlpm.tblB,_xlfn.VSTACK('Interventions 2019-2022:Interventions 2027-2029'!$B$2:$B$1000),SUM(IF(_xlfn._xlws.FILTER(_xlpm.tblB,(_xlpm.tblB=G$1)*(_xlpm.tblA=$A33),0)&gt;0,1,0)))</f>
        <v>0</v>
      </c>
      <c r="H33" s="38" cm="1">
        <f t="array" ref="H33">_xlfn.LET(_xlpm.tblA,_xlfn.VSTACK('Interventions 2019-2022:Interventions 2027-2029'!$A$2:$A$1000),_xlpm.tblB,_xlfn.VSTACK('Interventions 2019-2022:Interventions 2027-2029'!$B$2:$B$1000),SUM(IF(_xlfn._xlws.FILTER(_xlpm.tblB,(_xlpm.tblB=H$1)*(_xlpm.tblA=$A33),0)&gt;0,1,0)))</f>
        <v>0</v>
      </c>
      <c r="I33" s="38" cm="1">
        <f t="array" ref="I33">_xlfn.LET(_xlpm.tblA,_xlfn.VSTACK('Interventions 2019-2022:Interventions 2027-2029'!$A$2:$A$1000),_xlpm.tblB,_xlfn.VSTACK('Interventions 2019-2022:Interventions 2027-2029'!$B$2:$B$1000),SUM(IF(_xlfn._xlws.FILTER(_xlpm.tblB,(_xlpm.tblB=I$1)*(_xlpm.tblA=$A33),0)&gt;0,1,0)))</f>
        <v>0</v>
      </c>
      <c r="J33" s="38" cm="1">
        <f t="array" ref="J33">_xlfn.LET(_xlpm.tblA,_xlfn.VSTACK('Interventions 2019-2022:Interventions 2027-2029'!$A$2:$A$1000),_xlpm.tblB,_xlfn.VSTACK('Interventions 2019-2022:Interventions 2027-2029'!$B$2:$B$1000),SUM(IF(_xlfn._xlws.FILTER(_xlpm.tblB,(_xlpm.tblB=J$1)*(_xlpm.tblA=$A33),0)&gt;0,1,0)))</f>
        <v>0</v>
      </c>
      <c r="K33" s="38" cm="1">
        <f t="array" ref="K33">_xlfn.LET(_xlpm.tblA,_xlfn.VSTACK('Interventions 2019-2022:Interventions 2027-2029'!$A$2:$A$1000),_xlpm.tblB,_xlfn.VSTACK('Interventions 2019-2022:Interventions 2027-2029'!$B$2:$B$1000),SUM(IF(_xlfn._xlws.FILTER(_xlpm.tblB,(_xlpm.tblB=K$1)*(_xlpm.tblA=$A33),0)&gt;0,1,0)))</f>
        <v>0</v>
      </c>
      <c r="L33" s="38" cm="1">
        <f t="array" ref="L33">_xlfn.LET(_xlpm.tblA,_xlfn.VSTACK('Interventions 2019-2022:Interventions 2027-2029'!$A$2:$A$1000),_xlpm.tblB,_xlfn.VSTACK('Interventions 2019-2022:Interventions 2027-2029'!$B$2:$B$1000),SUM(IF(_xlfn._xlws.FILTER(_xlpm.tblB,(_xlpm.tblB=L$1)*(_xlpm.tblA=$A33),0)&gt;0,1,0)))</f>
        <v>0</v>
      </c>
      <c r="M33" s="38" cm="1">
        <f t="array" ref="M33">_xlfn.LET(_xlpm.tblA,_xlfn.VSTACK('Interventions 2019-2022:Interventions 2027-2029'!$A$2:$A$1000),_xlpm.tblB,_xlfn.VSTACK('Interventions 2019-2022:Interventions 2027-2029'!$B$2:$B$1000),SUM(IF(_xlfn._xlws.FILTER(_xlpm.tblB,(_xlpm.tblB=M$1)*(_xlpm.tblA=$A33),0)&gt;0,1,0)))</f>
        <v>0</v>
      </c>
      <c r="N33" s="38" cm="1">
        <f t="array" ref="N33">_xlfn.LET(_xlpm.tblA,_xlfn.VSTACK('Interventions 2019-2022:Interventions 2027-2029'!$A$2:$A$1000),_xlpm.tblB,_xlfn.VSTACK('Interventions 2019-2022:Interventions 2027-2029'!$B$2:$B$1000),SUM(IF(_xlfn._xlws.FILTER(_xlpm.tblB,(_xlpm.tblB=N$1)*(_xlpm.tblA=$A33),0)&gt;0,1,0)))</f>
        <v>0</v>
      </c>
      <c r="O33" s="38" cm="1">
        <f t="array" ref="O33">_xlfn.LET(_xlpm.tblA,_xlfn.VSTACK('Interventions 2019-2022:Interventions 2027-2029'!$A$2:$A$1000),_xlpm.tblB,_xlfn.VSTACK('Interventions 2019-2022:Interventions 2027-2029'!$B$2:$B$1000),SUM(IF(_xlfn._xlws.FILTER(_xlpm.tblB,(_xlpm.tblB=O$1)*(_xlpm.tblA=$A33),0)&gt;0,1,0)))</f>
        <v>0</v>
      </c>
      <c r="P33" s="38" cm="1">
        <f t="array" ref="P33">_xlfn.LET(_xlpm.tblA,_xlfn.VSTACK('Interventions 2019-2022:Interventions 2027-2029'!$A$2:$A$1000),_xlpm.tblB,_xlfn.VSTACK('Interventions 2019-2022:Interventions 2027-2029'!$B$2:$B$1000),SUM(IF(_xlfn._xlws.FILTER(_xlpm.tblB,(_xlpm.tblB=P$1)*(_xlpm.tblA=$A33),0)&gt;0,1,0)))</f>
        <v>0</v>
      </c>
      <c r="Q33" s="38" cm="1">
        <f t="array" ref="Q33">_xlfn.LET(_xlpm.tblA,_xlfn.VSTACK('Interventions 2019-2022:Interventions 2027-2029'!$A$2:$A$1000),_xlpm.tblB,_xlfn.VSTACK('Interventions 2019-2022:Interventions 2027-2029'!$B$2:$B$1000),SUM(IF(_xlfn._xlws.FILTER(_xlpm.tblB,(_xlpm.tblB=Q$1)*(_xlpm.tblA=$A33),0)&gt;0,1,0)))</f>
        <v>0</v>
      </c>
      <c r="R33" s="38" cm="1">
        <f t="array" ref="R33">_xlfn.LET(_xlpm.tblA,_xlfn.VSTACK('Interventions 2019-2022:Interventions 2027-2029'!$A$2:$A$1000),_xlpm.tblB,_xlfn.VSTACK('Interventions 2019-2022:Interventions 2027-2029'!$B$2:$B$1000),SUM(IF(_xlfn._xlws.FILTER(_xlpm.tblB,(_xlpm.tblB=R$1)*(_xlpm.tblA=$A33),0)&gt;0,1,0)))</f>
        <v>0</v>
      </c>
      <c r="S33" s="38" cm="1">
        <f t="array" ref="S33">_xlfn.LET(_xlpm.tblA,_xlfn.VSTACK('Interventions 2019-2022:Interventions 2027-2029'!$A$2:$A$1000),_xlpm.tblB,_xlfn.VSTACK('Interventions 2019-2022:Interventions 2027-2029'!$B$2:$B$1000),SUM(IF(_xlfn._xlws.FILTER(_xlpm.tblB,(_xlpm.tblB=S$1)*(_xlpm.tblA=$A33),0)&gt;0,1,0)))</f>
        <v>0</v>
      </c>
      <c r="T33" s="38" cm="1">
        <f t="array" ref="T33">_xlfn.LET(_xlpm.tblA,_xlfn.VSTACK('Interventions 2019-2022:Interventions 2027-2029'!$A$2:$A$1000),_xlpm.tblB,_xlfn.VSTACK('Interventions 2019-2022:Interventions 2027-2029'!$B$2:$B$1000),SUM(IF(_xlfn._xlws.FILTER(_xlpm.tblB,(_xlpm.tblB=T$1)*(_xlpm.tblA=$A33),0)&gt;0,1,0)))</f>
        <v>0</v>
      </c>
      <c r="U33" s="38" cm="1">
        <f t="array" ref="U33">_xlfn.LET(_xlpm.tblA,_xlfn.VSTACK('Interventions 2019-2022:Interventions 2027-2029'!$A$2:$A$1000),_xlpm.tblB,_xlfn.VSTACK('Interventions 2019-2022:Interventions 2027-2029'!$B$2:$B$1000),SUM(IF(_xlfn._xlws.FILTER(_xlpm.tblB,(_xlpm.tblB=U$1)*(_xlpm.tblA=$A33),0)&gt;0,1,0)))</f>
        <v>0</v>
      </c>
      <c r="V33" s="38" cm="1">
        <f t="array" ref="V33">_xlfn.LET(_xlpm.tblA,_xlfn.VSTACK('Interventions 2019-2022:Interventions 2027-2029'!$A$2:$A$1000),_xlpm.tblB,_xlfn.VSTACK('Interventions 2019-2022:Interventions 2027-2029'!$B$2:$B$1000),SUM(IF(_xlfn._xlws.FILTER(_xlpm.tblB,(_xlpm.tblB=V$1)*(_xlpm.tblA=$A33),0)&gt;0,1,0)))</f>
        <v>0</v>
      </c>
      <c r="W33" s="38" cm="1">
        <f t="array" ref="W33">_xlfn.LET(_xlpm.tblA,_xlfn.VSTACK('Interventions 2019-2022:Interventions 2027-2029'!$A$2:$A$1000),_xlpm.tblB,_xlfn.VSTACK('Interventions 2019-2022:Interventions 2027-2029'!$B$2:$B$1000),SUM(IF(_xlfn._xlws.FILTER(_xlpm.tblB,(_xlpm.tblB=W$1)*(_xlpm.tblA=$A33),0)&gt;0,1,0)))</f>
        <v>0</v>
      </c>
    </row>
    <row r="34" spans="1:23" s="33" customFormat="1" x14ac:dyDescent="0.25">
      <c r="A34" s="35" t="str">
        <f>IF(Source!G34&lt;&gt;"",Source!G34,"")</f>
        <v>OA33</v>
      </c>
      <c r="B34" s="38" cm="1">
        <f t="array" ref="B34">_xlfn.LET(_xlpm.tblA,_xlfn.VSTACK('Interventions 2019-2022:Interventions 2027-2029'!$A$2:$A$1000),_xlpm.tblB,_xlfn.VSTACK('Interventions 2019-2022:Interventions 2027-2029'!$B$2:$B$1000),SUM(IF(_xlfn._xlws.FILTER(_xlpm.tblB,(_xlpm.tblB=B$1)*(_xlpm.tblA=$A34),0)&gt;0,1,0)))</f>
        <v>0</v>
      </c>
      <c r="C34" s="38" cm="1">
        <f t="array" ref="C34">_xlfn.LET(_xlpm.tblA,_xlfn.VSTACK('Interventions 2019-2022:Interventions 2027-2029'!$A$2:$A$1000),_xlpm.tblB,_xlfn.VSTACK('Interventions 2019-2022:Interventions 2027-2029'!$B$2:$B$1000),SUM(IF(_xlfn._xlws.FILTER(_xlpm.tblB,(_xlpm.tblB=C$1)*(_xlpm.tblA=$A34),0)&gt;0,1,0)))</f>
        <v>0</v>
      </c>
      <c r="D34" s="38" cm="1">
        <f t="array" ref="D34">_xlfn.LET(_xlpm.tblA,_xlfn.VSTACK('Interventions 2019-2022:Interventions 2027-2029'!$A$2:$A$1000),_xlpm.tblB,_xlfn.VSTACK('Interventions 2019-2022:Interventions 2027-2029'!$B$2:$B$1000),SUM(IF(_xlfn._xlws.FILTER(_xlpm.tblB,(_xlpm.tblB=D$1)*(_xlpm.tblA=$A34),0)&gt;0,1,0)))</f>
        <v>0</v>
      </c>
      <c r="E34" s="38" cm="1">
        <f t="array" ref="E34">_xlfn.LET(_xlpm.tblA,_xlfn.VSTACK('Interventions 2019-2022:Interventions 2027-2029'!$A$2:$A$1000),_xlpm.tblB,_xlfn.VSTACK('Interventions 2019-2022:Interventions 2027-2029'!$B$2:$B$1000),SUM(IF(_xlfn._xlws.FILTER(_xlpm.tblB,(_xlpm.tblB=E$1)*(_xlpm.tblA=$A34),0)&gt;0,1,0)))</f>
        <v>0</v>
      </c>
      <c r="F34" s="38" cm="1">
        <f t="array" ref="F34">_xlfn.LET(_xlpm.tblA,_xlfn.VSTACK('Interventions 2019-2022:Interventions 2027-2029'!$A$2:$A$1000),_xlpm.tblB,_xlfn.VSTACK('Interventions 2019-2022:Interventions 2027-2029'!$B$2:$B$1000),SUM(IF(_xlfn._xlws.FILTER(_xlpm.tblB,(_xlpm.tblB=F$1)*(_xlpm.tblA=$A34),0)&gt;0,1,0)))</f>
        <v>0</v>
      </c>
      <c r="G34" s="38" cm="1">
        <f t="array" ref="G34">_xlfn.LET(_xlpm.tblA,_xlfn.VSTACK('Interventions 2019-2022:Interventions 2027-2029'!$A$2:$A$1000),_xlpm.tblB,_xlfn.VSTACK('Interventions 2019-2022:Interventions 2027-2029'!$B$2:$B$1000),SUM(IF(_xlfn._xlws.FILTER(_xlpm.tblB,(_xlpm.tblB=G$1)*(_xlpm.tblA=$A34),0)&gt;0,1,0)))</f>
        <v>0</v>
      </c>
      <c r="H34" s="38" cm="1">
        <f t="array" ref="H34">_xlfn.LET(_xlpm.tblA,_xlfn.VSTACK('Interventions 2019-2022:Interventions 2027-2029'!$A$2:$A$1000),_xlpm.tblB,_xlfn.VSTACK('Interventions 2019-2022:Interventions 2027-2029'!$B$2:$B$1000),SUM(IF(_xlfn._xlws.FILTER(_xlpm.tblB,(_xlpm.tblB=H$1)*(_xlpm.tblA=$A34),0)&gt;0,1,0)))</f>
        <v>0</v>
      </c>
      <c r="I34" s="38" cm="1">
        <f t="array" ref="I34">_xlfn.LET(_xlpm.tblA,_xlfn.VSTACK('Interventions 2019-2022:Interventions 2027-2029'!$A$2:$A$1000),_xlpm.tblB,_xlfn.VSTACK('Interventions 2019-2022:Interventions 2027-2029'!$B$2:$B$1000),SUM(IF(_xlfn._xlws.FILTER(_xlpm.tblB,(_xlpm.tblB=I$1)*(_xlpm.tblA=$A34),0)&gt;0,1,0)))</f>
        <v>0</v>
      </c>
      <c r="J34" s="38" cm="1">
        <f t="array" ref="J34">_xlfn.LET(_xlpm.tblA,_xlfn.VSTACK('Interventions 2019-2022:Interventions 2027-2029'!$A$2:$A$1000),_xlpm.tblB,_xlfn.VSTACK('Interventions 2019-2022:Interventions 2027-2029'!$B$2:$B$1000),SUM(IF(_xlfn._xlws.FILTER(_xlpm.tblB,(_xlpm.tblB=J$1)*(_xlpm.tblA=$A34),0)&gt;0,1,0)))</f>
        <v>0</v>
      </c>
      <c r="K34" s="38" cm="1">
        <f t="array" ref="K34">_xlfn.LET(_xlpm.tblA,_xlfn.VSTACK('Interventions 2019-2022:Interventions 2027-2029'!$A$2:$A$1000),_xlpm.tblB,_xlfn.VSTACK('Interventions 2019-2022:Interventions 2027-2029'!$B$2:$B$1000),SUM(IF(_xlfn._xlws.FILTER(_xlpm.tblB,(_xlpm.tblB=K$1)*(_xlpm.tblA=$A34),0)&gt;0,1,0)))</f>
        <v>0</v>
      </c>
      <c r="L34" s="38" cm="1">
        <f t="array" ref="L34">_xlfn.LET(_xlpm.tblA,_xlfn.VSTACK('Interventions 2019-2022:Interventions 2027-2029'!$A$2:$A$1000),_xlpm.tblB,_xlfn.VSTACK('Interventions 2019-2022:Interventions 2027-2029'!$B$2:$B$1000),SUM(IF(_xlfn._xlws.FILTER(_xlpm.tblB,(_xlpm.tblB=L$1)*(_xlpm.tblA=$A34),0)&gt;0,1,0)))</f>
        <v>0</v>
      </c>
      <c r="M34" s="38" cm="1">
        <f t="array" ref="M34">_xlfn.LET(_xlpm.tblA,_xlfn.VSTACK('Interventions 2019-2022:Interventions 2027-2029'!$A$2:$A$1000),_xlpm.tblB,_xlfn.VSTACK('Interventions 2019-2022:Interventions 2027-2029'!$B$2:$B$1000),SUM(IF(_xlfn._xlws.FILTER(_xlpm.tblB,(_xlpm.tblB=M$1)*(_xlpm.tblA=$A34),0)&gt;0,1,0)))</f>
        <v>0</v>
      </c>
      <c r="N34" s="38" cm="1">
        <f t="array" ref="N34">_xlfn.LET(_xlpm.tblA,_xlfn.VSTACK('Interventions 2019-2022:Interventions 2027-2029'!$A$2:$A$1000),_xlpm.tblB,_xlfn.VSTACK('Interventions 2019-2022:Interventions 2027-2029'!$B$2:$B$1000),SUM(IF(_xlfn._xlws.FILTER(_xlpm.tblB,(_xlpm.tblB=N$1)*(_xlpm.tblA=$A34),0)&gt;0,1,0)))</f>
        <v>0</v>
      </c>
      <c r="O34" s="38" cm="1">
        <f t="array" ref="O34">_xlfn.LET(_xlpm.tblA,_xlfn.VSTACK('Interventions 2019-2022:Interventions 2027-2029'!$A$2:$A$1000),_xlpm.tblB,_xlfn.VSTACK('Interventions 2019-2022:Interventions 2027-2029'!$B$2:$B$1000),SUM(IF(_xlfn._xlws.FILTER(_xlpm.tblB,(_xlpm.tblB=O$1)*(_xlpm.tblA=$A34),0)&gt;0,1,0)))</f>
        <v>0</v>
      </c>
      <c r="P34" s="38" cm="1">
        <f t="array" ref="P34">_xlfn.LET(_xlpm.tblA,_xlfn.VSTACK('Interventions 2019-2022:Interventions 2027-2029'!$A$2:$A$1000),_xlpm.tblB,_xlfn.VSTACK('Interventions 2019-2022:Interventions 2027-2029'!$B$2:$B$1000),SUM(IF(_xlfn._xlws.FILTER(_xlpm.tblB,(_xlpm.tblB=P$1)*(_xlpm.tblA=$A34),0)&gt;0,1,0)))</f>
        <v>0</v>
      </c>
      <c r="Q34" s="38" cm="1">
        <f t="array" ref="Q34">_xlfn.LET(_xlpm.tblA,_xlfn.VSTACK('Interventions 2019-2022:Interventions 2027-2029'!$A$2:$A$1000),_xlpm.tblB,_xlfn.VSTACK('Interventions 2019-2022:Interventions 2027-2029'!$B$2:$B$1000),SUM(IF(_xlfn._xlws.FILTER(_xlpm.tblB,(_xlpm.tblB=Q$1)*(_xlpm.tblA=$A34),0)&gt;0,1,0)))</f>
        <v>0</v>
      </c>
      <c r="R34" s="38" cm="1">
        <f t="array" ref="R34">_xlfn.LET(_xlpm.tblA,_xlfn.VSTACK('Interventions 2019-2022:Interventions 2027-2029'!$A$2:$A$1000),_xlpm.tblB,_xlfn.VSTACK('Interventions 2019-2022:Interventions 2027-2029'!$B$2:$B$1000),SUM(IF(_xlfn._xlws.FILTER(_xlpm.tblB,(_xlpm.tblB=R$1)*(_xlpm.tblA=$A34),0)&gt;0,1,0)))</f>
        <v>0</v>
      </c>
      <c r="S34" s="38" cm="1">
        <f t="array" ref="S34">_xlfn.LET(_xlpm.tblA,_xlfn.VSTACK('Interventions 2019-2022:Interventions 2027-2029'!$A$2:$A$1000),_xlpm.tblB,_xlfn.VSTACK('Interventions 2019-2022:Interventions 2027-2029'!$B$2:$B$1000),SUM(IF(_xlfn._xlws.FILTER(_xlpm.tblB,(_xlpm.tblB=S$1)*(_xlpm.tblA=$A34),0)&gt;0,1,0)))</f>
        <v>0</v>
      </c>
      <c r="T34" s="38" cm="1">
        <f t="array" ref="T34">_xlfn.LET(_xlpm.tblA,_xlfn.VSTACK('Interventions 2019-2022:Interventions 2027-2029'!$A$2:$A$1000),_xlpm.tblB,_xlfn.VSTACK('Interventions 2019-2022:Interventions 2027-2029'!$B$2:$B$1000),SUM(IF(_xlfn._xlws.FILTER(_xlpm.tblB,(_xlpm.tblB=T$1)*(_xlpm.tblA=$A34),0)&gt;0,1,0)))</f>
        <v>0</v>
      </c>
      <c r="U34" s="38" cm="1">
        <f t="array" ref="U34">_xlfn.LET(_xlpm.tblA,_xlfn.VSTACK('Interventions 2019-2022:Interventions 2027-2029'!$A$2:$A$1000),_xlpm.tblB,_xlfn.VSTACK('Interventions 2019-2022:Interventions 2027-2029'!$B$2:$B$1000),SUM(IF(_xlfn._xlws.FILTER(_xlpm.tblB,(_xlpm.tblB=U$1)*(_xlpm.tblA=$A34),0)&gt;0,1,0)))</f>
        <v>0</v>
      </c>
      <c r="V34" s="38" cm="1">
        <f t="array" ref="V34">_xlfn.LET(_xlpm.tblA,_xlfn.VSTACK('Interventions 2019-2022:Interventions 2027-2029'!$A$2:$A$1000),_xlpm.tblB,_xlfn.VSTACK('Interventions 2019-2022:Interventions 2027-2029'!$B$2:$B$1000),SUM(IF(_xlfn._xlws.FILTER(_xlpm.tblB,(_xlpm.tblB=V$1)*(_xlpm.tblA=$A34),0)&gt;0,1,0)))</f>
        <v>0</v>
      </c>
      <c r="W34" s="38" cm="1">
        <f t="array" ref="W34">_xlfn.LET(_xlpm.tblA,_xlfn.VSTACK('Interventions 2019-2022:Interventions 2027-2029'!$A$2:$A$1000),_xlpm.tblB,_xlfn.VSTACK('Interventions 2019-2022:Interventions 2027-2029'!$B$2:$B$1000),SUM(IF(_xlfn._xlws.FILTER(_xlpm.tblB,(_xlpm.tblB=W$1)*(_xlpm.tblA=$A34),0)&gt;0,1,0)))</f>
        <v>0</v>
      </c>
    </row>
    <row r="35" spans="1:23" x14ac:dyDescent="0.25">
      <c r="A35" s="36" t="str">
        <f>IF(Source!G35&lt;&gt;"",Source!G35,"")</f>
        <v>OA34</v>
      </c>
      <c r="B35" s="38" cm="1">
        <f t="array" ref="B35">_xlfn.LET(_xlpm.tblA,_xlfn.VSTACK('Interventions 2019-2022:Interventions 2027-2029'!$A$2:$A$1000),_xlpm.tblB,_xlfn.VSTACK('Interventions 2019-2022:Interventions 2027-2029'!$B$2:$B$1000),SUM(IF(_xlfn._xlws.FILTER(_xlpm.tblB,(_xlpm.tblB=B$1)*(_xlpm.tblA=$A35),0)&gt;0,1,0)))</f>
        <v>0</v>
      </c>
      <c r="C35" s="38" cm="1">
        <f t="array" ref="C35">_xlfn.LET(_xlpm.tblA,_xlfn.VSTACK('Interventions 2019-2022:Interventions 2027-2029'!$A$2:$A$1000),_xlpm.tblB,_xlfn.VSTACK('Interventions 2019-2022:Interventions 2027-2029'!$B$2:$B$1000),SUM(IF(_xlfn._xlws.FILTER(_xlpm.tblB,(_xlpm.tblB=C$1)*(_xlpm.tblA=$A35),0)&gt;0,1,0)))</f>
        <v>0</v>
      </c>
      <c r="D35" s="38" cm="1">
        <f t="array" ref="D35">_xlfn.LET(_xlpm.tblA,_xlfn.VSTACK('Interventions 2019-2022:Interventions 2027-2029'!$A$2:$A$1000),_xlpm.tblB,_xlfn.VSTACK('Interventions 2019-2022:Interventions 2027-2029'!$B$2:$B$1000),SUM(IF(_xlfn._xlws.FILTER(_xlpm.tblB,(_xlpm.tblB=D$1)*(_xlpm.tblA=$A35),0)&gt;0,1,0)))</f>
        <v>0</v>
      </c>
      <c r="E35" s="38" cm="1">
        <f t="array" ref="E35">_xlfn.LET(_xlpm.tblA,_xlfn.VSTACK('Interventions 2019-2022:Interventions 2027-2029'!$A$2:$A$1000),_xlpm.tblB,_xlfn.VSTACK('Interventions 2019-2022:Interventions 2027-2029'!$B$2:$B$1000),SUM(IF(_xlfn._xlws.FILTER(_xlpm.tblB,(_xlpm.tblB=E$1)*(_xlpm.tblA=$A35),0)&gt;0,1,0)))</f>
        <v>0</v>
      </c>
      <c r="F35" s="38" cm="1">
        <f t="array" ref="F35">_xlfn.LET(_xlpm.tblA,_xlfn.VSTACK('Interventions 2019-2022:Interventions 2027-2029'!$A$2:$A$1000),_xlpm.tblB,_xlfn.VSTACK('Interventions 2019-2022:Interventions 2027-2029'!$B$2:$B$1000),SUM(IF(_xlfn._xlws.FILTER(_xlpm.tblB,(_xlpm.tblB=F$1)*(_xlpm.tblA=$A35),0)&gt;0,1,0)))</f>
        <v>0</v>
      </c>
      <c r="G35" s="38" cm="1">
        <f t="array" ref="G35">_xlfn.LET(_xlpm.tblA,_xlfn.VSTACK('Interventions 2019-2022:Interventions 2027-2029'!$A$2:$A$1000),_xlpm.tblB,_xlfn.VSTACK('Interventions 2019-2022:Interventions 2027-2029'!$B$2:$B$1000),SUM(IF(_xlfn._xlws.FILTER(_xlpm.tblB,(_xlpm.tblB=G$1)*(_xlpm.tblA=$A35),0)&gt;0,1,0)))</f>
        <v>0</v>
      </c>
      <c r="H35" s="38" cm="1">
        <f t="array" ref="H35">_xlfn.LET(_xlpm.tblA,_xlfn.VSTACK('Interventions 2019-2022:Interventions 2027-2029'!$A$2:$A$1000),_xlpm.tblB,_xlfn.VSTACK('Interventions 2019-2022:Interventions 2027-2029'!$B$2:$B$1000),SUM(IF(_xlfn._xlws.FILTER(_xlpm.tblB,(_xlpm.tblB=H$1)*(_xlpm.tblA=$A35),0)&gt;0,1,0)))</f>
        <v>0</v>
      </c>
      <c r="I35" s="38" cm="1">
        <f t="array" ref="I35">_xlfn.LET(_xlpm.tblA,_xlfn.VSTACK('Interventions 2019-2022:Interventions 2027-2029'!$A$2:$A$1000),_xlpm.tblB,_xlfn.VSTACK('Interventions 2019-2022:Interventions 2027-2029'!$B$2:$B$1000),SUM(IF(_xlfn._xlws.FILTER(_xlpm.tblB,(_xlpm.tblB=I$1)*(_xlpm.tblA=$A35),0)&gt;0,1,0)))</f>
        <v>0</v>
      </c>
      <c r="J35" s="38" cm="1">
        <f t="array" ref="J35">_xlfn.LET(_xlpm.tblA,_xlfn.VSTACK('Interventions 2019-2022:Interventions 2027-2029'!$A$2:$A$1000),_xlpm.tblB,_xlfn.VSTACK('Interventions 2019-2022:Interventions 2027-2029'!$B$2:$B$1000),SUM(IF(_xlfn._xlws.FILTER(_xlpm.tblB,(_xlpm.tblB=J$1)*(_xlpm.tblA=$A35),0)&gt;0,1,0)))</f>
        <v>0</v>
      </c>
      <c r="K35" s="38" cm="1">
        <f t="array" ref="K35">_xlfn.LET(_xlpm.tblA,_xlfn.VSTACK('Interventions 2019-2022:Interventions 2027-2029'!$A$2:$A$1000),_xlpm.tblB,_xlfn.VSTACK('Interventions 2019-2022:Interventions 2027-2029'!$B$2:$B$1000),SUM(IF(_xlfn._xlws.FILTER(_xlpm.tblB,(_xlpm.tblB=K$1)*(_xlpm.tblA=$A35),0)&gt;0,1,0)))</f>
        <v>0</v>
      </c>
      <c r="L35" s="38" cm="1">
        <f t="array" ref="L35">_xlfn.LET(_xlpm.tblA,_xlfn.VSTACK('Interventions 2019-2022:Interventions 2027-2029'!$A$2:$A$1000),_xlpm.tblB,_xlfn.VSTACK('Interventions 2019-2022:Interventions 2027-2029'!$B$2:$B$1000),SUM(IF(_xlfn._xlws.FILTER(_xlpm.tblB,(_xlpm.tblB=L$1)*(_xlpm.tblA=$A35),0)&gt;0,1,0)))</f>
        <v>0</v>
      </c>
      <c r="M35" s="38" cm="1">
        <f t="array" ref="M35">_xlfn.LET(_xlpm.tblA,_xlfn.VSTACK('Interventions 2019-2022:Interventions 2027-2029'!$A$2:$A$1000),_xlpm.tblB,_xlfn.VSTACK('Interventions 2019-2022:Interventions 2027-2029'!$B$2:$B$1000),SUM(IF(_xlfn._xlws.FILTER(_xlpm.tblB,(_xlpm.tblB=M$1)*(_xlpm.tblA=$A35),0)&gt;0,1,0)))</f>
        <v>0</v>
      </c>
      <c r="N35" s="38" cm="1">
        <f t="array" ref="N35">_xlfn.LET(_xlpm.tblA,_xlfn.VSTACK('Interventions 2019-2022:Interventions 2027-2029'!$A$2:$A$1000),_xlpm.tblB,_xlfn.VSTACK('Interventions 2019-2022:Interventions 2027-2029'!$B$2:$B$1000),SUM(IF(_xlfn._xlws.FILTER(_xlpm.tblB,(_xlpm.tblB=N$1)*(_xlpm.tblA=$A35),0)&gt;0,1,0)))</f>
        <v>0</v>
      </c>
      <c r="O35" s="38" cm="1">
        <f t="array" ref="O35">_xlfn.LET(_xlpm.tblA,_xlfn.VSTACK('Interventions 2019-2022:Interventions 2027-2029'!$A$2:$A$1000),_xlpm.tblB,_xlfn.VSTACK('Interventions 2019-2022:Interventions 2027-2029'!$B$2:$B$1000),SUM(IF(_xlfn._xlws.FILTER(_xlpm.tblB,(_xlpm.tblB=O$1)*(_xlpm.tblA=$A35),0)&gt;0,1,0)))</f>
        <v>0</v>
      </c>
      <c r="P35" s="38" cm="1">
        <f t="array" ref="P35">_xlfn.LET(_xlpm.tblA,_xlfn.VSTACK('Interventions 2019-2022:Interventions 2027-2029'!$A$2:$A$1000),_xlpm.tblB,_xlfn.VSTACK('Interventions 2019-2022:Interventions 2027-2029'!$B$2:$B$1000),SUM(IF(_xlfn._xlws.FILTER(_xlpm.tblB,(_xlpm.tblB=P$1)*(_xlpm.tblA=$A35),0)&gt;0,1,0)))</f>
        <v>0</v>
      </c>
      <c r="Q35" s="38" cm="1">
        <f t="array" ref="Q35">_xlfn.LET(_xlpm.tblA,_xlfn.VSTACK('Interventions 2019-2022:Interventions 2027-2029'!$A$2:$A$1000),_xlpm.tblB,_xlfn.VSTACK('Interventions 2019-2022:Interventions 2027-2029'!$B$2:$B$1000),SUM(IF(_xlfn._xlws.FILTER(_xlpm.tblB,(_xlpm.tblB=Q$1)*(_xlpm.tblA=$A35),0)&gt;0,1,0)))</f>
        <v>0</v>
      </c>
      <c r="R35" s="38" cm="1">
        <f t="array" ref="R35">_xlfn.LET(_xlpm.tblA,_xlfn.VSTACK('Interventions 2019-2022:Interventions 2027-2029'!$A$2:$A$1000),_xlpm.tblB,_xlfn.VSTACK('Interventions 2019-2022:Interventions 2027-2029'!$B$2:$B$1000),SUM(IF(_xlfn._xlws.FILTER(_xlpm.tblB,(_xlpm.tblB=R$1)*(_xlpm.tblA=$A35),0)&gt;0,1,0)))</f>
        <v>0</v>
      </c>
      <c r="S35" s="38" cm="1">
        <f t="array" ref="S35">_xlfn.LET(_xlpm.tblA,_xlfn.VSTACK('Interventions 2019-2022:Interventions 2027-2029'!$A$2:$A$1000),_xlpm.tblB,_xlfn.VSTACK('Interventions 2019-2022:Interventions 2027-2029'!$B$2:$B$1000),SUM(IF(_xlfn._xlws.FILTER(_xlpm.tblB,(_xlpm.tblB=S$1)*(_xlpm.tblA=$A35),0)&gt;0,1,0)))</f>
        <v>0</v>
      </c>
      <c r="T35" s="38" cm="1">
        <f t="array" ref="T35">_xlfn.LET(_xlpm.tblA,_xlfn.VSTACK('Interventions 2019-2022:Interventions 2027-2029'!$A$2:$A$1000),_xlpm.tblB,_xlfn.VSTACK('Interventions 2019-2022:Interventions 2027-2029'!$B$2:$B$1000),SUM(IF(_xlfn._xlws.FILTER(_xlpm.tblB,(_xlpm.tblB=T$1)*(_xlpm.tblA=$A35),0)&gt;0,1,0)))</f>
        <v>0</v>
      </c>
      <c r="U35" s="38" cm="1">
        <f t="array" ref="U35">_xlfn.LET(_xlpm.tblA,_xlfn.VSTACK('Interventions 2019-2022:Interventions 2027-2029'!$A$2:$A$1000),_xlpm.tblB,_xlfn.VSTACK('Interventions 2019-2022:Interventions 2027-2029'!$B$2:$B$1000),SUM(IF(_xlfn._xlws.FILTER(_xlpm.tblB,(_xlpm.tblB=U$1)*(_xlpm.tblA=$A35),0)&gt;0,1,0)))</f>
        <v>0</v>
      </c>
      <c r="V35" s="38" cm="1">
        <f t="array" ref="V35">_xlfn.LET(_xlpm.tblA,_xlfn.VSTACK('Interventions 2019-2022:Interventions 2027-2029'!$A$2:$A$1000),_xlpm.tblB,_xlfn.VSTACK('Interventions 2019-2022:Interventions 2027-2029'!$B$2:$B$1000),SUM(IF(_xlfn._xlws.FILTER(_xlpm.tblB,(_xlpm.tblB=V$1)*(_xlpm.tblA=$A35),0)&gt;0,1,0)))</f>
        <v>0</v>
      </c>
      <c r="W35" s="38" cm="1">
        <f t="array" ref="W35">_xlfn.LET(_xlpm.tblA,_xlfn.VSTACK('Interventions 2019-2022:Interventions 2027-2029'!$A$2:$A$1000),_xlpm.tblB,_xlfn.VSTACK('Interventions 2019-2022:Interventions 2027-2029'!$B$2:$B$1000),SUM(IF(_xlfn._xlws.FILTER(_xlpm.tblB,(_xlpm.tblB=W$1)*(_xlpm.tblA=$A35),0)&gt;0,1,0)))</f>
        <v>0</v>
      </c>
    </row>
    <row r="36" spans="1:23" s="33" customFormat="1" x14ac:dyDescent="0.25">
      <c r="A36" s="35" t="str">
        <f>IF(Source!G36&lt;&gt;"",Source!G36,"")</f>
        <v>OA35</v>
      </c>
      <c r="B36" s="38" cm="1">
        <f t="array" ref="B36">_xlfn.LET(_xlpm.tblA,_xlfn.VSTACK('Interventions 2019-2022:Interventions 2027-2029'!$A$2:$A$1000),_xlpm.tblB,_xlfn.VSTACK('Interventions 2019-2022:Interventions 2027-2029'!$B$2:$B$1000),SUM(IF(_xlfn._xlws.FILTER(_xlpm.tblB,(_xlpm.tblB=B$1)*(_xlpm.tblA=$A36),0)&gt;0,1,0)))</f>
        <v>0</v>
      </c>
      <c r="C36" s="38" cm="1">
        <f t="array" ref="C36">_xlfn.LET(_xlpm.tblA,_xlfn.VSTACK('Interventions 2019-2022:Interventions 2027-2029'!$A$2:$A$1000),_xlpm.tblB,_xlfn.VSTACK('Interventions 2019-2022:Interventions 2027-2029'!$B$2:$B$1000),SUM(IF(_xlfn._xlws.FILTER(_xlpm.tblB,(_xlpm.tblB=C$1)*(_xlpm.tblA=$A36),0)&gt;0,1,0)))</f>
        <v>0</v>
      </c>
      <c r="D36" s="38" cm="1">
        <f t="array" ref="D36">_xlfn.LET(_xlpm.tblA,_xlfn.VSTACK('Interventions 2019-2022:Interventions 2027-2029'!$A$2:$A$1000),_xlpm.tblB,_xlfn.VSTACK('Interventions 2019-2022:Interventions 2027-2029'!$B$2:$B$1000),SUM(IF(_xlfn._xlws.FILTER(_xlpm.tblB,(_xlpm.tblB=D$1)*(_xlpm.tblA=$A36),0)&gt;0,1,0)))</f>
        <v>0</v>
      </c>
      <c r="E36" s="38" cm="1">
        <f t="array" ref="E36">_xlfn.LET(_xlpm.tblA,_xlfn.VSTACK('Interventions 2019-2022:Interventions 2027-2029'!$A$2:$A$1000),_xlpm.tblB,_xlfn.VSTACK('Interventions 2019-2022:Interventions 2027-2029'!$B$2:$B$1000),SUM(IF(_xlfn._xlws.FILTER(_xlpm.tblB,(_xlpm.tblB=E$1)*(_xlpm.tblA=$A36),0)&gt;0,1,0)))</f>
        <v>0</v>
      </c>
      <c r="F36" s="38" cm="1">
        <f t="array" ref="F36">_xlfn.LET(_xlpm.tblA,_xlfn.VSTACK('Interventions 2019-2022:Interventions 2027-2029'!$A$2:$A$1000),_xlpm.tblB,_xlfn.VSTACK('Interventions 2019-2022:Interventions 2027-2029'!$B$2:$B$1000),SUM(IF(_xlfn._xlws.FILTER(_xlpm.tblB,(_xlpm.tblB=F$1)*(_xlpm.tblA=$A36),0)&gt;0,1,0)))</f>
        <v>0</v>
      </c>
      <c r="G36" s="38" cm="1">
        <f t="array" ref="G36">_xlfn.LET(_xlpm.tblA,_xlfn.VSTACK('Interventions 2019-2022:Interventions 2027-2029'!$A$2:$A$1000),_xlpm.tblB,_xlfn.VSTACK('Interventions 2019-2022:Interventions 2027-2029'!$B$2:$B$1000),SUM(IF(_xlfn._xlws.FILTER(_xlpm.tblB,(_xlpm.tblB=G$1)*(_xlpm.tblA=$A36),0)&gt;0,1,0)))</f>
        <v>0</v>
      </c>
      <c r="H36" s="38" cm="1">
        <f t="array" ref="H36">_xlfn.LET(_xlpm.tblA,_xlfn.VSTACK('Interventions 2019-2022:Interventions 2027-2029'!$A$2:$A$1000),_xlpm.tblB,_xlfn.VSTACK('Interventions 2019-2022:Interventions 2027-2029'!$B$2:$B$1000),SUM(IF(_xlfn._xlws.FILTER(_xlpm.tblB,(_xlpm.tblB=H$1)*(_xlpm.tblA=$A36),0)&gt;0,1,0)))</f>
        <v>0</v>
      </c>
      <c r="I36" s="38" cm="1">
        <f t="array" ref="I36">_xlfn.LET(_xlpm.tblA,_xlfn.VSTACK('Interventions 2019-2022:Interventions 2027-2029'!$A$2:$A$1000),_xlpm.tblB,_xlfn.VSTACK('Interventions 2019-2022:Interventions 2027-2029'!$B$2:$B$1000),SUM(IF(_xlfn._xlws.FILTER(_xlpm.tblB,(_xlpm.tblB=I$1)*(_xlpm.tblA=$A36),0)&gt;0,1,0)))</f>
        <v>0</v>
      </c>
      <c r="J36" s="38" cm="1">
        <f t="array" ref="J36">_xlfn.LET(_xlpm.tblA,_xlfn.VSTACK('Interventions 2019-2022:Interventions 2027-2029'!$A$2:$A$1000),_xlpm.tblB,_xlfn.VSTACK('Interventions 2019-2022:Interventions 2027-2029'!$B$2:$B$1000),SUM(IF(_xlfn._xlws.FILTER(_xlpm.tblB,(_xlpm.tblB=J$1)*(_xlpm.tblA=$A36),0)&gt;0,1,0)))</f>
        <v>0</v>
      </c>
      <c r="K36" s="38" cm="1">
        <f t="array" ref="K36">_xlfn.LET(_xlpm.tblA,_xlfn.VSTACK('Interventions 2019-2022:Interventions 2027-2029'!$A$2:$A$1000),_xlpm.tblB,_xlfn.VSTACK('Interventions 2019-2022:Interventions 2027-2029'!$B$2:$B$1000),SUM(IF(_xlfn._xlws.FILTER(_xlpm.tblB,(_xlpm.tblB=K$1)*(_xlpm.tblA=$A36),0)&gt;0,1,0)))</f>
        <v>0</v>
      </c>
      <c r="L36" s="38" cm="1">
        <f t="array" ref="L36">_xlfn.LET(_xlpm.tblA,_xlfn.VSTACK('Interventions 2019-2022:Interventions 2027-2029'!$A$2:$A$1000),_xlpm.tblB,_xlfn.VSTACK('Interventions 2019-2022:Interventions 2027-2029'!$B$2:$B$1000),SUM(IF(_xlfn._xlws.FILTER(_xlpm.tblB,(_xlpm.tblB=L$1)*(_xlpm.tblA=$A36),0)&gt;0,1,0)))</f>
        <v>0</v>
      </c>
      <c r="M36" s="38" cm="1">
        <f t="array" ref="M36">_xlfn.LET(_xlpm.tblA,_xlfn.VSTACK('Interventions 2019-2022:Interventions 2027-2029'!$A$2:$A$1000),_xlpm.tblB,_xlfn.VSTACK('Interventions 2019-2022:Interventions 2027-2029'!$B$2:$B$1000),SUM(IF(_xlfn._xlws.FILTER(_xlpm.tblB,(_xlpm.tblB=M$1)*(_xlpm.tblA=$A36),0)&gt;0,1,0)))</f>
        <v>0</v>
      </c>
      <c r="N36" s="38" cm="1">
        <f t="array" ref="N36">_xlfn.LET(_xlpm.tblA,_xlfn.VSTACK('Interventions 2019-2022:Interventions 2027-2029'!$A$2:$A$1000),_xlpm.tblB,_xlfn.VSTACK('Interventions 2019-2022:Interventions 2027-2029'!$B$2:$B$1000),SUM(IF(_xlfn._xlws.FILTER(_xlpm.tblB,(_xlpm.tblB=N$1)*(_xlpm.tblA=$A36),0)&gt;0,1,0)))</f>
        <v>0</v>
      </c>
      <c r="O36" s="38" cm="1">
        <f t="array" ref="O36">_xlfn.LET(_xlpm.tblA,_xlfn.VSTACK('Interventions 2019-2022:Interventions 2027-2029'!$A$2:$A$1000),_xlpm.tblB,_xlfn.VSTACK('Interventions 2019-2022:Interventions 2027-2029'!$B$2:$B$1000),SUM(IF(_xlfn._xlws.FILTER(_xlpm.tblB,(_xlpm.tblB=O$1)*(_xlpm.tblA=$A36),0)&gt;0,1,0)))</f>
        <v>0</v>
      </c>
      <c r="P36" s="38" cm="1">
        <f t="array" ref="P36">_xlfn.LET(_xlpm.tblA,_xlfn.VSTACK('Interventions 2019-2022:Interventions 2027-2029'!$A$2:$A$1000),_xlpm.tblB,_xlfn.VSTACK('Interventions 2019-2022:Interventions 2027-2029'!$B$2:$B$1000),SUM(IF(_xlfn._xlws.FILTER(_xlpm.tblB,(_xlpm.tblB=P$1)*(_xlpm.tblA=$A36),0)&gt;0,1,0)))</f>
        <v>0</v>
      </c>
      <c r="Q36" s="38" cm="1">
        <f t="array" ref="Q36">_xlfn.LET(_xlpm.tblA,_xlfn.VSTACK('Interventions 2019-2022:Interventions 2027-2029'!$A$2:$A$1000),_xlpm.tblB,_xlfn.VSTACK('Interventions 2019-2022:Interventions 2027-2029'!$B$2:$B$1000),SUM(IF(_xlfn._xlws.FILTER(_xlpm.tblB,(_xlpm.tblB=Q$1)*(_xlpm.tblA=$A36),0)&gt;0,1,0)))</f>
        <v>0</v>
      </c>
      <c r="R36" s="38" cm="1">
        <f t="array" ref="R36">_xlfn.LET(_xlpm.tblA,_xlfn.VSTACK('Interventions 2019-2022:Interventions 2027-2029'!$A$2:$A$1000),_xlpm.tblB,_xlfn.VSTACK('Interventions 2019-2022:Interventions 2027-2029'!$B$2:$B$1000),SUM(IF(_xlfn._xlws.FILTER(_xlpm.tblB,(_xlpm.tblB=R$1)*(_xlpm.tblA=$A36),0)&gt;0,1,0)))</f>
        <v>0</v>
      </c>
      <c r="S36" s="38" cm="1">
        <f t="array" ref="S36">_xlfn.LET(_xlpm.tblA,_xlfn.VSTACK('Interventions 2019-2022:Interventions 2027-2029'!$A$2:$A$1000),_xlpm.tblB,_xlfn.VSTACK('Interventions 2019-2022:Interventions 2027-2029'!$B$2:$B$1000),SUM(IF(_xlfn._xlws.FILTER(_xlpm.tblB,(_xlpm.tblB=S$1)*(_xlpm.tblA=$A36),0)&gt;0,1,0)))</f>
        <v>0</v>
      </c>
      <c r="T36" s="38" cm="1">
        <f t="array" ref="T36">_xlfn.LET(_xlpm.tblA,_xlfn.VSTACK('Interventions 2019-2022:Interventions 2027-2029'!$A$2:$A$1000),_xlpm.tblB,_xlfn.VSTACK('Interventions 2019-2022:Interventions 2027-2029'!$B$2:$B$1000),SUM(IF(_xlfn._xlws.FILTER(_xlpm.tblB,(_xlpm.tblB=T$1)*(_xlpm.tblA=$A36),0)&gt;0,1,0)))</f>
        <v>0</v>
      </c>
      <c r="U36" s="38" cm="1">
        <f t="array" ref="U36">_xlfn.LET(_xlpm.tblA,_xlfn.VSTACK('Interventions 2019-2022:Interventions 2027-2029'!$A$2:$A$1000),_xlpm.tblB,_xlfn.VSTACK('Interventions 2019-2022:Interventions 2027-2029'!$B$2:$B$1000),SUM(IF(_xlfn._xlws.FILTER(_xlpm.tblB,(_xlpm.tblB=U$1)*(_xlpm.tblA=$A36),0)&gt;0,1,0)))</f>
        <v>0</v>
      </c>
      <c r="V36" s="38" cm="1">
        <f t="array" ref="V36">_xlfn.LET(_xlpm.tblA,_xlfn.VSTACK('Interventions 2019-2022:Interventions 2027-2029'!$A$2:$A$1000),_xlpm.tblB,_xlfn.VSTACK('Interventions 2019-2022:Interventions 2027-2029'!$B$2:$B$1000),SUM(IF(_xlfn._xlws.FILTER(_xlpm.tblB,(_xlpm.tblB=V$1)*(_xlpm.tblA=$A36),0)&gt;0,1,0)))</f>
        <v>0</v>
      </c>
      <c r="W36" s="38" cm="1">
        <f t="array" ref="W36">_xlfn.LET(_xlpm.tblA,_xlfn.VSTACK('Interventions 2019-2022:Interventions 2027-2029'!$A$2:$A$1000),_xlpm.tblB,_xlfn.VSTACK('Interventions 2019-2022:Interventions 2027-2029'!$B$2:$B$1000),SUM(IF(_xlfn._xlws.FILTER(_xlpm.tblB,(_xlpm.tblB=W$1)*(_xlpm.tblA=$A36),0)&gt;0,1,0)))</f>
        <v>0</v>
      </c>
    </row>
    <row r="37" spans="1:23" x14ac:dyDescent="0.25">
      <c r="A37" s="36" t="str">
        <f>IF(Source!G37&lt;&gt;"",Source!G37,"")</f>
        <v>OA36</v>
      </c>
      <c r="B37" s="38" cm="1">
        <f t="array" ref="B37">_xlfn.LET(_xlpm.tblA,_xlfn.VSTACK('Interventions 2019-2022:Interventions 2027-2029'!$A$2:$A$1000),_xlpm.tblB,_xlfn.VSTACK('Interventions 2019-2022:Interventions 2027-2029'!$B$2:$B$1000),SUM(IF(_xlfn._xlws.FILTER(_xlpm.tblB,(_xlpm.tblB=B$1)*(_xlpm.tblA=$A37),0)&gt;0,1,0)))</f>
        <v>0</v>
      </c>
      <c r="C37" s="38" cm="1">
        <f t="array" ref="C37">_xlfn.LET(_xlpm.tblA,_xlfn.VSTACK('Interventions 2019-2022:Interventions 2027-2029'!$A$2:$A$1000),_xlpm.tblB,_xlfn.VSTACK('Interventions 2019-2022:Interventions 2027-2029'!$B$2:$B$1000),SUM(IF(_xlfn._xlws.FILTER(_xlpm.tblB,(_xlpm.tblB=C$1)*(_xlpm.tblA=$A37),0)&gt;0,1,0)))</f>
        <v>0</v>
      </c>
      <c r="D37" s="38" cm="1">
        <f t="array" ref="D37">_xlfn.LET(_xlpm.tblA,_xlfn.VSTACK('Interventions 2019-2022:Interventions 2027-2029'!$A$2:$A$1000),_xlpm.tblB,_xlfn.VSTACK('Interventions 2019-2022:Interventions 2027-2029'!$B$2:$B$1000),SUM(IF(_xlfn._xlws.FILTER(_xlpm.tblB,(_xlpm.tblB=D$1)*(_xlpm.tblA=$A37),0)&gt;0,1,0)))</f>
        <v>0</v>
      </c>
      <c r="E37" s="38" cm="1">
        <f t="array" ref="E37">_xlfn.LET(_xlpm.tblA,_xlfn.VSTACK('Interventions 2019-2022:Interventions 2027-2029'!$A$2:$A$1000),_xlpm.tblB,_xlfn.VSTACK('Interventions 2019-2022:Interventions 2027-2029'!$B$2:$B$1000),SUM(IF(_xlfn._xlws.FILTER(_xlpm.tblB,(_xlpm.tblB=E$1)*(_xlpm.tblA=$A37),0)&gt;0,1,0)))</f>
        <v>0</v>
      </c>
      <c r="F37" s="38" cm="1">
        <f t="array" ref="F37">_xlfn.LET(_xlpm.tblA,_xlfn.VSTACK('Interventions 2019-2022:Interventions 2027-2029'!$A$2:$A$1000),_xlpm.tblB,_xlfn.VSTACK('Interventions 2019-2022:Interventions 2027-2029'!$B$2:$B$1000),SUM(IF(_xlfn._xlws.FILTER(_xlpm.tblB,(_xlpm.tblB=F$1)*(_xlpm.tblA=$A37),0)&gt;0,1,0)))</f>
        <v>0</v>
      </c>
      <c r="G37" s="38" cm="1">
        <f t="array" ref="G37">_xlfn.LET(_xlpm.tblA,_xlfn.VSTACK('Interventions 2019-2022:Interventions 2027-2029'!$A$2:$A$1000),_xlpm.tblB,_xlfn.VSTACK('Interventions 2019-2022:Interventions 2027-2029'!$B$2:$B$1000),SUM(IF(_xlfn._xlws.FILTER(_xlpm.tblB,(_xlpm.tblB=G$1)*(_xlpm.tblA=$A37),0)&gt;0,1,0)))</f>
        <v>0</v>
      </c>
      <c r="H37" s="38" cm="1">
        <f t="array" ref="H37">_xlfn.LET(_xlpm.tblA,_xlfn.VSTACK('Interventions 2019-2022:Interventions 2027-2029'!$A$2:$A$1000),_xlpm.tblB,_xlfn.VSTACK('Interventions 2019-2022:Interventions 2027-2029'!$B$2:$B$1000),SUM(IF(_xlfn._xlws.FILTER(_xlpm.tblB,(_xlpm.tblB=H$1)*(_xlpm.tblA=$A37),0)&gt;0,1,0)))</f>
        <v>0</v>
      </c>
      <c r="I37" s="38" cm="1">
        <f t="array" ref="I37">_xlfn.LET(_xlpm.tblA,_xlfn.VSTACK('Interventions 2019-2022:Interventions 2027-2029'!$A$2:$A$1000),_xlpm.tblB,_xlfn.VSTACK('Interventions 2019-2022:Interventions 2027-2029'!$B$2:$B$1000),SUM(IF(_xlfn._xlws.FILTER(_xlpm.tblB,(_xlpm.tblB=I$1)*(_xlpm.tblA=$A37),0)&gt;0,1,0)))</f>
        <v>0</v>
      </c>
      <c r="J37" s="38" cm="1">
        <f t="array" ref="J37">_xlfn.LET(_xlpm.tblA,_xlfn.VSTACK('Interventions 2019-2022:Interventions 2027-2029'!$A$2:$A$1000),_xlpm.tblB,_xlfn.VSTACK('Interventions 2019-2022:Interventions 2027-2029'!$B$2:$B$1000),SUM(IF(_xlfn._xlws.FILTER(_xlpm.tblB,(_xlpm.tblB=J$1)*(_xlpm.tblA=$A37),0)&gt;0,1,0)))</f>
        <v>0</v>
      </c>
      <c r="K37" s="38" cm="1">
        <f t="array" ref="K37">_xlfn.LET(_xlpm.tblA,_xlfn.VSTACK('Interventions 2019-2022:Interventions 2027-2029'!$A$2:$A$1000),_xlpm.tblB,_xlfn.VSTACK('Interventions 2019-2022:Interventions 2027-2029'!$B$2:$B$1000),SUM(IF(_xlfn._xlws.FILTER(_xlpm.tblB,(_xlpm.tblB=K$1)*(_xlpm.tblA=$A37),0)&gt;0,1,0)))</f>
        <v>0</v>
      </c>
      <c r="L37" s="38" cm="1">
        <f t="array" ref="L37">_xlfn.LET(_xlpm.tblA,_xlfn.VSTACK('Interventions 2019-2022:Interventions 2027-2029'!$A$2:$A$1000),_xlpm.tblB,_xlfn.VSTACK('Interventions 2019-2022:Interventions 2027-2029'!$B$2:$B$1000),SUM(IF(_xlfn._xlws.FILTER(_xlpm.tblB,(_xlpm.tblB=L$1)*(_xlpm.tblA=$A37),0)&gt;0,1,0)))</f>
        <v>0</v>
      </c>
      <c r="M37" s="38" cm="1">
        <f t="array" ref="M37">_xlfn.LET(_xlpm.tblA,_xlfn.VSTACK('Interventions 2019-2022:Interventions 2027-2029'!$A$2:$A$1000),_xlpm.tblB,_xlfn.VSTACK('Interventions 2019-2022:Interventions 2027-2029'!$B$2:$B$1000),SUM(IF(_xlfn._xlws.FILTER(_xlpm.tblB,(_xlpm.tblB=M$1)*(_xlpm.tblA=$A37),0)&gt;0,1,0)))</f>
        <v>0</v>
      </c>
      <c r="N37" s="38" cm="1">
        <f t="array" ref="N37">_xlfn.LET(_xlpm.tblA,_xlfn.VSTACK('Interventions 2019-2022:Interventions 2027-2029'!$A$2:$A$1000),_xlpm.tblB,_xlfn.VSTACK('Interventions 2019-2022:Interventions 2027-2029'!$B$2:$B$1000),SUM(IF(_xlfn._xlws.FILTER(_xlpm.tblB,(_xlpm.tblB=N$1)*(_xlpm.tblA=$A37),0)&gt;0,1,0)))</f>
        <v>0</v>
      </c>
      <c r="O37" s="38" cm="1">
        <f t="array" ref="O37">_xlfn.LET(_xlpm.tblA,_xlfn.VSTACK('Interventions 2019-2022:Interventions 2027-2029'!$A$2:$A$1000),_xlpm.tblB,_xlfn.VSTACK('Interventions 2019-2022:Interventions 2027-2029'!$B$2:$B$1000),SUM(IF(_xlfn._xlws.FILTER(_xlpm.tblB,(_xlpm.tblB=O$1)*(_xlpm.tblA=$A37),0)&gt;0,1,0)))</f>
        <v>0</v>
      </c>
      <c r="P37" s="38" cm="1">
        <f t="array" ref="P37">_xlfn.LET(_xlpm.tblA,_xlfn.VSTACK('Interventions 2019-2022:Interventions 2027-2029'!$A$2:$A$1000),_xlpm.tblB,_xlfn.VSTACK('Interventions 2019-2022:Interventions 2027-2029'!$B$2:$B$1000),SUM(IF(_xlfn._xlws.FILTER(_xlpm.tblB,(_xlpm.tblB=P$1)*(_xlpm.tblA=$A37),0)&gt;0,1,0)))</f>
        <v>0</v>
      </c>
      <c r="Q37" s="38" cm="1">
        <f t="array" ref="Q37">_xlfn.LET(_xlpm.tblA,_xlfn.VSTACK('Interventions 2019-2022:Interventions 2027-2029'!$A$2:$A$1000),_xlpm.tblB,_xlfn.VSTACK('Interventions 2019-2022:Interventions 2027-2029'!$B$2:$B$1000),SUM(IF(_xlfn._xlws.FILTER(_xlpm.tblB,(_xlpm.tblB=Q$1)*(_xlpm.tblA=$A37),0)&gt;0,1,0)))</f>
        <v>0</v>
      </c>
      <c r="R37" s="38" cm="1">
        <f t="array" ref="R37">_xlfn.LET(_xlpm.tblA,_xlfn.VSTACK('Interventions 2019-2022:Interventions 2027-2029'!$A$2:$A$1000),_xlpm.tblB,_xlfn.VSTACK('Interventions 2019-2022:Interventions 2027-2029'!$B$2:$B$1000),SUM(IF(_xlfn._xlws.FILTER(_xlpm.tblB,(_xlpm.tblB=R$1)*(_xlpm.tblA=$A37),0)&gt;0,1,0)))</f>
        <v>0</v>
      </c>
      <c r="S37" s="38" cm="1">
        <f t="array" ref="S37">_xlfn.LET(_xlpm.tblA,_xlfn.VSTACK('Interventions 2019-2022:Interventions 2027-2029'!$A$2:$A$1000),_xlpm.tblB,_xlfn.VSTACK('Interventions 2019-2022:Interventions 2027-2029'!$B$2:$B$1000),SUM(IF(_xlfn._xlws.FILTER(_xlpm.tblB,(_xlpm.tblB=S$1)*(_xlpm.tblA=$A37),0)&gt;0,1,0)))</f>
        <v>0</v>
      </c>
      <c r="T37" s="38" cm="1">
        <f t="array" ref="T37">_xlfn.LET(_xlpm.tblA,_xlfn.VSTACK('Interventions 2019-2022:Interventions 2027-2029'!$A$2:$A$1000),_xlpm.tblB,_xlfn.VSTACK('Interventions 2019-2022:Interventions 2027-2029'!$B$2:$B$1000),SUM(IF(_xlfn._xlws.FILTER(_xlpm.tblB,(_xlpm.tblB=T$1)*(_xlpm.tblA=$A37),0)&gt;0,1,0)))</f>
        <v>0</v>
      </c>
      <c r="U37" s="38" cm="1">
        <f t="array" ref="U37">_xlfn.LET(_xlpm.tblA,_xlfn.VSTACK('Interventions 2019-2022:Interventions 2027-2029'!$A$2:$A$1000),_xlpm.tblB,_xlfn.VSTACK('Interventions 2019-2022:Interventions 2027-2029'!$B$2:$B$1000),SUM(IF(_xlfn._xlws.FILTER(_xlpm.tblB,(_xlpm.tblB=U$1)*(_xlpm.tblA=$A37),0)&gt;0,1,0)))</f>
        <v>0</v>
      </c>
      <c r="V37" s="38" cm="1">
        <f t="array" ref="V37">_xlfn.LET(_xlpm.tblA,_xlfn.VSTACK('Interventions 2019-2022:Interventions 2027-2029'!$A$2:$A$1000),_xlpm.tblB,_xlfn.VSTACK('Interventions 2019-2022:Interventions 2027-2029'!$B$2:$B$1000),SUM(IF(_xlfn._xlws.FILTER(_xlpm.tblB,(_xlpm.tblB=V$1)*(_xlpm.tblA=$A37),0)&gt;0,1,0)))</f>
        <v>0</v>
      </c>
      <c r="W37" s="38" cm="1">
        <f t="array" ref="W37">_xlfn.LET(_xlpm.tblA,_xlfn.VSTACK('Interventions 2019-2022:Interventions 2027-2029'!$A$2:$A$1000),_xlpm.tblB,_xlfn.VSTACK('Interventions 2019-2022:Interventions 2027-2029'!$B$2:$B$1000),SUM(IF(_xlfn._xlws.FILTER(_xlpm.tblB,(_xlpm.tblB=W$1)*(_xlpm.tblA=$A37),0)&gt;0,1,0)))</f>
        <v>0</v>
      </c>
    </row>
    <row r="38" spans="1:23" s="33" customFormat="1" x14ac:dyDescent="0.25">
      <c r="A38" s="35" t="str">
        <f>IF(Source!G38&lt;&gt;"",Source!G38,"")</f>
        <v>OA37</v>
      </c>
      <c r="B38" s="38" cm="1">
        <f t="array" ref="B38">_xlfn.LET(_xlpm.tblA,_xlfn.VSTACK('Interventions 2019-2022:Interventions 2027-2029'!$A$2:$A$1000),_xlpm.tblB,_xlfn.VSTACK('Interventions 2019-2022:Interventions 2027-2029'!$B$2:$B$1000),SUM(IF(_xlfn._xlws.FILTER(_xlpm.tblB,(_xlpm.tblB=B$1)*(_xlpm.tblA=$A38),0)&gt;0,1,0)))</f>
        <v>0</v>
      </c>
      <c r="C38" s="38" cm="1">
        <f t="array" ref="C38">_xlfn.LET(_xlpm.tblA,_xlfn.VSTACK('Interventions 2019-2022:Interventions 2027-2029'!$A$2:$A$1000),_xlpm.tblB,_xlfn.VSTACK('Interventions 2019-2022:Interventions 2027-2029'!$B$2:$B$1000),SUM(IF(_xlfn._xlws.FILTER(_xlpm.tblB,(_xlpm.tblB=C$1)*(_xlpm.tblA=$A38),0)&gt;0,1,0)))</f>
        <v>0</v>
      </c>
      <c r="D38" s="38" cm="1">
        <f t="array" ref="D38">_xlfn.LET(_xlpm.tblA,_xlfn.VSTACK('Interventions 2019-2022:Interventions 2027-2029'!$A$2:$A$1000),_xlpm.tblB,_xlfn.VSTACK('Interventions 2019-2022:Interventions 2027-2029'!$B$2:$B$1000),SUM(IF(_xlfn._xlws.FILTER(_xlpm.tblB,(_xlpm.tblB=D$1)*(_xlpm.tblA=$A38),0)&gt;0,1,0)))</f>
        <v>0</v>
      </c>
      <c r="E38" s="38" cm="1">
        <f t="array" ref="E38">_xlfn.LET(_xlpm.tblA,_xlfn.VSTACK('Interventions 2019-2022:Interventions 2027-2029'!$A$2:$A$1000),_xlpm.tblB,_xlfn.VSTACK('Interventions 2019-2022:Interventions 2027-2029'!$B$2:$B$1000),SUM(IF(_xlfn._xlws.FILTER(_xlpm.tblB,(_xlpm.tblB=E$1)*(_xlpm.tblA=$A38),0)&gt;0,1,0)))</f>
        <v>0</v>
      </c>
      <c r="F38" s="38" cm="1">
        <f t="array" ref="F38">_xlfn.LET(_xlpm.tblA,_xlfn.VSTACK('Interventions 2019-2022:Interventions 2027-2029'!$A$2:$A$1000),_xlpm.tblB,_xlfn.VSTACK('Interventions 2019-2022:Interventions 2027-2029'!$B$2:$B$1000),SUM(IF(_xlfn._xlws.FILTER(_xlpm.tblB,(_xlpm.tblB=F$1)*(_xlpm.tblA=$A38),0)&gt;0,1,0)))</f>
        <v>0</v>
      </c>
      <c r="G38" s="38" cm="1">
        <f t="array" ref="G38">_xlfn.LET(_xlpm.tblA,_xlfn.VSTACK('Interventions 2019-2022:Interventions 2027-2029'!$A$2:$A$1000),_xlpm.tblB,_xlfn.VSTACK('Interventions 2019-2022:Interventions 2027-2029'!$B$2:$B$1000),SUM(IF(_xlfn._xlws.FILTER(_xlpm.tblB,(_xlpm.tblB=G$1)*(_xlpm.tblA=$A38),0)&gt;0,1,0)))</f>
        <v>0</v>
      </c>
      <c r="H38" s="38" cm="1">
        <f t="array" ref="H38">_xlfn.LET(_xlpm.tblA,_xlfn.VSTACK('Interventions 2019-2022:Interventions 2027-2029'!$A$2:$A$1000),_xlpm.tblB,_xlfn.VSTACK('Interventions 2019-2022:Interventions 2027-2029'!$B$2:$B$1000),SUM(IF(_xlfn._xlws.FILTER(_xlpm.tblB,(_xlpm.tblB=H$1)*(_xlpm.tblA=$A38),0)&gt;0,1,0)))</f>
        <v>0</v>
      </c>
      <c r="I38" s="38" cm="1">
        <f t="array" ref="I38">_xlfn.LET(_xlpm.tblA,_xlfn.VSTACK('Interventions 2019-2022:Interventions 2027-2029'!$A$2:$A$1000),_xlpm.tblB,_xlfn.VSTACK('Interventions 2019-2022:Interventions 2027-2029'!$B$2:$B$1000),SUM(IF(_xlfn._xlws.FILTER(_xlpm.tblB,(_xlpm.tblB=I$1)*(_xlpm.tblA=$A38),0)&gt;0,1,0)))</f>
        <v>0</v>
      </c>
      <c r="J38" s="38" cm="1">
        <f t="array" ref="J38">_xlfn.LET(_xlpm.tblA,_xlfn.VSTACK('Interventions 2019-2022:Interventions 2027-2029'!$A$2:$A$1000),_xlpm.tblB,_xlfn.VSTACK('Interventions 2019-2022:Interventions 2027-2029'!$B$2:$B$1000),SUM(IF(_xlfn._xlws.FILTER(_xlpm.tblB,(_xlpm.tblB=J$1)*(_xlpm.tblA=$A38),0)&gt;0,1,0)))</f>
        <v>0</v>
      </c>
      <c r="K38" s="38" cm="1">
        <f t="array" ref="K38">_xlfn.LET(_xlpm.tblA,_xlfn.VSTACK('Interventions 2019-2022:Interventions 2027-2029'!$A$2:$A$1000),_xlpm.tblB,_xlfn.VSTACK('Interventions 2019-2022:Interventions 2027-2029'!$B$2:$B$1000),SUM(IF(_xlfn._xlws.FILTER(_xlpm.tblB,(_xlpm.tblB=K$1)*(_xlpm.tblA=$A38),0)&gt;0,1,0)))</f>
        <v>0</v>
      </c>
      <c r="L38" s="38" cm="1">
        <f t="array" ref="L38">_xlfn.LET(_xlpm.tblA,_xlfn.VSTACK('Interventions 2019-2022:Interventions 2027-2029'!$A$2:$A$1000),_xlpm.tblB,_xlfn.VSTACK('Interventions 2019-2022:Interventions 2027-2029'!$B$2:$B$1000),SUM(IF(_xlfn._xlws.FILTER(_xlpm.tblB,(_xlpm.tblB=L$1)*(_xlpm.tblA=$A38),0)&gt;0,1,0)))</f>
        <v>0</v>
      </c>
      <c r="M38" s="38" cm="1">
        <f t="array" ref="M38">_xlfn.LET(_xlpm.tblA,_xlfn.VSTACK('Interventions 2019-2022:Interventions 2027-2029'!$A$2:$A$1000),_xlpm.tblB,_xlfn.VSTACK('Interventions 2019-2022:Interventions 2027-2029'!$B$2:$B$1000),SUM(IF(_xlfn._xlws.FILTER(_xlpm.tblB,(_xlpm.tblB=M$1)*(_xlpm.tblA=$A38),0)&gt;0,1,0)))</f>
        <v>0</v>
      </c>
      <c r="N38" s="38" cm="1">
        <f t="array" ref="N38">_xlfn.LET(_xlpm.tblA,_xlfn.VSTACK('Interventions 2019-2022:Interventions 2027-2029'!$A$2:$A$1000),_xlpm.tblB,_xlfn.VSTACK('Interventions 2019-2022:Interventions 2027-2029'!$B$2:$B$1000),SUM(IF(_xlfn._xlws.FILTER(_xlpm.tblB,(_xlpm.tblB=N$1)*(_xlpm.tblA=$A38),0)&gt;0,1,0)))</f>
        <v>0</v>
      </c>
      <c r="O38" s="38" cm="1">
        <f t="array" ref="O38">_xlfn.LET(_xlpm.tblA,_xlfn.VSTACK('Interventions 2019-2022:Interventions 2027-2029'!$A$2:$A$1000),_xlpm.tblB,_xlfn.VSTACK('Interventions 2019-2022:Interventions 2027-2029'!$B$2:$B$1000),SUM(IF(_xlfn._xlws.FILTER(_xlpm.tblB,(_xlpm.tblB=O$1)*(_xlpm.tblA=$A38),0)&gt;0,1,0)))</f>
        <v>0</v>
      </c>
      <c r="P38" s="38" cm="1">
        <f t="array" ref="P38">_xlfn.LET(_xlpm.tblA,_xlfn.VSTACK('Interventions 2019-2022:Interventions 2027-2029'!$A$2:$A$1000),_xlpm.tblB,_xlfn.VSTACK('Interventions 2019-2022:Interventions 2027-2029'!$B$2:$B$1000),SUM(IF(_xlfn._xlws.FILTER(_xlpm.tblB,(_xlpm.tblB=P$1)*(_xlpm.tblA=$A38),0)&gt;0,1,0)))</f>
        <v>0</v>
      </c>
      <c r="Q38" s="38" cm="1">
        <f t="array" ref="Q38">_xlfn.LET(_xlpm.tblA,_xlfn.VSTACK('Interventions 2019-2022:Interventions 2027-2029'!$A$2:$A$1000),_xlpm.tblB,_xlfn.VSTACK('Interventions 2019-2022:Interventions 2027-2029'!$B$2:$B$1000),SUM(IF(_xlfn._xlws.FILTER(_xlpm.tblB,(_xlpm.tblB=Q$1)*(_xlpm.tblA=$A38),0)&gt;0,1,0)))</f>
        <v>0</v>
      </c>
      <c r="R38" s="38" cm="1">
        <f t="array" ref="R38">_xlfn.LET(_xlpm.tblA,_xlfn.VSTACK('Interventions 2019-2022:Interventions 2027-2029'!$A$2:$A$1000),_xlpm.tblB,_xlfn.VSTACK('Interventions 2019-2022:Interventions 2027-2029'!$B$2:$B$1000),SUM(IF(_xlfn._xlws.FILTER(_xlpm.tblB,(_xlpm.tblB=R$1)*(_xlpm.tblA=$A38),0)&gt;0,1,0)))</f>
        <v>0</v>
      </c>
      <c r="S38" s="38" cm="1">
        <f t="array" ref="S38">_xlfn.LET(_xlpm.tblA,_xlfn.VSTACK('Interventions 2019-2022:Interventions 2027-2029'!$A$2:$A$1000),_xlpm.tblB,_xlfn.VSTACK('Interventions 2019-2022:Interventions 2027-2029'!$B$2:$B$1000),SUM(IF(_xlfn._xlws.FILTER(_xlpm.tblB,(_xlpm.tblB=S$1)*(_xlpm.tblA=$A38),0)&gt;0,1,0)))</f>
        <v>0</v>
      </c>
      <c r="T38" s="38" cm="1">
        <f t="array" ref="T38">_xlfn.LET(_xlpm.tblA,_xlfn.VSTACK('Interventions 2019-2022:Interventions 2027-2029'!$A$2:$A$1000),_xlpm.tblB,_xlfn.VSTACK('Interventions 2019-2022:Interventions 2027-2029'!$B$2:$B$1000),SUM(IF(_xlfn._xlws.FILTER(_xlpm.tblB,(_xlpm.tblB=T$1)*(_xlpm.tblA=$A38),0)&gt;0,1,0)))</f>
        <v>0</v>
      </c>
      <c r="U38" s="38" cm="1">
        <f t="array" ref="U38">_xlfn.LET(_xlpm.tblA,_xlfn.VSTACK('Interventions 2019-2022:Interventions 2027-2029'!$A$2:$A$1000),_xlpm.tblB,_xlfn.VSTACK('Interventions 2019-2022:Interventions 2027-2029'!$B$2:$B$1000),SUM(IF(_xlfn._xlws.FILTER(_xlpm.tblB,(_xlpm.tblB=U$1)*(_xlpm.tblA=$A38),0)&gt;0,1,0)))</f>
        <v>0</v>
      </c>
      <c r="V38" s="38" cm="1">
        <f t="array" ref="V38">_xlfn.LET(_xlpm.tblA,_xlfn.VSTACK('Interventions 2019-2022:Interventions 2027-2029'!$A$2:$A$1000),_xlpm.tblB,_xlfn.VSTACK('Interventions 2019-2022:Interventions 2027-2029'!$B$2:$B$1000),SUM(IF(_xlfn._xlws.FILTER(_xlpm.tblB,(_xlpm.tblB=V$1)*(_xlpm.tblA=$A38),0)&gt;0,1,0)))</f>
        <v>0</v>
      </c>
      <c r="W38" s="38" cm="1">
        <f t="array" ref="W38">_xlfn.LET(_xlpm.tblA,_xlfn.VSTACK('Interventions 2019-2022:Interventions 2027-2029'!$A$2:$A$1000),_xlpm.tblB,_xlfn.VSTACK('Interventions 2019-2022:Interventions 2027-2029'!$B$2:$B$1000),SUM(IF(_xlfn._xlws.FILTER(_xlpm.tblB,(_xlpm.tblB=W$1)*(_xlpm.tblA=$A38),0)&gt;0,1,0)))</f>
        <v>0</v>
      </c>
    </row>
    <row r="39" spans="1:23" x14ac:dyDescent="0.25">
      <c r="A39" s="36" t="str">
        <f>IF(Source!G39&lt;&gt;"",Source!G39,"")</f>
        <v>OA38</v>
      </c>
      <c r="B39" s="38" cm="1">
        <f t="array" ref="B39">_xlfn.LET(_xlpm.tblA,_xlfn.VSTACK('Interventions 2019-2022:Interventions 2027-2029'!$A$2:$A$1000),_xlpm.tblB,_xlfn.VSTACK('Interventions 2019-2022:Interventions 2027-2029'!$B$2:$B$1000),SUM(IF(_xlfn._xlws.FILTER(_xlpm.tblB,(_xlpm.tblB=B$1)*(_xlpm.tblA=$A39),0)&gt;0,1,0)))</f>
        <v>0</v>
      </c>
      <c r="C39" s="38" cm="1">
        <f t="array" ref="C39">_xlfn.LET(_xlpm.tblA,_xlfn.VSTACK('Interventions 2019-2022:Interventions 2027-2029'!$A$2:$A$1000),_xlpm.tblB,_xlfn.VSTACK('Interventions 2019-2022:Interventions 2027-2029'!$B$2:$B$1000),SUM(IF(_xlfn._xlws.FILTER(_xlpm.tblB,(_xlpm.tblB=C$1)*(_xlpm.tblA=$A39),0)&gt;0,1,0)))</f>
        <v>0</v>
      </c>
      <c r="D39" s="38" cm="1">
        <f t="array" ref="D39">_xlfn.LET(_xlpm.tblA,_xlfn.VSTACK('Interventions 2019-2022:Interventions 2027-2029'!$A$2:$A$1000),_xlpm.tblB,_xlfn.VSTACK('Interventions 2019-2022:Interventions 2027-2029'!$B$2:$B$1000),SUM(IF(_xlfn._xlws.FILTER(_xlpm.tblB,(_xlpm.tblB=D$1)*(_xlpm.tblA=$A39),0)&gt;0,1,0)))</f>
        <v>0</v>
      </c>
      <c r="E39" s="38" cm="1">
        <f t="array" ref="E39">_xlfn.LET(_xlpm.tblA,_xlfn.VSTACK('Interventions 2019-2022:Interventions 2027-2029'!$A$2:$A$1000),_xlpm.tblB,_xlfn.VSTACK('Interventions 2019-2022:Interventions 2027-2029'!$B$2:$B$1000),SUM(IF(_xlfn._xlws.FILTER(_xlpm.tblB,(_xlpm.tblB=E$1)*(_xlpm.tblA=$A39),0)&gt;0,1,0)))</f>
        <v>0</v>
      </c>
      <c r="F39" s="38" cm="1">
        <f t="array" ref="F39">_xlfn.LET(_xlpm.tblA,_xlfn.VSTACK('Interventions 2019-2022:Interventions 2027-2029'!$A$2:$A$1000),_xlpm.tblB,_xlfn.VSTACK('Interventions 2019-2022:Interventions 2027-2029'!$B$2:$B$1000),SUM(IF(_xlfn._xlws.FILTER(_xlpm.tblB,(_xlpm.tblB=F$1)*(_xlpm.tblA=$A39),0)&gt;0,1,0)))</f>
        <v>0</v>
      </c>
      <c r="G39" s="38" cm="1">
        <f t="array" ref="G39">_xlfn.LET(_xlpm.tblA,_xlfn.VSTACK('Interventions 2019-2022:Interventions 2027-2029'!$A$2:$A$1000),_xlpm.tblB,_xlfn.VSTACK('Interventions 2019-2022:Interventions 2027-2029'!$B$2:$B$1000),SUM(IF(_xlfn._xlws.FILTER(_xlpm.tblB,(_xlpm.tblB=G$1)*(_xlpm.tblA=$A39),0)&gt;0,1,0)))</f>
        <v>0</v>
      </c>
      <c r="H39" s="38" cm="1">
        <f t="array" ref="H39">_xlfn.LET(_xlpm.tblA,_xlfn.VSTACK('Interventions 2019-2022:Interventions 2027-2029'!$A$2:$A$1000),_xlpm.tblB,_xlfn.VSTACK('Interventions 2019-2022:Interventions 2027-2029'!$B$2:$B$1000),SUM(IF(_xlfn._xlws.FILTER(_xlpm.tblB,(_xlpm.tblB=H$1)*(_xlpm.tblA=$A39),0)&gt;0,1,0)))</f>
        <v>0</v>
      </c>
      <c r="I39" s="38" cm="1">
        <f t="array" ref="I39">_xlfn.LET(_xlpm.tblA,_xlfn.VSTACK('Interventions 2019-2022:Interventions 2027-2029'!$A$2:$A$1000),_xlpm.tblB,_xlfn.VSTACK('Interventions 2019-2022:Interventions 2027-2029'!$B$2:$B$1000),SUM(IF(_xlfn._xlws.FILTER(_xlpm.tblB,(_xlpm.tblB=I$1)*(_xlpm.tblA=$A39),0)&gt;0,1,0)))</f>
        <v>0</v>
      </c>
      <c r="J39" s="38" cm="1">
        <f t="array" ref="J39">_xlfn.LET(_xlpm.tblA,_xlfn.VSTACK('Interventions 2019-2022:Interventions 2027-2029'!$A$2:$A$1000),_xlpm.tblB,_xlfn.VSTACK('Interventions 2019-2022:Interventions 2027-2029'!$B$2:$B$1000),SUM(IF(_xlfn._xlws.FILTER(_xlpm.tblB,(_xlpm.tblB=J$1)*(_xlpm.tblA=$A39),0)&gt;0,1,0)))</f>
        <v>0</v>
      </c>
      <c r="K39" s="38" cm="1">
        <f t="array" ref="K39">_xlfn.LET(_xlpm.tblA,_xlfn.VSTACK('Interventions 2019-2022:Interventions 2027-2029'!$A$2:$A$1000),_xlpm.tblB,_xlfn.VSTACK('Interventions 2019-2022:Interventions 2027-2029'!$B$2:$B$1000),SUM(IF(_xlfn._xlws.FILTER(_xlpm.tblB,(_xlpm.tblB=K$1)*(_xlpm.tblA=$A39),0)&gt;0,1,0)))</f>
        <v>0</v>
      </c>
      <c r="L39" s="38" cm="1">
        <f t="array" ref="L39">_xlfn.LET(_xlpm.tblA,_xlfn.VSTACK('Interventions 2019-2022:Interventions 2027-2029'!$A$2:$A$1000),_xlpm.tblB,_xlfn.VSTACK('Interventions 2019-2022:Interventions 2027-2029'!$B$2:$B$1000),SUM(IF(_xlfn._xlws.FILTER(_xlpm.tblB,(_xlpm.tblB=L$1)*(_xlpm.tblA=$A39),0)&gt;0,1,0)))</f>
        <v>0</v>
      </c>
      <c r="M39" s="38" cm="1">
        <f t="array" ref="M39">_xlfn.LET(_xlpm.tblA,_xlfn.VSTACK('Interventions 2019-2022:Interventions 2027-2029'!$A$2:$A$1000),_xlpm.tblB,_xlfn.VSTACK('Interventions 2019-2022:Interventions 2027-2029'!$B$2:$B$1000),SUM(IF(_xlfn._xlws.FILTER(_xlpm.tblB,(_xlpm.tblB=M$1)*(_xlpm.tblA=$A39),0)&gt;0,1,0)))</f>
        <v>0</v>
      </c>
      <c r="N39" s="38" cm="1">
        <f t="array" ref="N39">_xlfn.LET(_xlpm.tblA,_xlfn.VSTACK('Interventions 2019-2022:Interventions 2027-2029'!$A$2:$A$1000),_xlpm.tblB,_xlfn.VSTACK('Interventions 2019-2022:Interventions 2027-2029'!$B$2:$B$1000),SUM(IF(_xlfn._xlws.FILTER(_xlpm.tblB,(_xlpm.tblB=N$1)*(_xlpm.tblA=$A39),0)&gt;0,1,0)))</f>
        <v>0</v>
      </c>
      <c r="O39" s="38" cm="1">
        <f t="array" ref="O39">_xlfn.LET(_xlpm.tblA,_xlfn.VSTACK('Interventions 2019-2022:Interventions 2027-2029'!$A$2:$A$1000),_xlpm.tblB,_xlfn.VSTACK('Interventions 2019-2022:Interventions 2027-2029'!$B$2:$B$1000),SUM(IF(_xlfn._xlws.FILTER(_xlpm.tblB,(_xlpm.tblB=O$1)*(_xlpm.tblA=$A39),0)&gt;0,1,0)))</f>
        <v>0</v>
      </c>
      <c r="P39" s="38" cm="1">
        <f t="array" ref="P39">_xlfn.LET(_xlpm.tblA,_xlfn.VSTACK('Interventions 2019-2022:Interventions 2027-2029'!$A$2:$A$1000),_xlpm.tblB,_xlfn.VSTACK('Interventions 2019-2022:Interventions 2027-2029'!$B$2:$B$1000),SUM(IF(_xlfn._xlws.FILTER(_xlpm.tblB,(_xlpm.tblB=P$1)*(_xlpm.tblA=$A39),0)&gt;0,1,0)))</f>
        <v>0</v>
      </c>
      <c r="Q39" s="38" cm="1">
        <f t="array" ref="Q39">_xlfn.LET(_xlpm.tblA,_xlfn.VSTACK('Interventions 2019-2022:Interventions 2027-2029'!$A$2:$A$1000),_xlpm.tblB,_xlfn.VSTACK('Interventions 2019-2022:Interventions 2027-2029'!$B$2:$B$1000),SUM(IF(_xlfn._xlws.FILTER(_xlpm.tblB,(_xlpm.tblB=Q$1)*(_xlpm.tblA=$A39),0)&gt;0,1,0)))</f>
        <v>0</v>
      </c>
      <c r="R39" s="38" cm="1">
        <f t="array" ref="R39">_xlfn.LET(_xlpm.tblA,_xlfn.VSTACK('Interventions 2019-2022:Interventions 2027-2029'!$A$2:$A$1000),_xlpm.tblB,_xlfn.VSTACK('Interventions 2019-2022:Interventions 2027-2029'!$B$2:$B$1000),SUM(IF(_xlfn._xlws.FILTER(_xlpm.tblB,(_xlpm.tblB=R$1)*(_xlpm.tblA=$A39),0)&gt;0,1,0)))</f>
        <v>0</v>
      </c>
      <c r="S39" s="38" cm="1">
        <f t="array" ref="S39">_xlfn.LET(_xlpm.tblA,_xlfn.VSTACK('Interventions 2019-2022:Interventions 2027-2029'!$A$2:$A$1000),_xlpm.tblB,_xlfn.VSTACK('Interventions 2019-2022:Interventions 2027-2029'!$B$2:$B$1000),SUM(IF(_xlfn._xlws.FILTER(_xlpm.tblB,(_xlpm.tblB=S$1)*(_xlpm.tblA=$A39),0)&gt;0,1,0)))</f>
        <v>0</v>
      </c>
      <c r="T39" s="38" cm="1">
        <f t="array" ref="T39">_xlfn.LET(_xlpm.tblA,_xlfn.VSTACK('Interventions 2019-2022:Interventions 2027-2029'!$A$2:$A$1000),_xlpm.tblB,_xlfn.VSTACK('Interventions 2019-2022:Interventions 2027-2029'!$B$2:$B$1000),SUM(IF(_xlfn._xlws.FILTER(_xlpm.tblB,(_xlpm.tblB=T$1)*(_xlpm.tblA=$A39),0)&gt;0,1,0)))</f>
        <v>0</v>
      </c>
      <c r="U39" s="38" cm="1">
        <f t="array" ref="U39">_xlfn.LET(_xlpm.tblA,_xlfn.VSTACK('Interventions 2019-2022:Interventions 2027-2029'!$A$2:$A$1000),_xlpm.tblB,_xlfn.VSTACK('Interventions 2019-2022:Interventions 2027-2029'!$B$2:$B$1000),SUM(IF(_xlfn._xlws.FILTER(_xlpm.tblB,(_xlpm.tblB=U$1)*(_xlpm.tblA=$A39),0)&gt;0,1,0)))</f>
        <v>0</v>
      </c>
      <c r="V39" s="38" cm="1">
        <f t="array" ref="V39">_xlfn.LET(_xlpm.tblA,_xlfn.VSTACK('Interventions 2019-2022:Interventions 2027-2029'!$A$2:$A$1000),_xlpm.tblB,_xlfn.VSTACK('Interventions 2019-2022:Interventions 2027-2029'!$B$2:$B$1000),SUM(IF(_xlfn._xlws.FILTER(_xlpm.tblB,(_xlpm.tblB=V$1)*(_xlpm.tblA=$A39),0)&gt;0,1,0)))</f>
        <v>0</v>
      </c>
      <c r="W39" s="38" cm="1">
        <f t="array" ref="W39">_xlfn.LET(_xlpm.tblA,_xlfn.VSTACK('Interventions 2019-2022:Interventions 2027-2029'!$A$2:$A$1000),_xlpm.tblB,_xlfn.VSTACK('Interventions 2019-2022:Interventions 2027-2029'!$B$2:$B$1000),SUM(IF(_xlfn._xlws.FILTER(_xlpm.tblB,(_xlpm.tblB=W$1)*(_xlpm.tblA=$A39),0)&gt;0,1,0)))</f>
        <v>0</v>
      </c>
    </row>
    <row r="40" spans="1:23" s="33" customFormat="1" x14ac:dyDescent="0.25">
      <c r="A40" s="35" t="str">
        <f>IF(Source!G40&lt;&gt;"",Source!G40,"")</f>
        <v>OA39</v>
      </c>
      <c r="B40" s="38" cm="1">
        <f t="array" ref="B40">_xlfn.LET(_xlpm.tblA,_xlfn.VSTACK('Interventions 2019-2022:Interventions 2027-2029'!$A$2:$A$1000),_xlpm.tblB,_xlfn.VSTACK('Interventions 2019-2022:Interventions 2027-2029'!$B$2:$B$1000),SUM(IF(_xlfn._xlws.FILTER(_xlpm.tblB,(_xlpm.tblB=B$1)*(_xlpm.tblA=$A40),0)&gt;0,1,0)))</f>
        <v>0</v>
      </c>
      <c r="C40" s="38" cm="1">
        <f t="array" ref="C40">_xlfn.LET(_xlpm.tblA,_xlfn.VSTACK('Interventions 2019-2022:Interventions 2027-2029'!$A$2:$A$1000),_xlpm.tblB,_xlfn.VSTACK('Interventions 2019-2022:Interventions 2027-2029'!$B$2:$B$1000),SUM(IF(_xlfn._xlws.FILTER(_xlpm.tblB,(_xlpm.tblB=C$1)*(_xlpm.tblA=$A40),0)&gt;0,1,0)))</f>
        <v>0</v>
      </c>
      <c r="D40" s="38" cm="1">
        <f t="array" ref="D40">_xlfn.LET(_xlpm.tblA,_xlfn.VSTACK('Interventions 2019-2022:Interventions 2027-2029'!$A$2:$A$1000),_xlpm.tblB,_xlfn.VSTACK('Interventions 2019-2022:Interventions 2027-2029'!$B$2:$B$1000),SUM(IF(_xlfn._xlws.FILTER(_xlpm.tblB,(_xlpm.tblB=D$1)*(_xlpm.tblA=$A40),0)&gt;0,1,0)))</f>
        <v>0</v>
      </c>
      <c r="E40" s="38" cm="1">
        <f t="array" ref="E40">_xlfn.LET(_xlpm.tblA,_xlfn.VSTACK('Interventions 2019-2022:Interventions 2027-2029'!$A$2:$A$1000),_xlpm.tblB,_xlfn.VSTACK('Interventions 2019-2022:Interventions 2027-2029'!$B$2:$B$1000),SUM(IF(_xlfn._xlws.FILTER(_xlpm.tblB,(_xlpm.tblB=E$1)*(_xlpm.tblA=$A40),0)&gt;0,1,0)))</f>
        <v>0</v>
      </c>
      <c r="F40" s="38" cm="1">
        <f t="array" ref="F40">_xlfn.LET(_xlpm.tblA,_xlfn.VSTACK('Interventions 2019-2022:Interventions 2027-2029'!$A$2:$A$1000),_xlpm.tblB,_xlfn.VSTACK('Interventions 2019-2022:Interventions 2027-2029'!$B$2:$B$1000),SUM(IF(_xlfn._xlws.FILTER(_xlpm.tblB,(_xlpm.tblB=F$1)*(_xlpm.tblA=$A40),0)&gt;0,1,0)))</f>
        <v>0</v>
      </c>
      <c r="G40" s="38" cm="1">
        <f t="array" ref="G40">_xlfn.LET(_xlpm.tblA,_xlfn.VSTACK('Interventions 2019-2022:Interventions 2027-2029'!$A$2:$A$1000),_xlpm.tblB,_xlfn.VSTACK('Interventions 2019-2022:Interventions 2027-2029'!$B$2:$B$1000),SUM(IF(_xlfn._xlws.FILTER(_xlpm.tblB,(_xlpm.tblB=G$1)*(_xlpm.tblA=$A40),0)&gt;0,1,0)))</f>
        <v>0</v>
      </c>
      <c r="H40" s="38" cm="1">
        <f t="array" ref="H40">_xlfn.LET(_xlpm.tblA,_xlfn.VSTACK('Interventions 2019-2022:Interventions 2027-2029'!$A$2:$A$1000),_xlpm.tblB,_xlfn.VSTACK('Interventions 2019-2022:Interventions 2027-2029'!$B$2:$B$1000),SUM(IF(_xlfn._xlws.FILTER(_xlpm.tblB,(_xlpm.tblB=H$1)*(_xlpm.tblA=$A40),0)&gt;0,1,0)))</f>
        <v>0</v>
      </c>
      <c r="I40" s="38" cm="1">
        <f t="array" ref="I40">_xlfn.LET(_xlpm.tblA,_xlfn.VSTACK('Interventions 2019-2022:Interventions 2027-2029'!$A$2:$A$1000),_xlpm.tblB,_xlfn.VSTACK('Interventions 2019-2022:Interventions 2027-2029'!$B$2:$B$1000),SUM(IF(_xlfn._xlws.FILTER(_xlpm.tblB,(_xlpm.tblB=I$1)*(_xlpm.tblA=$A40),0)&gt;0,1,0)))</f>
        <v>0</v>
      </c>
      <c r="J40" s="38" cm="1">
        <f t="array" ref="J40">_xlfn.LET(_xlpm.tblA,_xlfn.VSTACK('Interventions 2019-2022:Interventions 2027-2029'!$A$2:$A$1000),_xlpm.tblB,_xlfn.VSTACK('Interventions 2019-2022:Interventions 2027-2029'!$B$2:$B$1000),SUM(IF(_xlfn._xlws.FILTER(_xlpm.tblB,(_xlpm.tblB=J$1)*(_xlpm.tblA=$A40),0)&gt;0,1,0)))</f>
        <v>0</v>
      </c>
      <c r="K40" s="38" cm="1">
        <f t="array" ref="K40">_xlfn.LET(_xlpm.tblA,_xlfn.VSTACK('Interventions 2019-2022:Interventions 2027-2029'!$A$2:$A$1000),_xlpm.tblB,_xlfn.VSTACK('Interventions 2019-2022:Interventions 2027-2029'!$B$2:$B$1000),SUM(IF(_xlfn._xlws.FILTER(_xlpm.tblB,(_xlpm.tblB=K$1)*(_xlpm.tblA=$A40),0)&gt;0,1,0)))</f>
        <v>0</v>
      </c>
      <c r="L40" s="38" cm="1">
        <f t="array" ref="L40">_xlfn.LET(_xlpm.tblA,_xlfn.VSTACK('Interventions 2019-2022:Interventions 2027-2029'!$A$2:$A$1000),_xlpm.tblB,_xlfn.VSTACK('Interventions 2019-2022:Interventions 2027-2029'!$B$2:$B$1000),SUM(IF(_xlfn._xlws.FILTER(_xlpm.tblB,(_xlpm.tblB=L$1)*(_xlpm.tblA=$A40),0)&gt;0,1,0)))</f>
        <v>0</v>
      </c>
      <c r="M40" s="38" cm="1">
        <f t="array" ref="M40">_xlfn.LET(_xlpm.tblA,_xlfn.VSTACK('Interventions 2019-2022:Interventions 2027-2029'!$A$2:$A$1000),_xlpm.tblB,_xlfn.VSTACK('Interventions 2019-2022:Interventions 2027-2029'!$B$2:$B$1000),SUM(IF(_xlfn._xlws.FILTER(_xlpm.tblB,(_xlpm.tblB=M$1)*(_xlpm.tblA=$A40),0)&gt;0,1,0)))</f>
        <v>0</v>
      </c>
      <c r="N40" s="38" cm="1">
        <f t="array" ref="N40">_xlfn.LET(_xlpm.tblA,_xlfn.VSTACK('Interventions 2019-2022:Interventions 2027-2029'!$A$2:$A$1000),_xlpm.tblB,_xlfn.VSTACK('Interventions 2019-2022:Interventions 2027-2029'!$B$2:$B$1000),SUM(IF(_xlfn._xlws.FILTER(_xlpm.tblB,(_xlpm.tblB=N$1)*(_xlpm.tblA=$A40),0)&gt;0,1,0)))</f>
        <v>0</v>
      </c>
      <c r="O40" s="38" cm="1">
        <f t="array" ref="O40">_xlfn.LET(_xlpm.tblA,_xlfn.VSTACK('Interventions 2019-2022:Interventions 2027-2029'!$A$2:$A$1000),_xlpm.tblB,_xlfn.VSTACK('Interventions 2019-2022:Interventions 2027-2029'!$B$2:$B$1000),SUM(IF(_xlfn._xlws.FILTER(_xlpm.tblB,(_xlpm.tblB=O$1)*(_xlpm.tblA=$A40),0)&gt;0,1,0)))</f>
        <v>0</v>
      </c>
      <c r="P40" s="38" cm="1">
        <f t="array" ref="P40">_xlfn.LET(_xlpm.tblA,_xlfn.VSTACK('Interventions 2019-2022:Interventions 2027-2029'!$A$2:$A$1000),_xlpm.tblB,_xlfn.VSTACK('Interventions 2019-2022:Interventions 2027-2029'!$B$2:$B$1000),SUM(IF(_xlfn._xlws.FILTER(_xlpm.tblB,(_xlpm.tblB=P$1)*(_xlpm.tblA=$A40),0)&gt;0,1,0)))</f>
        <v>0</v>
      </c>
      <c r="Q40" s="38" cm="1">
        <f t="array" ref="Q40">_xlfn.LET(_xlpm.tblA,_xlfn.VSTACK('Interventions 2019-2022:Interventions 2027-2029'!$A$2:$A$1000),_xlpm.tblB,_xlfn.VSTACK('Interventions 2019-2022:Interventions 2027-2029'!$B$2:$B$1000),SUM(IF(_xlfn._xlws.FILTER(_xlpm.tblB,(_xlpm.tblB=Q$1)*(_xlpm.tblA=$A40),0)&gt;0,1,0)))</f>
        <v>0</v>
      </c>
      <c r="R40" s="38" cm="1">
        <f t="array" ref="R40">_xlfn.LET(_xlpm.tblA,_xlfn.VSTACK('Interventions 2019-2022:Interventions 2027-2029'!$A$2:$A$1000),_xlpm.tblB,_xlfn.VSTACK('Interventions 2019-2022:Interventions 2027-2029'!$B$2:$B$1000),SUM(IF(_xlfn._xlws.FILTER(_xlpm.tblB,(_xlpm.tblB=R$1)*(_xlpm.tblA=$A40),0)&gt;0,1,0)))</f>
        <v>0</v>
      </c>
      <c r="S40" s="38" cm="1">
        <f t="array" ref="S40">_xlfn.LET(_xlpm.tblA,_xlfn.VSTACK('Interventions 2019-2022:Interventions 2027-2029'!$A$2:$A$1000),_xlpm.tblB,_xlfn.VSTACK('Interventions 2019-2022:Interventions 2027-2029'!$B$2:$B$1000),SUM(IF(_xlfn._xlws.FILTER(_xlpm.tblB,(_xlpm.tblB=S$1)*(_xlpm.tblA=$A40),0)&gt;0,1,0)))</f>
        <v>0</v>
      </c>
      <c r="T40" s="38" cm="1">
        <f t="array" ref="T40">_xlfn.LET(_xlpm.tblA,_xlfn.VSTACK('Interventions 2019-2022:Interventions 2027-2029'!$A$2:$A$1000),_xlpm.tblB,_xlfn.VSTACK('Interventions 2019-2022:Interventions 2027-2029'!$B$2:$B$1000),SUM(IF(_xlfn._xlws.FILTER(_xlpm.tblB,(_xlpm.tblB=T$1)*(_xlpm.tblA=$A40),0)&gt;0,1,0)))</f>
        <v>0</v>
      </c>
      <c r="U40" s="38" cm="1">
        <f t="array" ref="U40">_xlfn.LET(_xlpm.tblA,_xlfn.VSTACK('Interventions 2019-2022:Interventions 2027-2029'!$A$2:$A$1000),_xlpm.tblB,_xlfn.VSTACK('Interventions 2019-2022:Interventions 2027-2029'!$B$2:$B$1000),SUM(IF(_xlfn._xlws.FILTER(_xlpm.tblB,(_xlpm.tblB=U$1)*(_xlpm.tblA=$A40),0)&gt;0,1,0)))</f>
        <v>0</v>
      </c>
      <c r="V40" s="38" cm="1">
        <f t="array" ref="V40">_xlfn.LET(_xlpm.tblA,_xlfn.VSTACK('Interventions 2019-2022:Interventions 2027-2029'!$A$2:$A$1000),_xlpm.tblB,_xlfn.VSTACK('Interventions 2019-2022:Interventions 2027-2029'!$B$2:$B$1000),SUM(IF(_xlfn._xlws.FILTER(_xlpm.tblB,(_xlpm.tblB=V$1)*(_xlpm.tblA=$A40),0)&gt;0,1,0)))</f>
        <v>0</v>
      </c>
      <c r="W40" s="38" cm="1">
        <f t="array" ref="W40">_xlfn.LET(_xlpm.tblA,_xlfn.VSTACK('Interventions 2019-2022:Interventions 2027-2029'!$A$2:$A$1000),_xlpm.tblB,_xlfn.VSTACK('Interventions 2019-2022:Interventions 2027-2029'!$B$2:$B$1000),SUM(IF(_xlfn._xlws.FILTER(_xlpm.tblB,(_xlpm.tblB=W$1)*(_xlpm.tblA=$A40),0)&gt;0,1,0)))</f>
        <v>0</v>
      </c>
    </row>
    <row r="41" spans="1:23" x14ac:dyDescent="0.25">
      <c r="A41" s="36" t="str">
        <f>IF(Source!G41&lt;&gt;"",Source!G41,"")</f>
        <v>OA40</v>
      </c>
      <c r="B41" s="38" cm="1">
        <f t="array" ref="B41">_xlfn.LET(_xlpm.tblA,_xlfn.VSTACK('Interventions 2019-2022:Interventions 2027-2029'!$A$2:$A$1000),_xlpm.tblB,_xlfn.VSTACK('Interventions 2019-2022:Interventions 2027-2029'!$B$2:$B$1000),SUM(IF(_xlfn._xlws.FILTER(_xlpm.tblB,(_xlpm.tblB=B$1)*(_xlpm.tblA=$A41),0)&gt;0,1,0)))</f>
        <v>0</v>
      </c>
      <c r="C41" s="38" cm="1">
        <f t="array" ref="C41">_xlfn.LET(_xlpm.tblA,_xlfn.VSTACK('Interventions 2019-2022:Interventions 2027-2029'!$A$2:$A$1000),_xlpm.tblB,_xlfn.VSTACK('Interventions 2019-2022:Interventions 2027-2029'!$B$2:$B$1000),SUM(IF(_xlfn._xlws.FILTER(_xlpm.tblB,(_xlpm.tblB=C$1)*(_xlpm.tblA=$A41),0)&gt;0,1,0)))</f>
        <v>0</v>
      </c>
      <c r="D41" s="38" cm="1">
        <f t="array" ref="D41">_xlfn.LET(_xlpm.tblA,_xlfn.VSTACK('Interventions 2019-2022:Interventions 2027-2029'!$A$2:$A$1000),_xlpm.tblB,_xlfn.VSTACK('Interventions 2019-2022:Interventions 2027-2029'!$B$2:$B$1000),SUM(IF(_xlfn._xlws.FILTER(_xlpm.tblB,(_xlpm.tblB=D$1)*(_xlpm.tblA=$A41),0)&gt;0,1,0)))</f>
        <v>0</v>
      </c>
      <c r="E41" s="38" cm="1">
        <f t="array" ref="E41">_xlfn.LET(_xlpm.tblA,_xlfn.VSTACK('Interventions 2019-2022:Interventions 2027-2029'!$A$2:$A$1000),_xlpm.tblB,_xlfn.VSTACK('Interventions 2019-2022:Interventions 2027-2029'!$B$2:$B$1000),SUM(IF(_xlfn._xlws.FILTER(_xlpm.tblB,(_xlpm.tblB=E$1)*(_xlpm.tblA=$A41),0)&gt;0,1,0)))</f>
        <v>0</v>
      </c>
      <c r="F41" s="38" cm="1">
        <f t="array" ref="F41">_xlfn.LET(_xlpm.tblA,_xlfn.VSTACK('Interventions 2019-2022:Interventions 2027-2029'!$A$2:$A$1000),_xlpm.tblB,_xlfn.VSTACK('Interventions 2019-2022:Interventions 2027-2029'!$B$2:$B$1000),SUM(IF(_xlfn._xlws.FILTER(_xlpm.tblB,(_xlpm.tblB=F$1)*(_xlpm.tblA=$A41),0)&gt;0,1,0)))</f>
        <v>0</v>
      </c>
      <c r="G41" s="38" cm="1">
        <f t="array" ref="G41">_xlfn.LET(_xlpm.tblA,_xlfn.VSTACK('Interventions 2019-2022:Interventions 2027-2029'!$A$2:$A$1000),_xlpm.tblB,_xlfn.VSTACK('Interventions 2019-2022:Interventions 2027-2029'!$B$2:$B$1000),SUM(IF(_xlfn._xlws.FILTER(_xlpm.tblB,(_xlpm.tblB=G$1)*(_xlpm.tblA=$A41),0)&gt;0,1,0)))</f>
        <v>0</v>
      </c>
      <c r="H41" s="38" cm="1">
        <f t="array" ref="H41">_xlfn.LET(_xlpm.tblA,_xlfn.VSTACK('Interventions 2019-2022:Interventions 2027-2029'!$A$2:$A$1000),_xlpm.tblB,_xlfn.VSTACK('Interventions 2019-2022:Interventions 2027-2029'!$B$2:$B$1000),SUM(IF(_xlfn._xlws.FILTER(_xlpm.tblB,(_xlpm.tblB=H$1)*(_xlpm.tblA=$A41),0)&gt;0,1,0)))</f>
        <v>0</v>
      </c>
      <c r="I41" s="38" cm="1">
        <f t="array" ref="I41">_xlfn.LET(_xlpm.tblA,_xlfn.VSTACK('Interventions 2019-2022:Interventions 2027-2029'!$A$2:$A$1000),_xlpm.tblB,_xlfn.VSTACK('Interventions 2019-2022:Interventions 2027-2029'!$B$2:$B$1000),SUM(IF(_xlfn._xlws.FILTER(_xlpm.tblB,(_xlpm.tblB=I$1)*(_xlpm.tblA=$A41),0)&gt;0,1,0)))</f>
        <v>0</v>
      </c>
      <c r="J41" s="38" cm="1">
        <f t="array" ref="J41">_xlfn.LET(_xlpm.tblA,_xlfn.VSTACK('Interventions 2019-2022:Interventions 2027-2029'!$A$2:$A$1000),_xlpm.tblB,_xlfn.VSTACK('Interventions 2019-2022:Interventions 2027-2029'!$B$2:$B$1000),SUM(IF(_xlfn._xlws.FILTER(_xlpm.tblB,(_xlpm.tblB=J$1)*(_xlpm.tblA=$A41),0)&gt;0,1,0)))</f>
        <v>0</v>
      </c>
      <c r="K41" s="38" cm="1">
        <f t="array" ref="K41">_xlfn.LET(_xlpm.tblA,_xlfn.VSTACK('Interventions 2019-2022:Interventions 2027-2029'!$A$2:$A$1000),_xlpm.tblB,_xlfn.VSTACK('Interventions 2019-2022:Interventions 2027-2029'!$B$2:$B$1000),SUM(IF(_xlfn._xlws.FILTER(_xlpm.tblB,(_xlpm.tblB=K$1)*(_xlpm.tblA=$A41),0)&gt;0,1,0)))</f>
        <v>0</v>
      </c>
      <c r="L41" s="38" cm="1">
        <f t="array" ref="L41">_xlfn.LET(_xlpm.tblA,_xlfn.VSTACK('Interventions 2019-2022:Interventions 2027-2029'!$A$2:$A$1000),_xlpm.tblB,_xlfn.VSTACK('Interventions 2019-2022:Interventions 2027-2029'!$B$2:$B$1000),SUM(IF(_xlfn._xlws.FILTER(_xlpm.tblB,(_xlpm.tblB=L$1)*(_xlpm.tblA=$A41),0)&gt;0,1,0)))</f>
        <v>0</v>
      </c>
      <c r="M41" s="38" cm="1">
        <f t="array" ref="M41">_xlfn.LET(_xlpm.tblA,_xlfn.VSTACK('Interventions 2019-2022:Interventions 2027-2029'!$A$2:$A$1000),_xlpm.tblB,_xlfn.VSTACK('Interventions 2019-2022:Interventions 2027-2029'!$B$2:$B$1000),SUM(IF(_xlfn._xlws.FILTER(_xlpm.tblB,(_xlpm.tblB=M$1)*(_xlpm.tblA=$A41),0)&gt;0,1,0)))</f>
        <v>0</v>
      </c>
      <c r="N41" s="38" cm="1">
        <f t="array" ref="N41">_xlfn.LET(_xlpm.tblA,_xlfn.VSTACK('Interventions 2019-2022:Interventions 2027-2029'!$A$2:$A$1000),_xlpm.tblB,_xlfn.VSTACK('Interventions 2019-2022:Interventions 2027-2029'!$B$2:$B$1000),SUM(IF(_xlfn._xlws.FILTER(_xlpm.tblB,(_xlpm.tblB=N$1)*(_xlpm.tblA=$A41),0)&gt;0,1,0)))</f>
        <v>0</v>
      </c>
      <c r="O41" s="38" cm="1">
        <f t="array" ref="O41">_xlfn.LET(_xlpm.tblA,_xlfn.VSTACK('Interventions 2019-2022:Interventions 2027-2029'!$A$2:$A$1000),_xlpm.tblB,_xlfn.VSTACK('Interventions 2019-2022:Interventions 2027-2029'!$B$2:$B$1000),SUM(IF(_xlfn._xlws.FILTER(_xlpm.tblB,(_xlpm.tblB=O$1)*(_xlpm.tblA=$A41),0)&gt;0,1,0)))</f>
        <v>0</v>
      </c>
      <c r="P41" s="38" cm="1">
        <f t="array" ref="P41">_xlfn.LET(_xlpm.tblA,_xlfn.VSTACK('Interventions 2019-2022:Interventions 2027-2029'!$A$2:$A$1000),_xlpm.tblB,_xlfn.VSTACK('Interventions 2019-2022:Interventions 2027-2029'!$B$2:$B$1000),SUM(IF(_xlfn._xlws.FILTER(_xlpm.tblB,(_xlpm.tblB=P$1)*(_xlpm.tblA=$A41),0)&gt;0,1,0)))</f>
        <v>0</v>
      </c>
      <c r="Q41" s="38" cm="1">
        <f t="array" ref="Q41">_xlfn.LET(_xlpm.tblA,_xlfn.VSTACK('Interventions 2019-2022:Interventions 2027-2029'!$A$2:$A$1000),_xlpm.tblB,_xlfn.VSTACK('Interventions 2019-2022:Interventions 2027-2029'!$B$2:$B$1000),SUM(IF(_xlfn._xlws.FILTER(_xlpm.tblB,(_xlpm.tblB=Q$1)*(_xlpm.tblA=$A41),0)&gt;0,1,0)))</f>
        <v>0</v>
      </c>
      <c r="R41" s="38" cm="1">
        <f t="array" ref="R41">_xlfn.LET(_xlpm.tblA,_xlfn.VSTACK('Interventions 2019-2022:Interventions 2027-2029'!$A$2:$A$1000),_xlpm.tblB,_xlfn.VSTACK('Interventions 2019-2022:Interventions 2027-2029'!$B$2:$B$1000),SUM(IF(_xlfn._xlws.FILTER(_xlpm.tblB,(_xlpm.tblB=R$1)*(_xlpm.tblA=$A41),0)&gt;0,1,0)))</f>
        <v>0</v>
      </c>
      <c r="S41" s="38" cm="1">
        <f t="array" ref="S41">_xlfn.LET(_xlpm.tblA,_xlfn.VSTACK('Interventions 2019-2022:Interventions 2027-2029'!$A$2:$A$1000),_xlpm.tblB,_xlfn.VSTACK('Interventions 2019-2022:Interventions 2027-2029'!$B$2:$B$1000),SUM(IF(_xlfn._xlws.FILTER(_xlpm.tblB,(_xlpm.tblB=S$1)*(_xlpm.tblA=$A41),0)&gt;0,1,0)))</f>
        <v>0</v>
      </c>
      <c r="T41" s="38" cm="1">
        <f t="array" ref="T41">_xlfn.LET(_xlpm.tblA,_xlfn.VSTACK('Interventions 2019-2022:Interventions 2027-2029'!$A$2:$A$1000),_xlpm.tblB,_xlfn.VSTACK('Interventions 2019-2022:Interventions 2027-2029'!$B$2:$B$1000),SUM(IF(_xlfn._xlws.FILTER(_xlpm.tblB,(_xlpm.tblB=T$1)*(_xlpm.tblA=$A41),0)&gt;0,1,0)))</f>
        <v>0</v>
      </c>
      <c r="U41" s="38" cm="1">
        <f t="array" ref="U41">_xlfn.LET(_xlpm.tblA,_xlfn.VSTACK('Interventions 2019-2022:Interventions 2027-2029'!$A$2:$A$1000),_xlpm.tblB,_xlfn.VSTACK('Interventions 2019-2022:Interventions 2027-2029'!$B$2:$B$1000),SUM(IF(_xlfn._xlws.FILTER(_xlpm.tblB,(_xlpm.tblB=U$1)*(_xlpm.tblA=$A41),0)&gt;0,1,0)))</f>
        <v>0</v>
      </c>
      <c r="V41" s="38" cm="1">
        <f t="array" ref="V41">_xlfn.LET(_xlpm.tblA,_xlfn.VSTACK('Interventions 2019-2022:Interventions 2027-2029'!$A$2:$A$1000),_xlpm.tblB,_xlfn.VSTACK('Interventions 2019-2022:Interventions 2027-2029'!$B$2:$B$1000),SUM(IF(_xlfn._xlws.FILTER(_xlpm.tblB,(_xlpm.tblB=V$1)*(_xlpm.tblA=$A41),0)&gt;0,1,0)))</f>
        <v>0</v>
      </c>
      <c r="W41" s="38" cm="1">
        <f t="array" ref="W41">_xlfn.LET(_xlpm.tblA,_xlfn.VSTACK('Interventions 2019-2022:Interventions 2027-2029'!$A$2:$A$1000),_xlpm.tblB,_xlfn.VSTACK('Interventions 2019-2022:Interventions 2027-2029'!$B$2:$B$1000),SUM(IF(_xlfn._xlws.FILTER(_xlpm.tblB,(_xlpm.tblB=W$1)*(_xlpm.tblA=$A41),0)&gt;0,1,0)))</f>
        <v>0</v>
      </c>
    </row>
    <row r="42" spans="1:23" s="33" customFormat="1" x14ac:dyDescent="0.25">
      <c r="A42" s="35" t="str">
        <f>IF(Source!G42&lt;&gt;"",Source!G42,"")</f>
        <v>OA41</v>
      </c>
      <c r="B42" s="38" cm="1">
        <f t="array" ref="B42">_xlfn.LET(_xlpm.tblA,_xlfn.VSTACK('Interventions 2019-2022:Interventions 2027-2029'!$A$2:$A$1000),_xlpm.tblB,_xlfn.VSTACK('Interventions 2019-2022:Interventions 2027-2029'!$B$2:$B$1000),SUM(IF(_xlfn._xlws.FILTER(_xlpm.tblB,(_xlpm.tblB=B$1)*(_xlpm.tblA=$A42),0)&gt;0,1,0)))</f>
        <v>0</v>
      </c>
      <c r="C42" s="38" cm="1">
        <f t="array" ref="C42">_xlfn.LET(_xlpm.tblA,_xlfn.VSTACK('Interventions 2019-2022:Interventions 2027-2029'!$A$2:$A$1000),_xlpm.tblB,_xlfn.VSTACK('Interventions 2019-2022:Interventions 2027-2029'!$B$2:$B$1000),SUM(IF(_xlfn._xlws.FILTER(_xlpm.tblB,(_xlpm.tblB=C$1)*(_xlpm.tblA=$A42),0)&gt;0,1,0)))</f>
        <v>0</v>
      </c>
      <c r="D42" s="38" cm="1">
        <f t="array" ref="D42">_xlfn.LET(_xlpm.tblA,_xlfn.VSTACK('Interventions 2019-2022:Interventions 2027-2029'!$A$2:$A$1000),_xlpm.tblB,_xlfn.VSTACK('Interventions 2019-2022:Interventions 2027-2029'!$B$2:$B$1000),SUM(IF(_xlfn._xlws.FILTER(_xlpm.tblB,(_xlpm.tblB=D$1)*(_xlpm.tblA=$A42),0)&gt;0,1,0)))</f>
        <v>0</v>
      </c>
      <c r="E42" s="38" cm="1">
        <f t="array" ref="E42">_xlfn.LET(_xlpm.tblA,_xlfn.VSTACK('Interventions 2019-2022:Interventions 2027-2029'!$A$2:$A$1000),_xlpm.tblB,_xlfn.VSTACK('Interventions 2019-2022:Interventions 2027-2029'!$B$2:$B$1000),SUM(IF(_xlfn._xlws.FILTER(_xlpm.tblB,(_xlpm.tblB=E$1)*(_xlpm.tblA=$A42),0)&gt;0,1,0)))</f>
        <v>0</v>
      </c>
      <c r="F42" s="38" cm="1">
        <f t="array" ref="F42">_xlfn.LET(_xlpm.tblA,_xlfn.VSTACK('Interventions 2019-2022:Interventions 2027-2029'!$A$2:$A$1000),_xlpm.tblB,_xlfn.VSTACK('Interventions 2019-2022:Interventions 2027-2029'!$B$2:$B$1000),SUM(IF(_xlfn._xlws.FILTER(_xlpm.tblB,(_xlpm.tblB=F$1)*(_xlpm.tblA=$A42),0)&gt;0,1,0)))</f>
        <v>0</v>
      </c>
      <c r="G42" s="38" cm="1">
        <f t="array" ref="G42">_xlfn.LET(_xlpm.tblA,_xlfn.VSTACK('Interventions 2019-2022:Interventions 2027-2029'!$A$2:$A$1000),_xlpm.tblB,_xlfn.VSTACK('Interventions 2019-2022:Interventions 2027-2029'!$B$2:$B$1000),SUM(IF(_xlfn._xlws.FILTER(_xlpm.tblB,(_xlpm.tblB=G$1)*(_xlpm.tblA=$A42),0)&gt;0,1,0)))</f>
        <v>0</v>
      </c>
      <c r="H42" s="38" cm="1">
        <f t="array" ref="H42">_xlfn.LET(_xlpm.tblA,_xlfn.VSTACK('Interventions 2019-2022:Interventions 2027-2029'!$A$2:$A$1000),_xlpm.tblB,_xlfn.VSTACK('Interventions 2019-2022:Interventions 2027-2029'!$B$2:$B$1000),SUM(IF(_xlfn._xlws.FILTER(_xlpm.tblB,(_xlpm.tblB=H$1)*(_xlpm.tblA=$A42),0)&gt;0,1,0)))</f>
        <v>0</v>
      </c>
      <c r="I42" s="38" cm="1">
        <f t="array" ref="I42">_xlfn.LET(_xlpm.tblA,_xlfn.VSTACK('Interventions 2019-2022:Interventions 2027-2029'!$A$2:$A$1000),_xlpm.tblB,_xlfn.VSTACK('Interventions 2019-2022:Interventions 2027-2029'!$B$2:$B$1000),SUM(IF(_xlfn._xlws.FILTER(_xlpm.tblB,(_xlpm.tblB=I$1)*(_xlpm.tblA=$A42),0)&gt;0,1,0)))</f>
        <v>0</v>
      </c>
      <c r="J42" s="38" cm="1">
        <f t="array" ref="J42">_xlfn.LET(_xlpm.tblA,_xlfn.VSTACK('Interventions 2019-2022:Interventions 2027-2029'!$A$2:$A$1000),_xlpm.tblB,_xlfn.VSTACK('Interventions 2019-2022:Interventions 2027-2029'!$B$2:$B$1000),SUM(IF(_xlfn._xlws.FILTER(_xlpm.tblB,(_xlpm.tblB=J$1)*(_xlpm.tblA=$A42),0)&gt;0,1,0)))</f>
        <v>0</v>
      </c>
      <c r="K42" s="38" cm="1">
        <f t="array" ref="K42">_xlfn.LET(_xlpm.tblA,_xlfn.VSTACK('Interventions 2019-2022:Interventions 2027-2029'!$A$2:$A$1000),_xlpm.tblB,_xlfn.VSTACK('Interventions 2019-2022:Interventions 2027-2029'!$B$2:$B$1000),SUM(IF(_xlfn._xlws.FILTER(_xlpm.tblB,(_xlpm.tblB=K$1)*(_xlpm.tblA=$A42),0)&gt;0,1,0)))</f>
        <v>0</v>
      </c>
      <c r="L42" s="38" cm="1">
        <f t="array" ref="L42">_xlfn.LET(_xlpm.tblA,_xlfn.VSTACK('Interventions 2019-2022:Interventions 2027-2029'!$A$2:$A$1000),_xlpm.tblB,_xlfn.VSTACK('Interventions 2019-2022:Interventions 2027-2029'!$B$2:$B$1000),SUM(IF(_xlfn._xlws.FILTER(_xlpm.tblB,(_xlpm.tblB=L$1)*(_xlpm.tblA=$A42),0)&gt;0,1,0)))</f>
        <v>0</v>
      </c>
      <c r="M42" s="38" cm="1">
        <f t="array" ref="M42">_xlfn.LET(_xlpm.tblA,_xlfn.VSTACK('Interventions 2019-2022:Interventions 2027-2029'!$A$2:$A$1000),_xlpm.tblB,_xlfn.VSTACK('Interventions 2019-2022:Interventions 2027-2029'!$B$2:$B$1000),SUM(IF(_xlfn._xlws.FILTER(_xlpm.tblB,(_xlpm.tblB=M$1)*(_xlpm.tblA=$A42),0)&gt;0,1,0)))</f>
        <v>0</v>
      </c>
      <c r="N42" s="38" cm="1">
        <f t="array" ref="N42">_xlfn.LET(_xlpm.tblA,_xlfn.VSTACK('Interventions 2019-2022:Interventions 2027-2029'!$A$2:$A$1000),_xlpm.tblB,_xlfn.VSTACK('Interventions 2019-2022:Interventions 2027-2029'!$B$2:$B$1000),SUM(IF(_xlfn._xlws.FILTER(_xlpm.tblB,(_xlpm.tblB=N$1)*(_xlpm.tblA=$A42),0)&gt;0,1,0)))</f>
        <v>0</v>
      </c>
      <c r="O42" s="38" cm="1">
        <f t="array" ref="O42">_xlfn.LET(_xlpm.tblA,_xlfn.VSTACK('Interventions 2019-2022:Interventions 2027-2029'!$A$2:$A$1000),_xlpm.tblB,_xlfn.VSTACK('Interventions 2019-2022:Interventions 2027-2029'!$B$2:$B$1000),SUM(IF(_xlfn._xlws.FILTER(_xlpm.tblB,(_xlpm.tblB=O$1)*(_xlpm.tblA=$A42),0)&gt;0,1,0)))</f>
        <v>0</v>
      </c>
      <c r="P42" s="38" cm="1">
        <f t="array" ref="P42">_xlfn.LET(_xlpm.tblA,_xlfn.VSTACK('Interventions 2019-2022:Interventions 2027-2029'!$A$2:$A$1000),_xlpm.tblB,_xlfn.VSTACK('Interventions 2019-2022:Interventions 2027-2029'!$B$2:$B$1000),SUM(IF(_xlfn._xlws.FILTER(_xlpm.tblB,(_xlpm.tblB=P$1)*(_xlpm.tblA=$A42),0)&gt;0,1,0)))</f>
        <v>0</v>
      </c>
      <c r="Q42" s="38" cm="1">
        <f t="array" ref="Q42">_xlfn.LET(_xlpm.tblA,_xlfn.VSTACK('Interventions 2019-2022:Interventions 2027-2029'!$A$2:$A$1000),_xlpm.tblB,_xlfn.VSTACK('Interventions 2019-2022:Interventions 2027-2029'!$B$2:$B$1000),SUM(IF(_xlfn._xlws.FILTER(_xlpm.tblB,(_xlpm.tblB=Q$1)*(_xlpm.tblA=$A42),0)&gt;0,1,0)))</f>
        <v>0</v>
      </c>
      <c r="R42" s="38" cm="1">
        <f t="array" ref="R42">_xlfn.LET(_xlpm.tblA,_xlfn.VSTACK('Interventions 2019-2022:Interventions 2027-2029'!$A$2:$A$1000),_xlpm.tblB,_xlfn.VSTACK('Interventions 2019-2022:Interventions 2027-2029'!$B$2:$B$1000),SUM(IF(_xlfn._xlws.FILTER(_xlpm.tblB,(_xlpm.tblB=R$1)*(_xlpm.tblA=$A42),0)&gt;0,1,0)))</f>
        <v>0</v>
      </c>
      <c r="S42" s="38" cm="1">
        <f t="array" ref="S42">_xlfn.LET(_xlpm.tblA,_xlfn.VSTACK('Interventions 2019-2022:Interventions 2027-2029'!$A$2:$A$1000),_xlpm.tblB,_xlfn.VSTACK('Interventions 2019-2022:Interventions 2027-2029'!$B$2:$B$1000),SUM(IF(_xlfn._xlws.FILTER(_xlpm.tblB,(_xlpm.tblB=S$1)*(_xlpm.tblA=$A42),0)&gt;0,1,0)))</f>
        <v>0</v>
      </c>
      <c r="T42" s="38" cm="1">
        <f t="array" ref="T42">_xlfn.LET(_xlpm.tblA,_xlfn.VSTACK('Interventions 2019-2022:Interventions 2027-2029'!$A$2:$A$1000),_xlpm.tblB,_xlfn.VSTACK('Interventions 2019-2022:Interventions 2027-2029'!$B$2:$B$1000),SUM(IF(_xlfn._xlws.FILTER(_xlpm.tblB,(_xlpm.tblB=T$1)*(_xlpm.tblA=$A42),0)&gt;0,1,0)))</f>
        <v>0</v>
      </c>
      <c r="U42" s="38" cm="1">
        <f t="array" ref="U42">_xlfn.LET(_xlpm.tblA,_xlfn.VSTACK('Interventions 2019-2022:Interventions 2027-2029'!$A$2:$A$1000),_xlpm.tblB,_xlfn.VSTACK('Interventions 2019-2022:Interventions 2027-2029'!$B$2:$B$1000),SUM(IF(_xlfn._xlws.FILTER(_xlpm.tblB,(_xlpm.tblB=U$1)*(_xlpm.tblA=$A42),0)&gt;0,1,0)))</f>
        <v>0</v>
      </c>
      <c r="V42" s="38" cm="1">
        <f t="array" ref="V42">_xlfn.LET(_xlpm.tblA,_xlfn.VSTACK('Interventions 2019-2022:Interventions 2027-2029'!$A$2:$A$1000),_xlpm.tblB,_xlfn.VSTACK('Interventions 2019-2022:Interventions 2027-2029'!$B$2:$B$1000),SUM(IF(_xlfn._xlws.FILTER(_xlpm.tblB,(_xlpm.tblB=V$1)*(_xlpm.tblA=$A42),0)&gt;0,1,0)))</f>
        <v>0</v>
      </c>
      <c r="W42" s="38" cm="1">
        <f t="array" ref="W42">_xlfn.LET(_xlpm.tblA,_xlfn.VSTACK('Interventions 2019-2022:Interventions 2027-2029'!$A$2:$A$1000),_xlpm.tblB,_xlfn.VSTACK('Interventions 2019-2022:Interventions 2027-2029'!$B$2:$B$1000),SUM(IF(_xlfn._xlws.FILTER(_xlpm.tblB,(_xlpm.tblB=W$1)*(_xlpm.tblA=$A42),0)&gt;0,1,0)))</f>
        <v>0</v>
      </c>
    </row>
    <row r="43" spans="1:23" x14ac:dyDescent="0.25">
      <c r="A43" s="36" t="str">
        <f>IF(Source!G43&lt;&gt;"",Source!G43,"")</f>
        <v>OA42</v>
      </c>
      <c r="B43" s="38" cm="1">
        <f t="array" ref="B43">_xlfn.LET(_xlpm.tblA,_xlfn.VSTACK('Interventions 2019-2022:Interventions 2027-2029'!$A$2:$A$1000),_xlpm.tblB,_xlfn.VSTACK('Interventions 2019-2022:Interventions 2027-2029'!$B$2:$B$1000),SUM(IF(_xlfn._xlws.FILTER(_xlpm.tblB,(_xlpm.tblB=B$1)*(_xlpm.tblA=$A43),0)&gt;0,1,0)))</f>
        <v>0</v>
      </c>
      <c r="C43" s="38" cm="1">
        <f t="array" ref="C43">_xlfn.LET(_xlpm.tblA,_xlfn.VSTACK('Interventions 2019-2022:Interventions 2027-2029'!$A$2:$A$1000),_xlpm.tblB,_xlfn.VSTACK('Interventions 2019-2022:Interventions 2027-2029'!$B$2:$B$1000),SUM(IF(_xlfn._xlws.FILTER(_xlpm.tblB,(_xlpm.tblB=C$1)*(_xlpm.tblA=$A43),0)&gt;0,1,0)))</f>
        <v>0</v>
      </c>
      <c r="D43" s="38" cm="1">
        <f t="array" ref="D43">_xlfn.LET(_xlpm.tblA,_xlfn.VSTACK('Interventions 2019-2022:Interventions 2027-2029'!$A$2:$A$1000),_xlpm.tblB,_xlfn.VSTACK('Interventions 2019-2022:Interventions 2027-2029'!$B$2:$B$1000),SUM(IF(_xlfn._xlws.FILTER(_xlpm.tblB,(_xlpm.tblB=D$1)*(_xlpm.tblA=$A43),0)&gt;0,1,0)))</f>
        <v>0</v>
      </c>
      <c r="E43" s="38" cm="1">
        <f t="array" ref="E43">_xlfn.LET(_xlpm.tblA,_xlfn.VSTACK('Interventions 2019-2022:Interventions 2027-2029'!$A$2:$A$1000),_xlpm.tblB,_xlfn.VSTACK('Interventions 2019-2022:Interventions 2027-2029'!$B$2:$B$1000),SUM(IF(_xlfn._xlws.FILTER(_xlpm.tblB,(_xlpm.tblB=E$1)*(_xlpm.tblA=$A43),0)&gt;0,1,0)))</f>
        <v>0</v>
      </c>
      <c r="F43" s="38" cm="1">
        <f t="array" ref="F43">_xlfn.LET(_xlpm.tblA,_xlfn.VSTACK('Interventions 2019-2022:Interventions 2027-2029'!$A$2:$A$1000),_xlpm.tblB,_xlfn.VSTACK('Interventions 2019-2022:Interventions 2027-2029'!$B$2:$B$1000),SUM(IF(_xlfn._xlws.FILTER(_xlpm.tblB,(_xlpm.tblB=F$1)*(_xlpm.tblA=$A43),0)&gt;0,1,0)))</f>
        <v>0</v>
      </c>
      <c r="G43" s="38" cm="1">
        <f t="array" ref="G43">_xlfn.LET(_xlpm.tblA,_xlfn.VSTACK('Interventions 2019-2022:Interventions 2027-2029'!$A$2:$A$1000),_xlpm.tblB,_xlfn.VSTACK('Interventions 2019-2022:Interventions 2027-2029'!$B$2:$B$1000),SUM(IF(_xlfn._xlws.FILTER(_xlpm.tblB,(_xlpm.tblB=G$1)*(_xlpm.tblA=$A43),0)&gt;0,1,0)))</f>
        <v>0</v>
      </c>
      <c r="H43" s="38" cm="1">
        <f t="array" ref="H43">_xlfn.LET(_xlpm.tblA,_xlfn.VSTACK('Interventions 2019-2022:Interventions 2027-2029'!$A$2:$A$1000),_xlpm.tblB,_xlfn.VSTACK('Interventions 2019-2022:Interventions 2027-2029'!$B$2:$B$1000),SUM(IF(_xlfn._xlws.FILTER(_xlpm.tblB,(_xlpm.tblB=H$1)*(_xlpm.tblA=$A43),0)&gt;0,1,0)))</f>
        <v>0</v>
      </c>
      <c r="I43" s="38" cm="1">
        <f t="array" ref="I43">_xlfn.LET(_xlpm.tblA,_xlfn.VSTACK('Interventions 2019-2022:Interventions 2027-2029'!$A$2:$A$1000),_xlpm.tblB,_xlfn.VSTACK('Interventions 2019-2022:Interventions 2027-2029'!$B$2:$B$1000),SUM(IF(_xlfn._xlws.FILTER(_xlpm.tblB,(_xlpm.tblB=I$1)*(_xlpm.tblA=$A43),0)&gt;0,1,0)))</f>
        <v>0</v>
      </c>
      <c r="J43" s="38" cm="1">
        <f t="array" ref="J43">_xlfn.LET(_xlpm.tblA,_xlfn.VSTACK('Interventions 2019-2022:Interventions 2027-2029'!$A$2:$A$1000),_xlpm.tblB,_xlfn.VSTACK('Interventions 2019-2022:Interventions 2027-2029'!$B$2:$B$1000),SUM(IF(_xlfn._xlws.FILTER(_xlpm.tblB,(_xlpm.tblB=J$1)*(_xlpm.tblA=$A43),0)&gt;0,1,0)))</f>
        <v>0</v>
      </c>
      <c r="K43" s="38" cm="1">
        <f t="array" ref="K43">_xlfn.LET(_xlpm.tblA,_xlfn.VSTACK('Interventions 2019-2022:Interventions 2027-2029'!$A$2:$A$1000),_xlpm.tblB,_xlfn.VSTACK('Interventions 2019-2022:Interventions 2027-2029'!$B$2:$B$1000),SUM(IF(_xlfn._xlws.FILTER(_xlpm.tblB,(_xlpm.tblB=K$1)*(_xlpm.tblA=$A43),0)&gt;0,1,0)))</f>
        <v>0</v>
      </c>
      <c r="L43" s="38" cm="1">
        <f t="array" ref="L43">_xlfn.LET(_xlpm.tblA,_xlfn.VSTACK('Interventions 2019-2022:Interventions 2027-2029'!$A$2:$A$1000),_xlpm.tblB,_xlfn.VSTACK('Interventions 2019-2022:Interventions 2027-2029'!$B$2:$B$1000),SUM(IF(_xlfn._xlws.FILTER(_xlpm.tblB,(_xlpm.tblB=L$1)*(_xlpm.tblA=$A43),0)&gt;0,1,0)))</f>
        <v>0</v>
      </c>
      <c r="M43" s="38" cm="1">
        <f t="array" ref="M43">_xlfn.LET(_xlpm.tblA,_xlfn.VSTACK('Interventions 2019-2022:Interventions 2027-2029'!$A$2:$A$1000),_xlpm.tblB,_xlfn.VSTACK('Interventions 2019-2022:Interventions 2027-2029'!$B$2:$B$1000),SUM(IF(_xlfn._xlws.FILTER(_xlpm.tblB,(_xlpm.tblB=M$1)*(_xlpm.tblA=$A43),0)&gt;0,1,0)))</f>
        <v>0</v>
      </c>
      <c r="N43" s="38" cm="1">
        <f t="array" ref="N43">_xlfn.LET(_xlpm.tblA,_xlfn.VSTACK('Interventions 2019-2022:Interventions 2027-2029'!$A$2:$A$1000),_xlpm.tblB,_xlfn.VSTACK('Interventions 2019-2022:Interventions 2027-2029'!$B$2:$B$1000),SUM(IF(_xlfn._xlws.FILTER(_xlpm.tblB,(_xlpm.tblB=N$1)*(_xlpm.tblA=$A43),0)&gt;0,1,0)))</f>
        <v>0</v>
      </c>
      <c r="O43" s="38" cm="1">
        <f t="array" ref="O43">_xlfn.LET(_xlpm.tblA,_xlfn.VSTACK('Interventions 2019-2022:Interventions 2027-2029'!$A$2:$A$1000),_xlpm.tblB,_xlfn.VSTACK('Interventions 2019-2022:Interventions 2027-2029'!$B$2:$B$1000),SUM(IF(_xlfn._xlws.FILTER(_xlpm.tblB,(_xlpm.tblB=O$1)*(_xlpm.tblA=$A43),0)&gt;0,1,0)))</f>
        <v>0</v>
      </c>
      <c r="P43" s="38" cm="1">
        <f t="array" ref="P43">_xlfn.LET(_xlpm.tblA,_xlfn.VSTACK('Interventions 2019-2022:Interventions 2027-2029'!$A$2:$A$1000),_xlpm.tblB,_xlfn.VSTACK('Interventions 2019-2022:Interventions 2027-2029'!$B$2:$B$1000),SUM(IF(_xlfn._xlws.FILTER(_xlpm.tblB,(_xlpm.tblB=P$1)*(_xlpm.tblA=$A43),0)&gt;0,1,0)))</f>
        <v>0</v>
      </c>
      <c r="Q43" s="38" cm="1">
        <f t="array" ref="Q43">_xlfn.LET(_xlpm.tblA,_xlfn.VSTACK('Interventions 2019-2022:Interventions 2027-2029'!$A$2:$A$1000),_xlpm.tblB,_xlfn.VSTACK('Interventions 2019-2022:Interventions 2027-2029'!$B$2:$B$1000),SUM(IF(_xlfn._xlws.FILTER(_xlpm.tblB,(_xlpm.tblB=Q$1)*(_xlpm.tblA=$A43),0)&gt;0,1,0)))</f>
        <v>0</v>
      </c>
      <c r="R43" s="38" cm="1">
        <f t="array" ref="R43">_xlfn.LET(_xlpm.tblA,_xlfn.VSTACK('Interventions 2019-2022:Interventions 2027-2029'!$A$2:$A$1000),_xlpm.tblB,_xlfn.VSTACK('Interventions 2019-2022:Interventions 2027-2029'!$B$2:$B$1000),SUM(IF(_xlfn._xlws.FILTER(_xlpm.tblB,(_xlpm.tblB=R$1)*(_xlpm.tblA=$A43),0)&gt;0,1,0)))</f>
        <v>0</v>
      </c>
      <c r="S43" s="38" cm="1">
        <f t="array" ref="S43">_xlfn.LET(_xlpm.tblA,_xlfn.VSTACK('Interventions 2019-2022:Interventions 2027-2029'!$A$2:$A$1000),_xlpm.tblB,_xlfn.VSTACK('Interventions 2019-2022:Interventions 2027-2029'!$B$2:$B$1000),SUM(IF(_xlfn._xlws.FILTER(_xlpm.tblB,(_xlpm.tblB=S$1)*(_xlpm.tblA=$A43),0)&gt;0,1,0)))</f>
        <v>0</v>
      </c>
      <c r="T43" s="38" cm="1">
        <f t="array" ref="T43">_xlfn.LET(_xlpm.tblA,_xlfn.VSTACK('Interventions 2019-2022:Interventions 2027-2029'!$A$2:$A$1000),_xlpm.tblB,_xlfn.VSTACK('Interventions 2019-2022:Interventions 2027-2029'!$B$2:$B$1000),SUM(IF(_xlfn._xlws.FILTER(_xlpm.tblB,(_xlpm.tblB=T$1)*(_xlpm.tblA=$A43),0)&gt;0,1,0)))</f>
        <v>0</v>
      </c>
      <c r="U43" s="38" cm="1">
        <f t="array" ref="U43">_xlfn.LET(_xlpm.tblA,_xlfn.VSTACK('Interventions 2019-2022:Interventions 2027-2029'!$A$2:$A$1000),_xlpm.tblB,_xlfn.VSTACK('Interventions 2019-2022:Interventions 2027-2029'!$B$2:$B$1000),SUM(IF(_xlfn._xlws.FILTER(_xlpm.tblB,(_xlpm.tblB=U$1)*(_xlpm.tblA=$A43),0)&gt;0,1,0)))</f>
        <v>0</v>
      </c>
      <c r="V43" s="38" cm="1">
        <f t="array" ref="V43">_xlfn.LET(_xlpm.tblA,_xlfn.VSTACK('Interventions 2019-2022:Interventions 2027-2029'!$A$2:$A$1000),_xlpm.tblB,_xlfn.VSTACK('Interventions 2019-2022:Interventions 2027-2029'!$B$2:$B$1000),SUM(IF(_xlfn._xlws.FILTER(_xlpm.tblB,(_xlpm.tblB=V$1)*(_xlpm.tblA=$A43),0)&gt;0,1,0)))</f>
        <v>0</v>
      </c>
      <c r="W43" s="38" cm="1">
        <f t="array" ref="W43">_xlfn.LET(_xlpm.tblA,_xlfn.VSTACK('Interventions 2019-2022:Interventions 2027-2029'!$A$2:$A$1000),_xlpm.tblB,_xlfn.VSTACK('Interventions 2019-2022:Interventions 2027-2029'!$B$2:$B$1000),SUM(IF(_xlfn._xlws.FILTER(_xlpm.tblB,(_xlpm.tblB=W$1)*(_xlpm.tblA=$A43),0)&gt;0,1,0)))</f>
        <v>0</v>
      </c>
    </row>
    <row r="44" spans="1:23" s="33" customFormat="1" x14ac:dyDescent="0.25">
      <c r="A44" s="35" t="str">
        <f>IF(Source!G44&lt;&gt;"",Source!G44,"")</f>
        <v>OA43</v>
      </c>
      <c r="B44" s="38" cm="1">
        <f t="array" ref="B44">_xlfn.LET(_xlpm.tblA,_xlfn.VSTACK('Interventions 2019-2022:Interventions 2027-2029'!$A$2:$A$1000),_xlpm.tblB,_xlfn.VSTACK('Interventions 2019-2022:Interventions 2027-2029'!$B$2:$B$1000),SUM(IF(_xlfn._xlws.FILTER(_xlpm.tblB,(_xlpm.tblB=B$1)*(_xlpm.tblA=$A44),0)&gt;0,1,0)))</f>
        <v>0</v>
      </c>
      <c r="C44" s="38" cm="1">
        <f t="array" ref="C44">_xlfn.LET(_xlpm.tblA,_xlfn.VSTACK('Interventions 2019-2022:Interventions 2027-2029'!$A$2:$A$1000),_xlpm.tblB,_xlfn.VSTACK('Interventions 2019-2022:Interventions 2027-2029'!$B$2:$B$1000),SUM(IF(_xlfn._xlws.FILTER(_xlpm.tblB,(_xlpm.tblB=C$1)*(_xlpm.tblA=$A44),0)&gt;0,1,0)))</f>
        <v>0</v>
      </c>
      <c r="D44" s="38" cm="1">
        <f t="array" ref="D44">_xlfn.LET(_xlpm.tblA,_xlfn.VSTACK('Interventions 2019-2022:Interventions 2027-2029'!$A$2:$A$1000),_xlpm.tblB,_xlfn.VSTACK('Interventions 2019-2022:Interventions 2027-2029'!$B$2:$B$1000),SUM(IF(_xlfn._xlws.FILTER(_xlpm.tblB,(_xlpm.tblB=D$1)*(_xlpm.tblA=$A44),0)&gt;0,1,0)))</f>
        <v>0</v>
      </c>
      <c r="E44" s="38" cm="1">
        <f t="array" ref="E44">_xlfn.LET(_xlpm.tblA,_xlfn.VSTACK('Interventions 2019-2022:Interventions 2027-2029'!$A$2:$A$1000),_xlpm.tblB,_xlfn.VSTACK('Interventions 2019-2022:Interventions 2027-2029'!$B$2:$B$1000),SUM(IF(_xlfn._xlws.FILTER(_xlpm.tblB,(_xlpm.tblB=E$1)*(_xlpm.tblA=$A44),0)&gt;0,1,0)))</f>
        <v>0</v>
      </c>
      <c r="F44" s="38" cm="1">
        <f t="array" ref="F44">_xlfn.LET(_xlpm.tblA,_xlfn.VSTACK('Interventions 2019-2022:Interventions 2027-2029'!$A$2:$A$1000),_xlpm.tblB,_xlfn.VSTACK('Interventions 2019-2022:Interventions 2027-2029'!$B$2:$B$1000),SUM(IF(_xlfn._xlws.FILTER(_xlpm.tblB,(_xlpm.tblB=F$1)*(_xlpm.tblA=$A44),0)&gt;0,1,0)))</f>
        <v>0</v>
      </c>
      <c r="G44" s="38" cm="1">
        <f t="array" ref="G44">_xlfn.LET(_xlpm.tblA,_xlfn.VSTACK('Interventions 2019-2022:Interventions 2027-2029'!$A$2:$A$1000),_xlpm.tblB,_xlfn.VSTACK('Interventions 2019-2022:Interventions 2027-2029'!$B$2:$B$1000),SUM(IF(_xlfn._xlws.FILTER(_xlpm.tblB,(_xlpm.tblB=G$1)*(_xlpm.tblA=$A44),0)&gt;0,1,0)))</f>
        <v>0</v>
      </c>
      <c r="H44" s="38" cm="1">
        <f t="array" ref="H44">_xlfn.LET(_xlpm.tblA,_xlfn.VSTACK('Interventions 2019-2022:Interventions 2027-2029'!$A$2:$A$1000),_xlpm.tblB,_xlfn.VSTACK('Interventions 2019-2022:Interventions 2027-2029'!$B$2:$B$1000),SUM(IF(_xlfn._xlws.FILTER(_xlpm.tblB,(_xlpm.tblB=H$1)*(_xlpm.tblA=$A44),0)&gt;0,1,0)))</f>
        <v>0</v>
      </c>
      <c r="I44" s="38" cm="1">
        <f t="array" ref="I44">_xlfn.LET(_xlpm.tblA,_xlfn.VSTACK('Interventions 2019-2022:Interventions 2027-2029'!$A$2:$A$1000),_xlpm.tblB,_xlfn.VSTACK('Interventions 2019-2022:Interventions 2027-2029'!$B$2:$B$1000),SUM(IF(_xlfn._xlws.FILTER(_xlpm.tblB,(_xlpm.tblB=I$1)*(_xlpm.tblA=$A44),0)&gt;0,1,0)))</f>
        <v>0</v>
      </c>
      <c r="J44" s="38" cm="1">
        <f t="array" ref="J44">_xlfn.LET(_xlpm.tblA,_xlfn.VSTACK('Interventions 2019-2022:Interventions 2027-2029'!$A$2:$A$1000),_xlpm.tblB,_xlfn.VSTACK('Interventions 2019-2022:Interventions 2027-2029'!$B$2:$B$1000),SUM(IF(_xlfn._xlws.FILTER(_xlpm.tblB,(_xlpm.tblB=J$1)*(_xlpm.tblA=$A44),0)&gt;0,1,0)))</f>
        <v>0</v>
      </c>
      <c r="K44" s="38" cm="1">
        <f t="array" ref="K44">_xlfn.LET(_xlpm.tblA,_xlfn.VSTACK('Interventions 2019-2022:Interventions 2027-2029'!$A$2:$A$1000),_xlpm.tblB,_xlfn.VSTACK('Interventions 2019-2022:Interventions 2027-2029'!$B$2:$B$1000),SUM(IF(_xlfn._xlws.FILTER(_xlpm.tblB,(_xlpm.tblB=K$1)*(_xlpm.tblA=$A44),0)&gt;0,1,0)))</f>
        <v>0</v>
      </c>
      <c r="L44" s="38" cm="1">
        <f t="array" ref="L44">_xlfn.LET(_xlpm.tblA,_xlfn.VSTACK('Interventions 2019-2022:Interventions 2027-2029'!$A$2:$A$1000),_xlpm.tblB,_xlfn.VSTACK('Interventions 2019-2022:Interventions 2027-2029'!$B$2:$B$1000),SUM(IF(_xlfn._xlws.FILTER(_xlpm.tblB,(_xlpm.tblB=L$1)*(_xlpm.tblA=$A44),0)&gt;0,1,0)))</f>
        <v>0</v>
      </c>
      <c r="M44" s="38" cm="1">
        <f t="array" ref="M44">_xlfn.LET(_xlpm.tblA,_xlfn.VSTACK('Interventions 2019-2022:Interventions 2027-2029'!$A$2:$A$1000),_xlpm.tblB,_xlfn.VSTACK('Interventions 2019-2022:Interventions 2027-2029'!$B$2:$B$1000),SUM(IF(_xlfn._xlws.FILTER(_xlpm.tblB,(_xlpm.tblB=M$1)*(_xlpm.tblA=$A44),0)&gt;0,1,0)))</f>
        <v>0</v>
      </c>
      <c r="N44" s="38" cm="1">
        <f t="array" ref="N44">_xlfn.LET(_xlpm.tblA,_xlfn.VSTACK('Interventions 2019-2022:Interventions 2027-2029'!$A$2:$A$1000),_xlpm.tblB,_xlfn.VSTACK('Interventions 2019-2022:Interventions 2027-2029'!$B$2:$B$1000),SUM(IF(_xlfn._xlws.FILTER(_xlpm.tblB,(_xlpm.tblB=N$1)*(_xlpm.tblA=$A44),0)&gt;0,1,0)))</f>
        <v>0</v>
      </c>
      <c r="O44" s="38" cm="1">
        <f t="array" ref="O44">_xlfn.LET(_xlpm.tblA,_xlfn.VSTACK('Interventions 2019-2022:Interventions 2027-2029'!$A$2:$A$1000),_xlpm.tblB,_xlfn.VSTACK('Interventions 2019-2022:Interventions 2027-2029'!$B$2:$B$1000),SUM(IF(_xlfn._xlws.FILTER(_xlpm.tblB,(_xlpm.tblB=O$1)*(_xlpm.tblA=$A44),0)&gt;0,1,0)))</f>
        <v>0</v>
      </c>
      <c r="P44" s="38" cm="1">
        <f t="array" ref="P44">_xlfn.LET(_xlpm.tblA,_xlfn.VSTACK('Interventions 2019-2022:Interventions 2027-2029'!$A$2:$A$1000),_xlpm.tblB,_xlfn.VSTACK('Interventions 2019-2022:Interventions 2027-2029'!$B$2:$B$1000),SUM(IF(_xlfn._xlws.FILTER(_xlpm.tblB,(_xlpm.tblB=P$1)*(_xlpm.tblA=$A44),0)&gt;0,1,0)))</f>
        <v>0</v>
      </c>
      <c r="Q44" s="38" cm="1">
        <f t="array" ref="Q44">_xlfn.LET(_xlpm.tblA,_xlfn.VSTACK('Interventions 2019-2022:Interventions 2027-2029'!$A$2:$A$1000),_xlpm.tblB,_xlfn.VSTACK('Interventions 2019-2022:Interventions 2027-2029'!$B$2:$B$1000),SUM(IF(_xlfn._xlws.FILTER(_xlpm.tblB,(_xlpm.tblB=Q$1)*(_xlpm.tblA=$A44),0)&gt;0,1,0)))</f>
        <v>0</v>
      </c>
      <c r="R44" s="38" cm="1">
        <f t="array" ref="R44">_xlfn.LET(_xlpm.tblA,_xlfn.VSTACK('Interventions 2019-2022:Interventions 2027-2029'!$A$2:$A$1000),_xlpm.tblB,_xlfn.VSTACK('Interventions 2019-2022:Interventions 2027-2029'!$B$2:$B$1000),SUM(IF(_xlfn._xlws.FILTER(_xlpm.tblB,(_xlpm.tblB=R$1)*(_xlpm.tblA=$A44),0)&gt;0,1,0)))</f>
        <v>0</v>
      </c>
      <c r="S44" s="38" cm="1">
        <f t="array" ref="S44">_xlfn.LET(_xlpm.tblA,_xlfn.VSTACK('Interventions 2019-2022:Interventions 2027-2029'!$A$2:$A$1000),_xlpm.tblB,_xlfn.VSTACK('Interventions 2019-2022:Interventions 2027-2029'!$B$2:$B$1000),SUM(IF(_xlfn._xlws.FILTER(_xlpm.tblB,(_xlpm.tblB=S$1)*(_xlpm.tblA=$A44),0)&gt;0,1,0)))</f>
        <v>0</v>
      </c>
      <c r="T44" s="38" cm="1">
        <f t="array" ref="T44">_xlfn.LET(_xlpm.tblA,_xlfn.VSTACK('Interventions 2019-2022:Interventions 2027-2029'!$A$2:$A$1000),_xlpm.tblB,_xlfn.VSTACK('Interventions 2019-2022:Interventions 2027-2029'!$B$2:$B$1000),SUM(IF(_xlfn._xlws.FILTER(_xlpm.tblB,(_xlpm.tblB=T$1)*(_xlpm.tblA=$A44),0)&gt;0,1,0)))</f>
        <v>0</v>
      </c>
      <c r="U44" s="38" cm="1">
        <f t="array" ref="U44">_xlfn.LET(_xlpm.tblA,_xlfn.VSTACK('Interventions 2019-2022:Interventions 2027-2029'!$A$2:$A$1000),_xlpm.tblB,_xlfn.VSTACK('Interventions 2019-2022:Interventions 2027-2029'!$B$2:$B$1000),SUM(IF(_xlfn._xlws.FILTER(_xlpm.tblB,(_xlpm.tblB=U$1)*(_xlpm.tblA=$A44),0)&gt;0,1,0)))</f>
        <v>0</v>
      </c>
      <c r="V44" s="38" cm="1">
        <f t="array" ref="V44">_xlfn.LET(_xlpm.tblA,_xlfn.VSTACK('Interventions 2019-2022:Interventions 2027-2029'!$A$2:$A$1000),_xlpm.tblB,_xlfn.VSTACK('Interventions 2019-2022:Interventions 2027-2029'!$B$2:$B$1000),SUM(IF(_xlfn._xlws.FILTER(_xlpm.tblB,(_xlpm.tblB=V$1)*(_xlpm.tblA=$A44),0)&gt;0,1,0)))</f>
        <v>0</v>
      </c>
      <c r="W44" s="38" cm="1">
        <f t="array" ref="W44">_xlfn.LET(_xlpm.tblA,_xlfn.VSTACK('Interventions 2019-2022:Interventions 2027-2029'!$A$2:$A$1000),_xlpm.tblB,_xlfn.VSTACK('Interventions 2019-2022:Interventions 2027-2029'!$B$2:$B$1000),SUM(IF(_xlfn._xlws.FILTER(_xlpm.tblB,(_xlpm.tblB=W$1)*(_xlpm.tblA=$A44),0)&gt;0,1,0)))</f>
        <v>0</v>
      </c>
    </row>
    <row r="45" spans="1:23" x14ac:dyDescent="0.25">
      <c r="A45" s="36" t="str">
        <f>IF(Source!G45&lt;&gt;"",Source!G45,"")</f>
        <v>OA44</v>
      </c>
      <c r="B45" s="38" cm="1">
        <f t="array" ref="B45">_xlfn.LET(_xlpm.tblA,_xlfn.VSTACK('Interventions 2019-2022:Interventions 2027-2029'!$A$2:$A$1000),_xlpm.tblB,_xlfn.VSTACK('Interventions 2019-2022:Interventions 2027-2029'!$B$2:$B$1000),SUM(IF(_xlfn._xlws.FILTER(_xlpm.tblB,(_xlpm.tblB=B$1)*(_xlpm.tblA=$A45),0)&gt;0,1,0)))</f>
        <v>0</v>
      </c>
      <c r="C45" s="38" cm="1">
        <f t="array" ref="C45">_xlfn.LET(_xlpm.tblA,_xlfn.VSTACK('Interventions 2019-2022:Interventions 2027-2029'!$A$2:$A$1000),_xlpm.tblB,_xlfn.VSTACK('Interventions 2019-2022:Interventions 2027-2029'!$B$2:$B$1000),SUM(IF(_xlfn._xlws.FILTER(_xlpm.tblB,(_xlpm.tblB=C$1)*(_xlpm.tblA=$A45),0)&gt;0,1,0)))</f>
        <v>0</v>
      </c>
      <c r="D45" s="38" cm="1">
        <f t="array" ref="D45">_xlfn.LET(_xlpm.tblA,_xlfn.VSTACK('Interventions 2019-2022:Interventions 2027-2029'!$A$2:$A$1000),_xlpm.tblB,_xlfn.VSTACK('Interventions 2019-2022:Interventions 2027-2029'!$B$2:$B$1000),SUM(IF(_xlfn._xlws.FILTER(_xlpm.tblB,(_xlpm.tblB=D$1)*(_xlpm.tblA=$A45),0)&gt;0,1,0)))</f>
        <v>0</v>
      </c>
      <c r="E45" s="38" cm="1">
        <f t="array" ref="E45">_xlfn.LET(_xlpm.tblA,_xlfn.VSTACK('Interventions 2019-2022:Interventions 2027-2029'!$A$2:$A$1000),_xlpm.tblB,_xlfn.VSTACK('Interventions 2019-2022:Interventions 2027-2029'!$B$2:$B$1000),SUM(IF(_xlfn._xlws.FILTER(_xlpm.tblB,(_xlpm.tblB=E$1)*(_xlpm.tblA=$A45),0)&gt;0,1,0)))</f>
        <v>0</v>
      </c>
      <c r="F45" s="38" cm="1">
        <f t="array" ref="F45">_xlfn.LET(_xlpm.tblA,_xlfn.VSTACK('Interventions 2019-2022:Interventions 2027-2029'!$A$2:$A$1000),_xlpm.tblB,_xlfn.VSTACK('Interventions 2019-2022:Interventions 2027-2029'!$B$2:$B$1000),SUM(IF(_xlfn._xlws.FILTER(_xlpm.tblB,(_xlpm.tblB=F$1)*(_xlpm.tblA=$A45),0)&gt;0,1,0)))</f>
        <v>0</v>
      </c>
      <c r="G45" s="38" cm="1">
        <f t="array" ref="G45">_xlfn.LET(_xlpm.tblA,_xlfn.VSTACK('Interventions 2019-2022:Interventions 2027-2029'!$A$2:$A$1000),_xlpm.tblB,_xlfn.VSTACK('Interventions 2019-2022:Interventions 2027-2029'!$B$2:$B$1000),SUM(IF(_xlfn._xlws.FILTER(_xlpm.tblB,(_xlpm.tblB=G$1)*(_xlpm.tblA=$A45),0)&gt;0,1,0)))</f>
        <v>0</v>
      </c>
      <c r="H45" s="38" cm="1">
        <f t="array" ref="H45">_xlfn.LET(_xlpm.tblA,_xlfn.VSTACK('Interventions 2019-2022:Interventions 2027-2029'!$A$2:$A$1000),_xlpm.tblB,_xlfn.VSTACK('Interventions 2019-2022:Interventions 2027-2029'!$B$2:$B$1000),SUM(IF(_xlfn._xlws.FILTER(_xlpm.tblB,(_xlpm.tblB=H$1)*(_xlpm.tblA=$A45),0)&gt;0,1,0)))</f>
        <v>0</v>
      </c>
      <c r="I45" s="38" cm="1">
        <f t="array" ref="I45">_xlfn.LET(_xlpm.tblA,_xlfn.VSTACK('Interventions 2019-2022:Interventions 2027-2029'!$A$2:$A$1000),_xlpm.tblB,_xlfn.VSTACK('Interventions 2019-2022:Interventions 2027-2029'!$B$2:$B$1000),SUM(IF(_xlfn._xlws.FILTER(_xlpm.tblB,(_xlpm.tblB=I$1)*(_xlpm.tblA=$A45),0)&gt;0,1,0)))</f>
        <v>0</v>
      </c>
      <c r="J45" s="38" cm="1">
        <f t="array" ref="J45">_xlfn.LET(_xlpm.tblA,_xlfn.VSTACK('Interventions 2019-2022:Interventions 2027-2029'!$A$2:$A$1000),_xlpm.tblB,_xlfn.VSTACK('Interventions 2019-2022:Interventions 2027-2029'!$B$2:$B$1000),SUM(IF(_xlfn._xlws.FILTER(_xlpm.tblB,(_xlpm.tblB=J$1)*(_xlpm.tblA=$A45),0)&gt;0,1,0)))</f>
        <v>0</v>
      </c>
      <c r="K45" s="38" cm="1">
        <f t="array" ref="K45">_xlfn.LET(_xlpm.tblA,_xlfn.VSTACK('Interventions 2019-2022:Interventions 2027-2029'!$A$2:$A$1000),_xlpm.tblB,_xlfn.VSTACK('Interventions 2019-2022:Interventions 2027-2029'!$B$2:$B$1000),SUM(IF(_xlfn._xlws.FILTER(_xlpm.tblB,(_xlpm.tblB=K$1)*(_xlpm.tblA=$A45),0)&gt;0,1,0)))</f>
        <v>0</v>
      </c>
      <c r="L45" s="38" cm="1">
        <f t="array" ref="L45">_xlfn.LET(_xlpm.tblA,_xlfn.VSTACK('Interventions 2019-2022:Interventions 2027-2029'!$A$2:$A$1000),_xlpm.tblB,_xlfn.VSTACK('Interventions 2019-2022:Interventions 2027-2029'!$B$2:$B$1000),SUM(IF(_xlfn._xlws.FILTER(_xlpm.tblB,(_xlpm.tblB=L$1)*(_xlpm.tblA=$A45),0)&gt;0,1,0)))</f>
        <v>0</v>
      </c>
      <c r="M45" s="38" cm="1">
        <f t="array" ref="M45">_xlfn.LET(_xlpm.tblA,_xlfn.VSTACK('Interventions 2019-2022:Interventions 2027-2029'!$A$2:$A$1000),_xlpm.tblB,_xlfn.VSTACK('Interventions 2019-2022:Interventions 2027-2029'!$B$2:$B$1000),SUM(IF(_xlfn._xlws.FILTER(_xlpm.tblB,(_xlpm.tblB=M$1)*(_xlpm.tblA=$A45),0)&gt;0,1,0)))</f>
        <v>0</v>
      </c>
      <c r="N45" s="38" cm="1">
        <f t="array" ref="N45">_xlfn.LET(_xlpm.tblA,_xlfn.VSTACK('Interventions 2019-2022:Interventions 2027-2029'!$A$2:$A$1000),_xlpm.tblB,_xlfn.VSTACK('Interventions 2019-2022:Interventions 2027-2029'!$B$2:$B$1000),SUM(IF(_xlfn._xlws.FILTER(_xlpm.tblB,(_xlpm.tblB=N$1)*(_xlpm.tblA=$A45),0)&gt;0,1,0)))</f>
        <v>0</v>
      </c>
      <c r="O45" s="38" cm="1">
        <f t="array" ref="O45">_xlfn.LET(_xlpm.tblA,_xlfn.VSTACK('Interventions 2019-2022:Interventions 2027-2029'!$A$2:$A$1000),_xlpm.tblB,_xlfn.VSTACK('Interventions 2019-2022:Interventions 2027-2029'!$B$2:$B$1000),SUM(IF(_xlfn._xlws.FILTER(_xlpm.tblB,(_xlpm.tblB=O$1)*(_xlpm.tblA=$A45),0)&gt;0,1,0)))</f>
        <v>0</v>
      </c>
      <c r="P45" s="38" cm="1">
        <f t="array" ref="P45">_xlfn.LET(_xlpm.tblA,_xlfn.VSTACK('Interventions 2019-2022:Interventions 2027-2029'!$A$2:$A$1000),_xlpm.tblB,_xlfn.VSTACK('Interventions 2019-2022:Interventions 2027-2029'!$B$2:$B$1000),SUM(IF(_xlfn._xlws.FILTER(_xlpm.tblB,(_xlpm.tblB=P$1)*(_xlpm.tblA=$A45),0)&gt;0,1,0)))</f>
        <v>0</v>
      </c>
      <c r="Q45" s="38" cm="1">
        <f t="array" ref="Q45">_xlfn.LET(_xlpm.tblA,_xlfn.VSTACK('Interventions 2019-2022:Interventions 2027-2029'!$A$2:$A$1000),_xlpm.tblB,_xlfn.VSTACK('Interventions 2019-2022:Interventions 2027-2029'!$B$2:$B$1000),SUM(IF(_xlfn._xlws.FILTER(_xlpm.tblB,(_xlpm.tblB=Q$1)*(_xlpm.tblA=$A45),0)&gt;0,1,0)))</f>
        <v>0</v>
      </c>
      <c r="R45" s="38" cm="1">
        <f t="array" ref="R45">_xlfn.LET(_xlpm.tblA,_xlfn.VSTACK('Interventions 2019-2022:Interventions 2027-2029'!$A$2:$A$1000),_xlpm.tblB,_xlfn.VSTACK('Interventions 2019-2022:Interventions 2027-2029'!$B$2:$B$1000),SUM(IF(_xlfn._xlws.FILTER(_xlpm.tblB,(_xlpm.tblB=R$1)*(_xlpm.tblA=$A45),0)&gt;0,1,0)))</f>
        <v>0</v>
      </c>
      <c r="S45" s="38" cm="1">
        <f t="array" ref="S45">_xlfn.LET(_xlpm.tblA,_xlfn.VSTACK('Interventions 2019-2022:Interventions 2027-2029'!$A$2:$A$1000),_xlpm.tblB,_xlfn.VSTACK('Interventions 2019-2022:Interventions 2027-2029'!$B$2:$B$1000),SUM(IF(_xlfn._xlws.FILTER(_xlpm.tblB,(_xlpm.tblB=S$1)*(_xlpm.tblA=$A45),0)&gt;0,1,0)))</f>
        <v>0</v>
      </c>
      <c r="T45" s="38" cm="1">
        <f t="array" ref="T45">_xlfn.LET(_xlpm.tblA,_xlfn.VSTACK('Interventions 2019-2022:Interventions 2027-2029'!$A$2:$A$1000),_xlpm.tblB,_xlfn.VSTACK('Interventions 2019-2022:Interventions 2027-2029'!$B$2:$B$1000),SUM(IF(_xlfn._xlws.FILTER(_xlpm.tblB,(_xlpm.tblB=T$1)*(_xlpm.tblA=$A45),0)&gt;0,1,0)))</f>
        <v>0</v>
      </c>
      <c r="U45" s="38" cm="1">
        <f t="array" ref="U45">_xlfn.LET(_xlpm.tblA,_xlfn.VSTACK('Interventions 2019-2022:Interventions 2027-2029'!$A$2:$A$1000),_xlpm.tblB,_xlfn.VSTACK('Interventions 2019-2022:Interventions 2027-2029'!$B$2:$B$1000),SUM(IF(_xlfn._xlws.FILTER(_xlpm.tblB,(_xlpm.tblB=U$1)*(_xlpm.tblA=$A45),0)&gt;0,1,0)))</f>
        <v>0</v>
      </c>
      <c r="V45" s="38" cm="1">
        <f t="array" ref="V45">_xlfn.LET(_xlpm.tblA,_xlfn.VSTACK('Interventions 2019-2022:Interventions 2027-2029'!$A$2:$A$1000),_xlpm.tblB,_xlfn.VSTACK('Interventions 2019-2022:Interventions 2027-2029'!$B$2:$B$1000),SUM(IF(_xlfn._xlws.FILTER(_xlpm.tblB,(_xlpm.tblB=V$1)*(_xlpm.tblA=$A45),0)&gt;0,1,0)))</f>
        <v>0</v>
      </c>
      <c r="W45" s="38" cm="1">
        <f t="array" ref="W45">_xlfn.LET(_xlpm.tblA,_xlfn.VSTACK('Interventions 2019-2022:Interventions 2027-2029'!$A$2:$A$1000),_xlpm.tblB,_xlfn.VSTACK('Interventions 2019-2022:Interventions 2027-2029'!$B$2:$B$1000),SUM(IF(_xlfn._xlws.FILTER(_xlpm.tblB,(_xlpm.tblB=W$1)*(_xlpm.tblA=$A45),0)&gt;0,1,0)))</f>
        <v>0</v>
      </c>
    </row>
    <row r="46" spans="1:23" s="33" customFormat="1" x14ac:dyDescent="0.25">
      <c r="A46" s="35" t="str">
        <f>IF(Source!G46&lt;&gt;"",Source!G46,"")</f>
        <v>OA45</v>
      </c>
      <c r="B46" s="38" cm="1">
        <f t="array" ref="B46">_xlfn.LET(_xlpm.tblA,_xlfn.VSTACK('Interventions 2019-2022:Interventions 2027-2029'!$A$2:$A$1000),_xlpm.tblB,_xlfn.VSTACK('Interventions 2019-2022:Interventions 2027-2029'!$B$2:$B$1000),SUM(IF(_xlfn._xlws.FILTER(_xlpm.tblB,(_xlpm.tblB=B$1)*(_xlpm.tblA=$A46),0)&gt;0,1,0)))</f>
        <v>0</v>
      </c>
      <c r="C46" s="38" cm="1">
        <f t="array" ref="C46">_xlfn.LET(_xlpm.tblA,_xlfn.VSTACK('Interventions 2019-2022:Interventions 2027-2029'!$A$2:$A$1000),_xlpm.tblB,_xlfn.VSTACK('Interventions 2019-2022:Interventions 2027-2029'!$B$2:$B$1000),SUM(IF(_xlfn._xlws.FILTER(_xlpm.tblB,(_xlpm.tblB=C$1)*(_xlpm.tblA=$A46),0)&gt;0,1,0)))</f>
        <v>0</v>
      </c>
      <c r="D46" s="38" cm="1">
        <f t="array" ref="D46">_xlfn.LET(_xlpm.tblA,_xlfn.VSTACK('Interventions 2019-2022:Interventions 2027-2029'!$A$2:$A$1000),_xlpm.tblB,_xlfn.VSTACK('Interventions 2019-2022:Interventions 2027-2029'!$B$2:$B$1000),SUM(IF(_xlfn._xlws.FILTER(_xlpm.tblB,(_xlpm.tblB=D$1)*(_xlpm.tblA=$A46),0)&gt;0,1,0)))</f>
        <v>0</v>
      </c>
      <c r="E46" s="38" cm="1">
        <f t="array" ref="E46">_xlfn.LET(_xlpm.tblA,_xlfn.VSTACK('Interventions 2019-2022:Interventions 2027-2029'!$A$2:$A$1000),_xlpm.tblB,_xlfn.VSTACK('Interventions 2019-2022:Interventions 2027-2029'!$B$2:$B$1000),SUM(IF(_xlfn._xlws.FILTER(_xlpm.tblB,(_xlpm.tblB=E$1)*(_xlpm.tblA=$A46),0)&gt;0,1,0)))</f>
        <v>0</v>
      </c>
      <c r="F46" s="38" cm="1">
        <f t="array" ref="F46">_xlfn.LET(_xlpm.tblA,_xlfn.VSTACK('Interventions 2019-2022:Interventions 2027-2029'!$A$2:$A$1000),_xlpm.tblB,_xlfn.VSTACK('Interventions 2019-2022:Interventions 2027-2029'!$B$2:$B$1000),SUM(IF(_xlfn._xlws.FILTER(_xlpm.tblB,(_xlpm.tblB=F$1)*(_xlpm.tblA=$A46),0)&gt;0,1,0)))</f>
        <v>0</v>
      </c>
      <c r="G46" s="38" cm="1">
        <f t="array" ref="G46">_xlfn.LET(_xlpm.tblA,_xlfn.VSTACK('Interventions 2019-2022:Interventions 2027-2029'!$A$2:$A$1000),_xlpm.tblB,_xlfn.VSTACK('Interventions 2019-2022:Interventions 2027-2029'!$B$2:$B$1000),SUM(IF(_xlfn._xlws.FILTER(_xlpm.tblB,(_xlpm.tblB=G$1)*(_xlpm.tblA=$A46),0)&gt;0,1,0)))</f>
        <v>0</v>
      </c>
      <c r="H46" s="38" cm="1">
        <f t="array" ref="H46">_xlfn.LET(_xlpm.tblA,_xlfn.VSTACK('Interventions 2019-2022:Interventions 2027-2029'!$A$2:$A$1000),_xlpm.tblB,_xlfn.VSTACK('Interventions 2019-2022:Interventions 2027-2029'!$B$2:$B$1000),SUM(IF(_xlfn._xlws.FILTER(_xlpm.tblB,(_xlpm.tblB=H$1)*(_xlpm.tblA=$A46),0)&gt;0,1,0)))</f>
        <v>0</v>
      </c>
      <c r="I46" s="38" cm="1">
        <f t="array" ref="I46">_xlfn.LET(_xlpm.tblA,_xlfn.VSTACK('Interventions 2019-2022:Interventions 2027-2029'!$A$2:$A$1000),_xlpm.tblB,_xlfn.VSTACK('Interventions 2019-2022:Interventions 2027-2029'!$B$2:$B$1000),SUM(IF(_xlfn._xlws.FILTER(_xlpm.tblB,(_xlpm.tblB=I$1)*(_xlpm.tblA=$A46),0)&gt;0,1,0)))</f>
        <v>0</v>
      </c>
      <c r="J46" s="38" cm="1">
        <f t="array" ref="J46">_xlfn.LET(_xlpm.tblA,_xlfn.VSTACK('Interventions 2019-2022:Interventions 2027-2029'!$A$2:$A$1000),_xlpm.tblB,_xlfn.VSTACK('Interventions 2019-2022:Interventions 2027-2029'!$B$2:$B$1000),SUM(IF(_xlfn._xlws.FILTER(_xlpm.tblB,(_xlpm.tblB=J$1)*(_xlpm.tblA=$A46),0)&gt;0,1,0)))</f>
        <v>0</v>
      </c>
      <c r="K46" s="38" cm="1">
        <f t="array" ref="K46">_xlfn.LET(_xlpm.tblA,_xlfn.VSTACK('Interventions 2019-2022:Interventions 2027-2029'!$A$2:$A$1000),_xlpm.tblB,_xlfn.VSTACK('Interventions 2019-2022:Interventions 2027-2029'!$B$2:$B$1000),SUM(IF(_xlfn._xlws.FILTER(_xlpm.tblB,(_xlpm.tblB=K$1)*(_xlpm.tblA=$A46),0)&gt;0,1,0)))</f>
        <v>0</v>
      </c>
      <c r="L46" s="38" cm="1">
        <f t="array" ref="L46">_xlfn.LET(_xlpm.tblA,_xlfn.VSTACK('Interventions 2019-2022:Interventions 2027-2029'!$A$2:$A$1000),_xlpm.tblB,_xlfn.VSTACK('Interventions 2019-2022:Interventions 2027-2029'!$B$2:$B$1000),SUM(IF(_xlfn._xlws.FILTER(_xlpm.tblB,(_xlpm.tblB=L$1)*(_xlpm.tblA=$A46),0)&gt;0,1,0)))</f>
        <v>0</v>
      </c>
      <c r="M46" s="38" cm="1">
        <f t="array" ref="M46">_xlfn.LET(_xlpm.tblA,_xlfn.VSTACK('Interventions 2019-2022:Interventions 2027-2029'!$A$2:$A$1000),_xlpm.tblB,_xlfn.VSTACK('Interventions 2019-2022:Interventions 2027-2029'!$B$2:$B$1000),SUM(IF(_xlfn._xlws.FILTER(_xlpm.tblB,(_xlpm.tblB=M$1)*(_xlpm.tblA=$A46),0)&gt;0,1,0)))</f>
        <v>0</v>
      </c>
      <c r="N46" s="38" cm="1">
        <f t="array" ref="N46">_xlfn.LET(_xlpm.tblA,_xlfn.VSTACK('Interventions 2019-2022:Interventions 2027-2029'!$A$2:$A$1000),_xlpm.tblB,_xlfn.VSTACK('Interventions 2019-2022:Interventions 2027-2029'!$B$2:$B$1000),SUM(IF(_xlfn._xlws.FILTER(_xlpm.tblB,(_xlpm.tblB=N$1)*(_xlpm.tblA=$A46),0)&gt;0,1,0)))</f>
        <v>0</v>
      </c>
      <c r="O46" s="38" cm="1">
        <f t="array" ref="O46">_xlfn.LET(_xlpm.tblA,_xlfn.VSTACK('Interventions 2019-2022:Interventions 2027-2029'!$A$2:$A$1000),_xlpm.tblB,_xlfn.VSTACK('Interventions 2019-2022:Interventions 2027-2029'!$B$2:$B$1000),SUM(IF(_xlfn._xlws.FILTER(_xlpm.tblB,(_xlpm.tblB=O$1)*(_xlpm.tblA=$A46),0)&gt;0,1,0)))</f>
        <v>0</v>
      </c>
      <c r="P46" s="38" cm="1">
        <f t="array" ref="P46">_xlfn.LET(_xlpm.tblA,_xlfn.VSTACK('Interventions 2019-2022:Interventions 2027-2029'!$A$2:$A$1000),_xlpm.tblB,_xlfn.VSTACK('Interventions 2019-2022:Interventions 2027-2029'!$B$2:$B$1000),SUM(IF(_xlfn._xlws.FILTER(_xlpm.tblB,(_xlpm.tblB=P$1)*(_xlpm.tblA=$A46),0)&gt;0,1,0)))</f>
        <v>0</v>
      </c>
      <c r="Q46" s="38" cm="1">
        <f t="array" ref="Q46">_xlfn.LET(_xlpm.tblA,_xlfn.VSTACK('Interventions 2019-2022:Interventions 2027-2029'!$A$2:$A$1000),_xlpm.tblB,_xlfn.VSTACK('Interventions 2019-2022:Interventions 2027-2029'!$B$2:$B$1000),SUM(IF(_xlfn._xlws.FILTER(_xlpm.tblB,(_xlpm.tblB=Q$1)*(_xlpm.tblA=$A46),0)&gt;0,1,0)))</f>
        <v>0</v>
      </c>
      <c r="R46" s="38" cm="1">
        <f t="array" ref="R46">_xlfn.LET(_xlpm.tblA,_xlfn.VSTACK('Interventions 2019-2022:Interventions 2027-2029'!$A$2:$A$1000),_xlpm.tblB,_xlfn.VSTACK('Interventions 2019-2022:Interventions 2027-2029'!$B$2:$B$1000),SUM(IF(_xlfn._xlws.FILTER(_xlpm.tblB,(_xlpm.tblB=R$1)*(_xlpm.tblA=$A46),0)&gt;0,1,0)))</f>
        <v>0</v>
      </c>
      <c r="S46" s="38" cm="1">
        <f t="array" ref="S46">_xlfn.LET(_xlpm.tblA,_xlfn.VSTACK('Interventions 2019-2022:Interventions 2027-2029'!$A$2:$A$1000),_xlpm.tblB,_xlfn.VSTACK('Interventions 2019-2022:Interventions 2027-2029'!$B$2:$B$1000),SUM(IF(_xlfn._xlws.FILTER(_xlpm.tblB,(_xlpm.tblB=S$1)*(_xlpm.tblA=$A46),0)&gt;0,1,0)))</f>
        <v>0</v>
      </c>
      <c r="T46" s="38" cm="1">
        <f t="array" ref="T46">_xlfn.LET(_xlpm.tblA,_xlfn.VSTACK('Interventions 2019-2022:Interventions 2027-2029'!$A$2:$A$1000),_xlpm.tblB,_xlfn.VSTACK('Interventions 2019-2022:Interventions 2027-2029'!$B$2:$B$1000),SUM(IF(_xlfn._xlws.FILTER(_xlpm.tblB,(_xlpm.tblB=T$1)*(_xlpm.tblA=$A46),0)&gt;0,1,0)))</f>
        <v>0</v>
      </c>
      <c r="U46" s="38" cm="1">
        <f t="array" ref="U46">_xlfn.LET(_xlpm.tblA,_xlfn.VSTACK('Interventions 2019-2022:Interventions 2027-2029'!$A$2:$A$1000),_xlpm.tblB,_xlfn.VSTACK('Interventions 2019-2022:Interventions 2027-2029'!$B$2:$B$1000),SUM(IF(_xlfn._xlws.FILTER(_xlpm.tblB,(_xlpm.tblB=U$1)*(_xlpm.tblA=$A46),0)&gt;0,1,0)))</f>
        <v>0</v>
      </c>
      <c r="V46" s="38" cm="1">
        <f t="array" ref="V46">_xlfn.LET(_xlpm.tblA,_xlfn.VSTACK('Interventions 2019-2022:Interventions 2027-2029'!$A$2:$A$1000),_xlpm.tblB,_xlfn.VSTACK('Interventions 2019-2022:Interventions 2027-2029'!$B$2:$B$1000),SUM(IF(_xlfn._xlws.FILTER(_xlpm.tblB,(_xlpm.tblB=V$1)*(_xlpm.tblA=$A46),0)&gt;0,1,0)))</f>
        <v>0</v>
      </c>
      <c r="W46" s="38" cm="1">
        <f t="array" ref="W46">_xlfn.LET(_xlpm.tblA,_xlfn.VSTACK('Interventions 2019-2022:Interventions 2027-2029'!$A$2:$A$1000),_xlpm.tblB,_xlfn.VSTACK('Interventions 2019-2022:Interventions 2027-2029'!$B$2:$B$1000),SUM(IF(_xlfn._xlws.FILTER(_xlpm.tblB,(_xlpm.tblB=W$1)*(_xlpm.tblA=$A46),0)&gt;0,1,0)))</f>
        <v>0</v>
      </c>
    </row>
    <row r="47" spans="1:23" x14ac:dyDescent="0.25">
      <c r="A47" s="36" t="str">
        <f>IF(Source!G47&lt;&gt;"",Source!G47,"")</f>
        <v>OA46</v>
      </c>
      <c r="B47" s="38" cm="1">
        <f t="array" ref="B47">_xlfn.LET(_xlpm.tblA,_xlfn.VSTACK('Interventions 2019-2022:Interventions 2027-2029'!$A$2:$A$1000),_xlpm.tblB,_xlfn.VSTACK('Interventions 2019-2022:Interventions 2027-2029'!$B$2:$B$1000),SUM(IF(_xlfn._xlws.FILTER(_xlpm.tblB,(_xlpm.tblB=B$1)*(_xlpm.tblA=$A47),0)&gt;0,1,0)))</f>
        <v>0</v>
      </c>
      <c r="C47" s="38" cm="1">
        <f t="array" ref="C47">_xlfn.LET(_xlpm.tblA,_xlfn.VSTACK('Interventions 2019-2022:Interventions 2027-2029'!$A$2:$A$1000),_xlpm.tblB,_xlfn.VSTACK('Interventions 2019-2022:Interventions 2027-2029'!$B$2:$B$1000),SUM(IF(_xlfn._xlws.FILTER(_xlpm.tblB,(_xlpm.tblB=C$1)*(_xlpm.tblA=$A47),0)&gt;0,1,0)))</f>
        <v>0</v>
      </c>
      <c r="D47" s="38" cm="1">
        <f t="array" ref="D47">_xlfn.LET(_xlpm.tblA,_xlfn.VSTACK('Interventions 2019-2022:Interventions 2027-2029'!$A$2:$A$1000),_xlpm.tblB,_xlfn.VSTACK('Interventions 2019-2022:Interventions 2027-2029'!$B$2:$B$1000),SUM(IF(_xlfn._xlws.FILTER(_xlpm.tblB,(_xlpm.tblB=D$1)*(_xlpm.tblA=$A47),0)&gt;0,1,0)))</f>
        <v>0</v>
      </c>
      <c r="E47" s="38" cm="1">
        <f t="array" ref="E47">_xlfn.LET(_xlpm.tblA,_xlfn.VSTACK('Interventions 2019-2022:Interventions 2027-2029'!$A$2:$A$1000),_xlpm.tblB,_xlfn.VSTACK('Interventions 2019-2022:Interventions 2027-2029'!$B$2:$B$1000),SUM(IF(_xlfn._xlws.FILTER(_xlpm.tblB,(_xlpm.tblB=E$1)*(_xlpm.tblA=$A47),0)&gt;0,1,0)))</f>
        <v>0</v>
      </c>
      <c r="F47" s="38" cm="1">
        <f t="array" ref="F47">_xlfn.LET(_xlpm.tblA,_xlfn.VSTACK('Interventions 2019-2022:Interventions 2027-2029'!$A$2:$A$1000),_xlpm.tblB,_xlfn.VSTACK('Interventions 2019-2022:Interventions 2027-2029'!$B$2:$B$1000),SUM(IF(_xlfn._xlws.FILTER(_xlpm.tblB,(_xlpm.tblB=F$1)*(_xlpm.tblA=$A47),0)&gt;0,1,0)))</f>
        <v>0</v>
      </c>
      <c r="G47" s="38" cm="1">
        <f t="array" ref="G47">_xlfn.LET(_xlpm.tblA,_xlfn.VSTACK('Interventions 2019-2022:Interventions 2027-2029'!$A$2:$A$1000),_xlpm.tblB,_xlfn.VSTACK('Interventions 2019-2022:Interventions 2027-2029'!$B$2:$B$1000),SUM(IF(_xlfn._xlws.FILTER(_xlpm.tblB,(_xlpm.tblB=G$1)*(_xlpm.tblA=$A47),0)&gt;0,1,0)))</f>
        <v>0</v>
      </c>
      <c r="H47" s="38" cm="1">
        <f t="array" ref="H47">_xlfn.LET(_xlpm.tblA,_xlfn.VSTACK('Interventions 2019-2022:Interventions 2027-2029'!$A$2:$A$1000),_xlpm.tblB,_xlfn.VSTACK('Interventions 2019-2022:Interventions 2027-2029'!$B$2:$B$1000),SUM(IF(_xlfn._xlws.FILTER(_xlpm.tblB,(_xlpm.tblB=H$1)*(_xlpm.tblA=$A47),0)&gt;0,1,0)))</f>
        <v>0</v>
      </c>
      <c r="I47" s="38" cm="1">
        <f t="array" ref="I47">_xlfn.LET(_xlpm.tblA,_xlfn.VSTACK('Interventions 2019-2022:Interventions 2027-2029'!$A$2:$A$1000),_xlpm.tblB,_xlfn.VSTACK('Interventions 2019-2022:Interventions 2027-2029'!$B$2:$B$1000),SUM(IF(_xlfn._xlws.FILTER(_xlpm.tblB,(_xlpm.tblB=I$1)*(_xlpm.tblA=$A47),0)&gt;0,1,0)))</f>
        <v>0</v>
      </c>
      <c r="J47" s="38" cm="1">
        <f t="array" ref="J47">_xlfn.LET(_xlpm.tblA,_xlfn.VSTACK('Interventions 2019-2022:Interventions 2027-2029'!$A$2:$A$1000),_xlpm.tblB,_xlfn.VSTACK('Interventions 2019-2022:Interventions 2027-2029'!$B$2:$B$1000),SUM(IF(_xlfn._xlws.FILTER(_xlpm.tblB,(_xlpm.tblB=J$1)*(_xlpm.tblA=$A47),0)&gt;0,1,0)))</f>
        <v>0</v>
      </c>
      <c r="K47" s="38" cm="1">
        <f t="array" ref="K47">_xlfn.LET(_xlpm.tblA,_xlfn.VSTACK('Interventions 2019-2022:Interventions 2027-2029'!$A$2:$A$1000),_xlpm.tblB,_xlfn.VSTACK('Interventions 2019-2022:Interventions 2027-2029'!$B$2:$B$1000),SUM(IF(_xlfn._xlws.FILTER(_xlpm.tblB,(_xlpm.tblB=K$1)*(_xlpm.tblA=$A47),0)&gt;0,1,0)))</f>
        <v>0</v>
      </c>
      <c r="L47" s="38" cm="1">
        <f t="array" ref="L47">_xlfn.LET(_xlpm.tblA,_xlfn.VSTACK('Interventions 2019-2022:Interventions 2027-2029'!$A$2:$A$1000),_xlpm.tblB,_xlfn.VSTACK('Interventions 2019-2022:Interventions 2027-2029'!$B$2:$B$1000),SUM(IF(_xlfn._xlws.FILTER(_xlpm.tblB,(_xlpm.tblB=L$1)*(_xlpm.tblA=$A47),0)&gt;0,1,0)))</f>
        <v>0</v>
      </c>
      <c r="M47" s="38" cm="1">
        <f t="array" ref="M47">_xlfn.LET(_xlpm.tblA,_xlfn.VSTACK('Interventions 2019-2022:Interventions 2027-2029'!$A$2:$A$1000),_xlpm.tblB,_xlfn.VSTACK('Interventions 2019-2022:Interventions 2027-2029'!$B$2:$B$1000),SUM(IF(_xlfn._xlws.FILTER(_xlpm.tblB,(_xlpm.tblB=M$1)*(_xlpm.tblA=$A47),0)&gt;0,1,0)))</f>
        <v>0</v>
      </c>
      <c r="N47" s="38" cm="1">
        <f t="array" ref="N47">_xlfn.LET(_xlpm.tblA,_xlfn.VSTACK('Interventions 2019-2022:Interventions 2027-2029'!$A$2:$A$1000),_xlpm.tblB,_xlfn.VSTACK('Interventions 2019-2022:Interventions 2027-2029'!$B$2:$B$1000),SUM(IF(_xlfn._xlws.FILTER(_xlpm.tblB,(_xlpm.tblB=N$1)*(_xlpm.tblA=$A47),0)&gt;0,1,0)))</f>
        <v>0</v>
      </c>
      <c r="O47" s="38" cm="1">
        <f t="array" ref="O47">_xlfn.LET(_xlpm.tblA,_xlfn.VSTACK('Interventions 2019-2022:Interventions 2027-2029'!$A$2:$A$1000),_xlpm.tblB,_xlfn.VSTACK('Interventions 2019-2022:Interventions 2027-2029'!$B$2:$B$1000),SUM(IF(_xlfn._xlws.FILTER(_xlpm.tblB,(_xlpm.tblB=O$1)*(_xlpm.tblA=$A47),0)&gt;0,1,0)))</f>
        <v>0</v>
      </c>
      <c r="P47" s="38" cm="1">
        <f t="array" ref="P47">_xlfn.LET(_xlpm.tblA,_xlfn.VSTACK('Interventions 2019-2022:Interventions 2027-2029'!$A$2:$A$1000),_xlpm.tblB,_xlfn.VSTACK('Interventions 2019-2022:Interventions 2027-2029'!$B$2:$B$1000),SUM(IF(_xlfn._xlws.FILTER(_xlpm.tblB,(_xlpm.tblB=P$1)*(_xlpm.tblA=$A47),0)&gt;0,1,0)))</f>
        <v>0</v>
      </c>
      <c r="Q47" s="38" cm="1">
        <f t="array" ref="Q47">_xlfn.LET(_xlpm.tblA,_xlfn.VSTACK('Interventions 2019-2022:Interventions 2027-2029'!$A$2:$A$1000),_xlpm.tblB,_xlfn.VSTACK('Interventions 2019-2022:Interventions 2027-2029'!$B$2:$B$1000),SUM(IF(_xlfn._xlws.FILTER(_xlpm.tblB,(_xlpm.tblB=Q$1)*(_xlpm.tblA=$A47),0)&gt;0,1,0)))</f>
        <v>0</v>
      </c>
      <c r="R47" s="38" cm="1">
        <f t="array" ref="R47">_xlfn.LET(_xlpm.tblA,_xlfn.VSTACK('Interventions 2019-2022:Interventions 2027-2029'!$A$2:$A$1000),_xlpm.tblB,_xlfn.VSTACK('Interventions 2019-2022:Interventions 2027-2029'!$B$2:$B$1000),SUM(IF(_xlfn._xlws.FILTER(_xlpm.tblB,(_xlpm.tblB=R$1)*(_xlpm.tblA=$A47),0)&gt;0,1,0)))</f>
        <v>0</v>
      </c>
      <c r="S47" s="38" cm="1">
        <f t="array" ref="S47">_xlfn.LET(_xlpm.tblA,_xlfn.VSTACK('Interventions 2019-2022:Interventions 2027-2029'!$A$2:$A$1000),_xlpm.tblB,_xlfn.VSTACK('Interventions 2019-2022:Interventions 2027-2029'!$B$2:$B$1000),SUM(IF(_xlfn._xlws.FILTER(_xlpm.tblB,(_xlpm.tblB=S$1)*(_xlpm.tblA=$A47),0)&gt;0,1,0)))</f>
        <v>0</v>
      </c>
      <c r="T47" s="38" cm="1">
        <f t="array" ref="T47">_xlfn.LET(_xlpm.tblA,_xlfn.VSTACK('Interventions 2019-2022:Interventions 2027-2029'!$A$2:$A$1000),_xlpm.tblB,_xlfn.VSTACK('Interventions 2019-2022:Interventions 2027-2029'!$B$2:$B$1000),SUM(IF(_xlfn._xlws.FILTER(_xlpm.tblB,(_xlpm.tblB=T$1)*(_xlpm.tblA=$A47),0)&gt;0,1,0)))</f>
        <v>0</v>
      </c>
      <c r="U47" s="38" cm="1">
        <f t="array" ref="U47">_xlfn.LET(_xlpm.tblA,_xlfn.VSTACK('Interventions 2019-2022:Interventions 2027-2029'!$A$2:$A$1000),_xlpm.tblB,_xlfn.VSTACK('Interventions 2019-2022:Interventions 2027-2029'!$B$2:$B$1000),SUM(IF(_xlfn._xlws.FILTER(_xlpm.tblB,(_xlpm.tblB=U$1)*(_xlpm.tblA=$A47),0)&gt;0,1,0)))</f>
        <v>0</v>
      </c>
      <c r="V47" s="38" cm="1">
        <f t="array" ref="V47">_xlfn.LET(_xlpm.tblA,_xlfn.VSTACK('Interventions 2019-2022:Interventions 2027-2029'!$A$2:$A$1000),_xlpm.tblB,_xlfn.VSTACK('Interventions 2019-2022:Interventions 2027-2029'!$B$2:$B$1000),SUM(IF(_xlfn._xlws.FILTER(_xlpm.tblB,(_xlpm.tblB=V$1)*(_xlpm.tblA=$A47),0)&gt;0,1,0)))</f>
        <v>0</v>
      </c>
      <c r="W47" s="38" cm="1">
        <f t="array" ref="W47">_xlfn.LET(_xlpm.tblA,_xlfn.VSTACK('Interventions 2019-2022:Interventions 2027-2029'!$A$2:$A$1000),_xlpm.tblB,_xlfn.VSTACK('Interventions 2019-2022:Interventions 2027-2029'!$B$2:$B$1000),SUM(IF(_xlfn._xlws.FILTER(_xlpm.tblB,(_xlpm.tblB=W$1)*(_xlpm.tblA=$A47),0)&gt;0,1,0)))</f>
        <v>0</v>
      </c>
    </row>
    <row r="48" spans="1:23" s="33" customFormat="1" x14ac:dyDescent="0.25">
      <c r="A48" s="35" t="str">
        <f>IF(Source!G48&lt;&gt;"",Source!G48,"")</f>
        <v>OA47</v>
      </c>
      <c r="B48" s="38" cm="1">
        <f t="array" ref="B48">_xlfn.LET(_xlpm.tblA,_xlfn.VSTACK('Interventions 2019-2022:Interventions 2027-2029'!$A$2:$A$1000),_xlpm.tblB,_xlfn.VSTACK('Interventions 2019-2022:Interventions 2027-2029'!$B$2:$B$1000),SUM(IF(_xlfn._xlws.FILTER(_xlpm.tblB,(_xlpm.tblB=B$1)*(_xlpm.tblA=$A48),0)&gt;0,1,0)))</f>
        <v>0</v>
      </c>
      <c r="C48" s="38" cm="1">
        <f t="array" ref="C48">_xlfn.LET(_xlpm.tblA,_xlfn.VSTACK('Interventions 2019-2022:Interventions 2027-2029'!$A$2:$A$1000),_xlpm.tblB,_xlfn.VSTACK('Interventions 2019-2022:Interventions 2027-2029'!$B$2:$B$1000),SUM(IF(_xlfn._xlws.FILTER(_xlpm.tblB,(_xlpm.tblB=C$1)*(_xlpm.tblA=$A48),0)&gt;0,1,0)))</f>
        <v>0</v>
      </c>
      <c r="D48" s="38" cm="1">
        <f t="array" ref="D48">_xlfn.LET(_xlpm.tblA,_xlfn.VSTACK('Interventions 2019-2022:Interventions 2027-2029'!$A$2:$A$1000),_xlpm.tblB,_xlfn.VSTACK('Interventions 2019-2022:Interventions 2027-2029'!$B$2:$B$1000),SUM(IF(_xlfn._xlws.FILTER(_xlpm.tblB,(_xlpm.tblB=D$1)*(_xlpm.tblA=$A48),0)&gt;0,1,0)))</f>
        <v>0</v>
      </c>
      <c r="E48" s="38" cm="1">
        <f t="array" ref="E48">_xlfn.LET(_xlpm.tblA,_xlfn.VSTACK('Interventions 2019-2022:Interventions 2027-2029'!$A$2:$A$1000),_xlpm.tblB,_xlfn.VSTACK('Interventions 2019-2022:Interventions 2027-2029'!$B$2:$B$1000),SUM(IF(_xlfn._xlws.FILTER(_xlpm.tblB,(_xlpm.tblB=E$1)*(_xlpm.tblA=$A48),0)&gt;0,1,0)))</f>
        <v>0</v>
      </c>
      <c r="F48" s="38" cm="1">
        <f t="array" ref="F48">_xlfn.LET(_xlpm.tblA,_xlfn.VSTACK('Interventions 2019-2022:Interventions 2027-2029'!$A$2:$A$1000),_xlpm.tblB,_xlfn.VSTACK('Interventions 2019-2022:Interventions 2027-2029'!$B$2:$B$1000),SUM(IF(_xlfn._xlws.FILTER(_xlpm.tblB,(_xlpm.tblB=F$1)*(_xlpm.tblA=$A48),0)&gt;0,1,0)))</f>
        <v>0</v>
      </c>
      <c r="G48" s="38" cm="1">
        <f t="array" ref="G48">_xlfn.LET(_xlpm.tblA,_xlfn.VSTACK('Interventions 2019-2022:Interventions 2027-2029'!$A$2:$A$1000),_xlpm.tblB,_xlfn.VSTACK('Interventions 2019-2022:Interventions 2027-2029'!$B$2:$B$1000),SUM(IF(_xlfn._xlws.FILTER(_xlpm.tblB,(_xlpm.tblB=G$1)*(_xlpm.tblA=$A48),0)&gt;0,1,0)))</f>
        <v>0</v>
      </c>
      <c r="H48" s="38" cm="1">
        <f t="array" ref="H48">_xlfn.LET(_xlpm.tblA,_xlfn.VSTACK('Interventions 2019-2022:Interventions 2027-2029'!$A$2:$A$1000),_xlpm.tblB,_xlfn.VSTACK('Interventions 2019-2022:Interventions 2027-2029'!$B$2:$B$1000),SUM(IF(_xlfn._xlws.FILTER(_xlpm.tblB,(_xlpm.tblB=H$1)*(_xlpm.tblA=$A48),0)&gt;0,1,0)))</f>
        <v>0</v>
      </c>
      <c r="I48" s="38" cm="1">
        <f t="array" ref="I48">_xlfn.LET(_xlpm.tblA,_xlfn.VSTACK('Interventions 2019-2022:Interventions 2027-2029'!$A$2:$A$1000),_xlpm.tblB,_xlfn.VSTACK('Interventions 2019-2022:Interventions 2027-2029'!$B$2:$B$1000),SUM(IF(_xlfn._xlws.FILTER(_xlpm.tblB,(_xlpm.tblB=I$1)*(_xlpm.tblA=$A48),0)&gt;0,1,0)))</f>
        <v>0</v>
      </c>
      <c r="J48" s="38" cm="1">
        <f t="array" ref="J48">_xlfn.LET(_xlpm.tblA,_xlfn.VSTACK('Interventions 2019-2022:Interventions 2027-2029'!$A$2:$A$1000),_xlpm.tblB,_xlfn.VSTACK('Interventions 2019-2022:Interventions 2027-2029'!$B$2:$B$1000),SUM(IF(_xlfn._xlws.FILTER(_xlpm.tblB,(_xlpm.tblB=J$1)*(_xlpm.tblA=$A48),0)&gt;0,1,0)))</f>
        <v>0</v>
      </c>
      <c r="K48" s="38" cm="1">
        <f t="array" ref="K48">_xlfn.LET(_xlpm.tblA,_xlfn.VSTACK('Interventions 2019-2022:Interventions 2027-2029'!$A$2:$A$1000),_xlpm.tblB,_xlfn.VSTACK('Interventions 2019-2022:Interventions 2027-2029'!$B$2:$B$1000),SUM(IF(_xlfn._xlws.FILTER(_xlpm.tblB,(_xlpm.tblB=K$1)*(_xlpm.tblA=$A48),0)&gt;0,1,0)))</f>
        <v>0</v>
      </c>
      <c r="L48" s="38" cm="1">
        <f t="array" ref="L48">_xlfn.LET(_xlpm.tblA,_xlfn.VSTACK('Interventions 2019-2022:Interventions 2027-2029'!$A$2:$A$1000),_xlpm.tblB,_xlfn.VSTACK('Interventions 2019-2022:Interventions 2027-2029'!$B$2:$B$1000),SUM(IF(_xlfn._xlws.FILTER(_xlpm.tblB,(_xlpm.tblB=L$1)*(_xlpm.tblA=$A48),0)&gt;0,1,0)))</f>
        <v>0</v>
      </c>
      <c r="M48" s="38" cm="1">
        <f t="array" ref="M48">_xlfn.LET(_xlpm.tblA,_xlfn.VSTACK('Interventions 2019-2022:Interventions 2027-2029'!$A$2:$A$1000),_xlpm.tblB,_xlfn.VSTACK('Interventions 2019-2022:Interventions 2027-2029'!$B$2:$B$1000),SUM(IF(_xlfn._xlws.FILTER(_xlpm.tblB,(_xlpm.tblB=M$1)*(_xlpm.tblA=$A48),0)&gt;0,1,0)))</f>
        <v>0</v>
      </c>
      <c r="N48" s="38" cm="1">
        <f t="array" ref="N48">_xlfn.LET(_xlpm.tblA,_xlfn.VSTACK('Interventions 2019-2022:Interventions 2027-2029'!$A$2:$A$1000),_xlpm.tblB,_xlfn.VSTACK('Interventions 2019-2022:Interventions 2027-2029'!$B$2:$B$1000),SUM(IF(_xlfn._xlws.FILTER(_xlpm.tblB,(_xlpm.tblB=N$1)*(_xlpm.tblA=$A48),0)&gt;0,1,0)))</f>
        <v>0</v>
      </c>
      <c r="O48" s="38" cm="1">
        <f t="array" ref="O48">_xlfn.LET(_xlpm.tblA,_xlfn.VSTACK('Interventions 2019-2022:Interventions 2027-2029'!$A$2:$A$1000),_xlpm.tblB,_xlfn.VSTACK('Interventions 2019-2022:Interventions 2027-2029'!$B$2:$B$1000),SUM(IF(_xlfn._xlws.FILTER(_xlpm.tblB,(_xlpm.tblB=O$1)*(_xlpm.tblA=$A48),0)&gt;0,1,0)))</f>
        <v>0</v>
      </c>
      <c r="P48" s="38" cm="1">
        <f t="array" ref="P48">_xlfn.LET(_xlpm.tblA,_xlfn.VSTACK('Interventions 2019-2022:Interventions 2027-2029'!$A$2:$A$1000),_xlpm.tblB,_xlfn.VSTACK('Interventions 2019-2022:Interventions 2027-2029'!$B$2:$B$1000),SUM(IF(_xlfn._xlws.FILTER(_xlpm.tblB,(_xlpm.tblB=P$1)*(_xlpm.tblA=$A48),0)&gt;0,1,0)))</f>
        <v>0</v>
      </c>
      <c r="Q48" s="38" cm="1">
        <f t="array" ref="Q48">_xlfn.LET(_xlpm.tblA,_xlfn.VSTACK('Interventions 2019-2022:Interventions 2027-2029'!$A$2:$A$1000),_xlpm.tblB,_xlfn.VSTACK('Interventions 2019-2022:Interventions 2027-2029'!$B$2:$B$1000),SUM(IF(_xlfn._xlws.FILTER(_xlpm.tblB,(_xlpm.tblB=Q$1)*(_xlpm.tblA=$A48),0)&gt;0,1,0)))</f>
        <v>0</v>
      </c>
      <c r="R48" s="38" cm="1">
        <f t="array" ref="R48">_xlfn.LET(_xlpm.tblA,_xlfn.VSTACK('Interventions 2019-2022:Interventions 2027-2029'!$A$2:$A$1000),_xlpm.tblB,_xlfn.VSTACK('Interventions 2019-2022:Interventions 2027-2029'!$B$2:$B$1000),SUM(IF(_xlfn._xlws.FILTER(_xlpm.tblB,(_xlpm.tblB=R$1)*(_xlpm.tblA=$A48),0)&gt;0,1,0)))</f>
        <v>0</v>
      </c>
      <c r="S48" s="38" cm="1">
        <f t="array" ref="S48">_xlfn.LET(_xlpm.tblA,_xlfn.VSTACK('Interventions 2019-2022:Interventions 2027-2029'!$A$2:$A$1000),_xlpm.tblB,_xlfn.VSTACK('Interventions 2019-2022:Interventions 2027-2029'!$B$2:$B$1000),SUM(IF(_xlfn._xlws.FILTER(_xlpm.tblB,(_xlpm.tblB=S$1)*(_xlpm.tblA=$A48),0)&gt;0,1,0)))</f>
        <v>0</v>
      </c>
      <c r="T48" s="38" cm="1">
        <f t="array" ref="T48">_xlfn.LET(_xlpm.tblA,_xlfn.VSTACK('Interventions 2019-2022:Interventions 2027-2029'!$A$2:$A$1000),_xlpm.tblB,_xlfn.VSTACK('Interventions 2019-2022:Interventions 2027-2029'!$B$2:$B$1000),SUM(IF(_xlfn._xlws.FILTER(_xlpm.tblB,(_xlpm.tblB=T$1)*(_xlpm.tblA=$A48),0)&gt;0,1,0)))</f>
        <v>0</v>
      </c>
      <c r="U48" s="38" cm="1">
        <f t="array" ref="U48">_xlfn.LET(_xlpm.tblA,_xlfn.VSTACK('Interventions 2019-2022:Interventions 2027-2029'!$A$2:$A$1000),_xlpm.tblB,_xlfn.VSTACK('Interventions 2019-2022:Interventions 2027-2029'!$B$2:$B$1000),SUM(IF(_xlfn._xlws.FILTER(_xlpm.tblB,(_xlpm.tblB=U$1)*(_xlpm.tblA=$A48),0)&gt;0,1,0)))</f>
        <v>0</v>
      </c>
      <c r="V48" s="38" cm="1">
        <f t="array" ref="V48">_xlfn.LET(_xlpm.tblA,_xlfn.VSTACK('Interventions 2019-2022:Interventions 2027-2029'!$A$2:$A$1000),_xlpm.tblB,_xlfn.VSTACK('Interventions 2019-2022:Interventions 2027-2029'!$B$2:$B$1000),SUM(IF(_xlfn._xlws.FILTER(_xlpm.tblB,(_xlpm.tblB=V$1)*(_xlpm.tblA=$A48),0)&gt;0,1,0)))</f>
        <v>0</v>
      </c>
      <c r="W48" s="38" cm="1">
        <f t="array" ref="W48">_xlfn.LET(_xlpm.tblA,_xlfn.VSTACK('Interventions 2019-2022:Interventions 2027-2029'!$A$2:$A$1000),_xlpm.tblB,_xlfn.VSTACK('Interventions 2019-2022:Interventions 2027-2029'!$B$2:$B$1000),SUM(IF(_xlfn._xlws.FILTER(_xlpm.tblB,(_xlpm.tblB=W$1)*(_xlpm.tblA=$A48),0)&gt;0,1,0)))</f>
        <v>0</v>
      </c>
    </row>
    <row r="49" spans="1:23" x14ac:dyDescent="0.25">
      <c r="A49" s="36" t="str">
        <f>IF(Source!G49&lt;&gt;"",Source!G49,"")</f>
        <v>OA48</v>
      </c>
      <c r="B49" s="38" cm="1">
        <f t="array" ref="B49">_xlfn.LET(_xlpm.tblA,_xlfn.VSTACK('Interventions 2019-2022:Interventions 2027-2029'!$A$2:$A$1000),_xlpm.tblB,_xlfn.VSTACK('Interventions 2019-2022:Interventions 2027-2029'!$B$2:$B$1000),SUM(IF(_xlfn._xlws.FILTER(_xlpm.tblB,(_xlpm.tblB=B$1)*(_xlpm.tblA=$A49),0)&gt;0,1,0)))</f>
        <v>0</v>
      </c>
      <c r="C49" s="38" cm="1">
        <f t="array" ref="C49">_xlfn.LET(_xlpm.tblA,_xlfn.VSTACK('Interventions 2019-2022:Interventions 2027-2029'!$A$2:$A$1000),_xlpm.tblB,_xlfn.VSTACK('Interventions 2019-2022:Interventions 2027-2029'!$B$2:$B$1000),SUM(IF(_xlfn._xlws.FILTER(_xlpm.tblB,(_xlpm.tblB=C$1)*(_xlpm.tblA=$A49),0)&gt;0,1,0)))</f>
        <v>0</v>
      </c>
      <c r="D49" s="38" cm="1">
        <f t="array" ref="D49">_xlfn.LET(_xlpm.tblA,_xlfn.VSTACK('Interventions 2019-2022:Interventions 2027-2029'!$A$2:$A$1000),_xlpm.tblB,_xlfn.VSTACK('Interventions 2019-2022:Interventions 2027-2029'!$B$2:$B$1000),SUM(IF(_xlfn._xlws.FILTER(_xlpm.tblB,(_xlpm.tblB=D$1)*(_xlpm.tblA=$A49),0)&gt;0,1,0)))</f>
        <v>0</v>
      </c>
      <c r="E49" s="38" cm="1">
        <f t="array" ref="E49">_xlfn.LET(_xlpm.tblA,_xlfn.VSTACK('Interventions 2019-2022:Interventions 2027-2029'!$A$2:$A$1000),_xlpm.tblB,_xlfn.VSTACK('Interventions 2019-2022:Interventions 2027-2029'!$B$2:$B$1000),SUM(IF(_xlfn._xlws.FILTER(_xlpm.tblB,(_xlpm.tblB=E$1)*(_xlpm.tblA=$A49),0)&gt;0,1,0)))</f>
        <v>0</v>
      </c>
      <c r="F49" s="38" cm="1">
        <f t="array" ref="F49">_xlfn.LET(_xlpm.tblA,_xlfn.VSTACK('Interventions 2019-2022:Interventions 2027-2029'!$A$2:$A$1000),_xlpm.tblB,_xlfn.VSTACK('Interventions 2019-2022:Interventions 2027-2029'!$B$2:$B$1000),SUM(IF(_xlfn._xlws.FILTER(_xlpm.tblB,(_xlpm.tblB=F$1)*(_xlpm.tblA=$A49),0)&gt;0,1,0)))</f>
        <v>0</v>
      </c>
      <c r="G49" s="38" cm="1">
        <f t="array" ref="G49">_xlfn.LET(_xlpm.tblA,_xlfn.VSTACK('Interventions 2019-2022:Interventions 2027-2029'!$A$2:$A$1000),_xlpm.tblB,_xlfn.VSTACK('Interventions 2019-2022:Interventions 2027-2029'!$B$2:$B$1000),SUM(IF(_xlfn._xlws.FILTER(_xlpm.tblB,(_xlpm.tblB=G$1)*(_xlpm.tblA=$A49),0)&gt;0,1,0)))</f>
        <v>0</v>
      </c>
      <c r="H49" s="38" cm="1">
        <f t="array" ref="H49">_xlfn.LET(_xlpm.tblA,_xlfn.VSTACK('Interventions 2019-2022:Interventions 2027-2029'!$A$2:$A$1000),_xlpm.tblB,_xlfn.VSTACK('Interventions 2019-2022:Interventions 2027-2029'!$B$2:$B$1000),SUM(IF(_xlfn._xlws.FILTER(_xlpm.tblB,(_xlpm.tblB=H$1)*(_xlpm.tblA=$A49),0)&gt;0,1,0)))</f>
        <v>0</v>
      </c>
      <c r="I49" s="38" cm="1">
        <f t="array" ref="I49">_xlfn.LET(_xlpm.tblA,_xlfn.VSTACK('Interventions 2019-2022:Interventions 2027-2029'!$A$2:$A$1000),_xlpm.tblB,_xlfn.VSTACK('Interventions 2019-2022:Interventions 2027-2029'!$B$2:$B$1000),SUM(IF(_xlfn._xlws.FILTER(_xlpm.tblB,(_xlpm.tblB=I$1)*(_xlpm.tblA=$A49),0)&gt;0,1,0)))</f>
        <v>0</v>
      </c>
      <c r="J49" s="38" cm="1">
        <f t="array" ref="J49">_xlfn.LET(_xlpm.tblA,_xlfn.VSTACK('Interventions 2019-2022:Interventions 2027-2029'!$A$2:$A$1000),_xlpm.tblB,_xlfn.VSTACK('Interventions 2019-2022:Interventions 2027-2029'!$B$2:$B$1000),SUM(IF(_xlfn._xlws.FILTER(_xlpm.tblB,(_xlpm.tblB=J$1)*(_xlpm.tblA=$A49),0)&gt;0,1,0)))</f>
        <v>0</v>
      </c>
      <c r="K49" s="38" cm="1">
        <f t="array" ref="K49">_xlfn.LET(_xlpm.tblA,_xlfn.VSTACK('Interventions 2019-2022:Interventions 2027-2029'!$A$2:$A$1000),_xlpm.tblB,_xlfn.VSTACK('Interventions 2019-2022:Interventions 2027-2029'!$B$2:$B$1000),SUM(IF(_xlfn._xlws.FILTER(_xlpm.tblB,(_xlpm.tblB=K$1)*(_xlpm.tblA=$A49),0)&gt;0,1,0)))</f>
        <v>0</v>
      </c>
      <c r="L49" s="38" cm="1">
        <f t="array" ref="L49">_xlfn.LET(_xlpm.tblA,_xlfn.VSTACK('Interventions 2019-2022:Interventions 2027-2029'!$A$2:$A$1000),_xlpm.tblB,_xlfn.VSTACK('Interventions 2019-2022:Interventions 2027-2029'!$B$2:$B$1000),SUM(IF(_xlfn._xlws.FILTER(_xlpm.tblB,(_xlpm.tblB=L$1)*(_xlpm.tblA=$A49),0)&gt;0,1,0)))</f>
        <v>0</v>
      </c>
      <c r="M49" s="38" cm="1">
        <f t="array" ref="M49">_xlfn.LET(_xlpm.tblA,_xlfn.VSTACK('Interventions 2019-2022:Interventions 2027-2029'!$A$2:$A$1000),_xlpm.tblB,_xlfn.VSTACK('Interventions 2019-2022:Interventions 2027-2029'!$B$2:$B$1000),SUM(IF(_xlfn._xlws.FILTER(_xlpm.tblB,(_xlpm.tblB=M$1)*(_xlpm.tblA=$A49),0)&gt;0,1,0)))</f>
        <v>0</v>
      </c>
      <c r="N49" s="38" cm="1">
        <f t="array" ref="N49">_xlfn.LET(_xlpm.tblA,_xlfn.VSTACK('Interventions 2019-2022:Interventions 2027-2029'!$A$2:$A$1000),_xlpm.tblB,_xlfn.VSTACK('Interventions 2019-2022:Interventions 2027-2029'!$B$2:$B$1000),SUM(IF(_xlfn._xlws.FILTER(_xlpm.tblB,(_xlpm.tblB=N$1)*(_xlpm.tblA=$A49),0)&gt;0,1,0)))</f>
        <v>0</v>
      </c>
      <c r="O49" s="38" cm="1">
        <f t="array" ref="O49">_xlfn.LET(_xlpm.tblA,_xlfn.VSTACK('Interventions 2019-2022:Interventions 2027-2029'!$A$2:$A$1000),_xlpm.tblB,_xlfn.VSTACK('Interventions 2019-2022:Interventions 2027-2029'!$B$2:$B$1000),SUM(IF(_xlfn._xlws.FILTER(_xlpm.tblB,(_xlpm.tblB=O$1)*(_xlpm.tblA=$A49),0)&gt;0,1,0)))</f>
        <v>0</v>
      </c>
      <c r="P49" s="38" cm="1">
        <f t="array" ref="P49">_xlfn.LET(_xlpm.tblA,_xlfn.VSTACK('Interventions 2019-2022:Interventions 2027-2029'!$A$2:$A$1000),_xlpm.tblB,_xlfn.VSTACK('Interventions 2019-2022:Interventions 2027-2029'!$B$2:$B$1000),SUM(IF(_xlfn._xlws.FILTER(_xlpm.tblB,(_xlpm.tblB=P$1)*(_xlpm.tblA=$A49),0)&gt;0,1,0)))</f>
        <v>0</v>
      </c>
      <c r="Q49" s="38" cm="1">
        <f t="array" ref="Q49">_xlfn.LET(_xlpm.tblA,_xlfn.VSTACK('Interventions 2019-2022:Interventions 2027-2029'!$A$2:$A$1000),_xlpm.tblB,_xlfn.VSTACK('Interventions 2019-2022:Interventions 2027-2029'!$B$2:$B$1000),SUM(IF(_xlfn._xlws.FILTER(_xlpm.tblB,(_xlpm.tblB=Q$1)*(_xlpm.tblA=$A49),0)&gt;0,1,0)))</f>
        <v>0</v>
      </c>
      <c r="R49" s="38" cm="1">
        <f t="array" ref="R49">_xlfn.LET(_xlpm.tblA,_xlfn.VSTACK('Interventions 2019-2022:Interventions 2027-2029'!$A$2:$A$1000),_xlpm.tblB,_xlfn.VSTACK('Interventions 2019-2022:Interventions 2027-2029'!$B$2:$B$1000),SUM(IF(_xlfn._xlws.FILTER(_xlpm.tblB,(_xlpm.tblB=R$1)*(_xlpm.tblA=$A49),0)&gt;0,1,0)))</f>
        <v>0</v>
      </c>
      <c r="S49" s="38" cm="1">
        <f t="array" ref="S49">_xlfn.LET(_xlpm.tblA,_xlfn.VSTACK('Interventions 2019-2022:Interventions 2027-2029'!$A$2:$A$1000),_xlpm.tblB,_xlfn.VSTACK('Interventions 2019-2022:Interventions 2027-2029'!$B$2:$B$1000),SUM(IF(_xlfn._xlws.FILTER(_xlpm.tblB,(_xlpm.tblB=S$1)*(_xlpm.tblA=$A49),0)&gt;0,1,0)))</f>
        <v>0</v>
      </c>
      <c r="T49" s="38" cm="1">
        <f t="array" ref="T49">_xlfn.LET(_xlpm.tblA,_xlfn.VSTACK('Interventions 2019-2022:Interventions 2027-2029'!$A$2:$A$1000),_xlpm.tblB,_xlfn.VSTACK('Interventions 2019-2022:Interventions 2027-2029'!$B$2:$B$1000),SUM(IF(_xlfn._xlws.FILTER(_xlpm.tblB,(_xlpm.tblB=T$1)*(_xlpm.tblA=$A49),0)&gt;0,1,0)))</f>
        <v>0</v>
      </c>
      <c r="U49" s="38" cm="1">
        <f t="array" ref="U49">_xlfn.LET(_xlpm.tblA,_xlfn.VSTACK('Interventions 2019-2022:Interventions 2027-2029'!$A$2:$A$1000),_xlpm.tblB,_xlfn.VSTACK('Interventions 2019-2022:Interventions 2027-2029'!$B$2:$B$1000),SUM(IF(_xlfn._xlws.FILTER(_xlpm.tblB,(_xlpm.tblB=U$1)*(_xlpm.tblA=$A49),0)&gt;0,1,0)))</f>
        <v>0</v>
      </c>
      <c r="V49" s="38" cm="1">
        <f t="array" ref="V49">_xlfn.LET(_xlpm.tblA,_xlfn.VSTACK('Interventions 2019-2022:Interventions 2027-2029'!$A$2:$A$1000),_xlpm.tblB,_xlfn.VSTACK('Interventions 2019-2022:Interventions 2027-2029'!$B$2:$B$1000),SUM(IF(_xlfn._xlws.FILTER(_xlpm.tblB,(_xlpm.tblB=V$1)*(_xlpm.tblA=$A49),0)&gt;0,1,0)))</f>
        <v>0</v>
      </c>
      <c r="W49" s="38" cm="1">
        <f t="array" ref="W49">_xlfn.LET(_xlpm.tblA,_xlfn.VSTACK('Interventions 2019-2022:Interventions 2027-2029'!$A$2:$A$1000),_xlpm.tblB,_xlfn.VSTACK('Interventions 2019-2022:Interventions 2027-2029'!$B$2:$B$1000),SUM(IF(_xlfn._xlws.FILTER(_xlpm.tblB,(_xlpm.tblB=W$1)*(_xlpm.tblA=$A49),0)&gt;0,1,0)))</f>
        <v>0</v>
      </c>
    </row>
    <row r="50" spans="1:23" s="33" customFormat="1" x14ac:dyDescent="0.25">
      <c r="A50" s="35" t="str">
        <f>IF(Source!G50&lt;&gt;"",Source!G50,"")</f>
        <v>OA49</v>
      </c>
      <c r="B50" s="38" cm="1">
        <f t="array" ref="B50">_xlfn.LET(_xlpm.tblA,_xlfn.VSTACK('Interventions 2019-2022:Interventions 2027-2029'!$A$2:$A$1000),_xlpm.tblB,_xlfn.VSTACK('Interventions 2019-2022:Interventions 2027-2029'!$B$2:$B$1000),SUM(IF(_xlfn._xlws.FILTER(_xlpm.tblB,(_xlpm.tblB=B$1)*(_xlpm.tblA=$A50),0)&gt;0,1,0)))</f>
        <v>0</v>
      </c>
      <c r="C50" s="38" cm="1">
        <f t="array" ref="C50">_xlfn.LET(_xlpm.tblA,_xlfn.VSTACK('Interventions 2019-2022:Interventions 2027-2029'!$A$2:$A$1000),_xlpm.tblB,_xlfn.VSTACK('Interventions 2019-2022:Interventions 2027-2029'!$B$2:$B$1000),SUM(IF(_xlfn._xlws.FILTER(_xlpm.tblB,(_xlpm.tblB=C$1)*(_xlpm.tblA=$A50),0)&gt;0,1,0)))</f>
        <v>0</v>
      </c>
      <c r="D50" s="38" cm="1">
        <f t="array" ref="D50">_xlfn.LET(_xlpm.tblA,_xlfn.VSTACK('Interventions 2019-2022:Interventions 2027-2029'!$A$2:$A$1000),_xlpm.tblB,_xlfn.VSTACK('Interventions 2019-2022:Interventions 2027-2029'!$B$2:$B$1000),SUM(IF(_xlfn._xlws.FILTER(_xlpm.tblB,(_xlpm.tblB=D$1)*(_xlpm.tblA=$A50),0)&gt;0,1,0)))</f>
        <v>0</v>
      </c>
      <c r="E50" s="38" cm="1">
        <f t="array" ref="E50">_xlfn.LET(_xlpm.tblA,_xlfn.VSTACK('Interventions 2019-2022:Interventions 2027-2029'!$A$2:$A$1000),_xlpm.tblB,_xlfn.VSTACK('Interventions 2019-2022:Interventions 2027-2029'!$B$2:$B$1000),SUM(IF(_xlfn._xlws.FILTER(_xlpm.tblB,(_xlpm.tblB=E$1)*(_xlpm.tblA=$A50),0)&gt;0,1,0)))</f>
        <v>0</v>
      </c>
      <c r="F50" s="38" cm="1">
        <f t="array" ref="F50">_xlfn.LET(_xlpm.tblA,_xlfn.VSTACK('Interventions 2019-2022:Interventions 2027-2029'!$A$2:$A$1000),_xlpm.tblB,_xlfn.VSTACK('Interventions 2019-2022:Interventions 2027-2029'!$B$2:$B$1000),SUM(IF(_xlfn._xlws.FILTER(_xlpm.tblB,(_xlpm.tblB=F$1)*(_xlpm.tblA=$A50),0)&gt;0,1,0)))</f>
        <v>0</v>
      </c>
      <c r="G50" s="38" cm="1">
        <f t="array" ref="G50">_xlfn.LET(_xlpm.tblA,_xlfn.VSTACK('Interventions 2019-2022:Interventions 2027-2029'!$A$2:$A$1000),_xlpm.tblB,_xlfn.VSTACK('Interventions 2019-2022:Interventions 2027-2029'!$B$2:$B$1000),SUM(IF(_xlfn._xlws.FILTER(_xlpm.tblB,(_xlpm.tblB=G$1)*(_xlpm.tblA=$A50),0)&gt;0,1,0)))</f>
        <v>0</v>
      </c>
      <c r="H50" s="38" cm="1">
        <f t="array" ref="H50">_xlfn.LET(_xlpm.tblA,_xlfn.VSTACK('Interventions 2019-2022:Interventions 2027-2029'!$A$2:$A$1000),_xlpm.tblB,_xlfn.VSTACK('Interventions 2019-2022:Interventions 2027-2029'!$B$2:$B$1000),SUM(IF(_xlfn._xlws.FILTER(_xlpm.tblB,(_xlpm.tblB=H$1)*(_xlpm.tblA=$A50),0)&gt;0,1,0)))</f>
        <v>0</v>
      </c>
      <c r="I50" s="38" cm="1">
        <f t="array" ref="I50">_xlfn.LET(_xlpm.tblA,_xlfn.VSTACK('Interventions 2019-2022:Interventions 2027-2029'!$A$2:$A$1000),_xlpm.tblB,_xlfn.VSTACK('Interventions 2019-2022:Interventions 2027-2029'!$B$2:$B$1000),SUM(IF(_xlfn._xlws.FILTER(_xlpm.tblB,(_xlpm.tblB=I$1)*(_xlpm.tblA=$A50),0)&gt;0,1,0)))</f>
        <v>0</v>
      </c>
      <c r="J50" s="38" cm="1">
        <f t="array" ref="J50">_xlfn.LET(_xlpm.tblA,_xlfn.VSTACK('Interventions 2019-2022:Interventions 2027-2029'!$A$2:$A$1000),_xlpm.tblB,_xlfn.VSTACK('Interventions 2019-2022:Interventions 2027-2029'!$B$2:$B$1000),SUM(IF(_xlfn._xlws.FILTER(_xlpm.tblB,(_xlpm.tblB=J$1)*(_xlpm.tblA=$A50),0)&gt;0,1,0)))</f>
        <v>0</v>
      </c>
      <c r="K50" s="38" cm="1">
        <f t="array" ref="K50">_xlfn.LET(_xlpm.tblA,_xlfn.VSTACK('Interventions 2019-2022:Interventions 2027-2029'!$A$2:$A$1000),_xlpm.tblB,_xlfn.VSTACK('Interventions 2019-2022:Interventions 2027-2029'!$B$2:$B$1000),SUM(IF(_xlfn._xlws.FILTER(_xlpm.tblB,(_xlpm.tblB=K$1)*(_xlpm.tblA=$A50),0)&gt;0,1,0)))</f>
        <v>0</v>
      </c>
      <c r="L50" s="38" cm="1">
        <f t="array" ref="L50">_xlfn.LET(_xlpm.tblA,_xlfn.VSTACK('Interventions 2019-2022:Interventions 2027-2029'!$A$2:$A$1000),_xlpm.tblB,_xlfn.VSTACK('Interventions 2019-2022:Interventions 2027-2029'!$B$2:$B$1000),SUM(IF(_xlfn._xlws.FILTER(_xlpm.tblB,(_xlpm.tblB=L$1)*(_xlpm.tblA=$A50),0)&gt;0,1,0)))</f>
        <v>0</v>
      </c>
      <c r="M50" s="38" cm="1">
        <f t="array" ref="M50">_xlfn.LET(_xlpm.tblA,_xlfn.VSTACK('Interventions 2019-2022:Interventions 2027-2029'!$A$2:$A$1000),_xlpm.tblB,_xlfn.VSTACK('Interventions 2019-2022:Interventions 2027-2029'!$B$2:$B$1000),SUM(IF(_xlfn._xlws.FILTER(_xlpm.tblB,(_xlpm.tblB=M$1)*(_xlpm.tblA=$A50),0)&gt;0,1,0)))</f>
        <v>0</v>
      </c>
      <c r="N50" s="38" cm="1">
        <f t="array" ref="N50">_xlfn.LET(_xlpm.tblA,_xlfn.VSTACK('Interventions 2019-2022:Interventions 2027-2029'!$A$2:$A$1000),_xlpm.tblB,_xlfn.VSTACK('Interventions 2019-2022:Interventions 2027-2029'!$B$2:$B$1000),SUM(IF(_xlfn._xlws.FILTER(_xlpm.tblB,(_xlpm.tblB=N$1)*(_xlpm.tblA=$A50),0)&gt;0,1,0)))</f>
        <v>0</v>
      </c>
      <c r="O50" s="38" cm="1">
        <f t="array" ref="O50">_xlfn.LET(_xlpm.tblA,_xlfn.VSTACK('Interventions 2019-2022:Interventions 2027-2029'!$A$2:$A$1000),_xlpm.tblB,_xlfn.VSTACK('Interventions 2019-2022:Interventions 2027-2029'!$B$2:$B$1000),SUM(IF(_xlfn._xlws.FILTER(_xlpm.tblB,(_xlpm.tblB=O$1)*(_xlpm.tblA=$A50),0)&gt;0,1,0)))</f>
        <v>0</v>
      </c>
      <c r="P50" s="38" cm="1">
        <f t="array" ref="P50">_xlfn.LET(_xlpm.tblA,_xlfn.VSTACK('Interventions 2019-2022:Interventions 2027-2029'!$A$2:$A$1000),_xlpm.tblB,_xlfn.VSTACK('Interventions 2019-2022:Interventions 2027-2029'!$B$2:$B$1000),SUM(IF(_xlfn._xlws.FILTER(_xlpm.tblB,(_xlpm.tblB=P$1)*(_xlpm.tblA=$A50),0)&gt;0,1,0)))</f>
        <v>0</v>
      </c>
      <c r="Q50" s="38" cm="1">
        <f t="array" ref="Q50">_xlfn.LET(_xlpm.tblA,_xlfn.VSTACK('Interventions 2019-2022:Interventions 2027-2029'!$A$2:$A$1000),_xlpm.tblB,_xlfn.VSTACK('Interventions 2019-2022:Interventions 2027-2029'!$B$2:$B$1000),SUM(IF(_xlfn._xlws.FILTER(_xlpm.tblB,(_xlpm.tblB=Q$1)*(_xlpm.tblA=$A50),0)&gt;0,1,0)))</f>
        <v>0</v>
      </c>
      <c r="R50" s="38" cm="1">
        <f t="array" ref="R50">_xlfn.LET(_xlpm.tblA,_xlfn.VSTACK('Interventions 2019-2022:Interventions 2027-2029'!$A$2:$A$1000),_xlpm.tblB,_xlfn.VSTACK('Interventions 2019-2022:Interventions 2027-2029'!$B$2:$B$1000),SUM(IF(_xlfn._xlws.FILTER(_xlpm.tblB,(_xlpm.tblB=R$1)*(_xlpm.tblA=$A50),0)&gt;0,1,0)))</f>
        <v>0</v>
      </c>
      <c r="S50" s="38" cm="1">
        <f t="array" ref="S50">_xlfn.LET(_xlpm.tblA,_xlfn.VSTACK('Interventions 2019-2022:Interventions 2027-2029'!$A$2:$A$1000),_xlpm.tblB,_xlfn.VSTACK('Interventions 2019-2022:Interventions 2027-2029'!$B$2:$B$1000),SUM(IF(_xlfn._xlws.FILTER(_xlpm.tblB,(_xlpm.tblB=S$1)*(_xlpm.tblA=$A50),0)&gt;0,1,0)))</f>
        <v>0</v>
      </c>
      <c r="T50" s="38" cm="1">
        <f t="array" ref="T50">_xlfn.LET(_xlpm.tblA,_xlfn.VSTACK('Interventions 2019-2022:Interventions 2027-2029'!$A$2:$A$1000),_xlpm.tblB,_xlfn.VSTACK('Interventions 2019-2022:Interventions 2027-2029'!$B$2:$B$1000),SUM(IF(_xlfn._xlws.FILTER(_xlpm.tblB,(_xlpm.tblB=T$1)*(_xlpm.tblA=$A50),0)&gt;0,1,0)))</f>
        <v>0</v>
      </c>
      <c r="U50" s="38" cm="1">
        <f t="array" ref="U50">_xlfn.LET(_xlpm.tblA,_xlfn.VSTACK('Interventions 2019-2022:Interventions 2027-2029'!$A$2:$A$1000),_xlpm.tblB,_xlfn.VSTACK('Interventions 2019-2022:Interventions 2027-2029'!$B$2:$B$1000),SUM(IF(_xlfn._xlws.FILTER(_xlpm.tblB,(_xlpm.tblB=U$1)*(_xlpm.tblA=$A50),0)&gt;0,1,0)))</f>
        <v>0</v>
      </c>
      <c r="V50" s="38" cm="1">
        <f t="array" ref="V50">_xlfn.LET(_xlpm.tblA,_xlfn.VSTACK('Interventions 2019-2022:Interventions 2027-2029'!$A$2:$A$1000),_xlpm.tblB,_xlfn.VSTACK('Interventions 2019-2022:Interventions 2027-2029'!$B$2:$B$1000),SUM(IF(_xlfn._xlws.FILTER(_xlpm.tblB,(_xlpm.tblB=V$1)*(_xlpm.tblA=$A50),0)&gt;0,1,0)))</f>
        <v>0</v>
      </c>
      <c r="W50" s="38" cm="1">
        <f t="array" ref="W50">_xlfn.LET(_xlpm.tblA,_xlfn.VSTACK('Interventions 2019-2022:Interventions 2027-2029'!$A$2:$A$1000),_xlpm.tblB,_xlfn.VSTACK('Interventions 2019-2022:Interventions 2027-2029'!$B$2:$B$1000),SUM(IF(_xlfn._xlws.FILTER(_xlpm.tblB,(_xlpm.tblB=W$1)*(_xlpm.tblA=$A50),0)&gt;0,1,0)))</f>
        <v>0</v>
      </c>
    </row>
    <row r="51" spans="1:23" x14ac:dyDescent="0.25">
      <c r="A51" s="36" t="str">
        <f>IF(Source!G51&lt;&gt;"",Source!G51,"")</f>
        <v>OA50</v>
      </c>
      <c r="B51" s="38" cm="1">
        <f t="array" ref="B51">_xlfn.LET(_xlpm.tblA,_xlfn.VSTACK('Interventions 2019-2022:Interventions 2027-2029'!$A$2:$A$1000),_xlpm.tblB,_xlfn.VSTACK('Interventions 2019-2022:Interventions 2027-2029'!$B$2:$B$1000),SUM(IF(_xlfn._xlws.FILTER(_xlpm.tblB,(_xlpm.tblB=B$1)*(_xlpm.tblA=$A51),0)&gt;0,1,0)))</f>
        <v>0</v>
      </c>
      <c r="C51" s="38" cm="1">
        <f t="array" ref="C51">_xlfn.LET(_xlpm.tblA,_xlfn.VSTACK('Interventions 2019-2022:Interventions 2027-2029'!$A$2:$A$1000),_xlpm.tblB,_xlfn.VSTACK('Interventions 2019-2022:Interventions 2027-2029'!$B$2:$B$1000),SUM(IF(_xlfn._xlws.FILTER(_xlpm.tblB,(_xlpm.tblB=C$1)*(_xlpm.tblA=$A51),0)&gt;0,1,0)))</f>
        <v>0</v>
      </c>
      <c r="D51" s="38" cm="1">
        <f t="array" ref="D51">_xlfn.LET(_xlpm.tblA,_xlfn.VSTACK('Interventions 2019-2022:Interventions 2027-2029'!$A$2:$A$1000),_xlpm.tblB,_xlfn.VSTACK('Interventions 2019-2022:Interventions 2027-2029'!$B$2:$B$1000),SUM(IF(_xlfn._xlws.FILTER(_xlpm.tblB,(_xlpm.tblB=D$1)*(_xlpm.tblA=$A51),0)&gt;0,1,0)))</f>
        <v>0</v>
      </c>
      <c r="E51" s="38" cm="1">
        <f t="array" ref="E51">_xlfn.LET(_xlpm.tblA,_xlfn.VSTACK('Interventions 2019-2022:Interventions 2027-2029'!$A$2:$A$1000),_xlpm.tblB,_xlfn.VSTACK('Interventions 2019-2022:Interventions 2027-2029'!$B$2:$B$1000),SUM(IF(_xlfn._xlws.FILTER(_xlpm.tblB,(_xlpm.tblB=E$1)*(_xlpm.tblA=$A51),0)&gt;0,1,0)))</f>
        <v>0</v>
      </c>
      <c r="F51" s="38" cm="1">
        <f t="array" ref="F51">_xlfn.LET(_xlpm.tblA,_xlfn.VSTACK('Interventions 2019-2022:Interventions 2027-2029'!$A$2:$A$1000),_xlpm.tblB,_xlfn.VSTACK('Interventions 2019-2022:Interventions 2027-2029'!$B$2:$B$1000),SUM(IF(_xlfn._xlws.FILTER(_xlpm.tblB,(_xlpm.tblB=F$1)*(_xlpm.tblA=$A51),0)&gt;0,1,0)))</f>
        <v>0</v>
      </c>
      <c r="G51" s="38" cm="1">
        <f t="array" ref="G51">_xlfn.LET(_xlpm.tblA,_xlfn.VSTACK('Interventions 2019-2022:Interventions 2027-2029'!$A$2:$A$1000),_xlpm.tblB,_xlfn.VSTACK('Interventions 2019-2022:Interventions 2027-2029'!$B$2:$B$1000),SUM(IF(_xlfn._xlws.FILTER(_xlpm.tblB,(_xlpm.tblB=G$1)*(_xlpm.tblA=$A51),0)&gt;0,1,0)))</f>
        <v>0</v>
      </c>
      <c r="H51" s="38" cm="1">
        <f t="array" ref="H51">_xlfn.LET(_xlpm.tblA,_xlfn.VSTACK('Interventions 2019-2022:Interventions 2027-2029'!$A$2:$A$1000),_xlpm.tblB,_xlfn.VSTACK('Interventions 2019-2022:Interventions 2027-2029'!$B$2:$B$1000),SUM(IF(_xlfn._xlws.FILTER(_xlpm.tblB,(_xlpm.tblB=H$1)*(_xlpm.tblA=$A51),0)&gt;0,1,0)))</f>
        <v>0</v>
      </c>
      <c r="I51" s="38" cm="1">
        <f t="array" ref="I51">_xlfn.LET(_xlpm.tblA,_xlfn.VSTACK('Interventions 2019-2022:Interventions 2027-2029'!$A$2:$A$1000),_xlpm.tblB,_xlfn.VSTACK('Interventions 2019-2022:Interventions 2027-2029'!$B$2:$B$1000),SUM(IF(_xlfn._xlws.FILTER(_xlpm.tblB,(_xlpm.tblB=I$1)*(_xlpm.tblA=$A51),0)&gt;0,1,0)))</f>
        <v>0</v>
      </c>
      <c r="J51" s="38" cm="1">
        <f t="array" ref="J51">_xlfn.LET(_xlpm.tblA,_xlfn.VSTACK('Interventions 2019-2022:Interventions 2027-2029'!$A$2:$A$1000),_xlpm.tblB,_xlfn.VSTACK('Interventions 2019-2022:Interventions 2027-2029'!$B$2:$B$1000),SUM(IF(_xlfn._xlws.FILTER(_xlpm.tblB,(_xlpm.tblB=J$1)*(_xlpm.tblA=$A51),0)&gt;0,1,0)))</f>
        <v>0</v>
      </c>
      <c r="K51" s="38" cm="1">
        <f t="array" ref="K51">_xlfn.LET(_xlpm.tblA,_xlfn.VSTACK('Interventions 2019-2022:Interventions 2027-2029'!$A$2:$A$1000),_xlpm.tblB,_xlfn.VSTACK('Interventions 2019-2022:Interventions 2027-2029'!$B$2:$B$1000),SUM(IF(_xlfn._xlws.FILTER(_xlpm.tblB,(_xlpm.tblB=K$1)*(_xlpm.tblA=$A51),0)&gt;0,1,0)))</f>
        <v>0</v>
      </c>
      <c r="L51" s="38" cm="1">
        <f t="array" ref="L51">_xlfn.LET(_xlpm.tblA,_xlfn.VSTACK('Interventions 2019-2022:Interventions 2027-2029'!$A$2:$A$1000),_xlpm.tblB,_xlfn.VSTACK('Interventions 2019-2022:Interventions 2027-2029'!$B$2:$B$1000),SUM(IF(_xlfn._xlws.FILTER(_xlpm.tblB,(_xlpm.tblB=L$1)*(_xlpm.tblA=$A51),0)&gt;0,1,0)))</f>
        <v>0</v>
      </c>
      <c r="M51" s="38" cm="1">
        <f t="array" ref="M51">_xlfn.LET(_xlpm.tblA,_xlfn.VSTACK('Interventions 2019-2022:Interventions 2027-2029'!$A$2:$A$1000),_xlpm.tblB,_xlfn.VSTACK('Interventions 2019-2022:Interventions 2027-2029'!$B$2:$B$1000),SUM(IF(_xlfn._xlws.FILTER(_xlpm.tblB,(_xlpm.tblB=M$1)*(_xlpm.tblA=$A51),0)&gt;0,1,0)))</f>
        <v>0</v>
      </c>
      <c r="N51" s="38" cm="1">
        <f t="array" ref="N51">_xlfn.LET(_xlpm.tblA,_xlfn.VSTACK('Interventions 2019-2022:Interventions 2027-2029'!$A$2:$A$1000),_xlpm.tblB,_xlfn.VSTACK('Interventions 2019-2022:Interventions 2027-2029'!$B$2:$B$1000),SUM(IF(_xlfn._xlws.FILTER(_xlpm.tblB,(_xlpm.tblB=N$1)*(_xlpm.tblA=$A51),0)&gt;0,1,0)))</f>
        <v>0</v>
      </c>
      <c r="O51" s="38" cm="1">
        <f t="array" ref="O51">_xlfn.LET(_xlpm.tblA,_xlfn.VSTACK('Interventions 2019-2022:Interventions 2027-2029'!$A$2:$A$1000),_xlpm.tblB,_xlfn.VSTACK('Interventions 2019-2022:Interventions 2027-2029'!$B$2:$B$1000),SUM(IF(_xlfn._xlws.FILTER(_xlpm.tblB,(_xlpm.tblB=O$1)*(_xlpm.tblA=$A51),0)&gt;0,1,0)))</f>
        <v>0</v>
      </c>
      <c r="P51" s="38" cm="1">
        <f t="array" ref="P51">_xlfn.LET(_xlpm.tblA,_xlfn.VSTACK('Interventions 2019-2022:Interventions 2027-2029'!$A$2:$A$1000),_xlpm.tblB,_xlfn.VSTACK('Interventions 2019-2022:Interventions 2027-2029'!$B$2:$B$1000),SUM(IF(_xlfn._xlws.FILTER(_xlpm.tblB,(_xlpm.tblB=P$1)*(_xlpm.tblA=$A51),0)&gt;0,1,0)))</f>
        <v>0</v>
      </c>
      <c r="Q51" s="38" cm="1">
        <f t="array" ref="Q51">_xlfn.LET(_xlpm.tblA,_xlfn.VSTACK('Interventions 2019-2022:Interventions 2027-2029'!$A$2:$A$1000),_xlpm.tblB,_xlfn.VSTACK('Interventions 2019-2022:Interventions 2027-2029'!$B$2:$B$1000),SUM(IF(_xlfn._xlws.FILTER(_xlpm.tblB,(_xlpm.tblB=Q$1)*(_xlpm.tblA=$A51),0)&gt;0,1,0)))</f>
        <v>0</v>
      </c>
      <c r="R51" s="38" cm="1">
        <f t="array" ref="R51">_xlfn.LET(_xlpm.tblA,_xlfn.VSTACK('Interventions 2019-2022:Interventions 2027-2029'!$A$2:$A$1000),_xlpm.tblB,_xlfn.VSTACK('Interventions 2019-2022:Interventions 2027-2029'!$B$2:$B$1000),SUM(IF(_xlfn._xlws.FILTER(_xlpm.tblB,(_xlpm.tblB=R$1)*(_xlpm.tblA=$A51),0)&gt;0,1,0)))</f>
        <v>0</v>
      </c>
      <c r="S51" s="38" cm="1">
        <f t="array" ref="S51">_xlfn.LET(_xlpm.tblA,_xlfn.VSTACK('Interventions 2019-2022:Interventions 2027-2029'!$A$2:$A$1000),_xlpm.tblB,_xlfn.VSTACK('Interventions 2019-2022:Interventions 2027-2029'!$B$2:$B$1000),SUM(IF(_xlfn._xlws.FILTER(_xlpm.tblB,(_xlpm.tblB=S$1)*(_xlpm.tblA=$A51),0)&gt;0,1,0)))</f>
        <v>0</v>
      </c>
      <c r="T51" s="38" cm="1">
        <f t="array" ref="T51">_xlfn.LET(_xlpm.tblA,_xlfn.VSTACK('Interventions 2019-2022:Interventions 2027-2029'!$A$2:$A$1000),_xlpm.tblB,_xlfn.VSTACK('Interventions 2019-2022:Interventions 2027-2029'!$B$2:$B$1000),SUM(IF(_xlfn._xlws.FILTER(_xlpm.tblB,(_xlpm.tblB=T$1)*(_xlpm.tblA=$A51),0)&gt;0,1,0)))</f>
        <v>0</v>
      </c>
      <c r="U51" s="38" cm="1">
        <f t="array" ref="U51">_xlfn.LET(_xlpm.tblA,_xlfn.VSTACK('Interventions 2019-2022:Interventions 2027-2029'!$A$2:$A$1000),_xlpm.tblB,_xlfn.VSTACK('Interventions 2019-2022:Interventions 2027-2029'!$B$2:$B$1000),SUM(IF(_xlfn._xlws.FILTER(_xlpm.tblB,(_xlpm.tblB=U$1)*(_xlpm.tblA=$A51),0)&gt;0,1,0)))</f>
        <v>0</v>
      </c>
      <c r="V51" s="38" cm="1">
        <f t="array" ref="V51">_xlfn.LET(_xlpm.tblA,_xlfn.VSTACK('Interventions 2019-2022:Interventions 2027-2029'!$A$2:$A$1000),_xlpm.tblB,_xlfn.VSTACK('Interventions 2019-2022:Interventions 2027-2029'!$B$2:$B$1000),SUM(IF(_xlfn._xlws.FILTER(_xlpm.tblB,(_xlpm.tblB=V$1)*(_xlpm.tblA=$A51),0)&gt;0,1,0)))</f>
        <v>0</v>
      </c>
      <c r="W51" s="38" cm="1">
        <f t="array" ref="W51">_xlfn.LET(_xlpm.tblA,_xlfn.VSTACK('Interventions 2019-2022:Interventions 2027-2029'!$A$2:$A$1000),_xlpm.tblB,_xlfn.VSTACK('Interventions 2019-2022:Interventions 2027-2029'!$B$2:$B$1000),SUM(IF(_xlfn._xlws.FILTER(_xlpm.tblB,(_xlpm.tblB=W$1)*(_xlpm.tblA=$A51),0)&gt;0,1,0)))</f>
        <v>0</v>
      </c>
    </row>
    <row r="52" spans="1:23" s="33" customFormat="1" x14ac:dyDescent="0.25">
      <c r="A52" s="35" t="str">
        <f>IF(Source!G52&lt;&gt;"",Source!G52,"")</f>
        <v>OA51</v>
      </c>
      <c r="B52" s="38" cm="1">
        <f t="array" ref="B52">_xlfn.LET(_xlpm.tblA,_xlfn.VSTACK('Interventions 2019-2022:Interventions 2027-2029'!$A$2:$A$1000),_xlpm.tblB,_xlfn.VSTACK('Interventions 2019-2022:Interventions 2027-2029'!$B$2:$B$1000),SUM(IF(_xlfn._xlws.FILTER(_xlpm.tblB,(_xlpm.tblB=B$1)*(_xlpm.tblA=$A52),0)&gt;0,1,0)))</f>
        <v>0</v>
      </c>
      <c r="C52" s="38" cm="1">
        <f t="array" ref="C52">_xlfn.LET(_xlpm.tblA,_xlfn.VSTACK('Interventions 2019-2022:Interventions 2027-2029'!$A$2:$A$1000),_xlpm.tblB,_xlfn.VSTACK('Interventions 2019-2022:Interventions 2027-2029'!$B$2:$B$1000),SUM(IF(_xlfn._xlws.FILTER(_xlpm.tblB,(_xlpm.tblB=C$1)*(_xlpm.tblA=$A52),0)&gt;0,1,0)))</f>
        <v>0</v>
      </c>
      <c r="D52" s="38" cm="1">
        <f t="array" ref="D52">_xlfn.LET(_xlpm.tblA,_xlfn.VSTACK('Interventions 2019-2022:Interventions 2027-2029'!$A$2:$A$1000),_xlpm.tblB,_xlfn.VSTACK('Interventions 2019-2022:Interventions 2027-2029'!$B$2:$B$1000),SUM(IF(_xlfn._xlws.FILTER(_xlpm.tblB,(_xlpm.tblB=D$1)*(_xlpm.tblA=$A52),0)&gt;0,1,0)))</f>
        <v>0</v>
      </c>
      <c r="E52" s="38" cm="1">
        <f t="array" ref="E52">_xlfn.LET(_xlpm.tblA,_xlfn.VSTACK('Interventions 2019-2022:Interventions 2027-2029'!$A$2:$A$1000),_xlpm.tblB,_xlfn.VSTACK('Interventions 2019-2022:Interventions 2027-2029'!$B$2:$B$1000),SUM(IF(_xlfn._xlws.FILTER(_xlpm.tblB,(_xlpm.tblB=E$1)*(_xlpm.tblA=$A52),0)&gt;0,1,0)))</f>
        <v>0</v>
      </c>
      <c r="F52" s="38" cm="1">
        <f t="array" ref="F52">_xlfn.LET(_xlpm.tblA,_xlfn.VSTACK('Interventions 2019-2022:Interventions 2027-2029'!$A$2:$A$1000),_xlpm.tblB,_xlfn.VSTACK('Interventions 2019-2022:Interventions 2027-2029'!$B$2:$B$1000),SUM(IF(_xlfn._xlws.FILTER(_xlpm.tblB,(_xlpm.tblB=F$1)*(_xlpm.tblA=$A52),0)&gt;0,1,0)))</f>
        <v>0</v>
      </c>
      <c r="G52" s="38" cm="1">
        <f t="array" ref="G52">_xlfn.LET(_xlpm.tblA,_xlfn.VSTACK('Interventions 2019-2022:Interventions 2027-2029'!$A$2:$A$1000),_xlpm.tblB,_xlfn.VSTACK('Interventions 2019-2022:Interventions 2027-2029'!$B$2:$B$1000),SUM(IF(_xlfn._xlws.FILTER(_xlpm.tblB,(_xlpm.tblB=G$1)*(_xlpm.tblA=$A52),0)&gt;0,1,0)))</f>
        <v>0</v>
      </c>
      <c r="H52" s="38" cm="1">
        <f t="array" ref="H52">_xlfn.LET(_xlpm.tblA,_xlfn.VSTACK('Interventions 2019-2022:Interventions 2027-2029'!$A$2:$A$1000),_xlpm.tblB,_xlfn.VSTACK('Interventions 2019-2022:Interventions 2027-2029'!$B$2:$B$1000),SUM(IF(_xlfn._xlws.FILTER(_xlpm.tblB,(_xlpm.tblB=H$1)*(_xlpm.tblA=$A52),0)&gt;0,1,0)))</f>
        <v>0</v>
      </c>
      <c r="I52" s="38" cm="1">
        <f t="array" ref="I52">_xlfn.LET(_xlpm.tblA,_xlfn.VSTACK('Interventions 2019-2022:Interventions 2027-2029'!$A$2:$A$1000),_xlpm.tblB,_xlfn.VSTACK('Interventions 2019-2022:Interventions 2027-2029'!$B$2:$B$1000),SUM(IF(_xlfn._xlws.FILTER(_xlpm.tblB,(_xlpm.tblB=I$1)*(_xlpm.tblA=$A52),0)&gt;0,1,0)))</f>
        <v>0</v>
      </c>
      <c r="J52" s="38" cm="1">
        <f t="array" ref="J52">_xlfn.LET(_xlpm.tblA,_xlfn.VSTACK('Interventions 2019-2022:Interventions 2027-2029'!$A$2:$A$1000),_xlpm.tblB,_xlfn.VSTACK('Interventions 2019-2022:Interventions 2027-2029'!$B$2:$B$1000),SUM(IF(_xlfn._xlws.FILTER(_xlpm.tblB,(_xlpm.tblB=J$1)*(_xlpm.tblA=$A52),0)&gt;0,1,0)))</f>
        <v>0</v>
      </c>
      <c r="K52" s="38" cm="1">
        <f t="array" ref="K52">_xlfn.LET(_xlpm.tblA,_xlfn.VSTACK('Interventions 2019-2022:Interventions 2027-2029'!$A$2:$A$1000),_xlpm.tblB,_xlfn.VSTACK('Interventions 2019-2022:Interventions 2027-2029'!$B$2:$B$1000),SUM(IF(_xlfn._xlws.FILTER(_xlpm.tblB,(_xlpm.tblB=K$1)*(_xlpm.tblA=$A52),0)&gt;0,1,0)))</f>
        <v>0</v>
      </c>
      <c r="L52" s="38" cm="1">
        <f t="array" ref="L52">_xlfn.LET(_xlpm.tblA,_xlfn.VSTACK('Interventions 2019-2022:Interventions 2027-2029'!$A$2:$A$1000),_xlpm.tblB,_xlfn.VSTACK('Interventions 2019-2022:Interventions 2027-2029'!$B$2:$B$1000),SUM(IF(_xlfn._xlws.FILTER(_xlpm.tblB,(_xlpm.tblB=L$1)*(_xlpm.tblA=$A52),0)&gt;0,1,0)))</f>
        <v>0</v>
      </c>
      <c r="M52" s="38" cm="1">
        <f t="array" ref="M52">_xlfn.LET(_xlpm.tblA,_xlfn.VSTACK('Interventions 2019-2022:Interventions 2027-2029'!$A$2:$A$1000),_xlpm.tblB,_xlfn.VSTACK('Interventions 2019-2022:Interventions 2027-2029'!$B$2:$B$1000),SUM(IF(_xlfn._xlws.FILTER(_xlpm.tblB,(_xlpm.tblB=M$1)*(_xlpm.tblA=$A52),0)&gt;0,1,0)))</f>
        <v>0</v>
      </c>
      <c r="N52" s="38" cm="1">
        <f t="array" ref="N52">_xlfn.LET(_xlpm.tblA,_xlfn.VSTACK('Interventions 2019-2022:Interventions 2027-2029'!$A$2:$A$1000),_xlpm.tblB,_xlfn.VSTACK('Interventions 2019-2022:Interventions 2027-2029'!$B$2:$B$1000),SUM(IF(_xlfn._xlws.FILTER(_xlpm.tblB,(_xlpm.tblB=N$1)*(_xlpm.tblA=$A52),0)&gt;0,1,0)))</f>
        <v>0</v>
      </c>
      <c r="O52" s="38" cm="1">
        <f t="array" ref="O52">_xlfn.LET(_xlpm.tblA,_xlfn.VSTACK('Interventions 2019-2022:Interventions 2027-2029'!$A$2:$A$1000),_xlpm.tblB,_xlfn.VSTACK('Interventions 2019-2022:Interventions 2027-2029'!$B$2:$B$1000),SUM(IF(_xlfn._xlws.FILTER(_xlpm.tblB,(_xlpm.tblB=O$1)*(_xlpm.tblA=$A52),0)&gt;0,1,0)))</f>
        <v>0</v>
      </c>
      <c r="P52" s="38" cm="1">
        <f t="array" ref="P52">_xlfn.LET(_xlpm.tblA,_xlfn.VSTACK('Interventions 2019-2022:Interventions 2027-2029'!$A$2:$A$1000),_xlpm.tblB,_xlfn.VSTACK('Interventions 2019-2022:Interventions 2027-2029'!$B$2:$B$1000),SUM(IF(_xlfn._xlws.FILTER(_xlpm.tblB,(_xlpm.tblB=P$1)*(_xlpm.tblA=$A52),0)&gt;0,1,0)))</f>
        <v>0</v>
      </c>
      <c r="Q52" s="38" cm="1">
        <f t="array" ref="Q52">_xlfn.LET(_xlpm.tblA,_xlfn.VSTACK('Interventions 2019-2022:Interventions 2027-2029'!$A$2:$A$1000),_xlpm.tblB,_xlfn.VSTACK('Interventions 2019-2022:Interventions 2027-2029'!$B$2:$B$1000),SUM(IF(_xlfn._xlws.FILTER(_xlpm.tblB,(_xlpm.tblB=Q$1)*(_xlpm.tblA=$A52),0)&gt;0,1,0)))</f>
        <v>0</v>
      </c>
      <c r="R52" s="38" cm="1">
        <f t="array" ref="R52">_xlfn.LET(_xlpm.tblA,_xlfn.VSTACK('Interventions 2019-2022:Interventions 2027-2029'!$A$2:$A$1000),_xlpm.tblB,_xlfn.VSTACK('Interventions 2019-2022:Interventions 2027-2029'!$B$2:$B$1000),SUM(IF(_xlfn._xlws.FILTER(_xlpm.tblB,(_xlpm.tblB=R$1)*(_xlpm.tblA=$A52),0)&gt;0,1,0)))</f>
        <v>0</v>
      </c>
      <c r="S52" s="38" cm="1">
        <f t="array" ref="S52">_xlfn.LET(_xlpm.tblA,_xlfn.VSTACK('Interventions 2019-2022:Interventions 2027-2029'!$A$2:$A$1000),_xlpm.tblB,_xlfn.VSTACK('Interventions 2019-2022:Interventions 2027-2029'!$B$2:$B$1000),SUM(IF(_xlfn._xlws.FILTER(_xlpm.tblB,(_xlpm.tblB=S$1)*(_xlpm.tblA=$A52),0)&gt;0,1,0)))</f>
        <v>0</v>
      </c>
      <c r="T52" s="38" cm="1">
        <f t="array" ref="T52">_xlfn.LET(_xlpm.tblA,_xlfn.VSTACK('Interventions 2019-2022:Interventions 2027-2029'!$A$2:$A$1000),_xlpm.tblB,_xlfn.VSTACK('Interventions 2019-2022:Interventions 2027-2029'!$B$2:$B$1000),SUM(IF(_xlfn._xlws.FILTER(_xlpm.tblB,(_xlpm.tblB=T$1)*(_xlpm.tblA=$A52),0)&gt;0,1,0)))</f>
        <v>0</v>
      </c>
      <c r="U52" s="38" cm="1">
        <f t="array" ref="U52">_xlfn.LET(_xlpm.tblA,_xlfn.VSTACK('Interventions 2019-2022:Interventions 2027-2029'!$A$2:$A$1000),_xlpm.tblB,_xlfn.VSTACK('Interventions 2019-2022:Interventions 2027-2029'!$B$2:$B$1000),SUM(IF(_xlfn._xlws.FILTER(_xlpm.tblB,(_xlpm.tblB=U$1)*(_xlpm.tblA=$A52),0)&gt;0,1,0)))</f>
        <v>0</v>
      </c>
      <c r="V52" s="38" cm="1">
        <f t="array" ref="V52">_xlfn.LET(_xlpm.tblA,_xlfn.VSTACK('Interventions 2019-2022:Interventions 2027-2029'!$A$2:$A$1000),_xlpm.tblB,_xlfn.VSTACK('Interventions 2019-2022:Interventions 2027-2029'!$B$2:$B$1000),SUM(IF(_xlfn._xlws.FILTER(_xlpm.tblB,(_xlpm.tblB=V$1)*(_xlpm.tblA=$A52),0)&gt;0,1,0)))</f>
        <v>0</v>
      </c>
      <c r="W52" s="38" cm="1">
        <f t="array" ref="W52">_xlfn.LET(_xlpm.tblA,_xlfn.VSTACK('Interventions 2019-2022:Interventions 2027-2029'!$A$2:$A$1000),_xlpm.tblB,_xlfn.VSTACK('Interventions 2019-2022:Interventions 2027-2029'!$B$2:$B$1000),SUM(IF(_xlfn._xlws.FILTER(_xlpm.tblB,(_xlpm.tblB=W$1)*(_xlpm.tblA=$A52),0)&gt;0,1,0)))</f>
        <v>0</v>
      </c>
    </row>
    <row r="53" spans="1:23" x14ac:dyDescent="0.25">
      <c r="A53" s="36" t="str">
        <f>IF(Source!G53&lt;&gt;"",Source!G53,"")</f>
        <v>OA52</v>
      </c>
      <c r="B53" s="38" cm="1">
        <f t="array" ref="B53">_xlfn.LET(_xlpm.tblA,_xlfn.VSTACK('Interventions 2019-2022:Interventions 2027-2029'!$A$2:$A$1000),_xlpm.tblB,_xlfn.VSTACK('Interventions 2019-2022:Interventions 2027-2029'!$B$2:$B$1000),SUM(IF(_xlfn._xlws.FILTER(_xlpm.tblB,(_xlpm.tblB=B$1)*(_xlpm.tblA=$A53),0)&gt;0,1,0)))</f>
        <v>0</v>
      </c>
      <c r="C53" s="38" cm="1">
        <f t="array" ref="C53">_xlfn.LET(_xlpm.tblA,_xlfn.VSTACK('Interventions 2019-2022:Interventions 2027-2029'!$A$2:$A$1000),_xlpm.tblB,_xlfn.VSTACK('Interventions 2019-2022:Interventions 2027-2029'!$B$2:$B$1000),SUM(IF(_xlfn._xlws.FILTER(_xlpm.tblB,(_xlpm.tblB=C$1)*(_xlpm.tblA=$A53),0)&gt;0,1,0)))</f>
        <v>0</v>
      </c>
      <c r="D53" s="38" cm="1">
        <f t="array" ref="D53">_xlfn.LET(_xlpm.tblA,_xlfn.VSTACK('Interventions 2019-2022:Interventions 2027-2029'!$A$2:$A$1000),_xlpm.tblB,_xlfn.VSTACK('Interventions 2019-2022:Interventions 2027-2029'!$B$2:$B$1000),SUM(IF(_xlfn._xlws.FILTER(_xlpm.tblB,(_xlpm.tblB=D$1)*(_xlpm.tblA=$A53),0)&gt;0,1,0)))</f>
        <v>0</v>
      </c>
      <c r="E53" s="38" cm="1">
        <f t="array" ref="E53">_xlfn.LET(_xlpm.tblA,_xlfn.VSTACK('Interventions 2019-2022:Interventions 2027-2029'!$A$2:$A$1000),_xlpm.tblB,_xlfn.VSTACK('Interventions 2019-2022:Interventions 2027-2029'!$B$2:$B$1000),SUM(IF(_xlfn._xlws.FILTER(_xlpm.tblB,(_xlpm.tblB=E$1)*(_xlpm.tblA=$A53),0)&gt;0,1,0)))</f>
        <v>0</v>
      </c>
      <c r="F53" s="38" cm="1">
        <f t="array" ref="F53">_xlfn.LET(_xlpm.tblA,_xlfn.VSTACK('Interventions 2019-2022:Interventions 2027-2029'!$A$2:$A$1000),_xlpm.tblB,_xlfn.VSTACK('Interventions 2019-2022:Interventions 2027-2029'!$B$2:$B$1000),SUM(IF(_xlfn._xlws.FILTER(_xlpm.tblB,(_xlpm.tblB=F$1)*(_xlpm.tblA=$A53),0)&gt;0,1,0)))</f>
        <v>0</v>
      </c>
      <c r="G53" s="38" cm="1">
        <f t="array" ref="G53">_xlfn.LET(_xlpm.tblA,_xlfn.VSTACK('Interventions 2019-2022:Interventions 2027-2029'!$A$2:$A$1000),_xlpm.tblB,_xlfn.VSTACK('Interventions 2019-2022:Interventions 2027-2029'!$B$2:$B$1000),SUM(IF(_xlfn._xlws.FILTER(_xlpm.tblB,(_xlpm.tblB=G$1)*(_xlpm.tblA=$A53),0)&gt;0,1,0)))</f>
        <v>0</v>
      </c>
      <c r="H53" s="38" cm="1">
        <f t="array" ref="H53">_xlfn.LET(_xlpm.tblA,_xlfn.VSTACK('Interventions 2019-2022:Interventions 2027-2029'!$A$2:$A$1000),_xlpm.tblB,_xlfn.VSTACK('Interventions 2019-2022:Interventions 2027-2029'!$B$2:$B$1000),SUM(IF(_xlfn._xlws.FILTER(_xlpm.tblB,(_xlpm.tblB=H$1)*(_xlpm.tblA=$A53),0)&gt;0,1,0)))</f>
        <v>0</v>
      </c>
      <c r="I53" s="38" cm="1">
        <f t="array" ref="I53">_xlfn.LET(_xlpm.tblA,_xlfn.VSTACK('Interventions 2019-2022:Interventions 2027-2029'!$A$2:$A$1000),_xlpm.tblB,_xlfn.VSTACK('Interventions 2019-2022:Interventions 2027-2029'!$B$2:$B$1000),SUM(IF(_xlfn._xlws.FILTER(_xlpm.tblB,(_xlpm.tblB=I$1)*(_xlpm.tblA=$A53),0)&gt;0,1,0)))</f>
        <v>0</v>
      </c>
      <c r="J53" s="38" cm="1">
        <f t="array" ref="J53">_xlfn.LET(_xlpm.tblA,_xlfn.VSTACK('Interventions 2019-2022:Interventions 2027-2029'!$A$2:$A$1000),_xlpm.tblB,_xlfn.VSTACK('Interventions 2019-2022:Interventions 2027-2029'!$B$2:$B$1000),SUM(IF(_xlfn._xlws.FILTER(_xlpm.tblB,(_xlpm.tblB=J$1)*(_xlpm.tblA=$A53),0)&gt;0,1,0)))</f>
        <v>0</v>
      </c>
      <c r="K53" s="38" cm="1">
        <f t="array" ref="K53">_xlfn.LET(_xlpm.tblA,_xlfn.VSTACK('Interventions 2019-2022:Interventions 2027-2029'!$A$2:$A$1000),_xlpm.tblB,_xlfn.VSTACK('Interventions 2019-2022:Interventions 2027-2029'!$B$2:$B$1000),SUM(IF(_xlfn._xlws.FILTER(_xlpm.tblB,(_xlpm.tblB=K$1)*(_xlpm.tblA=$A53),0)&gt;0,1,0)))</f>
        <v>0</v>
      </c>
      <c r="L53" s="38" cm="1">
        <f t="array" ref="L53">_xlfn.LET(_xlpm.tblA,_xlfn.VSTACK('Interventions 2019-2022:Interventions 2027-2029'!$A$2:$A$1000),_xlpm.tblB,_xlfn.VSTACK('Interventions 2019-2022:Interventions 2027-2029'!$B$2:$B$1000),SUM(IF(_xlfn._xlws.FILTER(_xlpm.tblB,(_xlpm.tblB=L$1)*(_xlpm.tblA=$A53),0)&gt;0,1,0)))</f>
        <v>0</v>
      </c>
      <c r="M53" s="38" cm="1">
        <f t="array" ref="M53">_xlfn.LET(_xlpm.tblA,_xlfn.VSTACK('Interventions 2019-2022:Interventions 2027-2029'!$A$2:$A$1000),_xlpm.tblB,_xlfn.VSTACK('Interventions 2019-2022:Interventions 2027-2029'!$B$2:$B$1000),SUM(IF(_xlfn._xlws.FILTER(_xlpm.tblB,(_xlpm.tblB=M$1)*(_xlpm.tblA=$A53),0)&gt;0,1,0)))</f>
        <v>0</v>
      </c>
      <c r="N53" s="38" cm="1">
        <f t="array" ref="N53">_xlfn.LET(_xlpm.tblA,_xlfn.VSTACK('Interventions 2019-2022:Interventions 2027-2029'!$A$2:$A$1000),_xlpm.tblB,_xlfn.VSTACK('Interventions 2019-2022:Interventions 2027-2029'!$B$2:$B$1000),SUM(IF(_xlfn._xlws.FILTER(_xlpm.tblB,(_xlpm.tblB=N$1)*(_xlpm.tblA=$A53),0)&gt;0,1,0)))</f>
        <v>0</v>
      </c>
      <c r="O53" s="38" cm="1">
        <f t="array" ref="O53">_xlfn.LET(_xlpm.tblA,_xlfn.VSTACK('Interventions 2019-2022:Interventions 2027-2029'!$A$2:$A$1000),_xlpm.tblB,_xlfn.VSTACK('Interventions 2019-2022:Interventions 2027-2029'!$B$2:$B$1000),SUM(IF(_xlfn._xlws.FILTER(_xlpm.tblB,(_xlpm.tblB=O$1)*(_xlpm.tblA=$A53),0)&gt;0,1,0)))</f>
        <v>0</v>
      </c>
      <c r="P53" s="38" cm="1">
        <f t="array" ref="P53">_xlfn.LET(_xlpm.tblA,_xlfn.VSTACK('Interventions 2019-2022:Interventions 2027-2029'!$A$2:$A$1000),_xlpm.tblB,_xlfn.VSTACK('Interventions 2019-2022:Interventions 2027-2029'!$B$2:$B$1000),SUM(IF(_xlfn._xlws.FILTER(_xlpm.tblB,(_xlpm.tblB=P$1)*(_xlpm.tblA=$A53),0)&gt;0,1,0)))</f>
        <v>0</v>
      </c>
      <c r="Q53" s="38" cm="1">
        <f t="array" ref="Q53">_xlfn.LET(_xlpm.tblA,_xlfn.VSTACK('Interventions 2019-2022:Interventions 2027-2029'!$A$2:$A$1000),_xlpm.tblB,_xlfn.VSTACK('Interventions 2019-2022:Interventions 2027-2029'!$B$2:$B$1000),SUM(IF(_xlfn._xlws.FILTER(_xlpm.tblB,(_xlpm.tblB=Q$1)*(_xlpm.tblA=$A53),0)&gt;0,1,0)))</f>
        <v>0</v>
      </c>
      <c r="R53" s="38" cm="1">
        <f t="array" ref="R53">_xlfn.LET(_xlpm.tblA,_xlfn.VSTACK('Interventions 2019-2022:Interventions 2027-2029'!$A$2:$A$1000),_xlpm.tblB,_xlfn.VSTACK('Interventions 2019-2022:Interventions 2027-2029'!$B$2:$B$1000),SUM(IF(_xlfn._xlws.FILTER(_xlpm.tblB,(_xlpm.tblB=R$1)*(_xlpm.tblA=$A53),0)&gt;0,1,0)))</f>
        <v>0</v>
      </c>
      <c r="S53" s="38" cm="1">
        <f t="array" ref="S53">_xlfn.LET(_xlpm.tblA,_xlfn.VSTACK('Interventions 2019-2022:Interventions 2027-2029'!$A$2:$A$1000),_xlpm.tblB,_xlfn.VSTACK('Interventions 2019-2022:Interventions 2027-2029'!$B$2:$B$1000),SUM(IF(_xlfn._xlws.FILTER(_xlpm.tblB,(_xlpm.tblB=S$1)*(_xlpm.tblA=$A53),0)&gt;0,1,0)))</f>
        <v>0</v>
      </c>
      <c r="T53" s="38" cm="1">
        <f t="array" ref="T53">_xlfn.LET(_xlpm.tblA,_xlfn.VSTACK('Interventions 2019-2022:Interventions 2027-2029'!$A$2:$A$1000),_xlpm.tblB,_xlfn.VSTACK('Interventions 2019-2022:Interventions 2027-2029'!$B$2:$B$1000),SUM(IF(_xlfn._xlws.FILTER(_xlpm.tblB,(_xlpm.tblB=T$1)*(_xlpm.tblA=$A53),0)&gt;0,1,0)))</f>
        <v>0</v>
      </c>
      <c r="U53" s="38" cm="1">
        <f t="array" ref="U53">_xlfn.LET(_xlpm.tblA,_xlfn.VSTACK('Interventions 2019-2022:Interventions 2027-2029'!$A$2:$A$1000),_xlpm.tblB,_xlfn.VSTACK('Interventions 2019-2022:Interventions 2027-2029'!$B$2:$B$1000),SUM(IF(_xlfn._xlws.FILTER(_xlpm.tblB,(_xlpm.tblB=U$1)*(_xlpm.tblA=$A53),0)&gt;0,1,0)))</f>
        <v>0</v>
      </c>
      <c r="V53" s="38" cm="1">
        <f t="array" ref="V53">_xlfn.LET(_xlpm.tblA,_xlfn.VSTACK('Interventions 2019-2022:Interventions 2027-2029'!$A$2:$A$1000),_xlpm.tblB,_xlfn.VSTACK('Interventions 2019-2022:Interventions 2027-2029'!$B$2:$B$1000),SUM(IF(_xlfn._xlws.FILTER(_xlpm.tblB,(_xlpm.tblB=V$1)*(_xlpm.tblA=$A53),0)&gt;0,1,0)))</f>
        <v>0</v>
      </c>
      <c r="W53" s="38" cm="1">
        <f t="array" ref="W53">_xlfn.LET(_xlpm.tblA,_xlfn.VSTACK('Interventions 2019-2022:Interventions 2027-2029'!$A$2:$A$1000),_xlpm.tblB,_xlfn.VSTACK('Interventions 2019-2022:Interventions 2027-2029'!$B$2:$B$1000),SUM(IF(_xlfn._xlws.FILTER(_xlpm.tblB,(_xlpm.tblB=W$1)*(_xlpm.tblA=$A53),0)&gt;0,1,0)))</f>
        <v>0</v>
      </c>
    </row>
    <row r="54" spans="1:23" s="33" customFormat="1" x14ac:dyDescent="0.25">
      <c r="A54" s="35" t="str">
        <f>IF(Source!G54&lt;&gt;"",Source!G54,"")</f>
        <v>OA53</v>
      </c>
      <c r="B54" s="38" cm="1">
        <f t="array" ref="B54">_xlfn.LET(_xlpm.tblA,_xlfn.VSTACK('Interventions 2019-2022:Interventions 2027-2029'!$A$2:$A$1000),_xlpm.tblB,_xlfn.VSTACK('Interventions 2019-2022:Interventions 2027-2029'!$B$2:$B$1000),SUM(IF(_xlfn._xlws.FILTER(_xlpm.tblB,(_xlpm.tblB=B$1)*(_xlpm.tblA=$A54),0)&gt;0,1,0)))</f>
        <v>0</v>
      </c>
      <c r="C54" s="38" cm="1">
        <f t="array" ref="C54">_xlfn.LET(_xlpm.tblA,_xlfn.VSTACK('Interventions 2019-2022:Interventions 2027-2029'!$A$2:$A$1000),_xlpm.tblB,_xlfn.VSTACK('Interventions 2019-2022:Interventions 2027-2029'!$B$2:$B$1000),SUM(IF(_xlfn._xlws.FILTER(_xlpm.tblB,(_xlpm.tblB=C$1)*(_xlpm.tblA=$A54),0)&gt;0,1,0)))</f>
        <v>0</v>
      </c>
      <c r="D54" s="38" cm="1">
        <f t="array" ref="D54">_xlfn.LET(_xlpm.tblA,_xlfn.VSTACK('Interventions 2019-2022:Interventions 2027-2029'!$A$2:$A$1000),_xlpm.tblB,_xlfn.VSTACK('Interventions 2019-2022:Interventions 2027-2029'!$B$2:$B$1000),SUM(IF(_xlfn._xlws.FILTER(_xlpm.tblB,(_xlpm.tblB=D$1)*(_xlpm.tblA=$A54),0)&gt;0,1,0)))</f>
        <v>0</v>
      </c>
      <c r="E54" s="38" cm="1">
        <f t="array" ref="E54">_xlfn.LET(_xlpm.tblA,_xlfn.VSTACK('Interventions 2019-2022:Interventions 2027-2029'!$A$2:$A$1000),_xlpm.tblB,_xlfn.VSTACK('Interventions 2019-2022:Interventions 2027-2029'!$B$2:$B$1000),SUM(IF(_xlfn._xlws.FILTER(_xlpm.tblB,(_xlpm.tblB=E$1)*(_xlpm.tblA=$A54),0)&gt;0,1,0)))</f>
        <v>0</v>
      </c>
      <c r="F54" s="38" cm="1">
        <f t="array" ref="F54">_xlfn.LET(_xlpm.tblA,_xlfn.VSTACK('Interventions 2019-2022:Interventions 2027-2029'!$A$2:$A$1000),_xlpm.tblB,_xlfn.VSTACK('Interventions 2019-2022:Interventions 2027-2029'!$B$2:$B$1000),SUM(IF(_xlfn._xlws.FILTER(_xlpm.tblB,(_xlpm.tblB=F$1)*(_xlpm.tblA=$A54),0)&gt;0,1,0)))</f>
        <v>0</v>
      </c>
      <c r="G54" s="38" cm="1">
        <f t="array" ref="G54">_xlfn.LET(_xlpm.tblA,_xlfn.VSTACK('Interventions 2019-2022:Interventions 2027-2029'!$A$2:$A$1000),_xlpm.tblB,_xlfn.VSTACK('Interventions 2019-2022:Interventions 2027-2029'!$B$2:$B$1000),SUM(IF(_xlfn._xlws.FILTER(_xlpm.tblB,(_xlpm.tblB=G$1)*(_xlpm.tblA=$A54),0)&gt;0,1,0)))</f>
        <v>0</v>
      </c>
      <c r="H54" s="38" cm="1">
        <f t="array" ref="H54">_xlfn.LET(_xlpm.tblA,_xlfn.VSTACK('Interventions 2019-2022:Interventions 2027-2029'!$A$2:$A$1000),_xlpm.tblB,_xlfn.VSTACK('Interventions 2019-2022:Interventions 2027-2029'!$B$2:$B$1000),SUM(IF(_xlfn._xlws.FILTER(_xlpm.tblB,(_xlpm.tblB=H$1)*(_xlpm.tblA=$A54),0)&gt;0,1,0)))</f>
        <v>0</v>
      </c>
      <c r="I54" s="38" cm="1">
        <f t="array" ref="I54">_xlfn.LET(_xlpm.tblA,_xlfn.VSTACK('Interventions 2019-2022:Interventions 2027-2029'!$A$2:$A$1000),_xlpm.tblB,_xlfn.VSTACK('Interventions 2019-2022:Interventions 2027-2029'!$B$2:$B$1000),SUM(IF(_xlfn._xlws.FILTER(_xlpm.tblB,(_xlpm.tblB=I$1)*(_xlpm.tblA=$A54),0)&gt;0,1,0)))</f>
        <v>0</v>
      </c>
      <c r="J54" s="38" cm="1">
        <f t="array" ref="J54">_xlfn.LET(_xlpm.tblA,_xlfn.VSTACK('Interventions 2019-2022:Interventions 2027-2029'!$A$2:$A$1000),_xlpm.tblB,_xlfn.VSTACK('Interventions 2019-2022:Interventions 2027-2029'!$B$2:$B$1000),SUM(IF(_xlfn._xlws.FILTER(_xlpm.tblB,(_xlpm.tblB=J$1)*(_xlpm.tblA=$A54),0)&gt;0,1,0)))</f>
        <v>0</v>
      </c>
      <c r="K54" s="38" cm="1">
        <f t="array" ref="K54">_xlfn.LET(_xlpm.tblA,_xlfn.VSTACK('Interventions 2019-2022:Interventions 2027-2029'!$A$2:$A$1000),_xlpm.tblB,_xlfn.VSTACK('Interventions 2019-2022:Interventions 2027-2029'!$B$2:$B$1000),SUM(IF(_xlfn._xlws.FILTER(_xlpm.tblB,(_xlpm.tblB=K$1)*(_xlpm.tblA=$A54),0)&gt;0,1,0)))</f>
        <v>0</v>
      </c>
      <c r="L54" s="38" cm="1">
        <f t="array" ref="L54">_xlfn.LET(_xlpm.tblA,_xlfn.VSTACK('Interventions 2019-2022:Interventions 2027-2029'!$A$2:$A$1000),_xlpm.tblB,_xlfn.VSTACK('Interventions 2019-2022:Interventions 2027-2029'!$B$2:$B$1000),SUM(IF(_xlfn._xlws.FILTER(_xlpm.tblB,(_xlpm.tblB=L$1)*(_xlpm.tblA=$A54),0)&gt;0,1,0)))</f>
        <v>0</v>
      </c>
      <c r="M54" s="38" cm="1">
        <f t="array" ref="M54">_xlfn.LET(_xlpm.tblA,_xlfn.VSTACK('Interventions 2019-2022:Interventions 2027-2029'!$A$2:$A$1000),_xlpm.tblB,_xlfn.VSTACK('Interventions 2019-2022:Interventions 2027-2029'!$B$2:$B$1000),SUM(IF(_xlfn._xlws.FILTER(_xlpm.tblB,(_xlpm.tblB=M$1)*(_xlpm.tblA=$A54),0)&gt;0,1,0)))</f>
        <v>0</v>
      </c>
      <c r="N54" s="38" cm="1">
        <f t="array" ref="N54">_xlfn.LET(_xlpm.tblA,_xlfn.VSTACK('Interventions 2019-2022:Interventions 2027-2029'!$A$2:$A$1000),_xlpm.tblB,_xlfn.VSTACK('Interventions 2019-2022:Interventions 2027-2029'!$B$2:$B$1000),SUM(IF(_xlfn._xlws.FILTER(_xlpm.tblB,(_xlpm.tblB=N$1)*(_xlpm.tblA=$A54),0)&gt;0,1,0)))</f>
        <v>0</v>
      </c>
      <c r="O54" s="38" cm="1">
        <f t="array" ref="O54">_xlfn.LET(_xlpm.tblA,_xlfn.VSTACK('Interventions 2019-2022:Interventions 2027-2029'!$A$2:$A$1000),_xlpm.tblB,_xlfn.VSTACK('Interventions 2019-2022:Interventions 2027-2029'!$B$2:$B$1000),SUM(IF(_xlfn._xlws.FILTER(_xlpm.tblB,(_xlpm.tblB=O$1)*(_xlpm.tblA=$A54),0)&gt;0,1,0)))</f>
        <v>0</v>
      </c>
      <c r="P54" s="38" cm="1">
        <f t="array" ref="P54">_xlfn.LET(_xlpm.tblA,_xlfn.VSTACK('Interventions 2019-2022:Interventions 2027-2029'!$A$2:$A$1000),_xlpm.tblB,_xlfn.VSTACK('Interventions 2019-2022:Interventions 2027-2029'!$B$2:$B$1000),SUM(IF(_xlfn._xlws.FILTER(_xlpm.tblB,(_xlpm.tblB=P$1)*(_xlpm.tblA=$A54),0)&gt;0,1,0)))</f>
        <v>0</v>
      </c>
      <c r="Q54" s="38" cm="1">
        <f t="array" ref="Q54">_xlfn.LET(_xlpm.tblA,_xlfn.VSTACK('Interventions 2019-2022:Interventions 2027-2029'!$A$2:$A$1000),_xlpm.tblB,_xlfn.VSTACK('Interventions 2019-2022:Interventions 2027-2029'!$B$2:$B$1000),SUM(IF(_xlfn._xlws.FILTER(_xlpm.tblB,(_xlpm.tblB=Q$1)*(_xlpm.tblA=$A54),0)&gt;0,1,0)))</f>
        <v>0</v>
      </c>
      <c r="R54" s="38" cm="1">
        <f t="array" ref="R54">_xlfn.LET(_xlpm.tblA,_xlfn.VSTACK('Interventions 2019-2022:Interventions 2027-2029'!$A$2:$A$1000),_xlpm.tblB,_xlfn.VSTACK('Interventions 2019-2022:Interventions 2027-2029'!$B$2:$B$1000),SUM(IF(_xlfn._xlws.FILTER(_xlpm.tblB,(_xlpm.tblB=R$1)*(_xlpm.tblA=$A54),0)&gt;0,1,0)))</f>
        <v>0</v>
      </c>
      <c r="S54" s="38" cm="1">
        <f t="array" ref="S54">_xlfn.LET(_xlpm.tblA,_xlfn.VSTACK('Interventions 2019-2022:Interventions 2027-2029'!$A$2:$A$1000),_xlpm.tblB,_xlfn.VSTACK('Interventions 2019-2022:Interventions 2027-2029'!$B$2:$B$1000),SUM(IF(_xlfn._xlws.FILTER(_xlpm.tblB,(_xlpm.tblB=S$1)*(_xlpm.tblA=$A54),0)&gt;0,1,0)))</f>
        <v>0</v>
      </c>
      <c r="T54" s="38" cm="1">
        <f t="array" ref="T54">_xlfn.LET(_xlpm.tblA,_xlfn.VSTACK('Interventions 2019-2022:Interventions 2027-2029'!$A$2:$A$1000),_xlpm.tblB,_xlfn.VSTACK('Interventions 2019-2022:Interventions 2027-2029'!$B$2:$B$1000),SUM(IF(_xlfn._xlws.FILTER(_xlpm.tblB,(_xlpm.tblB=T$1)*(_xlpm.tblA=$A54),0)&gt;0,1,0)))</f>
        <v>0</v>
      </c>
      <c r="U54" s="38" cm="1">
        <f t="array" ref="U54">_xlfn.LET(_xlpm.tblA,_xlfn.VSTACK('Interventions 2019-2022:Interventions 2027-2029'!$A$2:$A$1000),_xlpm.tblB,_xlfn.VSTACK('Interventions 2019-2022:Interventions 2027-2029'!$B$2:$B$1000),SUM(IF(_xlfn._xlws.FILTER(_xlpm.tblB,(_xlpm.tblB=U$1)*(_xlpm.tblA=$A54),0)&gt;0,1,0)))</f>
        <v>0</v>
      </c>
      <c r="V54" s="38" cm="1">
        <f t="array" ref="V54">_xlfn.LET(_xlpm.tblA,_xlfn.VSTACK('Interventions 2019-2022:Interventions 2027-2029'!$A$2:$A$1000),_xlpm.tblB,_xlfn.VSTACK('Interventions 2019-2022:Interventions 2027-2029'!$B$2:$B$1000),SUM(IF(_xlfn._xlws.FILTER(_xlpm.tblB,(_xlpm.tblB=V$1)*(_xlpm.tblA=$A54),0)&gt;0,1,0)))</f>
        <v>0</v>
      </c>
      <c r="W54" s="38" cm="1">
        <f t="array" ref="W54">_xlfn.LET(_xlpm.tblA,_xlfn.VSTACK('Interventions 2019-2022:Interventions 2027-2029'!$A$2:$A$1000),_xlpm.tblB,_xlfn.VSTACK('Interventions 2019-2022:Interventions 2027-2029'!$B$2:$B$1000),SUM(IF(_xlfn._xlws.FILTER(_xlpm.tblB,(_xlpm.tblB=W$1)*(_xlpm.tblA=$A54),0)&gt;0,1,0)))</f>
        <v>0</v>
      </c>
    </row>
    <row r="55" spans="1:23" x14ac:dyDescent="0.25">
      <c r="A55" s="36" t="str">
        <f>IF(Source!G55&lt;&gt;"",Source!G55,"")</f>
        <v>OA54</v>
      </c>
      <c r="B55" s="38" cm="1">
        <f t="array" ref="B55">_xlfn.LET(_xlpm.tblA,_xlfn.VSTACK('Interventions 2019-2022:Interventions 2027-2029'!$A$2:$A$1000),_xlpm.tblB,_xlfn.VSTACK('Interventions 2019-2022:Interventions 2027-2029'!$B$2:$B$1000),SUM(IF(_xlfn._xlws.FILTER(_xlpm.tblB,(_xlpm.tblB=B$1)*(_xlpm.tblA=$A55),0)&gt;0,1,0)))</f>
        <v>0</v>
      </c>
      <c r="C55" s="38" cm="1">
        <f t="array" ref="C55">_xlfn.LET(_xlpm.tblA,_xlfn.VSTACK('Interventions 2019-2022:Interventions 2027-2029'!$A$2:$A$1000),_xlpm.tblB,_xlfn.VSTACK('Interventions 2019-2022:Interventions 2027-2029'!$B$2:$B$1000),SUM(IF(_xlfn._xlws.FILTER(_xlpm.tblB,(_xlpm.tblB=C$1)*(_xlpm.tblA=$A55),0)&gt;0,1,0)))</f>
        <v>0</v>
      </c>
      <c r="D55" s="38" cm="1">
        <f t="array" ref="D55">_xlfn.LET(_xlpm.tblA,_xlfn.VSTACK('Interventions 2019-2022:Interventions 2027-2029'!$A$2:$A$1000),_xlpm.tblB,_xlfn.VSTACK('Interventions 2019-2022:Interventions 2027-2029'!$B$2:$B$1000),SUM(IF(_xlfn._xlws.FILTER(_xlpm.tblB,(_xlpm.tblB=D$1)*(_xlpm.tblA=$A55),0)&gt;0,1,0)))</f>
        <v>0</v>
      </c>
      <c r="E55" s="38" cm="1">
        <f t="array" ref="E55">_xlfn.LET(_xlpm.tblA,_xlfn.VSTACK('Interventions 2019-2022:Interventions 2027-2029'!$A$2:$A$1000),_xlpm.tblB,_xlfn.VSTACK('Interventions 2019-2022:Interventions 2027-2029'!$B$2:$B$1000),SUM(IF(_xlfn._xlws.FILTER(_xlpm.tblB,(_xlpm.tblB=E$1)*(_xlpm.tblA=$A55),0)&gt;0,1,0)))</f>
        <v>0</v>
      </c>
      <c r="F55" s="38" cm="1">
        <f t="array" ref="F55">_xlfn.LET(_xlpm.tblA,_xlfn.VSTACK('Interventions 2019-2022:Interventions 2027-2029'!$A$2:$A$1000),_xlpm.tblB,_xlfn.VSTACK('Interventions 2019-2022:Interventions 2027-2029'!$B$2:$B$1000),SUM(IF(_xlfn._xlws.FILTER(_xlpm.tblB,(_xlpm.tblB=F$1)*(_xlpm.tblA=$A55),0)&gt;0,1,0)))</f>
        <v>0</v>
      </c>
      <c r="G55" s="38" cm="1">
        <f t="array" ref="G55">_xlfn.LET(_xlpm.tblA,_xlfn.VSTACK('Interventions 2019-2022:Interventions 2027-2029'!$A$2:$A$1000),_xlpm.tblB,_xlfn.VSTACK('Interventions 2019-2022:Interventions 2027-2029'!$B$2:$B$1000),SUM(IF(_xlfn._xlws.FILTER(_xlpm.tblB,(_xlpm.tblB=G$1)*(_xlpm.tblA=$A55),0)&gt;0,1,0)))</f>
        <v>0</v>
      </c>
      <c r="H55" s="38" cm="1">
        <f t="array" ref="H55">_xlfn.LET(_xlpm.tblA,_xlfn.VSTACK('Interventions 2019-2022:Interventions 2027-2029'!$A$2:$A$1000),_xlpm.tblB,_xlfn.VSTACK('Interventions 2019-2022:Interventions 2027-2029'!$B$2:$B$1000),SUM(IF(_xlfn._xlws.FILTER(_xlpm.tblB,(_xlpm.tblB=H$1)*(_xlpm.tblA=$A55),0)&gt;0,1,0)))</f>
        <v>0</v>
      </c>
      <c r="I55" s="38" cm="1">
        <f t="array" ref="I55">_xlfn.LET(_xlpm.tblA,_xlfn.VSTACK('Interventions 2019-2022:Interventions 2027-2029'!$A$2:$A$1000),_xlpm.tblB,_xlfn.VSTACK('Interventions 2019-2022:Interventions 2027-2029'!$B$2:$B$1000),SUM(IF(_xlfn._xlws.FILTER(_xlpm.tblB,(_xlpm.tblB=I$1)*(_xlpm.tblA=$A55),0)&gt;0,1,0)))</f>
        <v>0</v>
      </c>
      <c r="J55" s="38" cm="1">
        <f t="array" ref="J55">_xlfn.LET(_xlpm.tblA,_xlfn.VSTACK('Interventions 2019-2022:Interventions 2027-2029'!$A$2:$A$1000),_xlpm.tblB,_xlfn.VSTACK('Interventions 2019-2022:Interventions 2027-2029'!$B$2:$B$1000),SUM(IF(_xlfn._xlws.FILTER(_xlpm.tblB,(_xlpm.tblB=J$1)*(_xlpm.tblA=$A55),0)&gt;0,1,0)))</f>
        <v>0</v>
      </c>
      <c r="K55" s="38" cm="1">
        <f t="array" ref="K55">_xlfn.LET(_xlpm.tblA,_xlfn.VSTACK('Interventions 2019-2022:Interventions 2027-2029'!$A$2:$A$1000),_xlpm.tblB,_xlfn.VSTACK('Interventions 2019-2022:Interventions 2027-2029'!$B$2:$B$1000),SUM(IF(_xlfn._xlws.FILTER(_xlpm.tblB,(_xlpm.tblB=K$1)*(_xlpm.tblA=$A55),0)&gt;0,1,0)))</f>
        <v>0</v>
      </c>
      <c r="L55" s="38" cm="1">
        <f t="array" ref="L55">_xlfn.LET(_xlpm.tblA,_xlfn.VSTACK('Interventions 2019-2022:Interventions 2027-2029'!$A$2:$A$1000),_xlpm.tblB,_xlfn.VSTACK('Interventions 2019-2022:Interventions 2027-2029'!$B$2:$B$1000),SUM(IF(_xlfn._xlws.FILTER(_xlpm.tblB,(_xlpm.tblB=L$1)*(_xlpm.tblA=$A55),0)&gt;0,1,0)))</f>
        <v>0</v>
      </c>
      <c r="M55" s="38" cm="1">
        <f t="array" ref="M55">_xlfn.LET(_xlpm.tblA,_xlfn.VSTACK('Interventions 2019-2022:Interventions 2027-2029'!$A$2:$A$1000),_xlpm.tblB,_xlfn.VSTACK('Interventions 2019-2022:Interventions 2027-2029'!$B$2:$B$1000),SUM(IF(_xlfn._xlws.FILTER(_xlpm.tblB,(_xlpm.tblB=M$1)*(_xlpm.tblA=$A55),0)&gt;0,1,0)))</f>
        <v>0</v>
      </c>
      <c r="N55" s="38" cm="1">
        <f t="array" ref="N55">_xlfn.LET(_xlpm.tblA,_xlfn.VSTACK('Interventions 2019-2022:Interventions 2027-2029'!$A$2:$A$1000),_xlpm.tblB,_xlfn.VSTACK('Interventions 2019-2022:Interventions 2027-2029'!$B$2:$B$1000),SUM(IF(_xlfn._xlws.FILTER(_xlpm.tblB,(_xlpm.tblB=N$1)*(_xlpm.tblA=$A55),0)&gt;0,1,0)))</f>
        <v>0</v>
      </c>
      <c r="O55" s="38" cm="1">
        <f t="array" ref="O55">_xlfn.LET(_xlpm.tblA,_xlfn.VSTACK('Interventions 2019-2022:Interventions 2027-2029'!$A$2:$A$1000),_xlpm.tblB,_xlfn.VSTACK('Interventions 2019-2022:Interventions 2027-2029'!$B$2:$B$1000),SUM(IF(_xlfn._xlws.FILTER(_xlpm.tblB,(_xlpm.tblB=O$1)*(_xlpm.tblA=$A55),0)&gt;0,1,0)))</f>
        <v>0</v>
      </c>
      <c r="P55" s="38" cm="1">
        <f t="array" ref="P55">_xlfn.LET(_xlpm.tblA,_xlfn.VSTACK('Interventions 2019-2022:Interventions 2027-2029'!$A$2:$A$1000),_xlpm.tblB,_xlfn.VSTACK('Interventions 2019-2022:Interventions 2027-2029'!$B$2:$B$1000),SUM(IF(_xlfn._xlws.FILTER(_xlpm.tblB,(_xlpm.tblB=P$1)*(_xlpm.tblA=$A55),0)&gt;0,1,0)))</f>
        <v>0</v>
      </c>
      <c r="Q55" s="38" cm="1">
        <f t="array" ref="Q55">_xlfn.LET(_xlpm.tblA,_xlfn.VSTACK('Interventions 2019-2022:Interventions 2027-2029'!$A$2:$A$1000),_xlpm.tblB,_xlfn.VSTACK('Interventions 2019-2022:Interventions 2027-2029'!$B$2:$B$1000),SUM(IF(_xlfn._xlws.FILTER(_xlpm.tblB,(_xlpm.tblB=Q$1)*(_xlpm.tblA=$A55),0)&gt;0,1,0)))</f>
        <v>0</v>
      </c>
      <c r="R55" s="38" cm="1">
        <f t="array" ref="R55">_xlfn.LET(_xlpm.tblA,_xlfn.VSTACK('Interventions 2019-2022:Interventions 2027-2029'!$A$2:$A$1000),_xlpm.tblB,_xlfn.VSTACK('Interventions 2019-2022:Interventions 2027-2029'!$B$2:$B$1000),SUM(IF(_xlfn._xlws.FILTER(_xlpm.tblB,(_xlpm.tblB=R$1)*(_xlpm.tblA=$A55),0)&gt;0,1,0)))</f>
        <v>0</v>
      </c>
      <c r="S55" s="38" cm="1">
        <f t="array" ref="S55">_xlfn.LET(_xlpm.tblA,_xlfn.VSTACK('Interventions 2019-2022:Interventions 2027-2029'!$A$2:$A$1000),_xlpm.tblB,_xlfn.VSTACK('Interventions 2019-2022:Interventions 2027-2029'!$B$2:$B$1000),SUM(IF(_xlfn._xlws.FILTER(_xlpm.tblB,(_xlpm.tblB=S$1)*(_xlpm.tblA=$A55),0)&gt;0,1,0)))</f>
        <v>0</v>
      </c>
      <c r="T55" s="38" cm="1">
        <f t="array" ref="T55">_xlfn.LET(_xlpm.tblA,_xlfn.VSTACK('Interventions 2019-2022:Interventions 2027-2029'!$A$2:$A$1000),_xlpm.tblB,_xlfn.VSTACK('Interventions 2019-2022:Interventions 2027-2029'!$B$2:$B$1000),SUM(IF(_xlfn._xlws.FILTER(_xlpm.tblB,(_xlpm.tblB=T$1)*(_xlpm.tblA=$A55),0)&gt;0,1,0)))</f>
        <v>0</v>
      </c>
      <c r="U55" s="38" cm="1">
        <f t="array" ref="U55">_xlfn.LET(_xlpm.tblA,_xlfn.VSTACK('Interventions 2019-2022:Interventions 2027-2029'!$A$2:$A$1000),_xlpm.tblB,_xlfn.VSTACK('Interventions 2019-2022:Interventions 2027-2029'!$B$2:$B$1000),SUM(IF(_xlfn._xlws.FILTER(_xlpm.tblB,(_xlpm.tblB=U$1)*(_xlpm.tblA=$A55),0)&gt;0,1,0)))</f>
        <v>0</v>
      </c>
      <c r="V55" s="38" cm="1">
        <f t="array" ref="V55">_xlfn.LET(_xlpm.tblA,_xlfn.VSTACK('Interventions 2019-2022:Interventions 2027-2029'!$A$2:$A$1000),_xlpm.tblB,_xlfn.VSTACK('Interventions 2019-2022:Interventions 2027-2029'!$B$2:$B$1000),SUM(IF(_xlfn._xlws.FILTER(_xlpm.tblB,(_xlpm.tblB=V$1)*(_xlpm.tblA=$A55),0)&gt;0,1,0)))</f>
        <v>0</v>
      </c>
      <c r="W55" s="38" cm="1">
        <f t="array" ref="W55">_xlfn.LET(_xlpm.tblA,_xlfn.VSTACK('Interventions 2019-2022:Interventions 2027-2029'!$A$2:$A$1000),_xlpm.tblB,_xlfn.VSTACK('Interventions 2019-2022:Interventions 2027-2029'!$B$2:$B$1000),SUM(IF(_xlfn._xlws.FILTER(_xlpm.tblB,(_xlpm.tblB=W$1)*(_xlpm.tblA=$A55),0)&gt;0,1,0)))</f>
        <v>0</v>
      </c>
    </row>
    <row r="56" spans="1:23" s="33" customFormat="1" x14ac:dyDescent="0.25">
      <c r="A56" s="35" t="str">
        <f>IF(Source!G56&lt;&gt;"",Source!G56,"")</f>
        <v>OA55</v>
      </c>
      <c r="B56" s="38" cm="1">
        <f t="array" ref="B56">_xlfn.LET(_xlpm.tblA,_xlfn.VSTACK('Interventions 2019-2022:Interventions 2027-2029'!$A$2:$A$1000),_xlpm.tblB,_xlfn.VSTACK('Interventions 2019-2022:Interventions 2027-2029'!$B$2:$B$1000),SUM(IF(_xlfn._xlws.FILTER(_xlpm.tblB,(_xlpm.tblB=B$1)*(_xlpm.tblA=$A56),0)&gt;0,1,0)))</f>
        <v>0</v>
      </c>
      <c r="C56" s="38" cm="1">
        <f t="array" ref="C56">_xlfn.LET(_xlpm.tblA,_xlfn.VSTACK('Interventions 2019-2022:Interventions 2027-2029'!$A$2:$A$1000),_xlpm.tblB,_xlfn.VSTACK('Interventions 2019-2022:Interventions 2027-2029'!$B$2:$B$1000),SUM(IF(_xlfn._xlws.FILTER(_xlpm.tblB,(_xlpm.tblB=C$1)*(_xlpm.tblA=$A56),0)&gt;0,1,0)))</f>
        <v>0</v>
      </c>
      <c r="D56" s="38" cm="1">
        <f t="array" ref="D56">_xlfn.LET(_xlpm.tblA,_xlfn.VSTACK('Interventions 2019-2022:Interventions 2027-2029'!$A$2:$A$1000),_xlpm.tblB,_xlfn.VSTACK('Interventions 2019-2022:Interventions 2027-2029'!$B$2:$B$1000),SUM(IF(_xlfn._xlws.FILTER(_xlpm.tblB,(_xlpm.tblB=D$1)*(_xlpm.tblA=$A56),0)&gt;0,1,0)))</f>
        <v>0</v>
      </c>
      <c r="E56" s="38" cm="1">
        <f t="array" ref="E56">_xlfn.LET(_xlpm.tblA,_xlfn.VSTACK('Interventions 2019-2022:Interventions 2027-2029'!$A$2:$A$1000),_xlpm.tblB,_xlfn.VSTACK('Interventions 2019-2022:Interventions 2027-2029'!$B$2:$B$1000),SUM(IF(_xlfn._xlws.FILTER(_xlpm.tblB,(_xlpm.tblB=E$1)*(_xlpm.tblA=$A56),0)&gt;0,1,0)))</f>
        <v>0</v>
      </c>
      <c r="F56" s="38" cm="1">
        <f t="array" ref="F56">_xlfn.LET(_xlpm.tblA,_xlfn.VSTACK('Interventions 2019-2022:Interventions 2027-2029'!$A$2:$A$1000),_xlpm.tblB,_xlfn.VSTACK('Interventions 2019-2022:Interventions 2027-2029'!$B$2:$B$1000),SUM(IF(_xlfn._xlws.FILTER(_xlpm.tblB,(_xlpm.tblB=F$1)*(_xlpm.tblA=$A56),0)&gt;0,1,0)))</f>
        <v>0</v>
      </c>
      <c r="G56" s="38" cm="1">
        <f t="array" ref="G56">_xlfn.LET(_xlpm.tblA,_xlfn.VSTACK('Interventions 2019-2022:Interventions 2027-2029'!$A$2:$A$1000),_xlpm.tblB,_xlfn.VSTACK('Interventions 2019-2022:Interventions 2027-2029'!$B$2:$B$1000),SUM(IF(_xlfn._xlws.FILTER(_xlpm.tblB,(_xlpm.tblB=G$1)*(_xlpm.tblA=$A56),0)&gt;0,1,0)))</f>
        <v>0</v>
      </c>
      <c r="H56" s="38" cm="1">
        <f t="array" ref="H56">_xlfn.LET(_xlpm.tblA,_xlfn.VSTACK('Interventions 2019-2022:Interventions 2027-2029'!$A$2:$A$1000),_xlpm.tblB,_xlfn.VSTACK('Interventions 2019-2022:Interventions 2027-2029'!$B$2:$B$1000),SUM(IF(_xlfn._xlws.FILTER(_xlpm.tblB,(_xlpm.tblB=H$1)*(_xlpm.tblA=$A56),0)&gt;0,1,0)))</f>
        <v>0</v>
      </c>
      <c r="I56" s="38" cm="1">
        <f t="array" ref="I56">_xlfn.LET(_xlpm.tblA,_xlfn.VSTACK('Interventions 2019-2022:Interventions 2027-2029'!$A$2:$A$1000),_xlpm.tblB,_xlfn.VSTACK('Interventions 2019-2022:Interventions 2027-2029'!$B$2:$B$1000),SUM(IF(_xlfn._xlws.FILTER(_xlpm.tblB,(_xlpm.tblB=I$1)*(_xlpm.tblA=$A56),0)&gt;0,1,0)))</f>
        <v>0</v>
      </c>
      <c r="J56" s="38" cm="1">
        <f t="array" ref="J56">_xlfn.LET(_xlpm.tblA,_xlfn.VSTACK('Interventions 2019-2022:Interventions 2027-2029'!$A$2:$A$1000),_xlpm.tblB,_xlfn.VSTACK('Interventions 2019-2022:Interventions 2027-2029'!$B$2:$B$1000),SUM(IF(_xlfn._xlws.FILTER(_xlpm.tblB,(_xlpm.tblB=J$1)*(_xlpm.tblA=$A56),0)&gt;0,1,0)))</f>
        <v>0</v>
      </c>
      <c r="K56" s="38" cm="1">
        <f t="array" ref="K56">_xlfn.LET(_xlpm.tblA,_xlfn.VSTACK('Interventions 2019-2022:Interventions 2027-2029'!$A$2:$A$1000),_xlpm.tblB,_xlfn.VSTACK('Interventions 2019-2022:Interventions 2027-2029'!$B$2:$B$1000),SUM(IF(_xlfn._xlws.FILTER(_xlpm.tblB,(_xlpm.tblB=K$1)*(_xlpm.tblA=$A56),0)&gt;0,1,0)))</f>
        <v>0</v>
      </c>
      <c r="L56" s="38" cm="1">
        <f t="array" ref="L56">_xlfn.LET(_xlpm.tblA,_xlfn.VSTACK('Interventions 2019-2022:Interventions 2027-2029'!$A$2:$A$1000),_xlpm.tblB,_xlfn.VSTACK('Interventions 2019-2022:Interventions 2027-2029'!$B$2:$B$1000),SUM(IF(_xlfn._xlws.FILTER(_xlpm.tblB,(_xlpm.tblB=L$1)*(_xlpm.tblA=$A56),0)&gt;0,1,0)))</f>
        <v>0</v>
      </c>
      <c r="M56" s="38" cm="1">
        <f t="array" ref="M56">_xlfn.LET(_xlpm.tblA,_xlfn.VSTACK('Interventions 2019-2022:Interventions 2027-2029'!$A$2:$A$1000),_xlpm.tblB,_xlfn.VSTACK('Interventions 2019-2022:Interventions 2027-2029'!$B$2:$B$1000),SUM(IF(_xlfn._xlws.FILTER(_xlpm.tblB,(_xlpm.tblB=M$1)*(_xlpm.tblA=$A56),0)&gt;0,1,0)))</f>
        <v>0</v>
      </c>
      <c r="N56" s="38" cm="1">
        <f t="array" ref="N56">_xlfn.LET(_xlpm.tblA,_xlfn.VSTACK('Interventions 2019-2022:Interventions 2027-2029'!$A$2:$A$1000),_xlpm.tblB,_xlfn.VSTACK('Interventions 2019-2022:Interventions 2027-2029'!$B$2:$B$1000),SUM(IF(_xlfn._xlws.FILTER(_xlpm.tblB,(_xlpm.tblB=N$1)*(_xlpm.tblA=$A56),0)&gt;0,1,0)))</f>
        <v>0</v>
      </c>
      <c r="O56" s="38" cm="1">
        <f t="array" ref="O56">_xlfn.LET(_xlpm.tblA,_xlfn.VSTACK('Interventions 2019-2022:Interventions 2027-2029'!$A$2:$A$1000),_xlpm.tblB,_xlfn.VSTACK('Interventions 2019-2022:Interventions 2027-2029'!$B$2:$B$1000),SUM(IF(_xlfn._xlws.FILTER(_xlpm.tblB,(_xlpm.tblB=O$1)*(_xlpm.tblA=$A56),0)&gt;0,1,0)))</f>
        <v>0</v>
      </c>
      <c r="P56" s="38" cm="1">
        <f t="array" ref="P56">_xlfn.LET(_xlpm.tblA,_xlfn.VSTACK('Interventions 2019-2022:Interventions 2027-2029'!$A$2:$A$1000),_xlpm.tblB,_xlfn.VSTACK('Interventions 2019-2022:Interventions 2027-2029'!$B$2:$B$1000),SUM(IF(_xlfn._xlws.FILTER(_xlpm.tblB,(_xlpm.tblB=P$1)*(_xlpm.tblA=$A56),0)&gt;0,1,0)))</f>
        <v>0</v>
      </c>
      <c r="Q56" s="38" cm="1">
        <f t="array" ref="Q56">_xlfn.LET(_xlpm.tblA,_xlfn.VSTACK('Interventions 2019-2022:Interventions 2027-2029'!$A$2:$A$1000),_xlpm.tblB,_xlfn.VSTACK('Interventions 2019-2022:Interventions 2027-2029'!$B$2:$B$1000),SUM(IF(_xlfn._xlws.FILTER(_xlpm.tblB,(_xlpm.tblB=Q$1)*(_xlpm.tblA=$A56),0)&gt;0,1,0)))</f>
        <v>0</v>
      </c>
      <c r="R56" s="38" cm="1">
        <f t="array" ref="R56">_xlfn.LET(_xlpm.tblA,_xlfn.VSTACK('Interventions 2019-2022:Interventions 2027-2029'!$A$2:$A$1000),_xlpm.tblB,_xlfn.VSTACK('Interventions 2019-2022:Interventions 2027-2029'!$B$2:$B$1000),SUM(IF(_xlfn._xlws.FILTER(_xlpm.tblB,(_xlpm.tblB=R$1)*(_xlpm.tblA=$A56),0)&gt;0,1,0)))</f>
        <v>0</v>
      </c>
      <c r="S56" s="38" cm="1">
        <f t="array" ref="S56">_xlfn.LET(_xlpm.tblA,_xlfn.VSTACK('Interventions 2019-2022:Interventions 2027-2029'!$A$2:$A$1000),_xlpm.tblB,_xlfn.VSTACK('Interventions 2019-2022:Interventions 2027-2029'!$B$2:$B$1000),SUM(IF(_xlfn._xlws.FILTER(_xlpm.tblB,(_xlpm.tblB=S$1)*(_xlpm.tblA=$A56),0)&gt;0,1,0)))</f>
        <v>0</v>
      </c>
      <c r="T56" s="38" cm="1">
        <f t="array" ref="T56">_xlfn.LET(_xlpm.tblA,_xlfn.VSTACK('Interventions 2019-2022:Interventions 2027-2029'!$A$2:$A$1000),_xlpm.tblB,_xlfn.VSTACK('Interventions 2019-2022:Interventions 2027-2029'!$B$2:$B$1000),SUM(IF(_xlfn._xlws.FILTER(_xlpm.tblB,(_xlpm.tblB=T$1)*(_xlpm.tblA=$A56),0)&gt;0,1,0)))</f>
        <v>0</v>
      </c>
      <c r="U56" s="38" cm="1">
        <f t="array" ref="U56">_xlfn.LET(_xlpm.tblA,_xlfn.VSTACK('Interventions 2019-2022:Interventions 2027-2029'!$A$2:$A$1000),_xlpm.tblB,_xlfn.VSTACK('Interventions 2019-2022:Interventions 2027-2029'!$B$2:$B$1000),SUM(IF(_xlfn._xlws.FILTER(_xlpm.tblB,(_xlpm.tblB=U$1)*(_xlpm.tblA=$A56),0)&gt;0,1,0)))</f>
        <v>0</v>
      </c>
      <c r="V56" s="38" cm="1">
        <f t="array" ref="V56">_xlfn.LET(_xlpm.tblA,_xlfn.VSTACK('Interventions 2019-2022:Interventions 2027-2029'!$A$2:$A$1000),_xlpm.tblB,_xlfn.VSTACK('Interventions 2019-2022:Interventions 2027-2029'!$B$2:$B$1000),SUM(IF(_xlfn._xlws.FILTER(_xlpm.tblB,(_xlpm.tblB=V$1)*(_xlpm.tblA=$A56),0)&gt;0,1,0)))</f>
        <v>0</v>
      </c>
      <c r="W56" s="38" cm="1">
        <f t="array" ref="W56">_xlfn.LET(_xlpm.tblA,_xlfn.VSTACK('Interventions 2019-2022:Interventions 2027-2029'!$A$2:$A$1000),_xlpm.tblB,_xlfn.VSTACK('Interventions 2019-2022:Interventions 2027-2029'!$B$2:$B$1000),SUM(IF(_xlfn._xlws.FILTER(_xlpm.tblB,(_xlpm.tblB=W$1)*(_xlpm.tblA=$A56),0)&gt;0,1,0)))</f>
        <v>0</v>
      </c>
    </row>
    <row r="57" spans="1:23" x14ac:dyDescent="0.25">
      <c r="A57" s="36" t="str">
        <f>IF(Source!G57&lt;&gt;"",Source!G57,"")</f>
        <v>OA56</v>
      </c>
      <c r="B57" s="38" cm="1">
        <f t="array" ref="B57">_xlfn.LET(_xlpm.tblA,_xlfn.VSTACK('Interventions 2019-2022:Interventions 2027-2029'!$A$2:$A$1000),_xlpm.tblB,_xlfn.VSTACK('Interventions 2019-2022:Interventions 2027-2029'!$B$2:$B$1000),SUM(IF(_xlfn._xlws.FILTER(_xlpm.tblB,(_xlpm.tblB=B$1)*(_xlpm.tblA=$A57),0)&gt;0,1,0)))</f>
        <v>0</v>
      </c>
      <c r="C57" s="38" cm="1">
        <f t="array" ref="C57">_xlfn.LET(_xlpm.tblA,_xlfn.VSTACK('Interventions 2019-2022:Interventions 2027-2029'!$A$2:$A$1000),_xlpm.tblB,_xlfn.VSTACK('Interventions 2019-2022:Interventions 2027-2029'!$B$2:$B$1000),SUM(IF(_xlfn._xlws.FILTER(_xlpm.tblB,(_xlpm.tblB=C$1)*(_xlpm.tblA=$A57),0)&gt;0,1,0)))</f>
        <v>0</v>
      </c>
      <c r="D57" s="38" cm="1">
        <f t="array" ref="D57">_xlfn.LET(_xlpm.tblA,_xlfn.VSTACK('Interventions 2019-2022:Interventions 2027-2029'!$A$2:$A$1000),_xlpm.tblB,_xlfn.VSTACK('Interventions 2019-2022:Interventions 2027-2029'!$B$2:$B$1000),SUM(IF(_xlfn._xlws.FILTER(_xlpm.tblB,(_xlpm.tblB=D$1)*(_xlpm.tblA=$A57),0)&gt;0,1,0)))</f>
        <v>0</v>
      </c>
      <c r="E57" s="38" cm="1">
        <f t="array" ref="E57">_xlfn.LET(_xlpm.tblA,_xlfn.VSTACK('Interventions 2019-2022:Interventions 2027-2029'!$A$2:$A$1000),_xlpm.tblB,_xlfn.VSTACK('Interventions 2019-2022:Interventions 2027-2029'!$B$2:$B$1000),SUM(IF(_xlfn._xlws.FILTER(_xlpm.tblB,(_xlpm.tblB=E$1)*(_xlpm.tblA=$A57),0)&gt;0,1,0)))</f>
        <v>0</v>
      </c>
      <c r="F57" s="38" cm="1">
        <f t="array" ref="F57">_xlfn.LET(_xlpm.tblA,_xlfn.VSTACK('Interventions 2019-2022:Interventions 2027-2029'!$A$2:$A$1000),_xlpm.tblB,_xlfn.VSTACK('Interventions 2019-2022:Interventions 2027-2029'!$B$2:$B$1000),SUM(IF(_xlfn._xlws.FILTER(_xlpm.tblB,(_xlpm.tblB=F$1)*(_xlpm.tblA=$A57),0)&gt;0,1,0)))</f>
        <v>0</v>
      </c>
      <c r="G57" s="38" cm="1">
        <f t="array" ref="G57">_xlfn.LET(_xlpm.tblA,_xlfn.VSTACK('Interventions 2019-2022:Interventions 2027-2029'!$A$2:$A$1000),_xlpm.tblB,_xlfn.VSTACK('Interventions 2019-2022:Interventions 2027-2029'!$B$2:$B$1000),SUM(IF(_xlfn._xlws.FILTER(_xlpm.tblB,(_xlpm.tblB=G$1)*(_xlpm.tblA=$A57),0)&gt;0,1,0)))</f>
        <v>0</v>
      </c>
      <c r="H57" s="38" cm="1">
        <f t="array" ref="H57">_xlfn.LET(_xlpm.tblA,_xlfn.VSTACK('Interventions 2019-2022:Interventions 2027-2029'!$A$2:$A$1000),_xlpm.tblB,_xlfn.VSTACK('Interventions 2019-2022:Interventions 2027-2029'!$B$2:$B$1000),SUM(IF(_xlfn._xlws.FILTER(_xlpm.tblB,(_xlpm.tblB=H$1)*(_xlpm.tblA=$A57),0)&gt;0,1,0)))</f>
        <v>0</v>
      </c>
      <c r="I57" s="38" cm="1">
        <f t="array" ref="I57">_xlfn.LET(_xlpm.tblA,_xlfn.VSTACK('Interventions 2019-2022:Interventions 2027-2029'!$A$2:$A$1000),_xlpm.tblB,_xlfn.VSTACK('Interventions 2019-2022:Interventions 2027-2029'!$B$2:$B$1000),SUM(IF(_xlfn._xlws.FILTER(_xlpm.tblB,(_xlpm.tblB=I$1)*(_xlpm.tblA=$A57),0)&gt;0,1,0)))</f>
        <v>0</v>
      </c>
      <c r="J57" s="38" cm="1">
        <f t="array" ref="J57">_xlfn.LET(_xlpm.tblA,_xlfn.VSTACK('Interventions 2019-2022:Interventions 2027-2029'!$A$2:$A$1000),_xlpm.tblB,_xlfn.VSTACK('Interventions 2019-2022:Interventions 2027-2029'!$B$2:$B$1000),SUM(IF(_xlfn._xlws.FILTER(_xlpm.tblB,(_xlpm.tblB=J$1)*(_xlpm.tblA=$A57),0)&gt;0,1,0)))</f>
        <v>0</v>
      </c>
      <c r="K57" s="38" cm="1">
        <f t="array" ref="K57">_xlfn.LET(_xlpm.tblA,_xlfn.VSTACK('Interventions 2019-2022:Interventions 2027-2029'!$A$2:$A$1000),_xlpm.tblB,_xlfn.VSTACK('Interventions 2019-2022:Interventions 2027-2029'!$B$2:$B$1000),SUM(IF(_xlfn._xlws.FILTER(_xlpm.tblB,(_xlpm.tblB=K$1)*(_xlpm.tblA=$A57),0)&gt;0,1,0)))</f>
        <v>0</v>
      </c>
      <c r="L57" s="38" cm="1">
        <f t="array" ref="L57">_xlfn.LET(_xlpm.tblA,_xlfn.VSTACK('Interventions 2019-2022:Interventions 2027-2029'!$A$2:$A$1000),_xlpm.tblB,_xlfn.VSTACK('Interventions 2019-2022:Interventions 2027-2029'!$B$2:$B$1000),SUM(IF(_xlfn._xlws.FILTER(_xlpm.tblB,(_xlpm.tblB=L$1)*(_xlpm.tblA=$A57),0)&gt;0,1,0)))</f>
        <v>0</v>
      </c>
      <c r="M57" s="38" cm="1">
        <f t="array" ref="M57">_xlfn.LET(_xlpm.tblA,_xlfn.VSTACK('Interventions 2019-2022:Interventions 2027-2029'!$A$2:$A$1000),_xlpm.tblB,_xlfn.VSTACK('Interventions 2019-2022:Interventions 2027-2029'!$B$2:$B$1000),SUM(IF(_xlfn._xlws.FILTER(_xlpm.tblB,(_xlpm.tblB=M$1)*(_xlpm.tblA=$A57),0)&gt;0,1,0)))</f>
        <v>0</v>
      </c>
      <c r="N57" s="38" cm="1">
        <f t="array" ref="N57">_xlfn.LET(_xlpm.tblA,_xlfn.VSTACK('Interventions 2019-2022:Interventions 2027-2029'!$A$2:$A$1000),_xlpm.tblB,_xlfn.VSTACK('Interventions 2019-2022:Interventions 2027-2029'!$B$2:$B$1000),SUM(IF(_xlfn._xlws.FILTER(_xlpm.tblB,(_xlpm.tblB=N$1)*(_xlpm.tblA=$A57),0)&gt;0,1,0)))</f>
        <v>0</v>
      </c>
      <c r="O57" s="38" cm="1">
        <f t="array" ref="O57">_xlfn.LET(_xlpm.tblA,_xlfn.VSTACK('Interventions 2019-2022:Interventions 2027-2029'!$A$2:$A$1000),_xlpm.tblB,_xlfn.VSTACK('Interventions 2019-2022:Interventions 2027-2029'!$B$2:$B$1000),SUM(IF(_xlfn._xlws.FILTER(_xlpm.tblB,(_xlpm.tblB=O$1)*(_xlpm.tblA=$A57),0)&gt;0,1,0)))</f>
        <v>0</v>
      </c>
      <c r="P57" s="38" cm="1">
        <f t="array" ref="P57">_xlfn.LET(_xlpm.tblA,_xlfn.VSTACK('Interventions 2019-2022:Interventions 2027-2029'!$A$2:$A$1000),_xlpm.tblB,_xlfn.VSTACK('Interventions 2019-2022:Interventions 2027-2029'!$B$2:$B$1000),SUM(IF(_xlfn._xlws.FILTER(_xlpm.tblB,(_xlpm.tblB=P$1)*(_xlpm.tblA=$A57),0)&gt;0,1,0)))</f>
        <v>0</v>
      </c>
      <c r="Q57" s="38" cm="1">
        <f t="array" ref="Q57">_xlfn.LET(_xlpm.tblA,_xlfn.VSTACK('Interventions 2019-2022:Interventions 2027-2029'!$A$2:$A$1000),_xlpm.tblB,_xlfn.VSTACK('Interventions 2019-2022:Interventions 2027-2029'!$B$2:$B$1000),SUM(IF(_xlfn._xlws.FILTER(_xlpm.tblB,(_xlpm.tblB=Q$1)*(_xlpm.tblA=$A57),0)&gt;0,1,0)))</f>
        <v>0</v>
      </c>
      <c r="R57" s="38" cm="1">
        <f t="array" ref="R57">_xlfn.LET(_xlpm.tblA,_xlfn.VSTACK('Interventions 2019-2022:Interventions 2027-2029'!$A$2:$A$1000),_xlpm.tblB,_xlfn.VSTACK('Interventions 2019-2022:Interventions 2027-2029'!$B$2:$B$1000),SUM(IF(_xlfn._xlws.FILTER(_xlpm.tblB,(_xlpm.tblB=R$1)*(_xlpm.tblA=$A57),0)&gt;0,1,0)))</f>
        <v>0</v>
      </c>
      <c r="S57" s="38" cm="1">
        <f t="array" ref="S57">_xlfn.LET(_xlpm.tblA,_xlfn.VSTACK('Interventions 2019-2022:Interventions 2027-2029'!$A$2:$A$1000),_xlpm.tblB,_xlfn.VSTACK('Interventions 2019-2022:Interventions 2027-2029'!$B$2:$B$1000),SUM(IF(_xlfn._xlws.FILTER(_xlpm.tblB,(_xlpm.tblB=S$1)*(_xlpm.tblA=$A57),0)&gt;0,1,0)))</f>
        <v>0</v>
      </c>
      <c r="T57" s="38" cm="1">
        <f t="array" ref="T57">_xlfn.LET(_xlpm.tblA,_xlfn.VSTACK('Interventions 2019-2022:Interventions 2027-2029'!$A$2:$A$1000),_xlpm.tblB,_xlfn.VSTACK('Interventions 2019-2022:Interventions 2027-2029'!$B$2:$B$1000),SUM(IF(_xlfn._xlws.FILTER(_xlpm.tblB,(_xlpm.tblB=T$1)*(_xlpm.tblA=$A57),0)&gt;0,1,0)))</f>
        <v>0</v>
      </c>
      <c r="U57" s="38" cm="1">
        <f t="array" ref="U57">_xlfn.LET(_xlpm.tblA,_xlfn.VSTACK('Interventions 2019-2022:Interventions 2027-2029'!$A$2:$A$1000),_xlpm.tblB,_xlfn.VSTACK('Interventions 2019-2022:Interventions 2027-2029'!$B$2:$B$1000),SUM(IF(_xlfn._xlws.FILTER(_xlpm.tblB,(_xlpm.tblB=U$1)*(_xlpm.tblA=$A57),0)&gt;0,1,0)))</f>
        <v>0</v>
      </c>
      <c r="V57" s="38" cm="1">
        <f t="array" ref="V57">_xlfn.LET(_xlpm.tblA,_xlfn.VSTACK('Interventions 2019-2022:Interventions 2027-2029'!$A$2:$A$1000),_xlpm.tblB,_xlfn.VSTACK('Interventions 2019-2022:Interventions 2027-2029'!$B$2:$B$1000),SUM(IF(_xlfn._xlws.FILTER(_xlpm.tblB,(_xlpm.tblB=V$1)*(_xlpm.tblA=$A57),0)&gt;0,1,0)))</f>
        <v>0</v>
      </c>
      <c r="W57" s="38" cm="1">
        <f t="array" ref="W57">_xlfn.LET(_xlpm.tblA,_xlfn.VSTACK('Interventions 2019-2022:Interventions 2027-2029'!$A$2:$A$1000),_xlpm.tblB,_xlfn.VSTACK('Interventions 2019-2022:Interventions 2027-2029'!$B$2:$B$1000),SUM(IF(_xlfn._xlws.FILTER(_xlpm.tblB,(_xlpm.tblB=W$1)*(_xlpm.tblA=$A57),0)&gt;0,1,0)))</f>
        <v>0</v>
      </c>
    </row>
    <row r="58" spans="1:23" s="33" customFormat="1" x14ac:dyDescent="0.25">
      <c r="A58" s="35" t="str">
        <f>IF(Source!G58&lt;&gt;"",Source!G58,"")</f>
        <v>OA57</v>
      </c>
      <c r="B58" s="38" cm="1">
        <f t="array" ref="B58">_xlfn.LET(_xlpm.tblA,_xlfn.VSTACK('Interventions 2019-2022:Interventions 2027-2029'!$A$2:$A$1000),_xlpm.tblB,_xlfn.VSTACK('Interventions 2019-2022:Interventions 2027-2029'!$B$2:$B$1000),SUM(IF(_xlfn._xlws.FILTER(_xlpm.tblB,(_xlpm.tblB=B$1)*(_xlpm.tblA=$A58),0)&gt;0,1,0)))</f>
        <v>0</v>
      </c>
      <c r="C58" s="38" cm="1">
        <f t="array" ref="C58">_xlfn.LET(_xlpm.tblA,_xlfn.VSTACK('Interventions 2019-2022:Interventions 2027-2029'!$A$2:$A$1000),_xlpm.tblB,_xlfn.VSTACK('Interventions 2019-2022:Interventions 2027-2029'!$B$2:$B$1000),SUM(IF(_xlfn._xlws.FILTER(_xlpm.tblB,(_xlpm.tblB=C$1)*(_xlpm.tblA=$A58),0)&gt;0,1,0)))</f>
        <v>0</v>
      </c>
      <c r="D58" s="38" cm="1">
        <f t="array" ref="D58">_xlfn.LET(_xlpm.tblA,_xlfn.VSTACK('Interventions 2019-2022:Interventions 2027-2029'!$A$2:$A$1000),_xlpm.tblB,_xlfn.VSTACK('Interventions 2019-2022:Interventions 2027-2029'!$B$2:$B$1000),SUM(IF(_xlfn._xlws.FILTER(_xlpm.tblB,(_xlpm.tblB=D$1)*(_xlpm.tblA=$A58),0)&gt;0,1,0)))</f>
        <v>0</v>
      </c>
      <c r="E58" s="38" cm="1">
        <f t="array" ref="E58">_xlfn.LET(_xlpm.tblA,_xlfn.VSTACK('Interventions 2019-2022:Interventions 2027-2029'!$A$2:$A$1000),_xlpm.tblB,_xlfn.VSTACK('Interventions 2019-2022:Interventions 2027-2029'!$B$2:$B$1000),SUM(IF(_xlfn._xlws.FILTER(_xlpm.tblB,(_xlpm.tblB=E$1)*(_xlpm.tblA=$A58),0)&gt;0,1,0)))</f>
        <v>0</v>
      </c>
      <c r="F58" s="38" cm="1">
        <f t="array" ref="F58">_xlfn.LET(_xlpm.tblA,_xlfn.VSTACK('Interventions 2019-2022:Interventions 2027-2029'!$A$2:$A$1000),_xlpm.tblB,_xlfn.VSTACK('Interventions 2019-2022:Interventions 2027-2029'!$B$2:$B$1000),SUM(IF(_xlfn._xlws.FILTER(_xlpm.tblB,(_xlpm.tblB=F$1)*(_xlpm.tblA=$A58),0)&gt;0,1,0)))</f>
        <v>0</v>
      </c>
      <c r="G58" s="38" cm="1">
        <f t="array" ref="G58">_xlfn.LET(_xlpm.tblA,_xlfn.VSTACK('Interventions 2019-2022:Interventions 2027-2029'!$A$2:$A$1000),_xlpm.tblB,_xlfn.VSTACK('Interventions 2019-2022:Interventions 2027-2029'!$B$2:$B$1000),SUM(IF(_xlfn._xlws.FILTER(_xlpm.tblB,(_xlpm.tblB=G$1)*(_xlpm.tblA=$A58),0)&gt;0,1,0)))</f>
        <v>0</v>
      </c>
      <c r="H58" s="38" cm="1">
        <f t="array" ref="H58">_xlfn.LET(_xlpm.tblA,_xlfn.VSTACK('Interventions 2019-2022:Interventions 2027-2029'!$A$2:$A$1000),_xlpm.tblB,_xlfn.VSTACK('Interventions 2019-2022:Interventions 2027-2029'!$B$2:$B$1000),SUM(IF(_xlfn._xlws.FILTER(_xlpm.tblB,(_xlpm.tblB=H$1)*(_xlpm.tblA=$A58),0)&gt;0,1,0)))</f>
        <v>0</v>
      </c>
      <c r="I58" s="38" cm="1">
        <f t="array" ref="I58">_xlfn.LET(_xlpm.tblA,_xlfn.VSTACK('Interventions 2019-2022:Interventions 2027-2029'!$A$2:$A$1000),_xlpm.tblB,_xlfn.VSTACK('Interventions 2019-2022:Interventions 2027-2029'!$B$2:$B$1000),SUM(IF(_xlfn._xlws.FILTER(_xlpm.tblB,(_xlpm.tblB=I$1)*(_xlpm.tblA=$A58),0)&gt;0,1,0)))</f>
        <v>0</v>
      </c>
      <c r="J58" s="38" cm="1">
        <f t="array" ref="J58">_xlfn.LET(_xlpm.tblA,_xlfn.VSTACK('Interventions 2019-2022:Interventions 2027-2029'!$A$2:$A$1000),_xlpm.tblB,_xlfn.VSTACK('Interventions 2019-2022:Interventions 2027-2029'!$B$2:$B$1000),SUM(IF(_xlfn._xlws.FILTER(_xlpm.tblB,(_xlpm.tblB=J$1)*(_xlpm.tblA=$A58),0)&gt;0,1,0)))</f>
        <v>0</v>
      </c>
      <c r="K58" s="38" cm="1">
        <f t="array" ref="K58">_xlfn.LET(_xlpm.tblA,_xlfn.VSTACK('Interventions 2019-2022:Interventions 2027-2029'!$A$2:$A$1000),_xlpm.tblB,_xlfn.VSTACK('Interventions 2019-2022:Interventions 2027-2029'!$B$2:$B$1000),SUM(IF(_xlfn._xlws.FILTER(_xlpm.tblB,(_xlpm.tblB=K$1)*(_xlpm.tblA=$A58),0)&gt;0,1,0)))</f>
        <v>0</v>
      </c>
      <c r="L58" s="38" cm="1">
        <f t="array" ref="L58">_xlfn.LET(_xlpm.tblA,_xlfn.VSTACK('Interventions 2019-2022:Interventions 2027-2029'!$A$2:$A$1000),_xlpm.tblB,_xlfn.VSTACK('Interventions 2019-2022:Interventions 2027-2029'!$B$2:$B$1000),SUM(IF(_xlfn._xlws.FILTER(_xlpm.tblB,(_xlpm.tblB=L$1)*(_xlpm.tblA=$A58),0)&gt;0,1,0)))</f>
        <v>0</v>
      </c>
      <c r="M58" s="38" cm="1">
        <f t="array" ref="M58">_xlfn.LET(_xlpm.tblA,_xlfn.VSTACK('Interventions 2019-2022:Interventions 2027-2029'!$A$2:$A$1000),_xlpm.tblB,_xlfn.VSTACK('Interventions 2019-2022:Interventions 2027-2029'!$B$2:$B$1000),SUM(IF(_xlfn._xlws.FILTER(_xlpm.tblB,(_xlpm.tblB=M$1)*(_xlpm.tblA=$A58),0)&gt;0,1,0)))</f>
        <v>0</v>
      </c>
      <c r="N58" s="38" cm="1">
        <f t="array" ref="N58">_xlfn.LET(_xlpm.tblA,_xlfn.VSTACK('Interventions 2019-2022:Interventions 2027-2029'!$A$2:$A$1000),_xlpm.tblB,_xlfn.VSTACK('Interventions 2019-2022:Interventions 2027-2029'!$B$2:$B$1000),SUM(IF(_xlfn._xlws.FILTER(_xlpm.tblB,(_xlpm.tblB=N$1)*(_xlpm.tblA=$A58),0)&gt;0,1,0)))</f>
        <v>0</v>
      </c>
      <c r="O58" s="38" cm="1">
        <f t="array" ref="O58">_xlfn.LET(_xlpm.tblA,_xlfn.VSTACK('Interventions 2019-2022:Interventions 2027-2029'!$A$2:$A$1000),_xlpm.tblB,_xlfn.VSTACK('Interventions 2019-2022:Interventions 2027-2029'!$B$2:$B$1000),SUM(IF(_xlfn._xlws.FILTER(_xlpm.tblB,(_xlpm.tblB=O$1)*(_xlpm.tblA=$A58),0)&gt;0,1,0)))</f>
        <v>0</v>
      </c>
      <c r="P58" s="38" cm="1">
        <f t="array" ref="P58">_xlfn.LET(_xlpm.tblA,_xlfn.VSTACK('Interventions 2019-2022:Interventions 2027-2029'!$A$2:$A$1000),_xlpm.tblB,_xlfn.VSTACK('Interventions 2019-2022:Interventions 2027-2029'!$B$2:$B$1000),SUM(IF(_xlfn._xlws.FILTER(_xlpm.tblB,(_xlpm.tblB=P$1)*(_xlpm.tblA=$A58),0)&gt;0,1,0)))</f>
        <v>0</v>
      </c>
      <c r="Q58" s="38" cm="1">
        <f t="array" ref="Q58">_xlfn.LET(_xlpm.tblA,_xlfn.VSTACK('Interventions 2019-2022:Interventions 2027-2029'!$A$2:$A$1000),_xlpm.tblB,_xlfn.VSTACK('Interventions 2019-2022:Interventions 2027-2029'!$B$2:$B$1000),SUM(IF(_xlfn._xlws.FILTER(_xlpm.tblB,(_xlpm.tblB=Q$1)*(_xlpm.tblA=$A58),0)&gt;0,1,0)))</f>
        <v>0</v>
      </c>
      <c r="R58" s="38" cm="1">
        <f t="array" ref="R58">_xlfn.LET(_xlpm.tblA,_xlfn.VSTACK('Interventions 2019-2022:Interventions 2027-2029'!$A$2:$A$1000),_xlpm.tblB,_xlfn.VSTACK('Interventions 2019-2022:Interventions 2027-2029'!$B$2:$B$1000),SUM(IF(_xlfn._xlws.FILTER(_xlpm.tblB,(_xlpm.tblB=R$1)*(_xlpm.tblA=$A58),0)&gt;0,1,0)))</f>
        <v>0</v>
      </c>
      <c r="S58" s="38" cm="1">
        <f t="array" ref="S58">_xlfn.LET(_xlpm.tblA,_xlfn.VSTACK('Interventions 2019-2022:Interventions 2027-2029'!$A$2:$A$1000),_xlpm.tblB,_xlfn.VSTACK('Interventions 2019-2022:Interventions 2027-2029'!$B$2:$B$1000),SUM(IF(_xlfn._xlws.FILTER(_xlpm.tblB,(_xlpm.tblB=S$1)*(_xlpm.tblA=$A58),0)&gt;0,1,0)))</f>
        <v>0</v>
      </c>
      <c r="T58" s="38" cm="1">
        <f t="array" ref="T58">_xlfn.LET(_xlpm.tblA,_xlfn.VSTACK('Interventions 2019-2022:Interventions 2027-2029'!$A$2:$A$1000),_xlpm.tblB,_xlfn.VSTACK('Interventions 2019-2022:Interventions 2027-2029'!$B$2:$B$1000),SUM(IF(_xlfn._xlws.FILTER(_xlpm.tblB,(_xlpm.tblB=T$1)*(_xlpm.tblA=$A58),0)&gt;0,1,0)))</f>
        <v>0</v>
      </c>
      <c r="U58" s="38" cm="1">
        <f t="array" ref="U58">_xlfn.LET(_xlpm.tblA,_xlfn.VSTACK('Interventions 2019-2022:Interventions 2027-2029'!$A$2:$A$1000),_xlpm.tblB,_xlfn.VSTACK('Interventions 2019-2022:Interventions 2027-2029'!$B$2:$B$1000),SUM(IF(_xlfn._xlws.FILTER(_xlpm.tblB,(_xlpm.tblB=U$1)*(_xlpm.tblA=$A58),0)&gt;0,1,0)))</f>
        <v>0</v>
      </c>
      <c r="V58" s="38" cm="1">
        <f t="array" ref="V58">_xlfn.LET(_xlpm.tblA,_xlfn.VSTACK('Interventions 2019-2022:Interventions 2027-2029'!$A$2:$A$1000),_xlpm.tblB,_xlfn.VSTACK('Interventions 2019-2022:Interventions 2027-2029'!$B$2:$B$1000),SUM(IF(_xlfn._xlws.FILTER(_xlpm.tblB,(_xlpm.tblB=V$1)*(_xlpm.tblA=$A58),0)&gt;0,1,0)))</f>
        <v>0</v>
      </c>
      <c r="W58" s="38" cm="1">
        <f t="array" ref="W58">_xlfn.LET(_xlpm.tblA,_xlfn.VSTACK('Interventions 2019-2022:Interventions 2027-2029'!$A$2:$A$1000),_xlpm.tblB,_xlfn.VSTACK('Interventions 2019-2022:Interventions 2027-2029'!$B$2:$B$1000),SUM(IF(_xlfn._xlws.FILTER(_xlpm.tblB,(_xlpm.tblB=W$1)*(_xlpm.tblA=$A58),0)&gt;0,1,0)))</f>
        <v>0</v>
      </c>
    </row>
    <row r="59" spans="1:23" x14ac:dyDescent="0.25">
      <c r="A59" s="36" t="str">
        <f>IF(Source!G59&lt;&gt;"",Source!G59,"")</f>
        <v>OA58</v>
      </c>
      <c r="B59" s="38" cm="1">
        <f t="array" ref="B59">_xlfn.LET(_xlpm.tblA,_xlfn.VSTACK('Interventions 2019-2022:Interventions 2027-2029'!$A$2:$A$1000),_xlpm.tblB,_xlfn.VSTACK('Interventions 2019-2022:Interventions 2027-2029'!$B$2:$B$1000),SUM(IF(_xlfn._xlws.FILTER(_xlpm.tblB,(_xlpm.tblB=B$1)*(_xlpm.tblA=$A59),0)&gt;0,1,0)))</f>
        <v>0</v>
      </c>
      <c r="C59" s="38" cm="1">
        <f t="array" ref="C59">_xlfn.LET(_xlpm.tblA,_xlfn.VSTACK('Interventions 2019-2022:Interventions 2027-2029'!$A$2:$A$1000),_xlpm.tblB,_xlfn.VSTACK('Interventions 2019-2022:Interventions 2027-2029'!$B$2:$B$1000),SUM(IF(_xlfn._xlws.FILTER(_xlpm.tblB,(_xlpm.tblB=C$1)*(_xlpm.tblA=$A59),0)&gt;0,1,0)))</f>
        <v>0</v>
      </c>
      <c r="D59" s="38" cm="1">
        <f t="array" ref="D59">_xlfn.LET(_xlpm.tblA,_xlfn.VSTACK('Interventions 2019-2022:Interventions 2027-2029'!$A$2:$A$1000),_xlpm.tblB,_xlfn.VSTACK('Interventions 2019-2022:Interventions 2027-2029'!$B$2:$B$1000),SUM(IF(_xlfn._xlws.FILTER(_xlpm.tblB,(_xlpm.tblB=D$1)*(_xlpm.tblA=$A59),0)&gt;0,1,0)))</f>
        <v>0</v>
      </c>
      <c r="E59" s="38" cm="1">
        <f t="array" ref="E59">_xlfn.LET(_xlpm.tblA,_xlfn.VSTACK('Interventions 2019-2022:Interventions 2027-2029'!$A$2:$A$1000),_xlpm.tblB,_xlfn.VSTACK('Interventions 2019-2022:Interventions 2027-2029'!$B$2:$B$1000),SUM(IF(_xlfn._xlws.FILTER(_xlpm.tblB,(_xlpm.tblB=E$1)*(_xlpm.tblA=$A59),0)&gt;0,1,0)))</f>
        <v>0</v>
      </c>
      <c r="F59" s="38" cm="1">
        <f t="array" ref="F59">_xlfn.LET(_xlpm.tblA,_xlfn.VSTACK('Interventions 2019-2022:Interventions 2027-2029'!$A$2:$A$1000),_xlpm.tblB,_xlfn.VSTACK('Interventions 2019-2022:Interventions 2027-2029'!$B$2:$B$1000),SUM(IF(_xlfn._xlws.FILTER(_xlpm.tblB,(_xlpm.tblB=F$1)*(_xlpm.tblA=$A59),0)&gt;0,1,0)))</f>
        <v>0</v>
      </c>
      <c r="G59" s="38" cm="1">
        <f t="array" ref="G59">_xlfn.LET(_xlpm.tblA,_xlfn.VSTACK('Interventions 2019-2022:Interventions 2027-2029'!$A$2:$A$1000),_xlpm.tblB,_xlfn.VSTACK('Interventions 2019-2022:Interventions 2027-2029'!$B$2:$B$1000),SUM(IF(_xlfn._xlws.FILTER(_xlpm.tblB,(_xlpm.tblB=G$1)*(_xlpm.tblA=$A59),0)&gt;0,1,0)))</f>
        <v>0</v>
      </c>
      <c r="H59" s="38" cm="1">
        <f t="array" ref="H59">_xlfn.LET(_xlpm.tblA,_xlfn.VSTACK('Interventions 2019-2022:Interventions 2027-2029'!$A$2:$A$1000),_xlpm.tblB,_xlfn.VSTACK('Interventions 2019-2022:Interventions 2027-2029'!$B$2:$B$1000),SUM(IF(_xlfn._xlws.FILTER(_xlpm.tblB,(_xlpm.tblB=H$1)*(_xlpm.tblA=$A59),0)&gt;0,1,0)))</f>
        <v>0</v>
      </c>
      <c r="I59" s="38" cm="1">
        <f t="array" ref="I59">_xlfn.LET(_xlpm.tblA,_xlfn.VSTACK('Interventions 2019-2022:Interventions 2027-2029'!$A$2:$A$1000),_xlpm.tblB,_xlfn.VSTACK('Interventions 2019-2022:Interventions 2027-2029'!$B$2:$B$1000),SUM(IF(_xlfn._xlws.FILTER(_xlpm.tblB,(_xlpm.tblB=I$1)*(_xlpm.tblA=$A59),0)&gt;0,1,0)))</f>
        <v>0</v>
      </c>
      <c r="J59" s="38" cm="1">
        <f t="array" ref="J59">_xlfn.LET(_xlpm.tblA,_xlfn.VSTACK('Interventions 2019-2022:Interventions 2027-2029'!$A$2:$A$1000),_xlpm.tblB,_xlfn.VSTACK('Interventions 2019-2022:Interventions 2027-2029'!$B$2:$B$1000),SUM(IF(_xlfn._xlws.FILTER(_xlpm.tblB,(_xlpm.tblB=J$1)*(_xlpm.tblA=$A59),0)&gt;0,1,0)))</f>
        <v>0</v>
      </c>
      <c r="K59" s="38" cm="1">
        <f t="array" ref="K59">_xlfn.LET(_xlpm.tblA,_xlfn.VSTACK('Interventions 2019-2022:Interventions 2027-2029'!$A$2:$A$1000),_xlpm.tblB,_xlfn.VSTACK('Interventions 2019-2022:Interventions 2027-2029'!$B$2:$B$1000),SUM(IF(_xlfn._xlws.FILTER(_xlpm.tblB,(_xlpm.tblB=K$1)*(_xlpm.tblA=$A59),0)&gt;0,1,0)))</f>
        <v>0</v>
      </c>
      <c r="L59" s="38" cm="1">
        <f t="array" ref="L59">_xlfn.LET(_xlpm.tblA,_xlfn.VSTACK('Interventions 2019-2022:Interventions 2027-2029'!$A$2:$A$1000),_xlpm.tblB,_xlfn.VSTACK('Interventions 2019-2022:Interventions 2027-2029'!$B$2:$B$1000),SUM(IF(_xlfn._xlws.FILTER(_xlpm.tblB,(_xlpm.tblB=L$1)*(_xlpm.tblA=$A59),0)&gt;0,1,0)))</f>
        <v>0</v>
      </c>
      <c r="M59" s="38" cm="1">
        <f t="array" ref="M59">_xlfn.LET(_xlpm.tblA,_xlfn.VSTACK('Interventions 2019-2022:Interventions 2027-2029'!$A$2:$A$1000),_xlpm.tblB,_xlfn.VSTACK('Interventions 2019-2022:Interventions 2027-2029'!$B$2:$B$1000),SUM(IF(_xlfn._xlws.FILTER(_xlpm.tblB,(_xlpm.tblB=M$1)*(_xlpm.tblA=$A59),0)&gt;0,1,0)))</f>
        <v>0</v>
      </c>
      <c r="N59" s="38" cm="1">
        <f t="array" ref="N59">_xlfn.LET(_xlpm.tblA,_xlfn.VSTACK('Interventions 2019-2022:Interventions 2027-2029'!$A$2:$A$1000),_xlpm.tblB,_xlfn.VSTACK('Interventions 2019-2022:Interventions 2027-2029'!$B$2:$B$1000),SUM(IF(_xlfn._xlws.FILTER(_xlpm.tblB,(_xlpm.tblB=N$1)*(_xlpm.tblA=$A59),0)&gt;0,1,0)))</f>
        <v>0</v>
      </c>
      <c r="O59" s="38" cm="1">
        <f t="array" ref="O59">_xlfn.LET(_xlpm.tblA,_xlfn.VSTACK('Interventions 2019-2022:Interventions 2027-2029'!$A$2:$A$1000),_xlpm.tblB,_xlfn.VSTACK('Interventions 2019-2022:Interventions 2027-2029'!$B$2:$B$1000),SUM(IF(_xlfn._xlws.FILTER(_xlpm.tblB,(_xlpm.tblB=O$1)*(_xlpm.tblA=$A59),0)&gt;0,1,0)))</f>
        <v>0</v>
      </c>
      <c r="P59" s="38" cm="1">
        <f t="array" ref="P59">_xlfn.LET(_xlpm.tblA,_xlfn.VSTACK('Interventions 2019-2022:Interventions 2027-2029'!$A$2:$A$1000),_xlpm.tblB,_xlfn.VSTACK('Interventions 2019-2022:Interventions 2027-2029'!$B$2:$B$1000),SUM(IF(_xlfn._xlws.FILTER(_xlpm.tblB,(_xlpm.tblB=P$1)*(_xlpm.tblA=$A59),0)&gt;0,1,0)))</f>
        <v>0</v>
      </c>
      <c r="Q59" s="38" cm="1">
        <f t="array" ref="Q59">_xlfn.LET(_xlpm.tblA,_xlfn.VSTACK('Interventions 2019-2022:Interventions 2027-2029'!$A$2:$A$1000),_xlpm.tblB,_xlfn.VSTACK('Interventions 2019-2022:Interventions 2027-2029'!$B$2:$B$1000),SUM(IF(_xlfn._xlws.FILTER(_xlpm.tblB,(_xlpm.tblB=Q$1)*(_xlpm.tblA=$A59),0)&gt;0,1,0)))</f>
        <v>0</v>
      </c>
      <c r="R59" s="38" cm="1">
        <f t="array" ref="R59">_xlfn.LET(_xlpm.tblA,_xlfn.VSTACK('Interventions 2019-2022:Interventions 2027-2029'!$A$2:$A$1000),_xlpm.tblB,_xlfn.VSTACK('Interventions 2019-2022:Interventions 2027-2029'!$B$2:$B$1000),SUM(IF(_xlfn._xlws.FILTER(_xlpm.tblB,(_xlpm.tblB=R$1)*(_xlpm.tblA=$A59),0)&gt;0,1,0)))</f>
        <v>0</v>
      </c>
      <c r="S59" s="38" cm="1">
        <f t="array" ref="S59">_xlfn.LET(_xlpm.tblA,_xlfn.VSTACK('Interventions 2019-2022:Interventions 2027-2029'!$A$2:$A$1000),_xlpm.tblB,_xlfn.VSTACK('Interventions 2019-2022:Interventions 2027-2029'!$B$2:$B$1000),SUM(IF(_xlfn._xlws.FILTER(_xlpm.tblB,(_xlpm.tblB=S$1)*(_xlpm.tblA=$A59),0)&gt;0,1,0)))</f>
        <v>0</v>
      </c>
      <c r="T59" s="38" cm="1">
        <f t="array" ref="T59">_xlfn.LET(_xlpm.tblA,_xlfn.VSTACK('Interventions 2019-2022:Interventions 2027-2029'!$A$2:$A$1000),_xlpm.tblB,_xlfn.VSTACK('Interventions 2019-2022:Interventions 2027-2029'!$B$2:$B$1000),SUM(IF(_xlfn._xlws.FILTER(_xlpm.tblB,(_xlpm.tblB=T$1)*(_xlpm.tblA=$A59),0)&gt;0,1,0)))</f>
        <v>0</v>
      </c>
      <c r="U59" s="38" cm="1">
        <f t="array" ref="U59">_xlfn.LET(_xlpm.tblA,_xlfn.VSTACK('Interventions 2019-2022:Interventions 2027-2029'!$A$2:$A$1000),_xlpm.tblB,_xlfn.VSTACK('Interventions 2019-2022:Interventions 2027-2029'!$B$2:$B$1000),SUM(IF(_xlfn._xlws.FILTER(_xlpm.tblB,(_xlpm.tblB=U$1)*(_xlpm.tblA=$A59),0)&gt;0,1,0)))</f>
        <v>0</v>
      </c>
      <c r="V59" s="38" cm="1">
        <f t="array" ref="V59">_xlfn.LET(_xlpm.tblA,_xlfn.VSTACK('Interventions 2019-2022:Interventions 2027-2029'!$A$2:$A$1000),_xlpm.tblB,_xlfn.VSTACK('Interventions 2019-2022:Interventions 2027-2029'!$B$2:$B$1000),SUM(IF(_xlfn._xlws.FILTER(_xlpm.tblB,(_xlpm.tblB=V$1)*(_xlpm.tblA=$A59),0)&gt;0,1,0)))</f>
        <v>0</v>
      </c>
      <c r="W59" s="38" cm="1">
        <f t="array" ref="W59">_xlfn.LET(_xlpm.tblA,_xlfn.VSTACK('Interventions 2019-2022:Interventions 2027-2029'!$A$2:$A$1000),_xlpm.tblB,_xlfn.VSTACK('Interventions 2019-2022:Interventions 2027-2029'!$B$2:$B$1000),SUM(IF(_xlfn._xlws.FILTER(_xlpm.tblB,(_xlpm.tblB=W$1)*(_xlpm.tblA=$A59),0)&gt;0,1,0)))</f>
        <v>0</v>
      </c>
    </row>
    <row r="60" spans="1:23" s="33" customFormat="1" x14ac:dyDescent="0.25">
      <c r="A60" s="35" t="str">
        <f>IF(Source!G60&lt;&gt;"",Source!G60,"")</f>
        <v>OA59</v>
      </c>
      <c r="B60" s="38" cm="1">
        <f t="array" ref="B60">_xlfn.LET(_xlpm.tblA,_xlfn.VSTACK('Interventions 2019-2022:Interventions 2027-2029'!$A$2:$A$1000),_xlpm.tblB,_xlfn.VSTACK('Interventions 2019-2022:Interventions 2027-2029'!$B$2:$B$1000),SUM(IF(_xlfn._xlws.FILTER(_xlpm.tblB,(_xlpm.tblB=B$1)*(_xlpm.tblA=$A60),0)&gt;0,1,0)))</f>
        <v>0</v>
      </c>
      <c r="C60" s="38" cm="1">
        <f t="array" ref="C60">_xlfn.LET(_xlpm.tblA,_xlfn.VSTACK('Interventions 2019-2022:Interventions 2027-2029'!$A$2:$A$1000),_xlpm.tblB,_xlfn.VSTACK('Interventions 2019-2022:Interventions 2027-2029'!$B$2:$B$1000),SUM(IF(_xlfn._xlws.FILTER(_xlpm.tblB,(_xlpm.tblB=C$1)*(_xlpm.tblA=$A60),0)&gt;0,1,0)))</f>
        <v>0</v>
      </c>
      <c r="D60" s="38" cm="1">
        <f t="array" ref="D60">_xlfn.LET(_xlpm.tblA,_xlfn.VSTACK('Interventions 2019-2022:Interventions 2027-2029'!$A$2:$A$1000),_xlpm.tblB,_xlfn.VSTACK('Interventions 2019-2022:Interventions 2027-2029'!$B$2:$B$1000),SUM(IF(_xlfn._xlws.FILTER(_xlpm.tblB,(_xlpm.tblB=D$1)*(_xlpm.tblA=$A60),0)&gt;0,1,0)))</f>
        <v>0</v>
      </c>
      <c r="E60" s="38" cm="1">
        <f t="array" ref="E60">_xlfn.LET(_xlpm.tblA,_xlfn.VSTACK('Interventions 2019-2022:Interventions 2027-2029'!$A$2:$A$1000),_xlpm.tblB,_xlfn.VSTACK('Interventions 2019-2022:Interventions 2027-2029'!$B$2:$B$1000),SUM(IF(_xlfn._xlws.FILTER(_xlpm.tblB,(_xlpm.tblB=E$1)*(_xlpm.tblA=$A60),0)&gt;0,1,0)))</f>
        <v>0</v>
      </c>
      <c r="F60" s="38" cm="1">
        <f t="array" ref="F60">_xlfn.LET(_xlpm.tblA,_xlfn.VSTACK('Interventions 2019-2022:Interventions 2027-2029'!$A$2:$A$1000),_xlpm.tblB,_xlfn.VSTACK('Interventions 2019-2022:Interventions 2027-2029'!$B$2:$B$1000),SUM(IF(_xlfn._xlws.FILTER(_xlpm.tblB,(_xlpm.tblB=F$1)*(_xlpm.tblA=$A60),0)&gt;0,1,0)))</f>
        <v>0</v>
      </c>
      <c r="G60" s="38" cm="1">
        <f t="array" ref="G60">_xlfn.LET(_xlpm.tblA,_xlfn.VSTACK('Interventions 2019-2022:Interventions 2027-2029'!$A$2:$A$1000),_xlpm.tblB,_xlfn.VSTACK('Interventions 2019-2022:Interventions 2027-2029'!$B$2:$B$1000),SUM(IF(_xlfn._xlws.FILTER(_xlpm.tblB,(_xlpm.tblB=G$1)*(_xlpm.tblA=$A60),0)&gt;0,1,0)))</f>
        <v>0</v>
      </c>
      <c r="H60" s="38" cm="1">
        <f t="array" ref="H60">_xlfn.LET(_xlpm.tblA,_xlfn.VSTACK('Interventions 2019-2022:Interventions 2027-2029'!$A$2:$A$1000),_xlpm.tblB,_xlfn.VSTACK('Interventions 2019-2022:Interventions 2027-2029'!$B$2:$B$1000),SUM(IF(_xlfn._xlws.FILTER(_xlpm.tblB,(_xlpm.tblB=H$1)*(_xlpm.tblA=$A60),0)&gt;0,1,0)))</f>
        <v>0</v>
      </c>
      <c r="I60" s="38" cm="1">
        <f t="array" ref="I60">_xlfn.LET(_xlpm.tblA,_xlfn.VSTACK('Interventions 2019-2022:Interventions 2027-2029'!$A$2:$A$1000),_xlpm.tblB,_xlfn.VSTACK('Interventions 2019-2022:Interventions 2027-2029'!$B$2:$B$1000),SUM(IF(_xlfn._xlws.FILTER(_xlpm.tblB,(_xlpm.tblB=I$1)*(_xlpm.tblA=$A60),0)&gt;0,1,0)))</f>
        <v>0</v>
      </c>
      <c r="J60" s="38" cm="1">
        <f t="array" ref="J60">_xlfn.LET(_xlpm.tblA,_xlfn.VSTACK('Interventions 2019-2022:Interventions 2027-2029'!$A$2:$A$1000),_xlpm.tblB,_xlfn.VSTACK('Interventions 2019-2022:Interventions 2027-2029'!$B$2:$B$1000),SUM(IF(_xlfn._xlws.FILTER(_xlpm.tblB,(_xlpm.tblB=J$1)*(_xlpm.tblA=$A60),0)&gt;0,1,0)))</f>
        <v>0</v>
      </c>
      <c r="K60" s="38" cm="1">
        <f t="array" ref="K60">_xlfn.LET(_xlpm.tblA,_xlfn.VSTACK('Interventions 2019-2022:Interventions 2027-2029'!$A$2:$A$1000),_xlpm.tblB,_xlfn.VSTACK('Interventions 2019-2022:Interventions 2027-2029'!$B$2:$B$1000),SUM(IF(_xlfn._xlws.FILTER(_xlpm.tblB,(_xlpm.tblB=K$1)*(_xlpm.tblA=$A60),0)&gt;0,1,0)))</f>
        <v>0</v>
      </c>
      <c r="L60" s="38" cm="1">
        <f t="array" ref="L60">_xlfn.LET(_xlpm.tblA,_xlfn.VSTACK('Interventions 2019-2022:Interventions 2027-2029'!$A$2:$A$1000),_xlpm.tblB,_xlfn.VSTACK('Interventions 2019-2022:Interventions 2027-2029'!$B$2:$B$1000),SUM(IF(_xlfn._xlws.FILTER(_xlpm.tblB,(_xlpm.tblB=L$1)*(_xlpm.tblA=$A60),0)&gt;0,1,0)))</f>
        <v>0</v>
      </c>
      <c r="M60" s="38" cm="1">
        <f t="array" ref="M60">_xlfn.LET(_xlpm.tblA,_xlfn.VSTACK('Interventions 2019-2022:Interventions 2027-2029'!$A$2:$A$1000),_xlpm.tblB,_xlfn.VSTACK('Interventions 2019-2022:Interventions 2027-2029'!$B$2:$B$1000),SUM(IF(_xlfn._xlws.FILTER(_xlpm.tblB,(_xlpm.tblB=M$1)*(_xlpm.tblA=$A60),0)&gt;0,1,0)))</f>
        <v>0</v>
      </c>
      <c r="N60" s="38" cm="1">
        <f t="array" ref="N60">_xlfn.LET(_xlpm.tblA,_xlfn.VSTACK('Interventions 2019-2022:Interventions 2027-2029'!$A$2:$A$1000),_xlpm.tblB,_xlfn.VSTACK('Interventions 2019-2022:Interventions 2027-2029'!$B$2:$B$1000),SUM(IF(_xlfn._xlws.FILTER(_xlpm.tblB,(_xlpm.tblB=N$1)*(_xlpm.tblA=$A60),0)&gt;0,1,0)))</f>
        <v>0</v>
      </c>
      <c r="O60" s="38" cm="1">
        <f t="array" ref="O60">_xlfn.LET(_xlpm.tblA,_xlfn.VSTACK('Interventions 2019-2022:Interventions 2027-2029'!$A$2:$A$1000),_xlpm.tblB,_xlfn.VSTACK('Interventions 2019-2022:Interventions 2027-2029'!$B$2:$B$1000),SUM(IF(_xlfn._xlws.FILTER(_xlpm.tblB,(_xlpm.tblB=O$1)*(_xlpm.tblA=$A60),0)&gt;0,1,0)))</f>
        <v>0</v>
      </c>
      <c r="P60" s="38" cm="1">
        <f t="array" ref="P60">_xlfn.LET(_xlpm.tblA,_xlfn.VSTACK('Interventions 2019-2022:Interventions 2027-2029'!$A$2:$A$1000),_xlpm.tblB,_xlfn.VSTACK('Interventions 2019-2022:Interventions 2027-2029'!$B$2:$B$1000),SUM(IF(_xlfn._xlws.FILTER(_xlpm.tblB,(_xlpm.tblB=P$1)*(_xlpm.tblA=$A60),0)&gt;0,1,0)))</f>
        <v>0</v>
      </c>
      <c r="Q60" s="38" cm="1">
        <f t="array" ref="Q60">_xlfn.LET(_xlpm.tblA,_xlfn.VSTACK('Interventions 2019-2022:Interventions 2027-2029'!$A$2:$A$1000),_xlpm.tblB,_xlfn.VSTACK('Interventions 2019-2022:Interventions 2027-2029'!$B$2:$B$1000),SUM(IF(_xlfn._xlws.FILTER(_xlpm.tblB,(_xlpm.tblB=Q$1)*(_xlpm.tblA=$A60),0)&gt;0,1,0)))</f>
        <v>0</v>
      </c>
      <c r="R60" s="38" cm="1">
        <f t="array" ref="R60">_xlfn.LET(_xlpm.tblA,_xlfn.VSTACK('Interventions 2019-2022:Interventions 2027-2029'!$A$2:$A$1000),_xlpm.tblB,_xlfn.VSTACK('Interventions 2019-2022:Interventions 2027-2029'!$B$2:$B$1000),SUM(IF(_xlfn._xlws.FILTER(_xlpm.tblB,(_xlpm.tblB=R$1)*(_xlpm.tblA=$A60),0)&gt;0,1,0)))</f>
        <v>0</v>
      </c>
      <c r="S60" s="38" cm="1">
        <f t="array" ref="S60">_xlfn.LET(_xlpm.tblA,_xlfn.VSTACK('Interventions 2019-2022:Interventions 2027-2029'!$A$2:$A$1000),_xlpm.tblB,_xlfn.VSTACK('Interventions 2019-2022:Interventions 2027-2029'!$B$2:$B$1000),SUM(IF(_xlfn._xlws.FILTER(_xlpm.tblB,(_xlpm.tblB=S$1)*(_xlpm.tblA=$A60),0)&gt;0,1,0)))</f>
        <v>0</v>
      </c>
      <c r="T60" s="38" cm="1">
        <f t="array" ref="T60">_xlfn.LET(_xlpm.tblA,_xlfn.VSTACK('Interventions 2019-2022:Interventions 2027-2029'!$A$2:$A$1000),_xlpm.tblB,_xlfn.VSTACK('Interventions 2019-2022:Interventions 2027-2029'!$B$2:$B$1000),SUM(IF(_xlfn._xlws.FILTER(_xlpm.tblB,(_xlpm.tblB=T$1)*(_xlpm.tblA=$A60),0)&gt;0,1,0)))</f>
        <v>0</v>
      </c>
      <c r="U60" s="38" cm="1">
        <f t="array" ref="U60">_xlfn.LET(_xlpm.tblA,_xlfn.VSTACK('Interventions 2019-2022:Interventions 2027-2029'!$A$2:$A$1000),_xlpm.tblB,_xlfn.VSTACK('Interventions 2019-2022:Interventions 2027-2029'!$B$2:$B$1000),SUM(IF(_xlfn._xlws.FILTER(_xlpm.tblB,(_xlpm.tblB=U$1)*(_xlpm.tblA=$A60),0)&gt;0,1,0)))</f>
        <v>0</v>
      </c>
      <c r="V60" s="38" cm="1">
        <f t="array" ref="V60">_xlfn.LET(_xlpm.tblA,_xlfn.VSTACK('Interventions 2019-2022:Interventions 2027-2029'!$A$2:$A$1000),_xlpm.tblB,_xlfn.VSTACK('Interventions 2019-2022:Interventions 2027-2029'!$B$2:$B$1000),SUM(IF(_xlfn._xlws.FILTER(_xlpm.tblB,(_xlpm.tblB=V$1)*(_xlpm.tblA=$A60),0)&gt;0,1,0)))</f>
        <v>0</v>
      </c>
      <c r="W60" s="38" cm="1">
        <f t="array" ref="W60">_xlfn.LET(_xlpm.tblA,_xlfn.VSTACK('Interventions 2019-2022:Interventions 2027-2029'!$A$2:$A$1000),_xlpm.tblB,_xlfn.VSTACK('Interventions 2019-2022:Interventions 2027-2029'!$B$2:$B$1000),SUM(IF(_xlfn._xlws.FILTER(_xlpm.tblB,(_xlpm.tblB=W$1)*(_xlpm.tblA=$A60),0)&gt;0,1,0)))</f>
        <v>0</v>
      </c>
    </row>
    <row r="61" spans="1:23" x14ac:dyDescent="0.25">
      <c r="A61" s="36" t="str">
        <f>IF(Source!G61&lt;&gt;"",Source!G61,"")</f>
        <v>OA60</v>
      </c>
      <c r="B61" s="38" cm="1">
        <f t="array" ref="B61">_xlfn.LET(_xlpm.tblA,_xlfn.VSTACK('Interventions 2019-2022:Interventions 2027-2029'!$A$2:$A$1000),_xlpm.tblB,_xlfn.VSTACK('Interventions 2019-2022:Interventions 2027-2029'!$B$2:$B$1000),SUM(IF(_xlfn._xlws.FILTER(_xlpm.tblB,(_xlpm.tblB=B$1)*(_xlpm.tblA=$A61),0)&gt;0,1,0)))</f>
        <v>0</v>
      </c>
      <c r="C61" s="38" cm="1">
        <f t="array" ref="C61">_xlfn.LET(_xlpm.tblA,_xlfn.VSTACK('Interventions 2019-2022:Interventions 2027-2029'!$A$2:$A$1000),_xlpm.tblB,_xlfn.VSTACK('Interventions 2019-2022:Interventions 2027-2029'!$B$2:$B$1000),SUM(IF(_xlfn._xlws.FILTER(_xlpm.tblB,(_xlpm.tblB=C$1)*(_xlpm.tblA=$A61),0)&gt;0,1,0)))</f>
        <v>0</v>
      </c>
      <c r="D61" s="38" cm="1">
        <f t="array" ref="D61">_xlfn.LET(_xlpm.tblA,_xlfn.VSTACK('Interventions 2019-2022:Interventions 2027-2029'!$A$2:$A$1000),_xlpm.tblB,_xlfn.VSTACK('Interventions 2019-2022:Interventions 2027-2029'!$B$2:$B$1000),SUM(IF(_xlfn._xlws.FILTER(_xlpm.tblB,(_xlpm.tblB=D$1)*(_xlpm.tblA=$A61),0)&gt;0,1,0)))</f>
        <v>0</v>
      </c>
      <c r="E61" s="38" cm="1">
        <f t="array" ref="E61">_xlfn.LET(_xlpm.tblA,_xlfn.VSTACK('Interventions 2019-2022:Interventions 2027-2029'!$A$2:$A$1000),_xlpm.tblB,_xlfn.VSTACK('Interventions 2019-2022:Interventions 2027-2029'!$B$2:$B$1000),SUM(IF(_xlfn._xlws.FILTER(_xlpm.tblB,(_xlpm.tblB=E$1)*(_xlpm.tblA=$A61),0)&gt;0,1,0)))</f>
        <v>0</v>
      </c>
      <c r="F61" s="38" cm="1">
        <f t="array" ref="F61">_xlfn.LET(_xlpm.tblA,_xlfn.VSTACK('Interventions 2019-2022:Interventions 2027-2029'!$A$2:$A$1000),_xlpm.tblB,_xlfn.VSTACK('Interventions 2019-2022:Interventions 2027-2029'!$B$2:$B$1000),SUM(IF(_xlfn._xlws.FILTER(_xlpm.tblB,(_xlpm.tblB=F$1)*(_xlpm.tblA=$A61),0)&gt;0,1,0)))</f>
        <v>0</v>
      </c>
      <c r="G61" s="38" cm="1">
        <f t="array" ref="G61">_xlfn.LET(_xlpm.tblA,_xlfn.VSTACK('Interventions 2019-2022:Interventions 2027-2029'!$A$2:$A$1000),_xlpm.tblB,_xlfn.VSTACK('Interventions 2019-2022:Interventions 2027-2029'!$B$2:$B$1000),SUM(IF(_xlfn._xlws.FILTER(_xlpm.tblB,(_xlpm.tblB=G$1)*(_xlpm.tblA=$A61),0)&gt;0,1,0)))</f>
        <v>0</v>
      </c>
      <c r="H61" s="38" cm="1">
        <f t="array" ref="H61">_xlfn.LET(_xlpm.tblA,_xlfn.VSTACK('Interventions 2019-2022:Interventions 2027-2029'!$A$2:$A$1000),_xlpm.tblB,_xlfn.VSTACK('Interventions 2019-2022:Interventions 2027-2029'!$B$2:$B$1000),SUM(IF(_xlfn._xlws.FILTER(_xlpm.tblB,(_xlpm.tblB=H$1)*(_xlpm.tblA=$A61),0)&gt;0,1,0)))</f>
        <v>0</v>
      </c>
      <c r="I61" s="38" cm="1">
        <f t="array" ref="I61">_xlfn.LET(_xlpm.tblA,_xlfn.VSTACK('Interventions 2019-2022:Interventions 2027-2029'!$A$2:$A$1000),_xlpm.tblB,_xlfn.VSTACK('Interventions 2019-2022:Interventions 2027-2029'!$B$2:$B$1000),SUM(IF(_xlfn._xlws.FILTER(_xlpm.tblB,(_xlpm.tblB=I$1)*(_xlpm.tblA=$A61),0)&gt;0,1,0)))</f>
        <v>0</v>
      </c>
      <c r="J61" s="38" cm="1">
        <f t="array" ref="J61">_xlfn.LET(_xlpm.tblA,_xlfn.VSTACK('Interventions 2019-2022:Interventions 2027-2029'!$A$2:$A$1000),_xlpm.tblB,_xlfn.VSTACK('Interventions 2019-2022:Interventions 2027-2029'!$B$2:$B$1000),SUM(IF(_xlfn._xlws.FILTER(_xlpm.tblB,(_xlpm.tblB=J$1)*(_xlpm.tblA=$A61),0)&gt;0,1,0)))</f>
        <v>0</v>
      </c>
      <c r="K61" s="38" cm="1">
        <f t="array" ref="K61">_xlfn.LET(_xlpm.tblA,_xlfn.VSTACK('Interventions 2019-2022:Interventions 2027-2029'!$A$2:$A$1000),_xlpm.tblB,_xlfn.VSTACK('Interventions 2019-2022:Interventions 2027-2029'!$B$2:$B$1000),SUM(IF(_xlfn._xlws.FILTER(_xlpm.tblB,(_xlpm.tblB=K$1)*(_xlpm.tblA=$A61),0)&gt;0,1,0)))</f>
        <v>0</v>
      </c>
      <c r="L61" s="38" cm="1">
        <f t="array" ref="L61">_xlfn.LET(_xlpm.tblA,_xlfn.VSTACK('Interventions 2019-2022:Interventions 2027-2029'!$A$2:$A$1000),_xlpm.tblB,_xlfn.VSTACK('Interventions 2019-2022:Interventions 2027-2029'!$B$2:$B$1000),SUM(IF(_xlfn._xlws.FILTER(_xlpm.tblB,(_xlpm.tblB=L$1)*(_xlpm.tblA=$A61),0)&gt;0,1,0)))</f>
        <v>0</v>
      </c>
      <c r="M61" s="38" cm="1">
        <f t="array" ref="M61">_xlfn.LET(_xlpm.tblA,_xlfn.VSTACK('Interventions 2019-2022:Interventions 2027-2029'!$A$2:$A$1000),_xlpm.tblB,_xlfn.VSTACK('Interventions 2019-2022:Interventions 2027-2029'!$B$2:$B$1000),SUM(IF(_xlfn._xlws.FILTER(_xlpm.tblB,(_xlpm.tblB=M$1)*(_xlpm.tblA=$A61),0)&gt;0,1,0)))</f>
        <v>0</v>
      </c>
      <c r="N61" s="38" cm="1">
        <f t="array" ref="N61">_xlfn.LET(_xlpm.tblA,_xlfn.VSTACK('Interventions 2019-2022:Interventions 2027-2029'!$A$2:$A$1000),_xlpm.tblB,_xlfn.VSTACK('Interventions 2019-2022:Interventions 2027-2029'!$B$2:$B$1000),SUM(IF(_xlfn._xlws.FILTER(_xlpm.tblB,(_xlpm.tblB=N$1)*(_xlpm.tblA=$A61),0)&gt;0,1,0)))</f>
        <v>0</v>
      </c>
      <c r="O61" s="38" cm="1">
        <f t="array" ref="O61">_xlfn.LET(_xlpm.tblA,_xlfn.VSTACK('Interventions 2019-2022:Interventions 2027-2029'!$A$2:$A$1000),_xlpm.tblB,_xlfn.VSTACK('Interventions 2019-2022:Interventions 2027-2029'!$B$2:$B$1000),SUM(IF(_xlfn._xlws.FILTER(_xlpm.tblB,(_xlpm.tblB=O$1)*(_xlpm.tblA=$A61),0)&gt;0,1,0)))</f>
        <v>0</v>
      </c>
      <c r="P61" s="38" cm="1">
        <f t="array" ref="P61">_xlfn.LET(_xlpm.tblA,_xlfn.VSTACK('Interventions 2019-2022:Interventions 2027-2029'!$A$2:$A$1000),_xlpm.tblB,_xlfn.VSTACK('Interventions 2019-2022:Interventions 2027-2029'!$B$2:$B$1000),SUM(IF(_xlfn._xlws.FILTER(_xlpm.tblB,(_xlpm.tblB=P$1)*(_xlpm.tblA=$A61),0)&gt;0,1,0)))</f>
        <v>0</v>
      </c>
      <c r="Q61" s="38" cm="1">
        <f t="array" ref="Q61">_xlfn.LET(_xlpm.tblA,_xlfn.VSTACK('Interventions 2019-2022:Interventions 2027-2029'!$A$2:$A$1000),_xlpm.tblB,_xlfn.VSTACK('Interventions 2019-2022:Interventions 2027-2029'!$B$2:$B$1000),SUM(IF(_xlfn._xlws.FILTER(_xlpm.tblB,(_xlpm.tblB=Q$1)*(_xlpm.tblA=$A61),0)&gt;0,1,0)))</f>
        <v>0</v>
      </c>
      <c r="R61" s="38" cm="1">
        <f t="array" ref="R61">_xlfn.LET(_xlpm.tblA,_xlfn.VSTACK('Interventions 2019-2022:Interventions 2027-2029'!$A$2:$A$1000),_xlpm.tblB,_xlfn.VSTACK('Interventions 2019-2022:Interventions 2027-2029'!$B$2:$B$1000),SUM(IF(_xlfn._xlws.FILTER(_xlpm.tblB,(_xlpm.tblB=R$1)*(_xlpm.tblA=$A61),0)&gt;0,1,0)))</f>
        <v>0</v>
      </c>
      <c r="S61" s="38" cm="1">
        <f t="array" ref="S61">_xlfn.LET(_xlpm.tblA,_xlfn.VSTACK('Interventions 2019-2022:Interventions 2027-2029'!$A$2:$A$1000),_xlpm.tblB,_xlfn.VSTACK('Interventions 2019-2022:Interventions 2027-2029'!$B$2:$B$1000),SUM(IF(_xlfn._xlws.FILTER(_xlpm.tblB,(_xlpm.tblB=S$1)*(_xlpm.tblA=$A61),0)&gt;0,1,0)))</f>
        <v>0</v>
      </c>
      <c r="T61" s="38" cm="1">
        <f t="array" ref="T61">_xlfn.LET(_xlpm.tblA,_xlfn.VSTACK('Interventions 2019-2022:Interventions 2027-2029'!$A$2:$A$1000),_xlpm.tblB,_xlfn.VSTACK('Interventions 2019-2022:Interventions 2027-2029'!$B$2:$B$1000),SUM(IF(_xlfn._xlws.FILTER(_xlpm.tblB,(_xlpm.tblB=T$1)*(_xlpm.tblA=$A61),0)&gt;0,1,0)))</f>
        <v>0</v>
      </c>
      <c r="U61" s="38" cm="1">
        <f t="array" ref="U61">_xlfn.LET(_xlpm.tblA,_xlfn.VSTACK('Interventions 2019-2022:Interventions 2027-2029'!$A$2:$A$1000),_xlpm.tblB,_xlfn.VSTACK('Interventions 2019-2022:Interventions 2027-2029'!$B$2:$B$1000),SUM(IF(_xlfn._xlws.FILTER(_xlpm.tblB,(_xlpm.tblB=U$1)*(_xlpm.tblA=$A61),0)&gt;0,1,0)))</f>
        <v>0</v>
      </c>
      <c r="V61" s="38" cm="1">
        <f t="array" ref="V61">_xlfn.LET(_xlpm.tblA,_xlfn.VSTACK('Interventions 2019-2022:Interventions 2027-2029'!$A$2:$A$1000),_xlpm.tblB,_xlfn.VSTACK('Interventions 2019-2022:Interventions 2027-2029'!$B$2:$B$1000),SUM(IF(_xlfn._xlws.FILTER(_xlpm.tblB,(_xlpm.tblB=V$1)*(_xlpm.tblA=$A61),0)&gt;0,1,0)))</f>
        <v>0</v>
      </c>
      <c r="W61" s="38" cm="1">
        <f t="array" ref="W61">_xlfn.LET(_xlpm.tblA,_xlfn.VSTACK('Interventions 2019-2022:Interventions 2027-2029'!$A$2:$A$1000),_xlpm.tblB,_xlfn.VSTACK('Interventions 2019-2022:Interventions 2027-2029'!$B$2:$B$1000),SUM(IF(_xlfn._xlws.FILTER(_xlpm.tblB,(_xlpm.tblB=W$1)*(_xlpm.tblA=$A61),0)&gt;0,1,0)))</f>
        <v>0</v>
      </c>
    </row>
    <row r="62" spans="1:23" s="33" customFormat="1" x14ac:dyDescent="0.25">
      <c r="A62" s="35" t="str">
        <f>IF(Source!G62&lt;&gt;"",Source!G62,"")</f>
        <v>OA61</v>
      </c>
      <c r="B62" s="38" cm="1">
        <f t="array" ref="B62">_xlfn.LET(_xlpm.tblA,_xlfn.VSTACK('Interventions 2019-2022:Interventions 2027-2029'!$A$2:$A$1000),_xlpm.tblB,_xlfn.VSTACK('Interventions 2019-2022:Interventions 2027-2029'!$B$2:$B$1000),SUM(IF(_xlfn._xlws.FILTER(_xlpm.tblB,(_xlpm.tblB=B$1)*(_xlpm.tblA=$A62),0)&gt;0,1,0)))</f>
        <v>0</v>
      </c>
      <c r="C62" s="38" cm="1">
        <f t="array" ref="C62">_xlfn.LET(_xlpm.tblA,_xlfn.VSTACK('Interventions 2019-2022:Interventions 2027-2029'!$A$2:$A$1000),_xlpm.tblB,_xlfn.VSTACK('Interventions 2019-2022:Interventions 2027-2029'!$B$2:$B$1000),SUM(IF(_xlfn._xlws.FILTER(_xlpm.tblB,(_xlpm.tblB=C$1)*(_xlpm.tblA=$A62),0)&gt;0,1,0)))</f>
        <v>0</v>
      </c>
      <c r="D62" s="38" cm="1">
        <f t="array" ref="D62">_xlfn.LET(_xlpm.tblA,_xlfn.VSTACK('Interventions 2019-2022:Interventions 2027-2029'!$A$2:$A$1000),_xlpm.tblB,_xlfn.VSTACK('Interventions 2019-2022:Interventions 2027-2029'!$B$2:$B$1000),SUM(IF(_xlfn._xlws.FILTER(_xlpm.tblB,(_xlpm.tblB=D$1)*(_xlpm.tblA=$A62),0)&gt;0,1,0)))</f>
        <v>0</v>
      </c>
      <c r="E62" s="38" cm="1">
        <f t="array" ref="E62">_xlfn.LET(_xlpm.tblA,_xlfn.VSTACK('Interventions 2019-2022:Interventions 2027-2029'!$A$2:$A$1000),_xlpm.tblB,_xlfn.VSTACK('Interventions 2019-2022:Interventions 2027-2029'!$B$2:$B$1000),SUM(IF(_xlfn._xlws.FILTER(_xlpm.tblB,(_xlpm.tblB=E$1)*(_xlpm.tblA=$A62),0)&gt;0,1,0)))</f>
        <v>0</v>
      </c>
      <c r="F62" s="38" cm="1">
        <f t="array" ref="F62">_xlfn.LET(_xlpm.tblA,_xlfn.VSTACK('Interventions 2019-2022:Interventions 2027-2029'!$A$2:$A$1000),_xlpm.tblB,_xlfn.VSTACK('Interventions 2019-2022:Interventions 2027-2029'!$B$2:$B$1000),SUM(IF(_xlfn._xlws.FILTER(_xlpm.tblB,(_xlpm.tblB=F$1)*(_xlpm.tblA=$A62),0)&gt;0,1,0)))</f>
        <v>0</v>
      </c>
      <c r="G62" s="38" cm="1">
        <f t="array" ref="G62">_xlfn.LET(_xlpm.tblA,_xlfn.VSTACK('Interventions 2019-2022:Interventions 2027-2029'!$A$2:$A$1000),_xlpm.tblB,_xlfn.VSTACK('Interventions 2019-2022:Interventions 2027-2029'!$B$2:$B$1000),SUM(IF(_xlfn._xlws.FILTER(_xlpm.tblB,(_xlpm.tblB=G$1)*(_xlpm.tblA=$A62),0)&gt;0,1,0)))</f>
        <v>0</v>
      </c>
      <c r="H62" s="38" cm="1">
        <f t="array" ref="H62">_xlfn.LET(_xlpm.tblA,_xlfn.VSTACK('Interventions 2019-2022:Interventions 2027-2029'!$A$2:$A$1000),_xlpm.tblB,_xlfn.VSTACK('Interventions 2019-2022:Interventions 2027-2029'!$B$2:$B$1000),SUM(IF(_xlfn._xlws.FILTER(_xlpm.tblB,(_xlpm.tblB=H$1)*(_xlpm.tblA=$A62),0)&gt;0,1,0)))</f>
        <v>0</v>
      </c>
      <c r="I62" s="38" cm="1">
        <f t="array" ref="I62">_xlfn.LET(_xlpm.tblA,_xlfn.VSTACK('Interventions 2019-2022:Interventions 2027-2029'!$A$2:$A$1000),_xlpm.tblB,_xlfn.VSTACK('Interventions 2019-2022:Interventions 2027-2029'!$B$2:$B$1000),SUM(IF(_xlfn._xlws.FILTER(_xlpm.tblB,(_xlpm.tblB=I$1)*(_xlpm.tblA=$A62),0)&gt;0,1,0)))</f>
        <v>0</v>
      </c>
      <c r="J62" s="38" cm="1">
        <f t="array" ref="J62">_xlfn.LET(_xlpm.tblA,_xlfn.VSTACK('Interventions 2019-2022:Interventions 2027-2029'!$A$2:$A$1000),_xlpm.tblB,_xlfn.VSTACK('Interventions 2019-2022:Interventions 2027-2029'!$B$2:$B$1000),SUM(IF(_xlfn._xlws.FILTER(_xlpm.tblB,(_xlpm.tblB=J$1)*(_xlpm.tblA=$A62),0)&gt;0,1,0)))</f>
        <v>0</v>
      </c>
      <c r="K62" s="38" cm="1">
        <f t="array" ref="K62">_xlfn.LET(_xlpm.tblA,_xlfn.VSTACK('Interventions 2019-2022:Interventions 2027-2029'!$A$2:$A$1000),_xlpm.tblB,_xlfn.VSTACK('Interventions 2019-2022:Interventions 2027-2029'!$B$2:$B$1000),SUM(IF(_xlfn._xlws.FILTER(_xlpm.tblB,(_xlpm.tblB=K$1)*(_xlpm.tblA=$A62),0)&gt;0,1,0)))</f>
        <v>0</v>
      </c>
      <c r="L62" s="38" cm="1">
        <f t="array" ref="L62">_xlfn.LET(_xlpm.tblA,_xlfn.VSTACK('Interventions 2019-2022:Interventions 2027-2029'!$A$2:$A$1000),_xlpm.tblB,_xlfn.VSTACK('Interventions 2019-2022:Interventions 2027-2029'!$B$2:$B$1000),SUM(IF(_xlfn._xlws.FILTER(_xlpm.tblB,(_xlpm.tblB=L$1)*(_xlpm.tblA=$A62),0)&gt;0,1,0)))</f>
        <v>0</v>
      </c>
      <c r="M62" s="38" cm="1">
        <f t="array" ref="M62">_xlfn.LET(_xlpm.tblA,_xlfn.VSTACK('Interventions 2019-2022:Interventions 2027-2029'!$A$2:$A$1000),_xlpm.tblB,_xlfn.VSTACK('Interventions 2019-2022:Interventions 2027-2029'!$B$2:$B$1000),SUM(IF(_xlfn._xlws.FILTER(_xlpm.tblB,(_xlpm.tblB=M$1)*(_xlpm.tblA=$A62),0)&gt;0,1,0)))</f>
        <v>0</v>
      </c>
      <c r="N62" s="38" cm="1">
        <f t="array" ref="N62">_xlfn.LET(_xlpm.tblA,_xlfn.VSTACK('Interventions 2019-2022:Interventions 2027-2029'!$A$2:$A$1000),_xlpm.tblB,_xlfn.VSTACK('Interventions 2019-2022:Interventions 2027-2029'!$B$2:$B$1000),SUM(IF(_xlfn._xlws.FILTER(_xlpm.tblB,(_xlpm.tblB=N$1)*(_xlpm.tblA=$A62),0)&gt;0,1,0)))</f>
        <v>0</v>
      </c>
      <c r="O62" s="38" cm="1">
        <f t="array" ref="O62">_xlfn.LET(_xlpm.tblA,_xlfn.VSTACK('Interventions 2019-2022:Interventions 2027-2029'!$A$2:$A$1000),_xlpm.tblB,_xlfn.VSTACK('Interventions 2019-2022:Interventions 2027-2029'!$B$2:$B$1000),SUM(IF(_xlfn._xlws.FILTER(_xlpm.tblB,(_xlpm.tblB=O$1)*(_xlpm.tblA=$A62),0)&gt;0,1,0)))</f>
        <v>0</v>
      </c>
      <c r="P62" s="38" cm="1">
        <f t="array" ref="P62">_xlfn.LET(_xlpm.tblA,_xlfn.VSTACK('Interventions 2019-2022:Interventions 2027-2029'!$A$2:$A$1000),_xlpm.tblB,_xlfn.VSTACK('Interventions 2019-2022:Interventions 2027-2029'!$B$2:$B$1000),SUM(IF(_xlfn._xlws.FILTER(_xlpm.tblB,(_xlpm.tblB=P$1)*(_xlpm.tblA=$A62),0)&gt;0,1,0)))</f>
        <v>0</v>
      </c>
      <c r="Q62" s="38" cm="1">
        <f t="array" ref="Q62">_xlfn.LET(_xlpm.tblA,_xlfn.VSTACK('Interventions 2019-2022:Interventions 2027-2029'!$A$2:$A$1000),_xlpm.tblB,_xlfn.VSTACK('Interventions 2019-2022:Interventions 2027-2029'!$B$2:$B$1000),SUM(IF(_xlfn._xlws.FILTER(_xlpm.tblB,(_xlpm.tblB=Q$1)*(_xlpm.tblA=$A62),0)&gt;0,1,0)))</f>
        <v>0</v>
      </c>
      <c r="R62" s="38" cm="1">
        <f t="array" ref="R62">_xlfn.LET(_xlpm.tblA,_xlfn.VSTACK('Interventions 2019-2022:Interventions 2027-2029'!$A$2:$A$1000),_xlpm.tblB,_xlfn.VSTACK('Interventions 2019-2022:Interventions 2027-2029'!$B$2:$B$1000),SUM(IF(_xlfn._xlws.FILTER(_xlpm.tblB,(_xlpm.tblB=R$1)*(_xlpm.tblA=$A62),0)&gt;0,1,0)))</f>
        <v>0</v>
      </c>
      <c r="S62" s="38" cm="1">
        <f t="array" ref="S62">_xlfn.LET(_xlpm.tblA,_xlfn.VSTACK('Interventions 2019-2022:Interventions 2027-2029'!$A$2:$A$1000),_xlpm.tblB,_xlfn.VSTACK('Interventions 2019-2022:Interventions 2027-2029'!$B$2:$B$1000),SUM(IF(_xlfn._xlws.FILTER(_xlpm.tblB,(_xlpm.tblB=S$1)*(_xlpm.tblA=$A62),0)&gt;0,1,0)))</f>
        <v>0</v>
      </c>
      <c r="T62" s="38" cm="1">
        <f t="array" ref="T62">_xlfn.LET(_xlpm.tblA,_xlfn.VSTACK('Interventions 2019-2022:Interventions 2027-2029'!$A$2:$A$1000),_xlpm.tblB,_xlfn.VSTACK('Interventions 2019-2022:Interventions 2027-2029'!$B$2:$B$1000),SUM(IF(_xlfn._xlws.FILTER(_xlpm.tblB,(_xlpm.tblB=T$1)*(_xlpm.tblA=$A62),0)&gt;0,1,0)))</f>
        <v>0</v>
      </c>
      <c r="U62" s="38" cm="1">
        <f t="array" ref="U62">_xlfn.LET(_xlpm.tblA,_xlfn.VSTACK('Interventions 2019-2022:Interventions 2027-2029'!$A$2:$A$1000),_xlpm.tblB,_xlfn.VSTACK('Interventions 2019-2022:Interventions 2027-2029'!$B$2:$B$1000),SUM(IF(_xlfn._xlws.FILTER(_xlpm.tblB,(_xlpm.tblB=U$1)*(_xlpm.tblA=$A62),0)&gt;0,1,0)))</f>
        <v>0</v>
      </c>
      <c r="V62" s="38" cm="1">
        <f t="array" ref="V62">_xlfn.LET(_xlpm.tblA,_xlfn.VSTACK('Interventions 2019-2022:Interventions 2027-2029'!$A$2:$A$1000),_xlpm.tblB,_xlfn.VSTACK('Interventions 2019-2022:Interventions 2027-2029'!$B$2:$B$1000),SUM(IF(_xlfn._xlws.FILTER(_xlpm.tblB,(_xlpm.tblB=V$1)*(_xlpm.tblA=$A62),0)&gt;0,1,0)))</f>
        <v>0</v>
      </c>
      <c r="W62" s="38" cm="1">
        <f t="array" ref="W62">_xlfn.LET(_xlpm.tblA,_xlfn.VSTACK('Interventions 2019-2022:Interventions 2027-2029'!$A$2:$A$1000),_xlpm.tblB,_xlfn.VSTACK('Interventions 2019-2022:Interventions 2027-2029'!$B$2:$B$1000),SUM(IF(_xlfn._xlws.FILTER(_xlpm.tblB,(_xlpm.tblB=W$1)*(_xlpm.tblA=$A62),0)&gt;0,1,0)))</f>
        <v>0</v>
      </c>
    </row>
    <row r="63" spans="1:23" x14ac:dyDescent="0.25">
      <c r="A63" s="36" t="str">
        <f>IF(Source!G63&lt;&gt;"",Source!G63,"")</f>
        <v>OA62</v>
      </c>
      <c r="B63" s="38" cm="1">
        <f t="array" ref="B63">_xlfn.LET(_xlpm.tblA,_xlfn.VSTACK('Interventions 2019-2022:Interventions 2027-2029'!$A$2:$A$1000),_xlpm.tblB,_xlfn.VSTACK('Interventions 2019-2022:Interventions 2027-2029'!$B$2:$B$1000),SUM(IF(_xlfn._xlws.FILTER(_xlpm.tblB,(_xlpm.tblB=B$1)*(_xlpm.tblA=$A63),0)&gt;0,1,0)))</f>
        <v>0</v>
      </c>
      <c r="C63" s="38" cm="1">
        <f t="array" ref="C63">_xlfn.LET(_xlpm.tblA,_xlfn.VSTACK('Interventions 2019-2022:Interventions 2027-2029'!$A$2:$A$1000),_xlpm.tblB,_xlfn.VSTACK('Interventions 2019-2022:Interventions 2027-2029'!$B$2:$B$1000),SUM(IF(_xlfn._xlws.FILTER(_xlpm.tblB,(_xlpm.tblB=C$1)*(_xlpm.tblA=$A63),0)&gt;0,1,0)))</f>
        <v>0</v>
      </c>
      <c r="D63" s="38" cm="1">
        <f t="array" ref="D63">_xlfn.LET(_xlpm.tblA,_xlfn.VSTACK('Interventions 2019-2022:Interventions 2027-2029'!$A$2:$A$1000),_xlpm.tblB,_xlfn.VSTACK('Interventions 2019-2022:Interventions 2027-2029'!$B$2:$B$1000),SUM(IF(_xlfn._xlws.FILTER(_xlpm.tblB,(_xlpm.tblB=D$1)*(_xlpm.tblA=$A63),0)&gt;0,1,0)))</f>
        <v>0</v>
      </c>
      <c r="E63" s="38" cm="1">
        <f t="array" ref="E63">_xlfn.LET(_xlpm.tblA,_xlfn.VSTACK('Interventions 2019-2022:Interventions 2027-2029'!$A$2:$A$1000),_xlpm.tblB,_xlfn.VSTACK('Interventions 2019-2022:Interventions 2027-2029'!$B$2:$B$1000),SUM(IF(_xlfn._xlws.FILTER(_xlpm.tblB,(_xlpm.tblB=E$1)*(_xlpm.tblA=$A63),0)&gt;0,1,0)))</f>
        <v>0</v>
      </c>
      <c r="F63" s="38" cm="1">
        <f t="array" ref="F63">_xlfn.LET(_xlpm.tblA,_xlfn.VSTACK('Interventions 2019-2022:Interventions 2027-2029'!$A$2:$A$1000),_xlpm.tblB,_xlfn.VSTACK('Interventions 2019-2022:Interventions 2027-2029'!$B$2:$B$1000),SUM(IF(_xlfn._xlws.FILTER(_xlpm.tblB,(_xlpm.tblB=F$1)*(_xlpm.tblA=$A63),0)&gt;0,1,0)))</f>
        <v>0</v>
      </c>
      <c r="G63" s="38" cm="1">
        <f t="array" ref="G63">_xlfn.LET(_xlpm.tblA,_xlfn.VSTACK('Interventions 2019-2022:Interventions 2027-2029'!$A$2:$A$1000),_xlpm.tblB,_xlfn.VSTACK('Interventions 2019-2022:Interventions 2027-2029'!$B$2:$B$1000),SUM(IF(_xlfn._xlws.FILTER(_xlpm.tblB,(_xlpm.tblB=G$1)*(_xlpm.tblA=$A63),0)&gt;0,1,0)))</f>
        <v>0</v>
      </c>
      <c r="H63" s="38" cm="1">
        <f t="array" ref="H63">_xlfn.LET(_xlpm.tblA,_xlfn.VSTACK('Interventions 2019-2022:Interventions 2027-2029'!$A$2:$A$1000),_xlpm.tblB,_xlfn.VSTACK('Interventions 2019-2022:Interventions 2027-2029'!$B$2:$B$1000),SUM(IF(_xlfn._xlws.FILTER(_xlpm.tblB,(_xlpm.tblB=H$1)*(_xlpm.tblA=$A63),0)&gt;0,1,0)))</f>
        <v>0</v>
      </c>
      <c r="I63" s="38" cm="1">
        <f t="array" ref="I63">_xlfn.LET(_xlpm.tblA,_xlfn.VSTACK('Interventions 2019-2022:Interventions 2027-2029'!$A$2:$A$1000),_xlpm.tblB,_xlfn.VSTACK('Interventions 2019-2022:Interventions 2027-2029'!$B$2:$B$1000),SUM(IF(_xlfn._xlws.FILTER(_xlpm.tblB,(_xlpm.tblB=I$1)*(_xlpm.tblA=$A63),0)&gt;0,1,0)))</f>
        <v>0</v>
      </c>
      <c r="J63" s="38" cm="1">
        <f t="array" ref="J63">_xlfn.LET(_xlpm.tblA,_xlfn.VSTACK('Interventions 2019-2022:Interventions 2027-2029'!$A$2:$A$1000),_xlpm.tblB,_xlfn.VSTACK('Interventions 2019-2022:Interventions 2027-2029'!$B$2:$B$1000),SUM(IF(_xlfn._xlws.FILTER(_xlpm.tblB,(_xlpm.tblB=J$1)*(_xlpm.tblA=$A63),0)&gt;0,1,0)))</f>
        <v>0</v>
      </c>
      <c r="K63" s="38" cm="1">
        <f t="array" ref="K63">_xlfn.LET(_xlpm.tblA,_xlfn.VSTACK('Interventions 2019-2022:Interventions 2027-2029'!$A$2:$A$1000),_xlpm.tblB,_xlfn.VSTACK('Interventions 2019-2022:Interventions 2027-2029'!$B$2:$B$1000),SUM(IF(_xlfn._xlws.FILTER(_xlpm.tblB,(_xlpm.tblB=K$1)*(_xlpm.tblA=$A63),0)&gt;0,1,0)))</f>
        <v>0</v>
      </c>
      <c r="L63" s="38" cm="1">
        <f t="array" ref="L63">_xlfn.LET(_xlpm.tblA,_xlfn.VSTACK('Interventions 2019-2022:Interventions 2027-2029'!$A$2:$A$1000),_xlpm.tblB,_xlfn.VSTACK('Interventions 2019-2022:Interventions 2027-2029'!$B$2:$B$1000),SUM(IF(_xlfn._xlws.FILTER(_xlpm.tblB,(_xlpm.tblB=L$1)*(_xlpm.tblA=$A63),0)&gt;0,1,0)))</f>
        <v>0</v>
      </c>
      <c r="M63" s="38" cm="1">
        <f t="array" ref="M63">_xlfn.LET(_xlpm.tblA,_xlfn.VSTACK('Interventions 2019-2022:Interventions 2027-2029'!$A$2:$A$1000),_xlpm.tblB,_xlfn.VSTACK('Interventions 2019-2022:Interventions 2027-2029'!$B$2:$B$1000),SUM(IF(_xlfn._xlws.FILTER(_xlpm.tblB,(_xlpm.tblB=M$1)*(_xlpm.tblA=$A63),0)&gt;0,1,0)))</f>
        <v>0</v>
      </c>
      <c r="N63" s="38" cm="1">
        <f t="array" ref="N63">_xlfn.LET(_xlpm.tblA,_xlfn.VSTACK('Interventions 2019-2022:Interventions 2027-2029'!$A$2:$A$1000),_xlpm.tblB,_xlfn.VSTACK('Interventions 2019-2022:Interventions 2027-2029'!$B$2:$B$1000),SUM(IF(_xlfn._xlws.FILTER(_xlpm.tblB,(_xlpm.tblB=N$1)*(_xlpm.tblA=$A63),0)&gt;0,1,0)))</f>
        <v>0</v>
      </c>
      <c r="O63" s="38" cm="1">
        <f t="array" ref="O63">_xlfn.LET(_xlpm.tblA,_xlfn.VSTACK('Interventions 2019-2022:Interventions 2027-2029'!$A$2:$A$1000),_xlpm.tblB,_xlfn.VSTACK('Interventions 2019-2022:Interventions 2027-2029'!$B$2:$B$1000),SUM(IF(_xlfn._xlws.FILTER(_xlpm.tblB,(_xlpm.tblB=O$1)*(_xlpm.tblA=$A63),0)&gt;0,1,0)))</f>
        <v>0</v>
      </c>
      <c r="P63" s="38" cm="1">
        <f t="array" ref="P63">_xlfn.LET(_xlpm.tblA,_xlfn.VSTACK('Interventions 2019-2022:Interventions 2027-2029'!$A$2:$A$1000),_xlpm.tblB,_xlfn.VSTACK('Interventions 2019-2022:Interventions 2027-2029'!$B$2:$B$1000),SUM(IF(_xlfn._xlws.FILTER(_xlpm.tblB,(_xlpm.tblB=P$1)*(_xlpm.tblA=$A63),0)&gt;0,1,0)))</f>
        <v>0</v>
      </c>
      <c r="Q63" s="38" cm="1">
        <f t="array" ref="Q63">_xlfn.LET(_xlpm.tblA,_xlfn.VSTACK('Interventions 2019-2022:Interventions 2027-2029'!$A$2:$A$1000),_xlpm.tblB,_xlfn.VSTACK('Interventions 2019-2022:Interventions 2027-2029'!$B$2:$B$1000),SUM(IF(_xlfn._xlws.FILTER(_xlpm.tblB,(_xlpm.tblB=Q$1)*(_xlpm.tblA=$A63),0)&gt;0,1,0)))</f>
        <v>0</v>
      </c>
      <c r="R63" s="38" cm="1">
        <f t="array" ref="R63">_xlfn.LET(_xlpm.tblA,_xlfn.VSTACK('Interventions 2019-2022:Interventions 2027-2029'!$A$2:$A$1000),_xlpm.tblB,_xlfn.VSTACK('Interventions 2019-2022:Interventions 2027-2029'!$B$2:$B$1000),SUM(IF(_xlfn._xlws.FILTER(_xlpm.tblB,(_xlpm.tblB=R$1)*(_xlpm.tblA=$A63),0)&gt;0,1,0)))</f>
        <v>0</v>
      </c>
      <c r="S63" s="38" cm="1">
        <f t="array" ref="S63">_xlfn.LET(_xlpm.tblA,_xlfn.VSTACK('Interventions 2019-2022:Interventions 2027-2029'!$A$2:$A$1000),_xlpm.tblB,_xlfn.VSTACK('Interventions 2019-2022:Interventions 2027-2029'!$B$2:$B$1000),SUM(IF(_xlfn._xlws.FILTER(_xlpm.tblB,(_xlpm.tblB=S$1)*(_xlpm.tblA=$A63),0)&gt;0,1,0)))</f>
        <v>0</v>
      </c>
      <c r="T63" s="38" cm="1">
        <f t="array" ref="T63">_xlfn.LET(_xlpm.tblA,_xlfn.VSTACK('Interventions 2019-2022:Interventions 2027-2029'!$A$2:$A$1000),_xlpm.tblB,_xlfn.VSTACK('Interventions 2019-2022:Interventions 2027-2029'!$B$2:$B$1000),SUM(IF(_xlfn._xlws.FILTER(_xlpm.tblB,(_xlpm.tblB=T$1)*(_xlpm.tblA=$A63),0)&gt;0,1,0)))</f>
        <v>0</v>
      </c>
      <c r="U63" s="38" cm="1">
        <f t="array" ref="U63">_xlfn.LET(_xlpm.tblA,_xlfn.VSTACK('Interventions 2019-2022:Interventions 2027-2029'!$A$2:$A$1000),_xlpm.tblB,_xlfn.VSTACK('Interventions 2019-2022:Interventions 2027-2029'!$B$2:$B$1000),SUM(IF(_xlfn._xlws.FILTER(_xlpm.tblB,(_xlpm.tblB=U$1)*(_xlpm.tblA=$A63),0)&gt;0,1,0)))</f>
        <v>0</v>
      </c>
      <c r="V63" s="38" cm="1">
        <f t="array" ref="V63">_xlfn.LET(_xlpm.tblA,_xlfn.VSTACK('Interventions 2019-2022:Interventions 2027-2029'!$A$2:$A$1000),_xlpm.tblB,_xlfn.VSTACK('Interventions 2019-2022:Interventions 2027-2029'!$B$2:$B$1000),SUM(IF(_xlfn._xlws.FILTER(_xlpm.tblB,(_xlpm.tblB=V$1)*(_xlpm.tblA=$A63),0)&gt;0,1,0)))</f>
        <v>0</v>
      </c>
      <c r="W63" s="38" cm="1">
        <f t="array" ref="W63">_xlfn.LET(_xlpm.tblA,_xlfn.VSTACK('Interventions 2019-2022:Interventions 2027-2029'!$A$2:$A$1000),_xlpm.tblB,_xlfn.VSTACK('Interventions 2019-2022:Interventions 2027-2029'!$B$2:$B$1000),SUM(IF(_xlfn._xlws.FILTER(_xlpm.tblB,(_xlpm.tblB=W$1)*(_xlpm.tblA=$A63),0)&gt;0,1,0)))</f>
        <v>0</v>
      </c>
    </row>
    <row r="64" spans="1:23" s="33" customFormat="1" x14ac:dyDescent="0.25">
      <c r="A64" s="35" t="str">
        <f>IF(Source!G64&lt;&gt;"",Source!G64,"")</f>
        <v>OA63</v>
      </c>
      <c r="B64" s="38" cm="1">
        <f t="array" ref="B64">_xlfn.LET(_xlpm.tblA,_xlfn.VSTACK('Interventions 2019-2022:Interventions 2027-2029'!$A$2:$A$1000),_xlpm.tblB,_xlfn.VSTACK('Interventions 2019-2022:Interventions 2027-2029'!$B$2:$B$1000),SUM(IF(_xlfn._xlws.FILTER(_xlpm.tblB,(_xlpm.tblB=B$1)*(_xlpm.tblA=$A64),0)&gt;0,1,0)))</f>
        <v>0</v>
      </c>
      <c r="C64" s="38" cm="1">
        <f t="array" ref="C64">_xlfn.LET(_xlpm.tblA,_xlfn.VSTACK('Interventions 2019-2022:Interventions 2027-2029'!$A$2:$A$1000),_xlpm.tblB,_xlfn.VSTACK('Interventions 2019-2022:Interventions 2027-2029'!$B$2:$B$1000),SUM(IF(_xlfn._xlws.FILTER(_xlpm.tblB,(_xlpm.tblB=C$1)*(_xlpm.tblA=$A64),0)&gt;0,1,0)))</f>
        <v>0</v>
      </c>
      <c r="D64" s="38" cm="1">
        <f t="array" ref="D64">_xlfn.LET(_xlpm.tblA,_xlfn.VSTACK('Interventions 2019-2022:Interventions 2027-2029'!$A$2:$A$1000),_xlpm.tblB,_xlfn.VSTACK('Interventions 2019-2022:Interventions 2027-2029'!$B$2:$B$1000),SUM(IF(_xlfn._xlws.FILTER(_xlpm.tblB,(_xlpm.tblB=D$1)*(_xlpm.tblA=$A64),0)&gt;0,1,0)))</f>
        <v>0</v>
      </c>
      <c r="E64" s="38" cm="1">
        <f t="array" ref="E64">_xlfn.LET(_xlpm.tblA,_xlfn.VSTACK('Interventions 2019-2022:Interventions 2027-2029'!$A$2:$A$1000),_xlpm.tblB,_xlfn.VSTACK('Interventions 2019-2022:Interventions 2027-2029'!$B$2:$B$1000),SUM(IF(_xlfn._xlws.FILTER(_xlpm.tblB,(_xlpm.tblB=E$1)*(_xlpm.tblA=$A64),0)&gt;0,1,0)))</f>
        <v>0</v>
      </c>
      <c r="F64" s="38" cm="1">
        <f t="array" ref="F64">_xlfn.LET(_xlpm.tblA,_xlfn.VSTACK('Interventions 2019-2022:Interventions 2027-2029'!$A$2:$A$1000),_xlpm.tblB,_xlfn.VSTACK('Interventions 2019-2022:Interventions 2027-2029'!$B$2:$B$1000),SUM(IF(_xlfn._xlws.FILTER(_xlpm.tblB,(_xlpm.tblB=F$1)*(_xlpm.tblA=$A64),0)&gt;0,1,0)))</f>
        <v>0</v>
      </c>
      <c r="G64" s="38" cm="1">
        <f t="array" ref="G64">_xlfn.LET(_xlpm.tblA,_xlfn.VSTACK('Interventions 2019-2022:Interventions 2027-2029'!$A$2:$A$1000),_xlpm.tblB,_xlfn.VSTACK('Interventions 2019-2022:Interventions 2027-2029'!$B$2:$B$1000),SUM(IF(_xlfn._xlws.FILTER(_xlpm.tblB,(_xlpm.tblB=G$1)*(_xlpm.tblA=$A64),0)&gt;0,1,0)))</f>
        <v>0</v>
      </c>
      <c r="H64" s="38" cm="1">
        <f t="array" ref="H64">_xlfn.LET(_xlpm.tblA,_xlfn.VSTACK('Interventions 2019-2022:Interventions 2027-2029'!$A$2:$A$1000),_xlpm.tblB,_xlfn.VSTACK('Interventions 2019-2022:Interventions 2027-2029'!$B$2:$B$1000),SUM(IF(_xlfn._xlws.FILTER(_xlpm.tblB,(_xlpm.tblB=H$1)*(_xlpm.tblA=$A64),0)&gt;0,1,0)))</f>
        <v>0</v>
      </c>
      <c r="I64" s="38" cm="1">
        <f t="array" ref="I64">_xlfn.LET(_xlpm.tblA,_xlfn.VSTACK('Interventions 2019-2022:Interventions 2027-2029'!$A$2:$A$1000),_xlpm.tblB,_xlfn.VSTACK('Interventions 2019-2022:Interventions 2027-2029'!$B$2:$B$1000),SUM(IF(_xlfn._xlws.FILTER(_xlpm.tblB,(_xlpm.tblB=I$1)*(_xlpm.tblA=$A64),0)&gt;0,1,0)))</f>
        <v>0</v>
      </c>
      <c r="J64" s="38" cm="1">
        <f t="array" ref="J64">_xlfn.LET(_xlpm.tblA,_xlfn.VSTACK('Interventions 2019-2022:Interventions 2027-2029'!$A$2:$A$1000),_xlpm.tblB,_xlfn.VSTACK('Interventions 2019-2022:Interventions 2027-2029'!$B$2:$B$1000),SUM(IF(_xlfn._xlws.FILTER(_xlpm.tblB,(_xlpm.tblB=J$1)*(_xlpm.tblA=$A64),0)&gt;0,1,0)))</f>
        <v>0</v>
      </c>
      <c r="K64" s="38" cm="1">
        <f t="array" ref="K64">_xlfn.LET(_xlpm.tblA,_xlfn.VSTACK('Interventions 2019-2022:Interventions 2027-2029'!$A$2:$A$1000),_xlpm.tblB,_xlfn.VSTACK('Interventions 2019-2022:Interventions 2027-2029'!$B$2:$B$1000),SUM(IF(_xlfn._xlws.FILTER(_xlpm.tblB,(_xlpm.tblB=K$1)*(_xlpm.tblA=$A64),0)&gt;0,1,0)))</f>
        <v>0</v>
      </c>
      <c r="L64" s="38" cm="1">
        <f t="array" ref="L64">_xlfn.LET(_xlpm.tblA,_xlfn.VSTACK('Interventions 2019-2022:Interventions 2027-2029'!$A$2:$A$1000),_xlpm.tblB,_xlfn.VSTACK('Interventions 2019-2022:Interventions 2027-2029'!$B$2:$B$1000),SUM(IF(_xlfn._xlws.FILTER(_xlpm.tblB,(_xlpm.tblB=L$1)*(_xlpm.tblA=$A64),0)&gt;0,1,0)))</f>
        <v>0</v>
      </c>
      <c r="M64" s="38" cm="1">
        <f t="array" ref="M64">_xlfn.LET(_xlpm.tblA,_xlfn.VSTACK('Interventions 2019-2022:Interventions 2027-2029'!$A$2:$A$1000),_xlpm.tblB,_xlfn.VSTACK('Interventions 2019-2022:Interventions 2027-2029'!$B$2:$B$1000),SUM(IF(_xlfn._xlws.FILTER(_xlpm.tblB,(_xlpm.tblB=M$1)*(_xlpm.tblA=$A64),0)&gt;0,1,0)))</f>
        <v>0</v>
      </c>
      <c r="N64" s="38" cm="1">
        <f t="array" ref="N64">_xlfn.LET(_xlpm.tblA,_xlfn.VSTACK('Interventions 2019-2022:Interventions 2027-2029'!$A$2:$A$1000),_xlpm.tblB,_xlfn.VSTACK('Interventions 2019-2022:Interventions 2027-2029'!$B$2:$B$1000),SUM(IF(_xlfn._xlws.FILTER(_xlpm.tblB,(_xlpm.tblB=N$1)*(_xlpm.tblA=$A64),0)&gt;0,1,0)))</f>
        <v>0</v>
      </c>
      <c r="O64" s="38" cm="1">
        <f t="array" ref="O64">_xlfn.LET(_xlpm.tblA,_xlfn.VSTACK('Interventions 2019-2022:Interventions 2027-2029'!$A$2:$A$1000),_xlpm.tblB,_xlfn.VSTACK('Interventions 2019-2022:Interventions 2027-2029'!$B$2:$B$1000),SUM(IF(_xlfn._xlws.FILTER(_xlpm.tblB,(_xlpm.tblB=O$1)*(_xlpm.tblA=$A64),0)&gt;0,1,0)))</f>
        <v>0</v>
      </c>
      <c r="P64" s="38" cm="1">
        <f t="array" ref="P64">_xlfn.LET(_xlpm.tblA,_xlfn.VSTACK('Interventions 2019-2022:Interventions 2027-2029'!$A$2:$A$1000),_xlpm.tblB,_xlfn.VSTACK('Interventions 2019-2022:Interventions 2027-2029'!$B$2:$B$1000),SUM(IF(_xlfn._xlws.FILTER(_xlpm.tblB,(_xlpm.tblB=P$1)*(_xlpm.tblA=$A64),0)&gt;0,1,0)))</f>
        <v>0</v>
      </c>
      <c r="Q64" s="38" cm="1">
        <f t="array" ref="Q64">_xlfn.LET(_xlpm.tblA,_xlfn.VSTACK('Interventions 2019-2022:Interventions 2027-2029'!$A$2:$A$1000),_xlpm.tblB,_xlfn.VSTACK('Interventions 2019-2022:Interventions 2027-2029'!$B$2:$B$1000),SUM(IF(_xlfn._xlws.FILTER(_xlpm.tblB,(_xlpm.tblB=Q$1)*(_xlpm.tblA=$A64),0)&gt;0,1,0)))</f>
        <v>0</v>
      </c>
      <c r="R64" s="38" cm="1">
        <f t="array" ref="R64">_xlfn.LET(_xlpm.tblA,_xlfn.VSTACK('Interventions 2019-2022:Interventions 2027-2029'!$A$2:$A$1000),_xlpm.tblB,_xlfn.VSTACK('Interventions 2019-2022:Interventions 2027-2029'!$B$2:$B$1000),SUM(IF(_xlfn._xlws.FILTER(_xlpm.tblB,(_xlpm.tblB=R$1)*(_xlpm.tblA=$A64),0)&gt;0,1,0)))</f>
        <v>0</v>
      </c>
      <c r="S64" s="38" cm="1">
        <f t="array" ref="S64">_xlfn.LET(_xlpm.tblA,_xlfn.VSTACK('Interventions 2019-2022:Interventions 2027-2029'!$A$2:$A$1000),_xlpm.tblB,_xlfn.VSTACK('Interventions 2019-2022:Interventions 2027-2029'!$B$2:$B$1000),SUM(IF(_xlfn._xlws.FILTER(_xlpm.tblB,(_xlpm.tblB=S$1)*(_xlpm.tblA=$A64),0)&gt;0,1,0)))</f>
        <v>0</v>
      </c>
      <c r="T64" s="38" cm="1">
        <f t="array" ref="T64">_xlfn.LET(_xlpm.tblA,_xlfn.VSTACK('Interventions 2019-2022:Interventions 2027-2029'!$A$2:$A$1000),_xlpm.tblB,_xlfn.VSTACK('Interventions 2019-2022:Interventions 2027-2029'!$B$2:$B$1000),SUM(IF(_xlfn._xlws.FILTER(_xlpm.tblB,(_xlpm.tblB=T$1)*(_xlpm.tblA=$A64),0)&gt;0,1,0)))</f>
        <v>0</v>
      </c>
      <c r="U64" s="38" cm="1">
        <f t="array" ref="U64">_xlfn.LET(_xlpm.tblA,_xlfn.VSTACK('Interventions 2019-2022:Interventions 2027-2029'!$A$2:$A$1000),_xlpm.tblB,_xlfn.VSTACK('Interventions 2019-2022:Interventions 2027-2029'!$B$2:$B$1000),SUM(IF(_xlfn._xlws.FILTER(_xlpm.tblB,(_xlpm.tblB=U$1)*(_xlpm.tblA=$A64),0)&gt;0,1,0)))</f>
        <v>0</v>
      </c>
      <c r="V64" s="38" cm="1">
        <f t="array" ref="V64">_xlfn.LET(_xlpm.tblA,_xlfn.VSTACK('Interventions 2019-2022:Interventions 2027-2029'!$A$2:$A$1000),_xlpm.tblB,_xlfn.VSTACK('Interventions 2019-2022:Interventions 2027-2029'!$B$2:$B$1000),SUM(IF(_xlfn._xlws.FILTER(_xlpm.tblB,(_xlpm.tblB=V$1)*(_xlpm.tblA=$A64),0)&gt;0,1,0)))</f>
        <v>0</v>
      </c>
      <c r="W64" s="38" cm="1">
        <f t="array" ref="W64">_xlfn.LET(_xlpm.tblA,_xlfn.VSTACK('Interventions 2019-2022:Interventions 2027-2029'!$A$2:$A$1000),_xlpm.tblB,_xlfn.VSTACK('Interventions 2019-2022:Interventions 2027-2029'!$B$2:$B$1000),SUM(IF(_xlfn._xlws.FILTER(_xlpm.tblB,(_xlpm.tblB=W$1)*(_xlpm.tblA=$A64),0)&gt;0,1,0)))</f>
        <v>0</v>
      </c>
    </row>
    <row r="65" spans="1:23" x14ac:dyDescent="0.25">
      <c r="A65" s="36" t="str">
        <f>IF(Source!G65&lt;&gt;"",Source!G65,"")</f>
        <v>OA64</v>
      </c>
      <c r="B65" s="38" cm="1">
        <f t="array" ref="B65">_xlfn.LET(_xlpm.tblA,_xlfn.VSTACK('Interventions 2019-2022:Interventions 2027-2029'!$A$2:$A$1000),_xlpm.tblB,_xlfn.VSTACK('Interventions 2019-2022:Interventions 2027-2029'!$B$2:$B$1000),SUM(IF(_xlfn._xlws.FILTER(_xlpm.tblB,(_xlpm.tblB=B$1)*(_xlpm.tblA=$A65),0)&gt;0,1,0)))</f>
        <v>0</v>
      </c>
      <c r="C65" s="38" cm="1">
        <f t="array" ref="C65">_xlfn.LET(_xlpm.tblA,_xlfn.VSTACK('Interventions 2019-2022:Interventions 2027-2029'!$A$2:$A$1000),_xlpm.tblB,_xlfn.VSTACK('Interventions 2019-2022:Interventions 2027-2029'!$B$2:$B$1000),SUM(IF(_xlfn._xlws.FILTER(_xlpm.tblB,(_xlpm.tblB=C$1)*(_xlpm.tblA=$A65),0)&gt;0,1,0)))</f>
        <v>0</v>
      </c>
      <c r="D65" s="38" cm="1">
        <f t="array" ref="D65">_xlfn.LET(_xlpm.tblA,_xlfn.VSTACK('Interventions 2019-2022:Interventions 2027-2029'!$A$2:$A$1000),_xlpm.tblB,_xlfn.VSTACK('Interventions 2019-2022:Interventions 2027-2029'!$B$2:$B$1000),SUM(IF(_xlfn._xlws.FILTER(_xlpm.tblB,(_xlpm.tblB=D$1)*(_xlpm.tblA=$A65),0)&gt;0,1,0)))</f>
        <v>0</v>
      </c>
      <c r="E65" s="38" cm="1">
        <f t="array" ref="E65">_xlfn.LET(_xlpm.tblA,_xlfn.VSTACK('Interventions 2019-2022:Interventions 2027-2029'!$A$2:$A$1000),_xlpm.tblB,_xlfn.VSTACK('Interventions 2019-2022:Interventions 2027-2029'!$B$2:$B$1000),SUM(IF(_xlfn._xlws.FILTER(_xlpm.tblB,(_xlpm.tblB=E$1)*(_xlpm.tblA=$A65),0)&gt;0,1,0)))</f>
        <v>0</v>
      </c>
      <c r="F65" s="38" cm="1">
        <f t="array" ref="F65">_xlfn.LET(_xlpm.tblA,_xlfn.VSTACK('Interventions 2019-2022:Interventions 2027-2029'!$A$2:$A$1000),_xlpm.tblB,_xlfn.VSTACK('Interventions 2019-2022:Interventions 2027-2029'!$B$2:$B$1000),SUM(IF(_xlfn._xlws.FILTER(_xlpm.tblB,(_xlpm.tblB=F$1)*(_xlpm.tblA=$A65),0)&gt;0,1,0)))</f>
        <v>0</v>
      </c>
      <c r="G65" s="38" cm="1">
        <f t="array" ref="G65">_xlfn.LET(_xlpm.tblA,_xlfn.VSTACK('Interventions 2019-2022:Interventions 2027-2029'!$A$2:$A$1000),_xlpm.tblB,_xlfn.VSTACK('Interventions 2019-2022:Interventions 2027-2029'!$B$2:$B$1000),SUM(IF(_xlfn._xlws.FILTER(_xlpm.tblB,(_xlpm.tblB=G$1)*(_xlpm.tblA=$A65),0)&gt;0,1,0)))</f>
        <v>0</v>
      </c>
      <c r="H65" s="38" cm="1">
        <f t="array" ref="H65">_xlfn.LET(_xlpm.tblA,_xlfn.VSTACK('Interventions 2019-2022:Interventions 2027-2029'!$A$2:$A$1000),_xlpm.tblB,_xlfn.VSTACK('Interventions 2019-2022:Interventions 2027-2029'!$B$2:$B$1000),SUM(IF(_xlfn._xlws.FILTER(_xlpm.tblB,(_xlpm.tblB=H$1)*(_xlpm.tblA=$A65),0)&gt;0,1,0)))</f>
        <v>0</v>
      </c>
      <c r="I65" s="38" cm="1">
        <f t="array" ref="I65">_xlfn.LET(_xlpm.tblA,_xlfn.VSTACK('Interventions 2019-2022:Interventions 2027-2029'!$A$2:$A$1000),_xlpm.tblB,_xlfn.VSTACK('Interventions 2019-2022:Interventions 2027-2029'!$B$2:$B$1000),SUM(IF(_xlfn._xlws.FILTER(_xlpm.tblB,(_xlpm.tblB=I$1)*(_xlpm.tblA=$A65),0)&gt;0,1,0)))</f>
        <v>0</v>
      </c>
      <c r="J65" s="38" cm="1">
        <f t="array" ref="J65">_xlfn.LET(_xlpm.tblA,_xlfn.VSTACK('Interventions 2019-2022:Interventions 2027-2029'!$A$2:$A$1000),_xlpm.tblB,_xlfn.VSTACK('Interventions 2019-2022:Interventions 2027-2029'!$B$2:$B$1000),SUM(IF(_xlfn._xlws.FILTER(_xlpm.tblB,(_xlpm.tblB=J$1)*(_xlpm.tblA=$A65),0)&gt;0,1,0)))</f>
        <v>0</v>
      </c>
      <c r="K65" s="38" cm="1">
        <f t="array" ref="K65">_xlfn.LET(_xlpm.tblA,_xlfn.VSTACK('Interventions 2019-2022:Interventions 2027-2029'!$A$2:$A$1000),_xlpm.tblB,_xlfn.VSTACK('Interventions 2019-2022:Interventions 2027-2029'!$B$2:$B$1000),SUM(IF(_xlfn._xlws.FILTER(_xlpm.tblB,(_xlpm.tblB=K$1)*(_xlpm.tblA=$A65),0)&gt;0,1,0)))</f>
        <v>0</v>
      </c>
      <c r="L65" s="38" cm="1">
        <f t="array" ref="L65">_xlfn.LET(_xlpm.tblA,_xlfn.VSTACK('Interventions 2019-2022:Interventions 2027-2029'!$A$2:$A$1000),_xlpm.tblB,_xlfn.VSTACK('Interventions 2019-2022:Interventions 2027-2029'!$B$2:$B$1000),SUM(IF(_xlfn._xlws.FILTER(_xlpm.tblB,(_xlpm.tblB=L$1)*(_xlpm.tblA=$A65),0)&gt;0,1,0)))</f>
        <v>0</v>
      </c>
      <c r="M65" s="38" cm="1">
        <f t="array" ref="M65">_xlfn.LET(_xlpm.tblA,_xlfn.VSTACK('Interventions 2019-2022:Interventions 2027-2029'!$A$2:$A$1000),_xlpm.tblB,_xlfn.VSTACK('Interventions 2019-2022:Interventions 2027-2029'!$B$2:$B$1000),SUM(IF(_xlfn._xlws.FILTER(_xlpm.tblB,(_xlpm.tblB=M$1)*(_xlpm.tblA=$A65),0)&gt;0,1,0)))</f>
        <v>0</v>
      </c>
      <c r="N65" s="38" cm="1">
        <f t="array" ref="N65">_xlfn.LET(_xlpm.tblA,_xlfn.VSTACK('Interventions 2019-2022:Interventions 2027-2029'!$A$2:$A$1000),_xlpm.tblB,_xlfn.VSTACK('Interventions 2019-2022:Interventions 2027-2029'!$B$2:$B$1000),SUM(IF(_xlfn._xlws.FILTER(_xlpm.tblB,(_xlpm.tblB=N$1)*(_xlpm.tblA=$A65),0)&gt;0,1,0)))</f>
        <v>0</v>
      </c>
      <c r="O65" s="38" cm="1">
        <f t="array" ref="O65">_xlfn.LET(_xlpm.tblA,_xlfn.VSTACK('Interventions 2019-2022:Interventions 2027-2029'!$A$2:$A$1000),_xlpm.tblB,_xlfn.VSTACK('Interventions 2019-2022:Interventions 2027-2029'!$B$2:$B$1000),SUM(IF(_xlfn._xlws.FILTER(_xlpm.tblB,(_xlpm.tblB=O$1)*(_xlpm.tblA=$A65),0)&gt;0,1,0)))</f>
        <v>0</v>
      </c>
      <c r="P65" s="38" cm="1">
        <f t="array" ref="P65">_xlfn.LET(_xlpm.tblA,_xlfn.VSTACK('Interventions 2019-2022:Interventions 2027-2029'!$A$2:$A$1000),_xlpm.tblB,_xlfn.VSTACK('Interventions 2019-2022:Interventions 2027-2029'!$B$2:$B$1000),SUM(IF(_xlfn._xlws.FILTER(_xlpm.tblB,(_xlpm.tblB=P$1)*(_xlpm.tblA=$A65),0)&gt;0,1,0)))</f>
        <v>0</v>
      </c>
      <c r="Q65" s="38" cm="1">
        <f t="array" ref="Q65">_xlfn.LET(_xlpm.tblA,_xlfn.VSTACK('Interventions 2019-2022:Interventions 2027-2029'!$A$2:$A$1000),_xlpm.tblB,_xlfn.VSTACK('Interventions 2019-2022:Interventions 2027-2029'!$B$2:$B$1000),SUM(IF(_xlfn._xlws.FILTER(_xlpm.tblB,(_xlpm.tblB=Q$1)*(_xlpm.tblA=$A65),0)&gt;0,1,0)))</f>
        <v>0</v>
      </c>
      <c r="R65" s="38" cm="1">
        <f t="array" ref="R65">_xlfn.LET(_xlpm.tblA,_xlfn.VSTACK('Interventions 2019-2022:Interventions 2027-2029'!$A$2:$A$1000),_xlpm.tblB,_xlfn.VSTACK('Interventions 2019-2022:Interventions 2027-2029'!$B$2:$B$1000),SUM(IF(_xlfn._xlws.FILTER(_xlpm.tblB,(_xlpm.tblB=R$1)*(_xlpm.tblA=$A65),0)&gt;0,1,0)))</f>
        <v>0</v>
      </c>
      <c r="S65" s="38" cm="1">
        <f t="array" ref="S65">_xlfn.LET(_xlpm.tblA,_xlfn.VSTACK('Interventions 2019-2022:Interventions 2027-2029'!$A$2:$A$1000),_xlpm.tblB,_xlfn.VSTACK('Interventions 2019-2022:Interventions 2027-2029'!$B$2:$B$1000),SUM(IF(_xlfn._xlws.FILTER(_xlpm.tblB,(_xlpm.tblB=S$1)*(_xlpm.tblA=$A65),0)&gt;0,1,0)))</f>
        <v>0</v>
      </c>
      <c r="T65" s="38" cm="1">
        <f t="array" ref="T65">_xlfn.LET(_xlpm.tblA,_xlfn.VSTACK('Interventions 2019-2022:Interventions 2027-2029'!$A$2:$A$1000),_xlpm.tblB,_xlfn.VSTACK('Interventions 2019-2022:Interventions 2027-2029'!$B$2:$B$1000),SUM(IF(_xlfn._xlws.FILTER(_xlpm.tblB,(_xlpm.tblB=T$1)*(_xlpm.tblA=$A65),0)&gt;0,1,0)))</f>
        <v>0</v>
      </c>
      <c r="U65" s="38" cm="1">
        <f t="array" ref="U65">_xlfn.LET(_xlpm.tblA,_xlfn.VSTACK('Interventions 2019-2022:Interventions 2027-2029'!$A$2:$A$1000),_xlpm.tblB,_xlfn.VSTACK('Interventions 2019-2022:Interventions 2027-2029'!$B$2:$B$1000),SUM(IF(_xlfn._xlws.FILTER(_xlpm.tblB,(_xlpm.tblB=U$1)*(_xlpm.tblA=$A65),0)&gt;0,1,0)))</f>
        <v>0</v>
      </c>
      <c r="V65" s="38" cm="1">
        <f t="array" ref="V65">_xlfn.LET(_xlpm.tblA,_xlfn.VSTACK('Interventions 2019-2022:Interventions 2027-2029'!$A$2:$A$1000),_xlpm.tblB,_xlfn.VSTACK('Interventions 2019-2022:Interventions 2027-2029'!$B$2:$B$1000),SUM(IF(_xlfn._xlws.FILTER(_xlpm.tblB,(_xlpm.tblB=V$1)*(_xlpm.tblA=$A65),0)&gt;0,1,0)))</f>
        <v>0</v>
      </c>
      <c r="W65" s="38" cm="1">
        <f t="array" ref="W65">_xlfn.LET(_xlpm.tblA,_xlfn.VSTACK('Interventions 2019-2022:Interventions 2027-2029'!$A$2:$A$1000),_xlpm.tblB,_xlfn.VSTACK('Interventions 2019-2022:Interventions 2027-2029'!$B$2:$B$1000),SUM(IF(_xlfn._xlws.FILTER(_xlpm.tblB,(_xlpm.tblB=W$1)*(_xlpm.tblA=$A65),0)&gt;0,1,0)))</f>
        <v>0</v>
      </c>
    </row>
    <row r="66" spans="1:23" s="33" customFormat="1" x14ac:dyDescent="0.25">
      <c r="A66" s="35" t="str">
        <f>IF(Source!G66&lt;&gt;"",Source!G66,"")</f>
        <v>OA65</v>
      </c>
      <c r="B66" s="38" cm="1">
        <f t="array" ref="B66">_xlfn.LET(_xlpm.tblA,_xlfn.VSTACK('Interventions 2019-2022:Interventions 2027-2029'!$A$2:$A$1000),_xlpm.tblB,_xlfn.VSTACK('Interventions 2019-2022:Interventions 2027-2029'!$B$2:$B$1000),SUM(IF(_xlfn._xlws.FILTER(_xlpm.tblB,(_xlpm.tblB=B$1)*(_xlpm.tblA=$A66),0)&gt;0,1,0)))</f>
        <v>0</v>
      </c>
      <c r="C66" s="38" cm="1">
        <f t="array" ref="C66">_xlfn.LET(_xlpm.tblA,_xlfn.VSTACK('Interventions 2019-2022:Interventions 2027-2029'!$A$2:$A$1000),_xlpm.tblB,_xlfn.VSTACK('Interventions 2019-2022:Interventions 2027-2029'!$B$2:$B$1000),SUM(IF(_xlfn._xlws.FILTER(_xlpm.tblB,(_xlpm.tblB=C$1)*(_xlpm.tblA=$A66),0)&gt;0,1,0)))</f>
        <v>0</v>
      </c>
      <c r="D66" s="38" cm="1">
        <f t="array" ref="D66">_xlfn.LET(_xlpm.tblA,_xlfn.VSTACK('Interventions 2019-2022:Interventions 2027-2029'!$A$2:$A$1000),_xlpm.tblB,_xlfn.VSTACK('Interventions 2019-2022:Interventions 2027-2029'!$B$2:$B$1000),SUM(IF(_xlfn._xlws.FILTER(_xlpm.tblB,(_xlpm.tblB=D$1)*(_xlpm.tblA=$A66),0)&gt;0,1,0)))</f>
        <v>0</v>
      </c>
      <c r="E66" s="38" cm="1">
        <f t="array" ref="E66">_xlfn.LET(_xlpm.tblA,_xlfn.VSTACK('Interventions 2019-2022:Interventions 2027-2029'!$A$2:$A$1000),_xlpm.tblB,_xlfn.VSTACK('Interventions 2019-2022:Interventions 2027-2029'!$B$2:$B$1000),SUM(IF(_xlfn._xlws.FILTER(_xlpm.tblB,(_xlpm.tblB=E$1)*(_xlpm.tblA=$A66),0)&gt;0,1,0)))</f>
        <v>0</v>
      </c>
      <c r="F66" s="38" cm="1">
        <f t="array" ref="F66">_xlfn.LET(_xlpm.tblA,_xlfn.VSTACK('Interventions 2019-2022:Interventions 2027-2029'!$A$2:$A$1000),_xlpm.tblB,_xlfn.VSTACK('Interventions 2019-2022:Interventions 2027-2029'!$B$2:$B$1000),SUM(IF(_xlfn._xlws.FILTER(_xlpm.tblB,(_xlpm.tblB=F$1)*(_xlpm.tblA=$A66),0)&gt;0,1,0)))</f>
        <v>0</v>
      </c>
      <c r="G66" s="38" cm="1">
        <f t="array" ref="G66">_xlfn.LET(_xlpm.tblA,_xlfn.VSTACK('Interventions 2019-2022:Interventions 2027-2029'!$A$2:$A$1000),_xlpm.tblB,_xlfn.VSTACK('Interventions 2019-2022:Interventions 2027-2029'!$B$2:$B$1000),SUM(IF(_xlfn._xlws.FILTER(_xlpm.tblB,(_xlpm.tblB=G$1)*(_xlpm.tblA=$A66),0)&gt;0,1,0)))</f>
        <v>0</v>
      </c>
      <c r="H66" s="38" cm="1">
        <f t="array" ref="H66">_xlfn.LET(_xlpm.tblA,_xlfn.VSTACK('Interventions 2019-2022:Interventions 2027-2029'!$A$2:$A$1000),_xlpm.tblB,_xlfn.VSTACK('Interventions 2019-2022:Interventions 2027-2029'!$B$2:$B$1000),SUM(IF(_xlfn._xlws.FILTER(_xlpm.tblB,(_xlpm.tblB=H$1)*(_xlpm.tblA=$A66),0)&gt;0,1,0)))</f>
        <v>0</v>
      </c>
      <c r="I66" s="38" cm="1">
        <f t="array" ref="I66">_xlfn.LET(_xlpm.tblA,_xlfn.VSTACK('Interventions 2019-2022:Interventions 2027-2029'!$A$2:$A$1000),_xlpm.tblB,_xlfn.VSTACK('Interventions 2019-2022:Interventions 2027-2029'!$B$2:$B$1000),SUM(IF(_xlfn._xlws.FILTER(_xlpm.tblB,(_xlpm.tblB=I$1)*(_xlpm.tblA=$A66),0)&gt;0,1,0)))</f>
        <v>0</v>
      </c>
      <c r="J66" s="38" cm="1">
        <f t="array" ref="J66">_xlfn.LET(_xlpm.tblA,_xlfn.VSTACK('Interventions 2019-2022:Interventions 2027-2029'!$A$2:$A$1000),_xlpm.tblB,_xlfn.VSTACK('Interventions 2019-2022:Interventions 2027-2029'!$B$2:$B$1000),SUM(IF(_xlfn._xlws.FILTER(_xlpm.tblB,(_xlpm.tblB=J$1)*(_xlpm.tblA=$A66),0)&gt;0,1,0)))</f>
        <v>0</v>
      </c>
      <c r="K66" s="38" cm="1">
        <f t="array" ref="K66">_xlfn.LET(_xlpm.tblA,_xlfn.VSTACK('Interventions 2019-2022:Interventions 2027-2029'!$A$2:$A$1000),_xlpm.tblB,_xlfn.VSTACK('Interventions 2019-2022:Interventions 2027-2029'!$B$2:$B$1000),SUM(IF(_xlfn._xlws.FILTER(_xlpm.tblB,(_xlpm.tblB=K$1)*(_xlpm.tblA=$A66),0)&gt;0,1,0)))</f>
        <v>0</v>
      </c>
      <c r="L66" s="38" cm="1">
        <f t="array" ref="L66">_xlfn.LET(_xlpm.tblA,_xlfn.VSTACK('Interventions 2019-2022:Interventions 2027-2029'!$A$2:$A$1000),_xlpm.tblB,_xlfn.VSTACK('Interventions 2019-2022:Interventions 2027-2029'!$B$2:$B$1000),SUM(IF(_xlfn._xlws.FILTER(_xlpm.tblB,(_xlpm.tblB=L$1)*(_xlpm.tblA=$A66),0)&gt;0,1,0)))</f>
        <v>0</v>
      </c>
      <c r="M66" s="38" cm="1">
        <f t="array" ref="M66">_xlfn.LET(_xlpm.tblA,_xlfn.VSTACK('Interventions 2019-2022:Interventions 2027-2029'!$A$2:$A$1000),_xlpm.tblB,_xlfn.VSTACK('Interventions 2019-2022:Interventions 2027-2029'!$B$2:$B$1000),SUM(IF(_xlfn._xlws.FILTER(_xlpm.tblB,(_xlpm.tblB=M$1)*(_xlpm.tblA=$A66),0)&gt;0,1,0)))</f>
        <v>0</v>
      </c>
      <c r="N66" s="38" cm="1">
        <f t="array" ref="N66">_xlfn.LET(_xlpm.tblA,_xlfn.VSTACK('Interventions 2019-2022:Interventions 2027-2029'!$A$2:$A$1000),_xlpm.tblB,_xlfn.VSTACK('Interventions 2019-2022:Interventions 2027-2029'!$B$2:$B$1000),SUM(IF(_xlfn._xlws.FILTER(_xlpm.tblB,(_xlpm.tblB=N$1)*(_xlpm.tblA=$A66),0)&gt;0,1,0)))</f>
        <v>0</v>
      </c>
      <c r="O66" s="38" cm="1">
        <f t="array" ref="O66">_xlfn.LET(_xlpm.tblA,_xlfn.VSTACK('Interventions 2019-2022:Interventions 2027-2029'!$A$2:$A$1000),_xlpm.tblB,_xlfn.VSTACK('Interventions 2019-2022:Interventions 2027-2029'!$B$2:$B$1000),SUM(IF(_xlfn._xlws.FILTER(_xlpm.tblB,(_xlpm.tblB=O$1)*(_xlpm.tblA=$A66),0)&gt;0,1,0)))</f>
        <v>0</v>
      </c>
      <c r="P66" s="38" cm="1">
        <f t="array" ref="P66">_xlfn.LET(_xlpm.tblA,_xlfn.VSTACK('Interventions 2019-2022:Interventions 2027-2029'!$A$2:$A$1000),_xlpm.tblB,_xlfn.VSTACK('Interventions 2019-2022:Interventions 2027-2029'!$B$2:$B$1000),SUM(IF(_xlfn._xlws.FILTER(_xlpm.tblB,(_xlpm.tblB=P$1)*(_xlpm.tblA=$A66),0)&gt;0,1,0)))</f>
        <v>0</v>
      </c>
      <c r="Q66" s="38" cm="1">
        <f t="array" ref="Q66">_xlfn.LET(_xlpm.tblA,_xlfn.VSTACK('Interventions 2019-2022:Interventions 2027-2029'!$A$2:$A$1000),_xlpm.tblB,_xlfn.VSTACK('Interventions 2019-2022:Interventions 2027-2029'!$B$2:$B$1000),SUM(IF(_xlfn._xlws.FILTER(_xlpm.tblB,(_xlpm.tblB=Q$1)*(_xlpm.tblA=$A66),0)&gt;0,1,0)))</f>
        <v>0</v>
      </c>
      <c r="R66" s="38" cm="1">
        <f t="array" ref="R66">_xlfn.LET(_xlpm.tblA,_xlfn.VSTACK('Interventions 2019-2022:Interventions 2027-2029'!$A$2:$A$1000),_xlpm.tblB,_xlfn.VSTACK('Interventions 2019-2022:Interventions 2027-2029'!$B$2:$B$1000),SUM(IF(_xlfn._xlws.FILTER(_xlpm.tblB,(_xlpm.tblB=R$1)*(_xlpm.tblA=$A66),0)&gt;0,1,0)))</f>
        <v>0</v>
      </c>
      <c r="S66" s="38" cm="1">
        <f t="array" ref="S66">_xlfn.LET(_xlpm.tblA,_xlfn.VSTACK('Interventions 2019-2022:Interventions 2027-2029'!$A$2:$A$1000),_xlpm.tblB,_xlfn.VSTACK('Interventions 2019-2022:Interventions 2027-2029'!$B$2:$B$1000),SUM(IF(_xlfn._xlws.FILTER(_xlpm.tblB,(_xlpm.tblB=S$1)*(_xlpm.tblA=$A66),0)&gt;0,1,0)))</f>
        <v>0</v>
      </c>
      <c r="T66" s="38" cm="1">
        <f t="array" ref="T66">_xlfn.LET(_xlpm.tblA,_xlfn.VSTACK('Interventions 2019-2022:Interventions 2027-2029'!$A$2:$A$1000),_xlpm.tblB,_xlfn.VSTACK('Interventions 2019-2022:Interventions 2027-2029'!$B$2:$B$1000),SUM(IF(_xlfn._xlws.FILTER(_xlpm.tblB,(_xlpm.tblB=T$1)*(_xlpm.tblA=$A66),0)&gt;0,1,0)))</f>
        <v>0</v>
      </c>
      <c r="U66" s="38" cm="1">
        <f t="array" ref="U66">_xlfn.LET(_xlpm.tblA,_xlfn.VSTACK('Interventions 2019-2022:Interventions 2027-2029'!$A$2:$A$1000),_xlpm.tblB,_xlfn.VSTACK('Interventions 2019-2022:Interventions 2027-2029'!$B$2:$B$1000),SUM(IF(_xlfn._xlws.FILTER(_xlpm.tblB,(_xlpm.tblB=U$1)*(_xlpm.tblA=$A66),0)&gt;0,1,0)))</f>
        <v>0</v>
      </c>
      <c r="V66" s="38" cm="1">
        <f t="array" ref="V66">_xlfn.LET(_xlpm.tblA,_xlfn.VSTACK('Interventions 2019-2022:Interventions 2027-2029'!$A$2:$A$1000),_xlpm.tblB,_xlfn.VSTACK('Interventions 2019-2022:Interventions 2027-2029'!$B$2:$B$1000),SUM(IF(_xlfn._xlws.FILTER(_xlpm.tblB,(_xlpm.tblB=V$1)*(_xlpm.tblA=$A66),0)&gt;0,1,0)))</f>
        <v>0</v>
      </c>
      <c r="W66" s="38" cm="1">
        <f t="array" ref="W66">_xlfn.LET(_xlpm.tblA,_xlfn.VSTACK('Interventions 2019-2022:Interventions 2027-2029'!$A$2:$A$1000),_xlpm.tblB,_xlfn.VSTACK('Interventions 2019-2022:Interventions 2027-2029'!$B$2:$B$1000),SUM(IF(_xlfn._xlws.FILTER(_xlpm.tblB,(_xlpm.tblB=W$1)*(_xlpm.tblA=$A66),0)&gt;0,1,0)))</f>
        <v>0</v>
      </c>
    </row>
    <row r="67" spans="1:23" x14ac:dyDescent="0.25">
      <c r="A67" s="36" t="str">
        <f>IF(Source!G67&lt;&gt;"",Source!G67,"")</f>
        <v>OA66</v>
      </c>
      <c r="B67" s="38" cm="1">
        <f t="array" ref="B67">_xlfn.LET(_xlpm.tblA,_xlfn.VSTACK('Interventions 2019-2022:Interventions 2027-2029'!$A$2:$A$1000),_xlpm.tblB,_xlfn.VSTACK('Interventions 2019-2022:Interventions 2027-2029'!$B$2:$B$1000),SUM(IF(_xlfn._xlws.FILTER(_xlpm.tblB,(_xlpm.tblB=B$1)*(_xlpm.tblA=$A67),0)&gt;0,1,0)))</f>
        <v>0</v>
      </c>
      <c r="C67" s="38" cm="1">
        <f t="array" ref="C67">_xlfn.LET(_xlpm.tblA,_xlfn.VSTACK('Interventions 2019-2022:Interventions 2027-2029'!$A$2:$A$1000),_xlpm.tblB,_xlfn.VSTACK('Interventions 2019-2022:Interventions 2027-2029'!$B$2:$B$1000),SUM(IF(_xlfn._xlws.FILTER(_xlpm.tblB,(_xlpm.tblB=C$1)*(_xlpm.tblA=$A67),0)&gt;0,1,0)))</f>
        <v>0</v>
      </c>
      <c r="D67" s="38" cm="1">
        <f t="array" ref="D67">_xlfn.LET(_xlpm.tblA,_xlfn.VSTACK('Interventions 2019-2022:Interventions 2027-2029'!$A$2:$A$1000),_xlpm.tblB,_xlfn.VSTACK('Interventions 2019-2022:Interventions 2027-2029'!$B$2:$B$1000),SUM(IF(_xlfn._xlws.FILTER(_xlpm.tblB,(_xlpm.tblB=D$1)*(_xlpm.tblA=$A67),0)&gt;0,1,0)))</f>
        <v>0</v>
      </c>
      <c r="E67" s="38" cm="1">
        <f t="array" ref="E67">_xlfn.LET(_xlpm.tblA,_xlfn.VSTACK('Interventions 2019-2022:Interventions 2027-2029'!$A$2:$A$1000),_xlpm.tblB,_xlfn.VSTACK('Interventions 2019-2022:Interventions 2027-2029'!$B$2:$B$1000),SUM(IF(_xlfn._xlws.FILTER(_xlpm.tblB,(_xlpm.tblB=E$1)*(_xlpm.tblA=$A67),0)&gt;0,1,0)))</f>
        <v>0</v>
      </c>
      <c r="F67" s="38" cm="1">
        <f t="array" ref="F67">_xlfn.LET(_xlpm.tblA,_xlfn.VSTACK('Interventions 2019-2022:Interventions 2027-2029'!$A$2:$A$1000),_xlpm.tblB,_xlfn.VSTACK('Interventions 2019-2022:Interventions 2027-2029'!$B$2:$B$1000),SUM(IF(_xlfn._xlws.FILTER(_xlpm.tblB,(_xlpm.tblB=F$1)*(_xlpm.tblA=$A67),0)&gt;0,1,0)))</f>
        <v>0</v>
      </c>
      <c r="G67" s="38" cm="1">
        <f t="array" ref="G67">_xlfn.LET(_xlpm.tblA,_xlfn.VSTACK('Interventions 2019-2022:Interventions 2027-2029'!$A$2:$A$1000),_xlpm.tblB,_xlfn.VSTACK('Interventions 2019-2022:Interventions 2027-2029'!$B$2:$B$1000),SUM(IF(_xlfn._xlws.FILTER(_xlpm.tblB,(_xlpm.tblB=G$1)*(_xlpm.tblA=$A67),0)&gt;0,1,0)))</f>
        <v>0</v>
      </c>
      <c r="H67" s="38" cm="1">
        <f t="array" ref="H67">_xlfn.LET(_xlpm.tblA,_xlfn.VSTACK('Interventions 2019-2022:Interventions 2027-2029'!$A$2:$A$1000),_xlpm.tblB,_xlfn.VSTACK('Interventions 2019-2022:Interventions 2027-2029'!$B$2:$B$1000),SUM(IF(_xlfn._xlws.FILTER(_xlpm.tblB,(_xlpm.tblB=H$1)*(_xlpm.tblA=$A67),0)&gt;0,1,0)))</f>
        <v>0</v>
      </c>
      <c r="I67" s="38" cm="1">
        <f t="array" ref="I67">_xlfn.LET(_xlpm.tblA,_xlfn.VSTACK('Interventions 2019-2022:Interventions 2027-2029'!$A$2:$A$1000),_xlpm.tblB,_xlfn.VSTACK('Interventions 2019-2022:Interventions 2027-2029'!$B$2:$B$1000),SUM(IF(_xlfn._xlws.FILTER(_xlpm.tblB,(_xlpm.tblB=I$1)*(_xlpm.tblA=$A67),0)&gt;0,1,0)))</f>
        <v>0</v>
      </c>
      <c r="J67" s="38" cm="1">
        <f t="array" ref="J67">_xlfn.LET(_xlpm.tblA,_xlfn.VSTACK('Interventions 2019-2022:Interventions 2027-2029'!$A$2:$A$1000),_xlpm.tblB,_xlfn.VSTACK('Interventions 2019-2022:Interventions 2027-2029'!$B$2:$B$1000),SUM(IF(_xlfn._xlws.FILTER(_xlpm.tblB,(_xlpm.tblB=J$1)*(_xlpm.tblA=$A67),0)&gt;0,1,0)))</f>
        <v>0</v>
      </c>
      <c r="K67" s="38" cm="1">
        <f t="array" ref="K67">_xlfn.LET(_xlpm.tblA,_xlfn.VSTACK('Interventions 2019-2022:Interventions 2027-2029'!$A$2:$A$1000),_xlpm.tblB,_xlfn.VSTACK('Interventions 2019-2022:Interventions 2027-2029'!$B$2:$B$1000),SUM(IF(_xlfn._xlws.FILTER(_xlpm.tblB,(_xlpm.tblB=K$1)*(_xlpm.tblA=$A67),0)&gt;0,1,0)))</f>
        <v>0</v>
      </c>
      <c r="L67" s="38" cm="1">
        <f t="array" ref="L67">_xlfn.LET(_xlpm.tblA,_xlfn.VSTACK('Interventions 2019-2022:Interventions 2027-2029'!$A$2:$A$1000),_xlpm.tblB,_xlfn.VSTACK('Interventions 2019-2022:Interventions 2027-2029'!$B$2:$B$1000),SUM(IF(_xlfn._xlws.FILTER(_xlpm.tblB,(_xlpm.tblB=L$1)*(_xlpm.tblA=$A67),0)&gt;0,1,0)))</f>
        <v>0</v>
      </c>
      <c r="M67" s="38" cm="1">
        <f t="array" ref="M67">_xlfn.LET(_xlpm.tblA,_xlfn.VSTACK('Interventions 2019-2022:Interventions 2027-2029'!$A$2:$A$1000),_xlpm.tblB,_xlfn.VSTACK('Interventions 2019-2022:Interventions 2027-2029'!$B$2:$B$1000),SUM(IF(_xlfn._xlws.FILTER(_xlpm.tblB,(_xlpm.tblB=M$1)*(_xlpm.tblA=$A67),0)&gt;0,1,0)))</f>
        <v>0</v>
      </c>
      <c r="N67" s="38" cm="1">
        <f t="array" ref="N67">_xlfn.LET(_xlpm.tblA,_xlfn.VSTACK('Interventions 2019-2022:Interventions 2027-2029'!$A$2:$A$1000),_xlpm.tblB,_xlfn.VSTACK('Interventions 2019-2022:Interventions 2027-2029'!$B$2:$B$1000),SUM(IF(_xlfn._xlws.FILTER(_xlpm.tblB,(_xlpm.tblB=N$1)*(_xlpm.tblA=$A67),0)&gt;0,1,0)))</f>
        <v>0</v>
      </c>
      <c r="O67" s="38" cm="1">
        <f t="array" ref="O67">_xlfn.LET(_xlpm.tblA,_xlfn.VSTACK('Interventions 2019-2022:Interventions 2027-2029'!$A$2:$A$1000),_xlpm.tblB,_xlfn.VSTACK('Interventions 2019-2022:Interventions 2027-2029'!$B$2:$B$1000),SUM(IF(_xlfn._xlws.FILTER(_xlpm.tblB,(_xlpm.tblB=O$1)*(_xlpm.tblA=$A67),0)&gt;0,1,0)))</f>
        <v>0</v>
      </c>
      <c r="P67" s="38" cm="1">
        <f t="array" ref="P67">_xlfn.LET(_xlpm.tblA,_xlfn.VSTACK('Interventions 2019-2022:Interventions 2027-2029'!$A$2:$A$1000),_xlpm.tblB,_xlfn.VSTACK('Interventions 2019-2022:Interventions 2027-2029'!$B$2:$B$1000),SUM(IF(_xlfn._xlws.FILTER(_xlpm.tblB,(_xlpm.tblB=P$1)*(_xlpm.tblA=$A67),0)&gt;0,1,0)))</f>
        <v>0</v>
      </c>
      <c r="Q67" s="38" cm="1">
        <f t="array" ref="Q67">_xlfn.LET(_xlpm.tblA,_xlfn.VSTACK('Interventions 2019-2022:Interventions 2027-2029'!$A$2:$A$1000),_xlpm.tblB,_xlfn.VSTACK('Interventions 2019-2022:Interventions 2027-2029'!$B$2:$B$1000),SUM(IF(_xlfn._xlws.FILTER(_xlpm.tblB,(_xlpm.tblB=Q$1)*(_xlpm.tblA=$A67),0)&gt;0,1,0)))</f>
        <v>0</v>
      </c>
      <c r="R67" s="38" cm="1">
        <f t="array" ref="R67">_xlfn.LET(_xlpm.tblA,_xlfn.VSTACK('Interventions 2019-2022:Interventions 2027-2029'!$A$2:$A$1000),_xlpm.tblB,_xlfn.VSTACK('Interventions 2019-2022:Interventions 2027-2029'!$B$2:$B$1000),SUM(IF(_xlfn._xlws.FILTER(_xlpm.tblB,(_xlpm.tblB=R$1)*(_xlpm.tblA=$A67),0)&gt;0,1,0)))</f>
        <v>0</v>
      </c>
      <c r="S67" s="38" cm="1">
        <f t="array" ref="S67">_xlfn.LET(_xlpm.tblA,_xlfn.VSTACK('Interventions 2019-2022:Interventions 2027-2029'!$A$2:$A$1000),_xlpm.tblB,_xlfn.VSTACK('Interventions 2019-2022:Interventions 2027-2029'!$B$2:$B$1000),SUM(IF(_xlfn._xlws.FILTER(_xlpm.tblB,(_xlpm.tblB=S$1)*(_xlpm.tblA=$A67),0)&gt;0,1,0)))</f>
        <v>0</v>
      </c>
      <c r="T67" s="38" cm="1">
        <f t="array" ref="T67">_xlfn.LET(_xlpm.tblA,_xlfn.VSTACK('Interventions 2019-2022:Interventions 2027-2029'!$A$2:$A$1000),_xlpm.tblB,_xlfn.VSTACK('Interventions 2019-2022:Interventions 2027-2029'!$B$2:$B$1000),SUM(IF(_xlfn._xlws.FILTER(_xlpm.tblB,(_xlpm.tblB=T$1)*(_xlpm.tblA=$A67),0)&gt;0,1,0)))</f>
        <v>0</v>
      </c>
      <c r="U67" s="38" cm="1">
        <f t="array" ref="U67">_xlfn.LET(_xlpm.tblA,_xlfn.VSTACK('Interventions 2019-2022:Interventions 2027-2029'!$A$2:$A$1000),_xlpm.tblB,_xlfn.VSTACK('Interventions 2019-2022:Interventions 2027-2029'!$B$2:$B$1000),SUM(IF(_xlfn._xlws.FILTER(_xlpm.tblB,(_xlpm.tblB=U$1)*(_xlpm.tblA=$A67),0)&gt;0,1,0)))</f>
        <v>0</v>
      </c>
      <c r="V67" s="38" cm="1">
        <f t="array" ref="V67">_xlfn.LET(_xlpm.tblA,_xlfn.VSTACK('Interventions 2019-2022:Interventions 2027-2029'!$A$2:$A$1000),_xlpm.tblB,_xlfn.VSTACK('Interventions 2019-2022:Interventions 2027-2029'!$B$2:$B$1000),SUM(IF(_xlfn._xlws.FILTER(_xlpm.tblB,(_xlpm.tblB=V$1)*(_xlpm.tblA=$A67),0)&gt;0,1,0)))</f>
        <v>0</v>
      </c>
      <c r="W67" s="38" cm="1">
        <f t="array" ref="W67">_xlfn.LET(_xlpm.tblA,_xlfn.VSTACK('Interventions 2019-2022:Interventions 2027-2029'!$A$2:$A$1000),_xlpm.tblB,_xlfn.VSTACK('Interventions 2019-2022:Interventions 2027-2029'!$B$2:$B$1000),SUM(IF(_xlfn._xlws.FILTER(_xlpm.tblB,(_xlpm.tblB=W$1)*(_xlpm.tblA=$A67),0)&gt;0,1,0)))</f>
        <v>0</v>
      </c>
    </row>
    <row r="68" spans="1:23" s="33" customFormat="1" x14ac:dyDescent="0.25">
      <c r="A68" s="35" t="str">
        <f>IF(Source!G68&lt;&gt;"",Source!G68,"")</f>
        <v>OA67</v>
      </c>
      <c r="B68" s="38" cm="1">
        <f t="array" ref="B68">_xlfn.LET(_xlpm.tblA,_xlfn.VSTACK('Interventions 2019-2022:Interventions 2027-2029'!$A$2:$A$1000),_xlpm.tblB,_xlfn.VSTACK('Interventions 2019-2022:Interventions 2027-2029'!$B$2:$B$1000),SUM(IF(_xlfn._xlws.FILTER(_xlpm.tblB,(_xlpm.tblB=B$1)*(_xlpm.tblA=$A68),0)&gt;0,1,0)))</f>
        <v>0</v>
      </c>
      <c r="C68" s="38" cm="1">
        <f t="array" ref="C68">_xlfn.LET(_xlpm.tblA,_xlfn.VSTACK('Interventions 2019-2022:Interventions 2027-2029'!$A$2:$A$1000),_xlpm.tblB,_xlfn.VSTACK('Interventions 2019-2022:Interventions 2027-2029'!$B$2:$B$1000),SUM(IF(_xlfn._xlws.FILTER(_xlpm.tblB,(_xlpm.tblB=C$1)*(_xlpm.tblA=$A68),0)&gt;0,1,0)))</f>
        <v>0</v>
      </c>
      <c r="D68" s="38" cm="1">
        <f t="array" ref="D68">_xlfn.LET(_xlpm.tblA,_xlfn.VSTACK('Interventions 2019-2022:Interventions 2027-2029'!$A$2:$A$1000),_xlpm.tblB,_xlfn.VSTACK('Interventions 2019-2022:Interventions 2027-2029'!$B$2:$B$1000),SUM(IF(_xlfn._xlws.FILTER(_xlpm.tblB,(_xlpm.tblB=D$1)*(_xlpm.tblA=$A68),0)&gt;0,1,0)))</f>
        <v>0</v>
      </c>
      <c r="E68" s="38" cm="1">
        <f t="array" ref="E68">_xlfn.LET(_xlpm.tblA,_xlfn.VSTACK('Interventions 2019-2022:Interventions 2027-2029'!$A$2:$A$1000),_xlpm.tblB,_xlfn.VSTACK('Interventions 2019-2022:Interventions 2027-2029'!$B$2:$B$1000),SUM(IF(_xlfn._xlws.FILTER(_xlpm.tblB,(_xlpm.tblB=E$1)*(_xlpm.tblA=$A68),0)&gt;0,1,0)))</f>
        <v>0</v>
      </c>
      <c r="F68" s="38" cm="1">
        <f t="array" ref="F68">_xlfn.LET(_xlpm.tblA,_xlfn.VSTACK('Interventions 2019-2022:Interventions 2027-2029'!$A$2:$A$1000),_xlpm.tblB,_xlfn.VSTACK('Interventions 2019-2022:Interventions 2027-2029'!$B$2:$B$1000),SUM(IF(_xlfn._xlws.FILTER(_xlpm.tblB,(_xlpm.tblB=F$1)*(_xlpm.tblA=$A68),0)&gt;0,1,0)))</f>
        <v>0</v>
      </c>
      <c r="G68" s="38" cm="1">
        <f t="array" ref="G68">_xlfn.LET(_xlpm.tblA,_xlfn.VSTACK('Interventions 2019-2022:Interventions 2027-2029'!$A$2:$A$1000),_xlpm.tblB,_xlfn.VSTACK('Interventions 2019-2022:Interventions 2027-2029'!$B$2:$B$1000),SUM(IF(_xlfn._xlws.FILTER(_xlpm.tblB,(_xlpm.tblB=G$1)*(_xlpm.tblA=$A68),0)&gt;0,1,0)))</f>
        <v>0</v>
      </c>
      <c r="H68" s="38" cm="1">
        <f t="array" ref="H68">_xlfn.LET(_xlpm.tblA,_xlfn.VSTACK('Interventions 2019-2022:Interventions 2027-2029'!$A$2:$A$1000),_xlpm.tblB,_xlfn.VSTACK('Interventions 2019-2022:Interventions 2027-2029'!$B$2:$B$1000),SUM(IF(_xlfn._xlws.FILTER(_xlpm.tblB,(_xlpm.tblB=H$1)*(_xlpm.tblA=$A68),0)&gt;0,1,0)))</f>
        <v>0</v>
      </c>
      <c r="I68" s="38" cm="1">
        <f t="array" ref="I68">_xlfn.LET(_xlpm.tblA,_xlfn.VSTACK('Interventions 2019-2022:Interventions 2027-2029'!$A$2:$A$1000),_xlpm.tblB,_xlfn.VSTACK('Interventions 2019-2022:Interventions 2027-2029'!$B$2:$B$1000),SUM(IF(_xlfn._xlws.FILTER(_xlpm.tblB,(_xlpm.tblB=I$1)*(_xlpm.tblA=$A68),0)&gt;0,1,0)))</f>
        <v>0</v>
      </c>
      <c r="J68" s="38" cm="1">
        <f t="array" ref="J68">_xlfn.LET(_xlpm.tblA,_xlfn.VSTACK('Interventions 2019-2022:Interventions 2027-2029'!$A$2:$A$1000),_xlpm.tblB,_xlfn.VSTACK('Interventions 2019-2022:Interventions 2027-2029'!$B$2:$B$1000),SUM(IF(_xlfn._xlws.FILTER(_xlpm.tblB,(_xlpm.tblB=J$1)*(_xlpm.tblA=$A68),0)&gt;0,1,0)))</f>
        <v>0</v>
      </c>
      <c r="K68" s="38" cm="1">
        <f t="array" ref="K68">_xlfn.LET(_xlpm.tblA,_xlfn.VSTACK('Interventions 2019-2022:Interventions 2027-2029'!$A$2:$A$1000),_xlpm.tblB,_xlfn.VSTACK('Interventions 2019-2022:Interventions 2027-2029'!$B$2:$B$1000),SUM(IF(_xlfn._xlws.FILTER(_xlpm.tblB,(_xlpm.tblB=K$1)*(_xlpm.tblA=$A68),0)&gt;0,1,0)))</f>
        <v>0</v>
      </c>
      <c r="L68" s="38" cm="1">
        <f t="array" ref="L68">_xlfn.LET(_xlpm.tblA,_xlfn.VSTACK('Interventions 2019-2022:Interventions 2027-2029'!$A$2:$A$1000),_xlpm.tblB,_xlfn.VSTACK('Interventions 2019-2022:Interventions 2027-2029'!$B$2:$B$1000),SUM(IF(_xlfn._xlws.FILTER(_xlpm.tblB,(_xlpm.tblB=L$1)*(_xlpm.tblA=$A68),0)&gt;0,1,0)))</f>
        <v>0</v>
      </c>
      <c r="M68" s="38" cm="1">
        <f t="array" ref="M68">_xlfn.LET(_xlpm.tblA,_xlfn.VSTACK('Interventions 2019-2022:Interventions 2027-2029'!$A$2:$A$1000),_xlpm.tblB,_xlfn.VSTACK('Interventions 2019-2022:Interventions 2027-2029'!$B$2:$B$1000),SUM(IF(_xlfn._xlws.FILTER(_xlpm.tblB,(_xlpm.tblB=M$1)*(_xlpm.tblA=$A68),0)&gt;0,1,0)))</f>
        <v>0</v>
      </c>
      <c r="N68" s="38" cm="1">
        <f t="array" ref="N68">_xlfn.LET(_xlpm.tblA,_xlfn.VSTACK('Interventions 2019-2022:Interventions 2027-2029'!$A$2:$A$1000),_xlpm.tblB,_xlfn.VSTACK('Interventions 2019-2022:Interventions 2027-2029'!$B$2:$B$1000),SUM(IF(_xlfn._xlws.FILTER(_xlpm.tblB,(_xlpm.tblB=N$1)*(_xlpm.tblA=$A68),0)&gt;0,1,0)))</f>
        <v>0</v>
      </c>
      <c r="O68" s="38" cm="1">
        <f t="array" ref="O68">_xlfn.LET(_xlpm.tblA,_xlfn.VSTACK('Interventions 2019-2022:Interventions 2027-2029'!$A$2:$A$1000),_xlpm.tblB,_xlfn.VSTACK('Interventions 2019-2022:Interventions 2027-2029'!$B$2:$B$1000),SUM(IF(_xlfn._xlws.FILTER(_xlpm.tblB,(_xlpm.tblB=O$1)*(_xlpm.tblA=$A68),0)&gt;0,1,0)))</f>
        <v>0</v>
      </c>
      <c r="P68" s="38" cm="1">
        <f t="array" ref="P68">_xlfn.LET(_xlpm.tblA,_xlfn.VSTACK('Interventions 2019-2022:Interventions 2027-2029'!$A$2:$A$1000),_xlpm.tblB,_xlfn.VSTACK('Interventions 2019-2022:Interventions 2027-2029'!$B$2:$B$1000),SUM(IF(_xlfn._xlws.FILTER(_xlpm.tblB,(_xlpm.tblB=P$1)*(_xlpm.tblA=$A68),0)&gt;0,1,0)))</f>
        <v>0</v>
      </c>
      <c r="Q68" s="38" cm="1">
        <f t="array" ref="Q68">_xlfn.LET(_xlpm.tblA,_xlfn.VSTACK('Interventions 2019-2022:Interventions 2027-2029'!$A$2:$A$1000),_xlpm.tblB,_xlfn.VSTACK('Interventions 2019-2022:Interventions 2027-2029'!$B$2:$B$1000),SUM(IF(_xlfn._xlws.FILTER(_xlpm.tblB,(_xlpm.tblB=Q$1)*(_xlpm.tblA=$A68),0)&gt;0,1,0)))</f>
        <v>0</v>
      </c>
      <c r="R68" s="38" cm="1">
        <f t="array" ref="R68">_xlfn.LET(_xlpm.tblA,_xlfn.VSTACK('Interventions 2019-2022:Interventions 2027-2029'!$A$2:$A$1000),_xlpm.tblB,_xlfn.VSTACK('Interventions 2019-2022:Interventions 2027-2029'!$B$2:$B$1000),SUM(IF(_xlfn._xlws.FILTER(_xlpm.tblB,(_xlpm.tblB=R$1)*(_xlpm.tblA=$A68),0)&gt;0,1,0)))</f>
        <v>0</v>
      </c>
      <c r="S68" s="38" cm="1">
        <f t="array" ref="S68">_xlfn.LET(_xlpm.tblA,_xlfn.VSTACK('Interventions 2019-2022:Interventions 2027-2029'!$A$2:$A$1000),_xlpm.tblB,_xlfn.VSTACK('Interventions 2019-2022:Interventions 2027-2029'!$B$2:$B$1000),SUM(IF(_xlfn._xlws.FILTER(_xlpm.tblB,(_xlpm.tblB=S$1)*(_xlpm.tblA=$A68),0)&gt;0,1,0)))</f>
        <v>0</v>
      </c>
      <c r="T68" s="38" cm="1">
        <f t="array" ref="T68">_xlfn.LET(_xlpm.tblA,_xlfn.VSTACK('Interventions 2019-2022:Interventions 2027-2029'!$A$2:$A$1000),_xlpm.tblB,_xlfn.VSTACK('Interventions 2019-2022:Interventions 2027-2029'!$B$2:$B$1000),SUM(IF(_xlfn._xlws.FILTER(_xlpm.tblB,(_xlpm.tblB=T$1)*(_xlpm.tblA=$A68),0)&gt;0,1,0)))</f>
        <v>0</v>
      </c>
      <c r="U68" s="38" cm="1">
        <f t="array" ref="U68">_xlfn.LET(_xlpm.tblA,_xlfn.VSTACK('Interventions 2019-2022:Interventions 2027-2029'!$A$2:$A$1000),_xlpm.tblB,_xlfn.VSTACK('Interventions 2019-2022:Interventions 2027-2029'!$B$2:$B$1000),SUM(IF(_xlfn._xlws.FILTER(_xlpm.tblB,(_xlpm.tblB=U$1)*(_xlpm.tblA=$A68),0)&gt;0,1,0)))</f>
        <v>0</v>
      </c>
      <c r="V68" s="38" cm="1">
        <f t="array" ref="V68">_xlfn.LET(_xlpm.tblA,_xlfn.VSTACK('Interventions 2019-2022:Interventions 2027-2029'!$A$2:$A$1000),_xlpm.tblB,_xlfn.VSTACK('Interventions 2019-2022:Interventions 2027-2029'!$B$2:$B$1000),SUM(IF(_xlfn._xlws.FILTER(_xlpm.tblB,(_xlpm.tblB=V$1)*(_xlpm.tblA=$A68),0)&gt;0,1,0)))</f>
        <v>0</v>
      </c>
      <c r="W68" s="38" cm="1">
        <f t="array" ref="W68">_xlfn.LET(_xlpm.tblA,_xlfn.VSTACK('Interventions 2019-2022:Interventions 2027-2029'!$A$2:$A$1000),_xlpm.tblB,_xlfn.VSTACK('Interventions 2019-2022:Interventions 2027-2029'!$B$2:$B$1000),SUM(IF(_xlfn._xlws.FILTER(_xlpm.tblB,(_xlpm.tblB=W$1)*(_xlpm.tblA=$A68),0)&gt;0,1,0)))</f>
        <v>0</v>
      </c>
    </row>
    <row r="69" spans="1:23" x14ac:dyDescent="0.25">
      <c r="A69" s="36" t="str">
        <f>IF(Source!G69&lt;&gt;"",Source!G69,"")</f>
        <v>OA68</v>
      </c>
      <c r="B69" s="38" cm="1">
        <f t="array" ref="B69">_xlfn.LET(_xlpm.tblA,_xlfn.VSTACK('Interventions 2019-2022:Interventions 2027-2029'!$A$2:$A$1000),_xlpm.tblB,_xlfn.VSTACK('Interventions 2019-2022:Interventions 2027-2029'!$B$2:$B$1000),SUM(IF(_xlfn._xlws.FILTER(_xlpm.tblB,(_xlpm.tblB=B$1)*(_xlpm.tblA=$A69),0)&gt;0,1,0)))</f>
        <v>0</v>
      </c>
      <c r="C69" s="38" cm="1">
        <f t="array" ref="C69">_xlfn.LET(_xlpm.tblA,_xlfn.VSTACK('Interventions 2019-2022:Interventions 2027-2029'!$A$2:$A$1000),_xlpm.tblB,_xlfn.VSTACK('Interventions 2019-2022:Interventions 2027-2029'!$B$2:$B$1000),SUM(IF(_xlfn._xlws.FILTER(_xlpm.tblB,(_xlpm.tblB=C$1)*(_xlpm.tblA=$A69),0)&gt;0,1,0)))</f>
        <v>0</v>
      </c>
      <c r="D69" s="38" cm="1">
        <f t="array" ref="D69">_xlfn.LET(_xlpm.tblA,_xlfn.VSTACK('Interventions 2019-2022:Interventions 2027-2029'!$A$2:$A$1000),_xlpm.tblB,_xlfn.VSTACK('Interventions 2019-2022:Interventions 2027-2029'!$B$2:$B$1000),SUM(IF(_xlfn._xlws.FILTER(_xlpm.tblB,(_xlpm.tblB=D$1)*(_xlpm.tblA=$A69),0)&gt;0,1,0)))</f>
        <v>0</v>
      </c>
      <c r="E69" s="38" cm="1">
        <f t="array" ref="E69">_xlfn.LET(_xlpm.tblA,_xlfn.VSTACK('Interventions 2019-2022:Interventions 2027-2029'!$A$2:$A$1000),_xlpm.tblB,_xlfn.VSTACK('Interventions 2019-2022:Interventions 2027-2029'!$B$2:$B$1000),SUM(IF(_xlfn._xlws.FILTER(_xlpm.tblB,(_xlpm.tblB=E$1)*(_xlpm.tblA=$A69),0)&gt;0,1,0)))</f>
        <v>0</v>
      </c>
      <c r="F69" s="38" cm="1">
        <f t="array" ref="F69">_xlfn.LET(_xlpm.tblA,_xlfn.VSTACK('Interventions 2019-2022:Interventions 2027-2029'!$A$2:$A$1000),_xlpm.tblB,_xlfn.VSTACK('Interventions 2019-2022:Interventions 2027-2029'!$B$2:$B$1000),SUM(IF(_xlfn._xlws.FILTER(_xlpm.tblB,(_xlpm.tblB=F$1)*(_xlpm.tblA=$A69),0)&gt;0,1,0)))</f>
        <v>0</v>
      </c>
      <c r="G69" s="38" cm="1">
        <f t="array" ref="G69">_xlfn.LET(_xlpm.tblA,_xlfn.VSTACK('Interventions 2019-2022:Interventions 2027-2029'!$A$2:$A$1000),_xlpm.tblB,_xlfn.VSTACK('Interventions 2019-2022:Interventions 2027-2029'!$B$2:$B$1000),SUM(IF(_xlfn._xlws.FILTER(_xlpm.tblB,(_xlpm.tblB=G$1)*(_xlpm.tblA=$A69),0)&gt;0,1,0)))</f>
        <v>0</v>
      </c>
      <c r="H69" s="38" cm="1">
        <f t="array" ref="H69">_xlfn.LET(_xlpm.tblA,_xlfn.VSTACK('Interventions 2019-2022:Interventions 2027-2029'!$A$2:$A$1000),_xlpm.tblB,_xlfn.VSTACK('Interventions 2019-2022:Interventions 2027-2029'!$B$2:$B$1000),SUM(IF(_xlfn._xlws.FILTER(_xlpm.tblB,(_xlpm.tblB=H$1)*(_xlpm.tblA=$A69),0)&gt;0,1,0)))</f>
        <v>0</v>
      </c>
      <c r="I69" s="38" cm="1">
        <f t="array" ref="I69">_xlfn.LET(_xlpm.tblA,_xlfn.VSTACK('Interventions 2019-2022:Interventions 2027-2029'!$A$2:$A$1000),_xlpm.tblB,_xlfn.VSTACK('Interventions 2019-2022:Interventions 2027-2029'!$B$2:$B$1000),SUM(IF(_xlfn._xlws.FILTER(_xlpm.tblB,(_xlpm.tblB=I$1)*(_xlpm.tblA=$A69),0)&gt;0,1,0)))</f>
        <v>0</v>
      </c>
      <c r="J69" s="38" cm="1">
        <f t="array" ref="J69">_xlfn.LET(_xlpm.tblA,_xlfn.VSTACK('Interventions 2019-2022:Interventions 2027-2029'!$A$2:$A$1000),_xlpm.tblB,_xlfn.VSTACK('Interventions 2019-2022:Interventions 2027-2029'!$B$2:$B$1000),SUM(IF(_xlfn._xlws.FILTER(_xlpm.tblB,(_xlpm.tblB=J$1)*(_xlpm.tblA=$A69),0)&gt;0,1,0)))</f>
        <v>0</v>
      </c>
      <c r="K69" s="38" cm="1">
        <f t="array" ref="K69">_xlfn.LET(_xlpm.tblA,_xlfn.VSTACK('Interventions 2019-2022:Interventions 2027-2029'!$A$2:$A$1000),_xlpm.tblB,_xlfn.VSTACK('Interventions 2019-2022:Interventions 2027-2029'!$B$2:$B$1000),SUM(IF(_xlfn._xlws.FILTER(_xlpm.tblB,(_xlpm.tblB=K$1)*(_xlpm.tblA=$A69),0)&gt;0,1,0)))</f>
        <v>0</v>
      </c>
      <c r="L69" s="38" cm="1">
        <f t="array" ref="L69">_xlfn.LET(_xlpm.tblA,_xlfn.VSTACK('Interventions 2019-2022:Interventions 2027-2029'!$A$2:$A$1000),_xlpm.tblB,_xlfn.VSTACK('Interventions 2019-2022:Interventions 2027-2029'!$B$2:$B$1000),SUM(IF(_xlfn._xlws.FILTER(_xlpm.tblB,(_xlpm.tblB=L$1)*(_xlpm.tblA=$A69),0)&gt;0,1,0)))</f>
        <v>0</v>
      </c>
      <c r="M69" s="38" cm="1">
        <f t="array" ref="M69">_xlfn.LET(_xlpm.tblA,_xlfn.VSTACK('Interventions 2019-2022:Interventions 2027-2029'!$A$2:$A$1000),_xlpm.tblB,_xlfn.VSTACK('Interventions 2019-2022:Interventions 2027-2029'!$B$2:$B$1000),SUM(IF(_xlfn._xlws.FILTER(_xlpm.tblB,(_xlpm.tblB=M$1)*(_xlpm.tblA=$A69),0)&gt;0,1,0)))</f>
        <v>0</v>
      </c>
      <c r="N69" s="38" cm="1">
        <f t="array" ref="N69">_xlfn.LET(_xlpm.tblA,_xlfn.VSTACK('Interventions 2019-2022:Interventions 2027-2029'!$A$2:$A$1000),_xlpm.tblB,_xlfn.VSTACK('Interventions 2019-2022:Interventions 2027-2029'!$B$2:$B$1000),SUM(IF(_xlfn._xlws.FILTER(_xlpm.tblB,(_xlpm.tblB=N$1)*(_xlpm.tblA=$A69),0)&gt;0,1,0)))</f>
        <v>0</v>
      </c>
      <c r="O69" s="38" cm="1">
        <f t="array" ref="O69">_xlfn.LET(_xlpm.tblA,_xlfn.VSTACK('Interventions 2019-2022:Interventions 2027-2029'!$A$2:$A$1000),_xlpm.tblB,_xlfn.VSTACK('Interventions 2019-2022:Interventions 2027-2029'!$B$2:$B$1000),SUM(IF(_xlfn._xlws.FILTER(_xlpm.tblB,(_xlpm.tblB=O$1)*(_xlpm.tblA=$A69),0)&gt;0,1,0)))</f>
        <v>0</v>
      </c>
      <c r="P69" s="38" cm="1">
        <f t="array" ref="P69">_xlfn.LET(_xlpm.tblA,_xlfn.VSTACK('Interventions 2019-2022:Interventions 2027-2029'!$A$2:$A$1000),_xlpm.tblB,_xlfn.VSTACK('Interventions 2019-2022:Interventions 2027-2029'!$B$2:$B$1000),SUM(IF(_xlfn._xlws.FILTER(_xlpm.tblB,(_xlpm.tblB=P$1)*(_xlpm.tblA=$A69),0)&gt;0,1,0)))</f>
        <v>0</v>
      </c>
      <c r="Q69" s="38" cm="1">
        <f t="array" ref="Q69">_xlfn.LET(_xlpm.tblA,_xlfn.VSTACK('Interventions 2019-2022:Interventions 2027-2029'!$A$2:$A$1000),_xlpm.tblB,_xlfn.VSTACK('Interventions 2019-2022:Interventions 2027-2029'!$B$2:$B$1000),SUM(IF(_xlfn._xlws.FILTER(_xlpm.tblB,(_xlpm.tblB=Q$1)*(_xlpm.tblA=$A69),0)&gt;0,1,0)))</f>
        <v>0</v>
      </c>
      <c r="R69" s="38" cm="1">
        <f t="array" ref="R69">_xlfn.LET(_xlpm.tblA,_xlfn.VSTACK('Interventions 2019-2022:Interventions 2027-2029'!$A$2:$A$1000),_xlpm.tblB,_xlfn.VSTACK('Interventions 2019-2022:Interventions 2027-2029'!$B$2:$B$1000),SUM(IF(_xlfn._xlws.FILTER(_xlpm.tblB,(_xlpm.tblB=R$1)*(_xlpm.tblA=$A69),0)&gt;0,1,0)))</f>
        <v>0</v>
      </c>
      <c r="S69" s="38" cm="1">
        <f t="array" ref="S69">_xlfn.LET(_xlpm.tblA,_xlfn.VSTACK('Interventions 2019-2022:Interventions 2027-2029'!$A$2:$A$1000),_xlpm.tblB,_xlfn.VSTACK('Interventions 2019-2022:Interventions 2027-2029'!$B$2:$B$1000),SUM(IF(_xlfn._xlws.FILTER(_xlpm.tblB,(_xlpm.tblB=S$1)*(_xlpm.tblA=$A69),0)&gt;0,1,0)))</f>
        <v>0</v>
      </c>
      <c r="T69" s="38" cm="1">
        <f t="array" ref="T69">_xlfn.LET(_xlpm.tblA,_xlfn.VSTACK('Interventions 2019-2022:Interventions 2027-2029'!$A$2:$A$1000),_xlpm.tblB,_xlfn.VSTACK('Interventions 2019-2022:Interventions 2027-2029'!$B$2:$B$1000),SUM(IF(_xlfn._xlws.FILTER(_xlpm.tblB,(_xlpm.tblB=T$1)*(_xlpm.tblA=$A69),0)&gt;0,1,0)))</f>
        <v>0</v>
      </c>
      <c r="U69" s="38" cm="1">
        <f t="array" ref="U69">_xlfn.LET(_xlpm.tblA,_xlfn.VSTACK('Interventions 2019-2022:Interventions 2027-2029'!$A$2:$A$1000),_xlpm.tblB,_xlfn.VSTACK('Interventions 2019-2022:Interventions 2027-2029'!$B$2:$B$1000),SUM(IF(_xlfn._xlws.FILTER(_xlpm.tblB,(_xlpm.tblB=U$1)*(_xlpm.tblA=$A69),0)&gt;0,1,0)))</f>
        <v>0</v>
      </c>
      <c r="V69" s="38" cm="1">
        <f t="array" ref="V69">_xlfn.LET(_xlpm.tblA,_xlfn.VSTACK('Interventions 2019-2022:Interventions 2027-2029'!$A$2:$A$1000),_xlpm.tblB,_xlfn.VSTACK('Interventions 2019-2022:Interventions 2027-2029'!$B$2:$B$1000),SUM(IF(_xlfn._xlws.FILTER(_xlpm.tblB,(_xlpm.tblB=V$1)*(_xlpm.tblA=$A69),0)&gt;0,1,0)))</f>
        <v>0</v>
      </c>
      <c r="W69" s="38" cm="1">
        <f t="array" ref="W69">_xlfn.LET(_xlpm.tblA,_xlfn.VSTACK('Interventions 2019-2022:Interventions 2027-2029'!$A$2:$A$1000),_xlpm.tblB,_xlfn.VSTACK('Interventions 2019-2022:Interventions 2027-2029'!$B$2:$B$1000),SUM(IF(_xlfn._xlws.FILTER(_xlpm.tblB,(_xlpm.tblB=W$1)*(_xlpm.tblA=$A69),0)&gt;0,1,0)))</f>
        <v>0</v>
      </c>
    </row>
    <row r="70" spans="1:23" s="33" customFormat="1" x14ac:dyDescent="0.25">
      <c r="A70" s="35" t="str">
        <f>IF(Source!G70&lt;&gt;"",Source!G70,"")</f>
        <v>OA69</v>
      </c>
      <c r="B70" s="38" cm="1">
        <f t="array" ref="B70">_xlfn.LET(_xlpm.tblA,_xlfn.VSTACK('Interventions 2019-2022:Interventions 2027-2029'!$A$2:$A$1000),_xlpm.tblB,_xlfn.VSTACK('Interventions 2019-2022:Interventions 2027-2029'!$B$2:$B$1000),SUM(IF(_xlfn._xlws.FILTER(_xlpm.tblB,(_xlpm.tblB=B$1)*(_xlpm.tblA=$A70),0)&gt;0,1,0)))</f>
        <v>0</v>
      </c>
      <c r="C70" s="38" cm="1">
        <f t="array" ref="C70">_xlfn.LET(_xlpm.tblA,_xlfn.VSTACK('Interventions 2019-2022:Interventions 2027-2029'!$A$2:$A$1000),_xlpm.tblB,_xlfn.VSTACK('Interventions 2019-2022:Interventions 2027-2029'!$B$2:$B$1000),SUM(IF(_xlfn._xlws.FILTER(_xlpm.tblB,(_xlpm.tblB=C$1)*(_xlpm.tblA=$A70),0)&gt;0,1,0)))</f>
        <v>0</v>
      </c>
      <c r="D70" s="38" cm="1">
        <f t="array" ref="D70">_xlfn.LET(_xlpm.tblA,_xlfn.VSTACK('Interventions 2019-2022:Interventions 2027-2029'!$A$2:$A$1000),_xlpm.tblB,_xlfn.VSTACK('Interventions 2019-2022:Interventions 2027-2029'!$B$2:$B$1000),SUM(IF(_xlfn._xlws.FILTER(_xlpm.tblB,(_xlpm.tblB=D$1)*(_xlpm.tblA=$A70),0)&gt;0,1,0)))</f>
        <v>0</v>
      </c>
      <c r="E70" s="38" cm="1">
        <f t="array" ref="E70">_xlfn.LET(_xlpm.tblA,_xlfn.VSTACK('Interventions 2019-2022:Interventions 2027-2029'!$A$2:$A$1000),_xlpm.tblB,_xlfn.VSTACK('Interventions 2019-2022:Interventions 2027-2029'!$B$2:$B$1000),SUM(IF(_xlfn._xlws.FILTER(_xlpm.tblB,(_xlpm.tblB=E$1)*(_xlpm.tblA=$A70),0)&gt;0,1,0)))</f>
        <v>0</v>
      </c>
      <c r="F70" s="38" cm="1">
        <f t="array" ref="F70">_xlfn.LET(_xlpm.tblA,_xlfn.VSTACK('Interventions 2019-2022:Interventions 2027-2029'!$A$2:$A$1000),_xlpm.tblB,_xlfn.VSTACK('Interventions 2019-2022:Interventions 2027-2029'!$B$2:$B$1000),SUM(IF(_xlfn._xlws.FILTER(_xlpm.tblB,(_xlpm.tblB=F$1)*(_xlpm.tblA=$A70),0)&gt;0,1,0)))</f>
        <v>0</v>
      </c>
      <c r="G70" s="38" cm="1">
        <f t="array" ref="G70">_xlfn.LET(_xlpm.tblA,_xlfn.VSTACK('Interventions 2019-2022:Interventions 2027-2029'!$A$2:$A$1000),_xlpm.tblB,_xlfn.VSTACK('Interventions 2019-2022:Interventions 2027-2029'!$B$2:$B$1000),SUM(IF(_xlfn._xlws.FILTER(_xlpm.tblB,(_xlpm.tblB=G$1)*(_xlpm.tblA=$A70),0)&gt;0,1,0)))</f>
        <v>0</v>
      </c>
      <c r="H70" s="38" cm="1">
        <f t="array" ref="H70">_xlfn.LET(_xlpm.tblA,_xlfn.VSTACK('Interventions 2019-2022:Interventions 2027-2029'!$A$2:$A$1000),_xlpm.tblB,_xlfn.VSTACK('Interventions 2019-2022:Interventions 2027-2029'!$B$2:$B$1000),SUM(IF(_xlfn._xlws.FILTER(_xlpm.tblB,(_xlpm.tblB=H$1)*(_xlpm.tblA=$A70),0)&gt;0,1,0)))</f>
        <v>0</v>
      </c>
      <c r="I70" s="38" cm="1">
        <f t="array" ref="I70">_xlfn.LET(_xlpm.tblA,_xlfn.VSTACK('Interventions 2019-2022:Interventions 2027-2029'!$A$2:$A$1000),_xlpm.tblB,_xlfn.VSTACK('Interventions 2019-2022:Interventions 2027-2029'!$B$2:$B$1000),SUM(IF(_xlfn._xlws.FILTER(_xlpm.tblB,(_xlpm.tblB=I$1)*(_xlpm.tblA=$A70),0)&gt;0,1,0)))</f>
        <v>0</v>
      </c>
      <c r="J70" s="38" cm="1">
        <f t="array" ref="J70">_xlfn.LET(_xlpm.tblA,_xlfn.VSTACK('Interventions 2019-2022:Interventions 2027-2029'!$A$2:$A$1000),_xlpm.tblB,_xlfn.VSTACK('Interventions 2019-2022:Interventions 2027-2029'!$B$2:$B$1000),SUM(IF(_xlfn._xlws.FILTER(_xlpm.tblB,(_xlpm.tblB=J$1)*(_xlpm.tblA=$A70),0)&gt;0,1,0)))</f>
        <v>0</v>
      </c>
      <c r="K70" s="38" cm="1">
        <f t="array" ref="K70">_xlfn.LET(_xlpm.tblA,_xlfn.VSTACK('Interventions 2019-2022:Interventions 2027-2029'!$A$2:$A$1000),_xlpm.tblB,_xlfn.VSTACK('Interventions 2019-2022:Interventions 2027-2029'!$B$2:$B$1000),SUM(IF(_xlfn._xlws.FILTER(_xlpm.tblB,(_xlpm.tblB=K$1)*(_xlpm.tblA=$A70),0)&gt;0,1,0)))</f>
        <v>0</v>
      </c>
      <c r="L70" s="38" cm="1">
        <f t="array" ref="L70">_xlfn.LET(_xlpm.tblA,_xlfn.VSTACK('Interventions 2019-2022:Interventions 2027-2029'!$A$2:$A$1000),_xlpm.tblB,_xlfn.VSTACK('Interventions 2019-2022:Interventions 2027-2029'!$B$2:$B$1000),SUM(IF(_xlfn._xlws.FILTER(_xlpm.tblB,(_xlpm.tblB=L$1)*(_xlpm.tblA=$A70),0)&gt;0,1,0)))</f>
        <v>0</v>
      </c>
      <c r="M70" s="38" cm="1">
        <f t="array" ref="M70">_xlfn.LET(_xlpm.tblA,_xlfn.VSTACK('Interventions 2019-2022:Interventions 2027-2029'!$A$2:$A$1000),_xlpm.tblB,_xlfn.VSTACK('Interventions 2019-2022:Interventions 2027-2029'!$B$2:$B$1000),SUM(IF(_xlfn._xlws.FILTER(_xlpm.tblB,(_xlpm.tblB=M$1)*(_xlpm.tblA=$A70),0)&gt;0,1,0)))</f>
        <v>0</v>
      </c>
      <c r="N70" s="38" cm="1">
        <f t="array" ref="N70">_xlfn.LET(_xlpm.tblA,_xlfn.VSTACK('Interventions 2019-2022:Interventions 2027-2029'!$A$2:$A$1000),_xlpm.tblB,_xlfn.VSTACK('Interventions 2019-2022:Interventions 2027-2029'!$B$2:$B$1000),SUM(IF(_xlfn._xlws.FILTER(_xlpm.tblB,(_xlpm.tblB=N$1)*(_xlpm.tblA=$A70),0)&gt;0,1,0)))</f>
        <v>0</v>
      </c>
      <c r="O70" s="38" cm="1">
        <f t="array" ref="O70">_xlfn.LET(_xlpm.tblA,_xlfn.VSTACK('Interventions 2019-2022:Interventions 2027-2029'!$A$2:$A$1000),_xlpm.tblB,_xlfn.VSTACK('Interventions 2019-2022:Interventions 2027-2029'!$B$2:$B$1000),SUM(IF(_xlfn._xlws.FILTER(_xlpm.tblB,(_xlpm.tblB=O$1)*(_xlpm.tblA=$A70),0)&gt;0,1,0)))</f>
        <v>0</v>
      </c>
      <c r="P70" s="38" cm="1">
        <f t="array" ref="P70">_xlfn.LET(_xlpm.tblA,_xlfn.VSTACK('Interventions 2019-2022:Interventions 2027-2029'!$A$2:$A$1000),_xlpm.tblB,_xlfn.VSTACK('Interventions 2019-2022:Interventions 2027-2029'!$B$2:$B$1000),SUM(IF(_xlfn._xlws.FILTER(_xlpm.tblB,(_xlpm.tblB=P$1)*(_xlpm.tblA=$A70),0)&gt;0,1,0)))</f>
        <v>0</v>
      </c>
      <c r="Q70" s="38" cm="1">
        <f t="array" ref="Q70">_xlfn.LET(_xlpm.tblA,_xlfn.VSTACK('Interventions 2019-2022:Interventions 2027-2029'!$A$2:$A$1000),_xlpm.tblB,_xlfn.VSTACK('Interventions 2019-2022:Interventions 2027-2029'!$B$2:$B$1000),SUM(IF(_xlfn._xlws.FILTER(_xlpm.tblB,(_xlpm.tblB=Q$1)*(_xlpm.tblA=$A70),0)&gt;0,1,0)))</f>
        <v>0</v>
      </c>
      <c r="R70" s="38" cm="1">
        <f t="array" ref="R70">_xlfn.LET(_xlpm.tblA,_xlfn.VSTACK('Interventions 2019-2022:Interventions 2027-2029'!$A$2:$A$1000),_xlpm.tblB,_xlfn.VSTACK('Interventions 2019-2022:Interventions 2027-2029'!$B$2:$B$1000),SUM(IF(_xlfn._xlws.FILTER(_xlpm.tblB,(_xlpm.tblB=R$1)*(_xlpm.tblA=$A70),0)&gt;0,1,0)))</f>
        <v>0</v>
      </c>
      <c r="S70" s="38" cm="1">
        <f t="array" ref="S70">_xlfn.LET(_xlpm.tblA,_xlfn.VSTACK('Interventions 2019-2022:Interventions 2027-2029'!$A$2:$A$1000),_xlpm.tblB,_xlfn.VSTACK('Interventions 2019-2022:Interventions 2027-2029'!$B$2:$B$1000),SUM(IF(_xlfn._xlws.FILTER(_xlpm.tblB,(_xlpm.tblB=S$1)*(_xlpm.tblA=$A70),0)&gt;0,1,0)))</f>
        <v>0</v>
      </c>
      <c r="T70" s="38" cm="1">
        <f t="array" ref="T70">_xlfn.LET(_xlpm.tblA,_xlfn.VSTACK('Interventions 2019-2022:Interventions 2027-2029'!$A$2:$A$1000),_xlpm.tblB,_xlfn.VSTACK('Interventions 2019-2022:Interventions 2027-2029'!$B$2:$B$1000),SUM(IF(_xlfn._xlws.FILTER(_xlpm.tblB,(_xlpm.tblB=T$1)*(_xlpm.tblA=$A70),0)&gt;0,1,0)))</f>
        <v>0</v>
      </c>
      <c r="U70" s="38" cm="1">
        <f t="array" ref="U70">_xlfn.LET(_xlpm.tblA,_xlfn.VSTACK('Interventions 2019-2022:Interventions 2027-2029'!$A$2:$A$1000),_xlpm.tblB,_xlfn.VSTACK('Interventions 2019-2022:Interventions 2027-2029'!$B$2:$B$1000),SUM(IF(_xlfn._xlws.FILTER(_xlpm.tblB,(_xlpm.tblB=U$1)*(_xlpm.tblA=$A70),0)&gt;0,1,0)))</f>
        <v>0</v>
      </c>
      <c r="V70" s="38" cm="1">
        <f t="array" ref="V70">_xlfn.LET(_xlpm.tblA,_xlfn.VSTACK('Interventions 2019-2022:Interventions 2027-2029'!$A$2:$A$1000),_xlpm.tblB,_xlfn.VSTACK('Interventions 2019-2022:Interventions 2027-2029'!$B$2:$B$1000),SUM(IF(_xlfn._xlws.FILTER(_xlpm.tblB,(_xlpm.tblB=V$1)*(_xlpm.tblA=$A70),0)&gt;0,1,0)))</f>
        <v>0</v>
      </c>
      <c r="W70" s="38" cm="1">
        <f t="array" ref="W70">_xlfn.LET(_xlpm.tblA,_xlfn.VSTACK('Interventions 2019-2022:Interventions 2027-2029'!$A$2:$A$1000),_xlpm.tblB,_xlfn.VSTACK('Interventions 2019-2022:Interventions 2027-2029'!$B$2:$B$1000),SUM(IF(_xlfn._xlws.FILTER(_xlpm.tblB,(_xlpm.tblB=W$1)*(_xlpm.tblA=$A70),0)&gt;0,1,0)))</f>
        <v>0</v>
      </c>
    </row>
    <row r="71" spans="1:23" x14ac:dyDescent="0.25">
      <c r="A71" s="36" t="str">
        <f>IF(Source!G71&lt;&gt;"",Source!G71,"")</f>
        <v>OA70</v>
      </c>
      <c r="B71" s="38" cm="1">
        <f t="array" ref="B71">_xlfn.LET(_xlpm.tblA,_xlfn.VSTACK('Interventions 2019-2022:Interventions 2027-2029'!$A$2:$A$1000),_xlpm.tblB,_xlfn.VSTACK('Interventions 2019-2022:Interventions 2027-2029'!$B$2:$B$1000),SUM(IF(_xlfn._xlws.FILTER(_xlpm.tblB,(_xlpm.tblB=B$1)*(_xlpm.tblA=$A71),0)&gt;0,1,0)))</f>
        <v>0</v>
      </c>
      <c r="C71" s="38" cm="1">
        <f t="array" ref="C71">_xlfn.LET(_xlpm.tblA,_xlfn.VSTACK('Interventions 2019-2022:Interventions 2027-2029'!$A$2:$A$1000),_xlpm.tblB,_xlfn.VSTACK('Interventions 2019-2022:Interventions 2027-2029'!$B$2:$B$1000),SUM(IF(_xlfn._xlws.FILTER(_xlpm.tblB,(_xlpm.tblB=C$1)*(_xlpm.tblA=$A71),0)&gt;0,1,0)))</f>
        <v>0</v>
      </c>
      <c r="D71" s="38" cm="1">
        <f t="array" ref="D71">_xlfn.LET(_xlpm.tblA,_xlfn.VSTACK('Interventions 2019-2022:Interventions 2027-2029'!$A$2:$A$1000),_xlpm.tblB,_xlfn.VSTACK('Interventions 2019-2022:Interventions 2027-2029'!$B$2:$B$1000),SUM(IF(_xlfn._xlws.FILTER(_xlpm.tblB,(_xlpm.tblB=D$1)*(_xlpm.tblA=$A71),0)&gt;0,1,0)))</f>
        <v>0</v>
      </c>
      <c r="E71" s="38" cm="1">
        <f t="array" ref="E71">_xlfn.LET(_xlpm.tblA,_xlfn.VSTACK('Interventions 2019-2022:Interventions 2027-2029'!$A$2:$A$1000),_xlpm.tblB,_xlfn.VSTACK('Interventions 2019-2022:Interventions 2027-2029'!$B$2:$B$1000),SUM(IF(_xlfn._xlws.FILTER(_xlpm.tblB,(_xlpm.tblB=E$1)*(_xlpm.tblA=$A71),0)&gt;0,1,0)))</f>
        <v>0</v>
      </c>
      <c r="F71" s="38" cm="1">
        <f t="array" ref="F71">_xlfn.LET(_xlpm.tblA,_xlfn.VSTACK('Interventions 2019-2022:Interventions 2027-2029'!$A$2:$A$1000),_xlpm.tblB,_xlfn.VSTACK('Interventions 2019-2022:Interventions 2027-2029'!$B$2:$B$1000),SUM(IF(_xlfn._xlws.FILTER(_xlpm.tblB,(_xlpm.tblB=F$1)*(_xlpm.tblA=$A71),0)&gt;0,1,0)))</f>
        <v>0</v>
      </c>
      <c r="G71" s="38" cm="1">
        <f t="array" ref="G71">_xlfn.LET(_xlpm.tblA,_xlfn.VSTACK('Interventions 2019-2022:Interventions 2027-2029'!$A$2:$A$1000),_xlpm.tblB,_xlfn.VSTACK('Interventions 2019-2022:Interventions 2027-2029'!$B$2:$B$1000),SUM(IF(_xlfn._xlws.FILTER(_xlpm.tblB,(_xlpm.tblB=G$1)*(_xlpm.tblA=$A71),0)&gt;0,1,0)))</f>
        <v>0</v>
      </c>
      <c r="H71" s="38" cm="1">
        <f t="array" ref="H71">_xlfn.LET(_xlpm.tblA,_xlfn.VSTACK('Interventions 2019-2022:Interventions 2027-2029'!$A$2:$A$1000),_xlpm.tblB,_xlfn.VSTACK('Interventions 2019-2022:Interventions 2027-2029'!$B$2:$B$1000),SUM(IF(_xlfn._xlws.FILTER(_xlpm.tblB,(_xlpm.tblB=H$1)*(_xlpm.tblA=$A71),0)&gt;0,1,0)))</f>
        <v>0</v>
      </c>
      <c r="I71" s="38" cm="1">
        <f t="array" ref="I71">_xlfn.LET(_xlpm.tblA,_xlfn.VSTACK('Interventions 2019-2022:Interventions 2027-2029'!$A$2:$A$1000),_xlpm.tblB,_xlfn.VSTACK('Interventions 2019-2022:Interventions 2027-2029'!$B$2:$B$1000),SUM(IF(_xlfn._xlws.FILTER(_xlpm.tblB,(_xlpm.tblB=I$1)*(_xlpm.tblA=$A71),0)&gt;0,1,0)))</f>
        <v>0</v>
      </c>
      <c r="J71" s="38" cm="1">
        <f t="array" ref="J71">_xlfn.LET(_xlpm.tblA,_xlfn.VSTACK('Interventions 2019-2022:Interventions 2027-2029'!$A$2:$A$1000),_xlpm.tblB,_xlfn.VSTACK('Interventions 2019-2022:Interventions 2027-2029'!$B$2:$B$1000),SUM(IF(_xlfn._xlws.FILTER(_xlpm.tblB,(_xlpm.tblB=J$1)*(_xlpm.tblA=$A71),0)&gt;0,1,0)))</f>
        <v>0</v>
      </c>
      <c r="K71" s="38" cm="1">
        <f t="array" ref="K71">_xlfn.LET(_xlpm.tblA,_xlfn.VSTACK('Interventions 2019-2022:Interventions 2027-2029'!$A$2:$A$1000),_xlpm.tblB,_xlfn.VSTACK('Interventions 2019-2022:Interventions 2027-2029'!$B$2:$B$1000),SUM(IF(_xlfn._xlws.FILTER(_xlpm.tblB,(_xlpm.tblB=K$1)*(_xlpm.tblA=$A71),0)&gt;0,1,0)))</f>
        <v>0</v>
      </c>
      <c r="L71" s="38" cm="1">
        <f t="array" ref="L71">_xlfn.LET(_xlpm.tblA,_xlfn.VSTACK('Interventions 2019-2022:Interventions 2027-2029'!$A$2:$A$1000),_xlpm.tblB,_xlfn.VSTACK('Interventions 2019-2022:Interventions 2027-2029'!$B$2:$B$1000),SUM(IF(_xlfn._xlws.FILTER(_xlpm.tblB,(_xlpm.tblB=L$1)*(_xlpm.tblA=$A71),0)&gt;0,1,0)))</f>
        <v>0</v>
      </c>
      <c r="M71" s="38" cm="1">
        <f t="array" ref="M71">_xlfn.LET(_xlpm.tblA,_xlfn.VSTACK('Interventions 2019-2022:Interventions 2027-2029'!$A$2:$A$1000),_xlpm.tblB,_xlfn.VSTACK('Interventions 2019-2022:Interventions 2027-2029'!$B$2:$B$1000),SUM(IF(_xlfn._xlws.FILTER(_xlpm.tblB,(_xlpm.tblB=M$1)*(_xlpm.tblA=$A71),0)&gt;0,1,0)))</f>
        <v>0</v>
      </c>
      <c r="N71" s="38" cm="1">
        <f t="array" ref="N71">_xlfn.LET(_xlpm.tblA,_xlfn.VSTACK('Interventions 2019-2022:Interventions 2027-2029'!$A$2:$A$1000),_xlpm.tblB,_xlfn.VSTACK('Interventions 2019-2022:Interventions 2027-2029'!$B$2:$B$1000),SUM(IF(_xlfn._xlws.FILTER(_xlpm.tblB,(_xlpm.tblB=N$1)*(_xlpm.tblA=$A71),0)&gt;0,1,0)))</f>
        <v>0</v>
      </c>
      <c r="O71" s="38" cm="1">
        <f t="array" ref="O71">_xlfn.LET(_xlpm.tblA,_xlfn.VSTACK('Interventions 2019-2022:Interventions 2027-2029'!$A$2:$A$1000),_xlpm.tblB,_xlfn.VSTACK('Interventions 2019-2022:Interventions 2027-2029'!$B$2:$B$1000),SUM(IF(_xlfn._xlws.FILTER(_xlpm.tblB,(_xlpm.tblB=O$1)*(_xlpm.tblA=$A71),0)&gt;0,1,0)))</f>
        <v>0</v>
      </c>
      <c r="P71" s="38" cm="1">
        <f t="array" ref="P71">_xlfn.LET(_xlpm.tblA,_xlfn.VSTACK('Interventions 2019-2022:Interventions 2027-2029'!$A$2:$A$1000),_xlpm.tblB,_xlfn.VSTACK('Interventions 2019-2022:Interventions 2027-2029'!$B$2:$B$1000),SUM(IF(_xlfn._xlws.FILTER(_xlpm.tblB,(_xlpm.tblB=P$1)*(_xlpm.tblA=$A71),0)&gt;0,1,0)))</f>
        <v>0</v>
      </c>
      <c r="Q71" s="38" cm="1">
        <f t="array" ref="Q71">_xlfn.LET(_xlpm.tblA,_xlfn.VSTACK('Interventions 2019-2022:Interventions 2027-2029'!$A$2:$A$1000),_xlpm.tblB,_xlfn.VSTACK('Interventions 2019-2022:Interventions 2027-2029'!$B$2:$B$1000),SUM(IF(_xlfn._xlws.FILTER(_xlpm.tblB,(_xlpm.tblB=Q$1)*(_xlpm.tblA=$A71),0)&gt;0,1,0)))</f>
        <v>0</v>
      </c>
      <c r="R71" s="38" cm="1">
        <f t="array" ref="R71">_xlfn.LET(_xlpm.tblA,_xlfn.VSTACK('Interventions 2019-2022:Interventions 2027-2029'!$A$2:$A$1000),_xlpm.tblB,_xlfn.VSTACK('Interventions 2019-2022:Interventions 2027-2029'!$B$2:$B$1000),SUM(IF(_xlfn._xlws.FILTER(_xlpm.tblB,(_xlpm.tblB=R$1)*(_xlpm.tblA=$A71),0)&gt;0,1,0)))</f>
        <v>0</v>
      </c>
      <c r="S71" s="38" cm="1">
        <f t="array" ref="S71">_xlfn.LET(_xlpm.tblA,_xlfn.VSTACK('Interventions 2019-2022:Interventions 2027-2029'!$A$2:$A$1000),_xlpm.tblB,_xlfn.VSTACK('Interventions 2019-2022:Interventions 2027-2029'!$B$2:$B$1000),SUM(IF(_xlfn._xlws.FILTER(_xlpm.tblB,(_xlpm.tblB=S$1)*(_xlpm.tblA=$A71),0)&gt;0,1,0)))</f>
        <v>0</v>
      </c>
      <c r="T71" s="38" cm="1">
        <f t="array" ref="T71">_xlfn.LET(_xlpm.tblA,_xlfn.VSTACK('Interventions 2019-2022:Interventions 2027-2029'!$A$2:$A$1000),_xlpm.tblB,_xlfn.VSTACK('Interventions 2019-2022:Interventions 2027-2029'!$B$2:$B$1000),SUM(IF(_xlfn._xlws.FILTER(_xlpm.tblB,(_xlpm.tblB=T$1)*(_xlpm.tblA=$A71),0)&gt;0,1,0)))</f>
        <v>0</v>
      </c>
      <c r="U71" s="38" cm="1">
        <f t="array" ref="U71">_xlfn.LET(_xlpm.tblA,_xlfn.VSTACK('Interventions 2019-2022:Interventions 2027-2029'!$A$2:$A$1000),_xlpm.tblB,_xlfn.VSTACK('Interventions 2019-2022:Interventions 2027-2029'!$B$2:$B$1000),SUM(IF(_xlfn._xlws.FILTER(_xlpm.tblB,(_xlpm.tblB=U$1)*(_xlpm.tblA=$A71),0)&gt;0,1,0)))</f>
        <v>0</v>
      </c>
      <c r="V71" s="38" cm="1">
        <f t="array" ref="V71">_xlfn.LET(_xlpm.tblA,_xlfn.VSTACK('Interventions 2019-2022:Interventions 2027-2029'!$A$2:$A$1000),_xlpm.tblB,_xlfn.VSTACK('Interventions 2019-2022:Interventions 2027-2029'!$B$2:$B$1000),SUM(IF(_xlfn._xlws.FILTER(_xlpm.tblB,(_xlpm.tblB=V$1)*(_xlpm.tblA=$A71),0)&gt;0,1,0)))</f>
        <v>0</v>
      </c>
      <c r="W71" s="38" cm="1">
        <f t="array" ref="W71">_xlfn.LET(_xlpm.tblA,_xlfn.VSTACK('Interventions 2019-2022:Interventions 2027-2029'!$A$2:$A$1000),_xlpm.tblB,_xlfn.VSTACK('Interventions 2019-2022:Interventions 2027-2029'!$B$2:$B$1000),SUM(IF(_xlfn._xlws.FILTER(_xlpm.tblB,(_xlpm.tblB=W$1)*(_xlpm.tblA=$A71),0)&gt;0,1,0)))</f>
        <v>0</v>
      </c>
    </row>
    <row r="72" spans="1:23" s="33" customFormat="1" x14ac:dyDescent="0.25">
      <c r="A72" s="35" t="str">
        <f>IF(Source!G72&lt;&gt;"",Source!G72,"")</f>
        <v>OA71</v>
      </c>
      <c r="B72" s="38" cm="1">
        <f t="array" ref="B72">_xlfn.LET(_xlpm.tblA,_xlfn.VSTACK('Interventions 2019-2022:Interventions 2027-2029'!$A$2:$A$1000),_xlpm.tblB,_xlfn.VSTACK('Interventions 2019-2022:Interventions 2027-2029'!$B$2:$B$1000),SUM(IF(_xlfn._xlws.FILTER(_xlpm.tblB,(_xlpm.tblB=B$1)*(_xlpm.tblA=$A72),0)&gt;0,1,0)))</f>
        <v>0</v>
      </c>
      <c r="C72" s="38" cm="1">
        <f t="array" ref="C72">_xlfn.LET(_xlpm.tblA,_xlfn.VSTACK('Interventions 2019-2022:Interventions 2027-2029'!$A$2:$A$1000),_xlpm.tblB,_xlfn.VSTACK('Interventions 2019-2022:Interventions 2027-2029'!$B$2:$B$1000),SUM(IF(_xlfn._xlws.FILTER(_xlpm.tblB,(_xlpm.tblB=C$1)*(_xlpm.tblA=$A72),0)&gt;0,1,0)))</f>
        <v>0</v>
      </c>
      <c r="D72" s="38" cm="1">
        <f t="array" ref="D72">_xlfn.LET(_xlpm.tblA,_xlfn.VSTACK('Interventions 2019-2022:Interventions 2027-2029'!$A$2:$A$1000),_xlpm.tblB,_xlfn.VSTACK('Interventions 2019-2022:Interventions 2027-2029'!$B$2:$B$1000),SUM(IF(_xlfn._xlws.FILTER(_xlpm.tblB,(_xlpm.tblB=D$1)*(_xlpm.tblA=$A72),0)&gt;0,1,0)))</f>
        <v>0</v>
      </c>
      <c r="E72" s="38" cm="1">
        <f t="array" ref="E72">_xlfn.LET(_xlpm.tblA,_xlfn.VSTACK('Interventions 2019-2022:Interventions 2027-2029'!$A$2:$A$1000),_xlpm.tblB,_xlfn.VSTACK('Interventions 2019-2022:Interventions 2027-2029'!$B$2:$B$1000),SUM(IF(_xlfn._xlws.FILTER(_xlpm.tblB,(_xlpm.tblB=E$1)*(_xlpm.tblA=$A72),0)&gt;0,1,0)))</f>
        <v>0</v>
      </c>
      <c r="F72" s="38" cm="1">
        <f t="array" ref="F72">_xlfn.LET(_xlpm.tblA,_xlfn.VSTACK('Interventions 2019-2022:Interventions 2027-2029'!$A$2:$A$1000),_xlpm.tblB,_xlfn.VSTACK('Interventions 2019-2022:Interventions 2027-2029'!$B$2:$B$1000),SUM(IF(_xlfn._xlws.FILTER(_xlpm.tblB,(_xlpm.tblB=F$1)*(_xlpm.tblA=$A72),0)&gt;0,1,0)))</f>
        <v>0</v>
      </c>
      <c r="G72" s="38" cm="1">
        <f t="array" ref="G72">_xlfn.LET(_xlpm.tblA,_xlfn.VSTACK('Interventions 2019-2022:Interventions 2027-2029'!$A$2:$A$1000),_xlpm.tblB,_xlfn.VSTACK('Interventions 2019-2022:Interventions 2027-2029'!$B$2:$B$1000),SUM(IF(_xlfn._xlws.FILTER(_xlpm.tblB,(_xlpm.tblB=G$1)*(_xlpm.tblA=$A72),0)&gt;0,1,0)))</f>
        <v>0</v>
      </c>
      <c r="H72" s="38" cm="1">
        <f t="array" ref="H72">_xlfn.LET(_xlpm.tblA,_xlfn.VSTACK('Interventions 2019-2022:Interventions 2027-2029'!$A$2:$A$1000),_xlpm.tblB,_xlfn.VSTACK('Interventions 2019-2022:Interventions 2027-2029'!$B$2:$B$1000),SUM(IF(_xlfn._xlws.FILTER(_xlpm.tblB,(_xlpm.tblB=H$1)*(_xlpm.tblA=$A72),0)&gt;0,1,0)))</f>
        <v>0</v>
      </c>
      <c r="I72" s="38" cm="1">
        <f t="array" ref="I72">_xlfn.LET(_xlpm.tblA,_xlfn.VSTACK('Interventions 2019-2022:Interventions 2027-2029'!$A$2:$A$1000),_xlpm.tblB,_xlfn.VSTACK('Interventions 2019-2022:Interventions 2027-2029'!$B$2:$B$1000),SUM(IF(_xlfn._xlws.FILTER(_xlpm.tblB,(_xlpm.tblB=I$1)*(_xlpm.tblA=$A72),0)&gt;0,1,0)))</f>
        <v>0</v>
      </c>
      <c r="J72" s="38" cm="1">
        <f t="array" ref="J72">_xlfn.LET(_xlpm.tblA,_xlfn.VSTACK('Interventions 2019-2022:Interventions 2027-2029'!$A$2:$A$1000),_xlpm.tblB,_xlfn.VSTACK('Interventions 2019-2022:Interventions 2027-2029'!$B$2:$B$1000),SUM(IF(_xlfn._xlws.FILTER(_xlpm.tblB,(_xlpm.tblB=J$1)*(_xlpm.tblA=$A72),0)&gt;0,1,0)))</f>
        <v>0</v>
      </c>
      <c r="K72" s="38" cm="1">
        <f t="array" ref="K72">_xlfn.LET(_xlpm.tblA,_xlfn.VSTACK('Interventions 2019-2022:Interventions 2027-2029'!$A$2:$A$1000),_xlpm.tblB,_xlfn.VSTACK('Interventions 2019-2022:Interventions 2027-2029'!$B$2:$B$1000),SUM(IF(_xlfn._xlws.FILTER(_xlpm.tblB,(_xlpm.tblB=K$1)*(_xlpm.tblA=$A72),0)&gt;0,1,0)))</f>
        <v>0</v>
      </c>
      <c r="L72" s="38" cm="1">
        <f t="array" ref="L72">_xlfn.LET(_xlpm.tblA,_xlfn.VSTACK('Interventions 2019-2022:Interventions 2027-2029'!$A$2:$A$1000),_xlpm.tblB,_xlfn.VSTACK('Interventions 2019-2022:Interventions 2027-2029'!$B$2:$B$1000),SUM(IF(_xlfn._xlws.FILTER(_xlpm.tblB,(_xlpm.tblB=L$1)*(_xlpm.tblA=$A72),0)&gt;0,1,0)))</f>
        <v>0</v>
      </c>
      <c r="M72" s="38" cm="1">
        <f t="array" ref="M72">_xlfn.LET(_xlpm.tblA,_xlfn.VSTACK('Interventions 2019-2022:Interventions 2027-2029'!$A$2:$A$1000),_xlpm.tblB,_xlfn.VSTACK('Interventions 2019-2022:Interventions 2027-2029'!$B$2:$B$1000),SUM(IF(_xlfn._xlws.FILTER(_xlpm.tblB,(_xlpm.tblB=M$1)*(_xlpm.tblA=$A72),0)&gt;0,1,0)))</f>
        <v>0</v>
      </c>
      <c r="N72" s="38" cm="1">
        <f t="array" ref="N72">_xlfn.LET(_xlpm.tblA,_xlfn.VSTACK('Interventions 2019-2022:Interventions 2027-2029'!$A$2:$A$1000),_xlpm.tblB,_xlfn.VSTACK('Interventions 2019-2022:Interventions 2027-2029'!$B$2:$B$1000),SUM(IF(_xlfn._xlws.FILTER(_xlpm.tblB,(_xlpm.tblB=N$1)*(_xlpm.tblA=$A72),0)&gt;0,1,0)))</f>
        <v>0</v>
      </c>
      <c r="O72" s="38" cm="1">
        <f t="array" ref="O72">_xlfn.LET(_xlpm.tblA,_xlfn.VSTACK('Interventions 2019-2022:Interventions 2027-2029'!$A$2:$A$1000),_xlpm.tblB,_xlfn.VSTACK('Interventions 2019-2022:Interventions 2027-2029'!$B$2:$B$1000),SUM(IF(_xlfn._xlws.FILTER(_xlpm.tblB,(_xlpm.tblB=O$1)*(_xlpm.tblA=$A72),0)&gt;0,1,0)))</f>
        <v>0</v>
      </c>
      <c r="P72" s="38" cm="1">
        <f t="array" ref="P72">_xlfn.LET(_xlpm.tblA,_xlfn.VSTACK('Interventions 2019-2022:Interventions 2027-2029'!$A$2:$A$1000),_xlpm.tblB,_xlfn.VSTACK('Interventions 2019-2022:Interventions 2027-2029'!$B$2:$B$1000),SUM(IF(_xlfn._xlws.FILTER(_xlpm.tblB,(_xlpm.tblB=P$1)*(_xlpm.tblA=$A72),0)&gt;0,1,0)))</f>
        <v>0</v>
      </c>
      <c r="Q72" s="38" cm="1">
        <f t="array" ref="Q72">_xlfn.LET(_xlpm.tblA,_xlfn.VSTACK('Interventions 2019-2022:Interventions 2027-2029'!$A$2:$A$1000),_xlpm.tblB,_xlfn.VSTACK('Interventions 2019-2022:Interventions 2027-2029'!$B$2:$B$1000),SUM(IF(_xlfn._xlws.FILTER(_xlpm.tblB,(_xlpm.tblB=Q$1)*(_xlpm.tblA=$A72),0)&gt;0,1,0)))</f>
        <v>0</v>
      </c>
      <c r="R72" s="38" cm="1">
        <f t="array" ref="R72">_xlfn.LET(_xlpm.tblA,_xlfn.VSTACK('Interventions 2019-2022:Interventions 2027-2029'!$A$2:$A$1000),_xlpm.tblB,_xlfn.VSTACK('Interventions 2019-2022:Interventions 2027-2029'!$B$2:$B$1000),SUM(IF(_xlfn._xlws.FILTER(_xlpm.tblB,(_xlpm.tblB=R$1)*(_xlpm.tblA=$A72),0)&gt;0,1,0)))</f>
        <v>0</v>
      </c>
      <c r="S72" s="38" cm="1">
        <f t="array" ref="S72">_xlfn.LET(_xlpm.tblA,_xlfn.VSTACK('Interventions 2019-2022:Interventions 2027-2029'!$A$2:$A$1000),_xlpm.tblB,_xlfn.VSTACK('Interventions 2019-2022:Interventions 2027-2029'!$B$2:$B$1000),SUM(IF(_xlfn._xlws.FILTER(_xlpm.tblB,(_xlpm.tblB=S$1)*(_xlpm.tblA=$A72),0)&gt;0,1,0)))</f>
        <v>0</v>
      </c>
      <c r="T72" s="38" cm="1">
        <f t="array" ref="T72">_xlfn.LET(_xlpm.tblA,_xlfn.VSTACK('Interventions 2019-2022:Interventions 2027-2029'!$A$2:$A$1000),_xlpm.tblB,_xlfn.VSTACK('Interventions 2019-2022:Interventions 2027-2029'!$B$2:$B$1000),SUM(IF(_xlfn._xlws.FILTER(_xlpm.tblB,(_xlpm.tblB=T$1)*(_xlpm.tblA=$A72),0)&gt;0,1,0)))</f>
        <v>0</v>
      </c>
      <c r="U72" s="38" cm="1">
        <f t="array" ref="U72">_xlfn.LET(_xlpm.tblA,_xlfn.VSTACK('Interventions 2019-2022:Interventions 2027-2029'!$A$2:$A$1000),_xlpm.tblB,_xlfn.VSTACK('Interventions 2019-2022:Interventions 2027-2029'!$B$2:$B$1000),SUM(IF(_xlfn._xlws.FILTER(_xlpm.tblB,(_xlpm.tblB=U$1)*(_xlpm.tblA=$A72),0)&gt;0,1,0)))</f>
        <v>0</v>
      </c>
      <c r="V72" s="38" cm="1">
        <f t="array" ref="V72">_xlfn.LET(_xlpm.tblA,_xlfn.VSTACK('Interventions 2019-2022:Interventions 2027-2029'!$A$2:$A$1000),_xlpm.tblB,_xlfn.VSTACK('Interventions 2019-2022:Interventions 2027-2029'!$B$2:$B$1000),SUM(IF(_xlfn._xlws.FILTER(_xlpm.tblB,(_xlpm.tblB=V$1)*(_xlpm.tblA=$A72),0)&gt;0,1,0)))</f>
        <v>0</v>
      </c>
      <c r="W72" s="38" cm="1">
        <f t="array" ref="W72">_xlfn.LET(_xlpm.tblA,_xlfn.VSTACK('Interventions 2019-2022:Interventions 2027-2029'!$A$2:$A$1000),_xlpm.tblB,_xlfn.VSTACK('Interventions 2019-2022:Interventions 2027-2029'!$B$2:$B$1000),SUM(IF(_xlfn._xlws.FILTER(_xlpm.tblB,(_xlpm.tblB=W$1)*(_xlpm.tblA=$A72),0)&gt;0,1,0)))</f>
        <v>0</v>
      </c>
    </row>
    <row r="73" spans="1:23" x14ac:dyDescent="0.25">
      <c r="A73" s="36" t="str">
        <f>IF(Source!G73&lt;&gt;"",Source!G73,"")</f>
        <v>OA72</v>
      </c>
      <c r="B73" s="38" cm="1">
        <f t="array" ref="B73">_xlfn.LET(_xlpm.tblA,_xlfn.VSTACK('Interventions 2019-2022:Interventions 2027-2029'!$A$2:$A$1000),_xlpm.tblB,_xlfn.VSTACK('Interventions 2019-2022:Interventions 2027-2029'!$B$2:$B$1000),SUM(IF(_xlfn._xlws.FILTER(_xlpm.tblB,(_xlpm.tblB=B$1)*(_xlpm.tblA=$A73),0)&gt;0,1,0)))</f>
        <v>0</v>
      </c>
      <c r="C73" s="38" cm="1">
        <f t="array" ref="C73">_xlfn.LET(_xlpm.tblA,_xlfn.VSTACK('Interventions 2019-2022:Interventions 2027-2029'!$A$2:$A$1000),_xlpm.tblB,_xlfn.VSTACK('Interventions 2019-2022:Interventions 2027-2029'!$B$2:$B$1000),SUM(IF(_xlfn._xlws.FILTER(_xlpm.tblB,(_xlpm.tblB=C$1)*(_xlpm.tblA=$A73),0)&gt;0,1,0)))</f>
        <v>0</v>
      </c>
      <c r="D73" s="38" cm="1">
        <f t="array" ref="D73">_xlfn.LET(_xlpm.tblA,_xlfn.VSTACK('Interventions 2019-2022:Interventions 2027-2029'!$A$2:$A$1000),_xlpm.tblB,_xlfn.VSTACK('Interventions 2019-2022:Interventions 2027-2029'!$B$2:$B$1000),SUM(IF(_xlfn._xlws.FILTER(_xlpm.tblB,(_xlpm.tblB=D$1)*(_xlpm.tblA=$A73),0)&gt;0,1,0)))</f>
        <v>0</v>
      </c>
      <c r="E73" s="38" cm="1">
        <f t="array" ref="E73">_xlfn.LET(_xlpm.tblA,_xlfn.VSTACK('Interventions 2019-2022:Interventions 2027-2029'!$A$2:$A$1000),_xlpm.tblB,_xlfn.VSTACK('Interventions 2019-2022:Interventions 2027-2029'!$B$2:$B$1000),SUM(IF(_xlfn._xlws.FILTER(_xlpm.tblB,(_xlpm.tblB=E$1)*(_xlpm.tblA=$A73),0)&gt;0,1,0)))</f>
        <v>0</v>
      </c>
      <c r="F73" s="38" cm="1">
        <f t="array" ref="F73">_xlfn.LET(_xlpm.tblA,_xlfn.VSTACK('Interventions 2019-2022:Interventions 2027-2029'!$A$2:$A$1000),_xlpm.tblB,_xlfn.VSTACK('Interventions 2019-2022:Interventions 2027-2029'!$B$2:$B$1000),SUM(IF(_xlfn._xlws.FILTER(_xlpm.tblB,(_xlpm.tblB=F$1)*(_xlpm.tblA=$A73),0)&gt;0,1,0)))</f>
        <v>0</v>
      </c>
      <c r="G73" s="38" cm="1">
        <f t="array" ref="G73">_xlfn.LET(_xlpm.tblA,_xlfn.VSTACK('Interventions 2019-2022:Interventions 2027-2029'!$A$2:$A$1000),_xlpm.tblB,_xlfn.VSTACK('Interventions 2019-2022:Interventions 2027-2029'!$B$2:$B$1000),SUM(IF(_xlfn._xlws.FILTER(_xlpm.tblB,(_xlpm.tblB=G$1)*(_xlpm.tblA=$A73),0)&gt;0,1,0)))</f>
        <v>0</v>
      </c>
      <c r="H73" s="38" cm="1">
        <f t="array" ref="H73">_xlfn.LET(_xlpm.tblA,_xlfn.VSTACK('Interventions 2019-2022:Interventions 2027-2029'!$A$2:$A$1000),_xlpm.tblB,_xlfn.VSTACK('Interventions 2019-2022:Interventions 2027-2029'!$B$2:$B$1000),SUM(IF(_xlfn._xlws.FILTER(_xlpm.tblB,(_xlpm.tblB=H$1)*(_xlpm.tblA=$A73),0)&gt;0,1,0)))</f>
        <v>0</v>
      </c>
      <c r="I73" s="38" cm="1">
        <f t="array" ref="I73">_xlfn.LET(_xlpm.tblA,_xlfn.VSTACK('Interventions 2019-2022:Interventions 2027-2029'!$A$2:$A$1000),_xlpm.tblB,_xlfn.VSTACK('Interventions 2019-2022:Interventions 2027-2029'!$B$2:$B$1000),SUM(IF(_xlfn._xlws.FILTER(_xlpm.tblB,(_xlpm.tblB=I$1)*(_xlpm.tblA=$A73),0)&gt;0,1,0)))</f>
        <v>0</v>
      </c>
      <c r="J73" s="38" cm="1">
        <f t="array" ref="J73">_xlfn.LET(_xlpm.tblA,_xlfn.VSTACK('Interventions 2019-2022:Interventions 2027-2029'!$A$2:$A$1000),_xlpm.tblB,_xlfn.VSTACK('Interventions 2019-2022:Interventions 2027-2029'!$B$2:$B$1000),SUM(IF(_xlfn._xlws.FILTER(_xlpm.tblB,(_xlpm.tblB=J$1)*(_xlpm.tblA=$A73),0)&gt;0,1,0)))</f>
        <v>0</v>
      </c>
      <c r="K73" s="38" cm="1">
        <f t="array" ref="K73">_xlfn.LET(_xlpm.tblA,_xlfn.VSTACK('Interventions 2019-2022:Interventions 2027-2029'!$A$2:$A$1000),_xlpm.tblB,_xlfn.VSTACK('Interventions 2019-2022:Interventions 2027-2029'!$B$2:$B$1000),SUM(IF(_xlfn._xlws.FILTER(_xlpm.tblB,(_xlpm.tblB=K$1)*(_xlpm.tblA=$A73),0)&gt;0,1,0)))</f>
        <v>0</v>
      </c>
      <c r="L73" s="38" cm="1">
        <f t="array" ref="L73">_xlfn.LET(_xlpm.tblA,_xlfn.VSTACK('Interventions 2019-2022:Interventions 2027-2029'!$A$2:$A$1000),_xlpm.tblB,_xlfn.VSTACK('Interventions 2019-2022:Interventions 2027-2029'!$B$2:$B$1000),SUM(IF(_xlfn._xlws.FILTER(_xlpm.tblB,(_xlpm.tblB=L$1)*(_xlpm.tblA=$A73),0)&gt;0,1,0)))</f>
        <v>0</v>
      </c>
      <c r="M73" s="38" cm="1">
        <f t="array" ref="M73">_xlfn.LET(_xlpm.tblA,_xlfn.VSTACK('Interventions 2019-2022:Interventions 2027-2029'!$A$2:$A$1000),_xlpm.tblB,_xlfn.VSTACK('Interventions 2019-2022:Interventions 2027-2029'!$B$2:$B$1000),SUM(IF(_xlfn._xlws.FILTER(_xlpm.tblB,(_xlpm.tblB=M$1)*(_xlpm.tblA=$A73),0)&gt;0,1,0)))</f>
        <v>0</v>
      </c>
      <c r="N73" s="38" cm="1">
        <f t="array" ref="N73">_xlfn.LET(_xlpm.tblA,_xlfn.VSTACK('Interventions 2019-2022:Interventions 2027-2029'!$A$2:$A$1000),_xlpm.tblB,_xlfn.VSTACK('Interventions 2019-2022:Interventions 2027-2029'!$B$2:$B$1000),SUM(IF(_xlfn._xlws.FILTER(_xlpm.tblB,(_xlpm.tblB=N$1)*(_xlpm.tblA=$A73),0)&gt;0,1,0)))</f>
        <v>0</v>
      </c>
      <c r="O73" s="38" cm="1">
        <f t="array" ref="O73">_xlfn.LET(_xlpm.tblA,_xlfn.VSTACK('Interventions 2019-2022:Interventions 2027-2029'!$A$2:$A$1000),_xlpm.tblB,_xlfn.VSTACK('Interventions 2019-2022:Interventions 2027-2029'!$B$2:$B$1000),SUM(IF(_xlfn._xlws.FILTER(_xlpm.tblB,(_xlpm.tblB=O$1)*(_xlpm.tblA=$A73),0)&gt;0,1,0)))</f>
        <v>0</v>
      </c>
      <c r="P73" s="38" cm="1">
        <f t="array" ref="P73">_xlfn.LET(_xlpm.tblA,_xlfn.VSTACK('Interventions 2019-2022:Interventions 2027-2029'!$A$2:$A$1000),_xlpm.tblB,_xlfn.VSTACK('Interventions 2019-2022:Interventions 2027-2029'!$B$2:$B$1000),SUM(IF(_xlfn._xlws.FILTER(_xlpm.tblB,(_xlpm.tblB=P$1)*(_xlpm.tblA=$A73),0)&gt;0,1,0)))</f>
        <v>0</v>
      </c>
      <c r="Q73" s="38" cm="1">
        <f t="array" ref="Q73">_xlfn.LET(_xlpm.tblA,_xlfn.VSTACK('Interventions 2019-2022:Interventions 2027-2029'!$A$2:$A$1000),_xlpm.tblB,_xlfn.VSTACK('Interventions 2019-2022:Interventions 2027-2029'!$B$2:$B$1000),SUM(IF(_xlfn._xlws.FILTER(_xlpm.tblB,(_xlpm.tblB=Q$1)*(_xlpm.tblA=$A73),0)&gt;0,1,0)))</f>
        <v>0</v>
      </c>
      <c r="R73" s="38" cm="1">
        <f t="array" ref="R73">_xlfn.LET(_xlpm.tblA,_xlfn.VSTACK('Interventions 2019-2022:Interventions 2027-2029'!$A$2:$A$1000),_xlpm.tblB,_xlfn.VSTACK('Interventions 2019-2022:Interventions 2027-2029'!$B$2:$B$1000),SUM(IF(_xlfn._xlws.FILTER(_xlpm.tblB,(_xlpm.tblB=R$1)*(_xlpm.tblA=$A73),0)&gt;0,1,0)))</f>
        <v>0</v>
      </c>
      <c r="S73" s="38" cm="1">
        <f t="array" ref="S73">_xlfn.LET(_xlpm.tblA,_xlfn.VSTACK('Interventions 2019-2022:Interventions 2027-2029'!$A$2:$A$1000),_xlpm.tblB,_xlfn.VSTACK('Interventions 2019-2022:Interventions 2027-2029'!$B$2:$B$1000),SUM(IF(_xlfn._xlws.FILTER(_xlpm.tblB,(_xlpm.tblB=S$1)*(_xlpm.tblA=$A73),0)&gt;0,1,0)))</f>
        <v>0</v>
      </c>
      <c r="T73" s="38" cm="1">
        <f t="array" ref="T73">_xlfn.LET(_xlpm.tblA,_xlfn.VSTACK('Interventions 2019-2022:Interventions 2027-2029'!$A$2:$A$1000),_xlpm.tblB,_xlfn.VSTACK('Interventions 2019-2022:Interventions 2027-2029'!$B$2:$B$1000),SUM(IF(_xlfn._xlws.FILTER(_xlpm.tblB,(_xlpm.tblB=T$1)*(_xlpm.tblA=$A73),0)&gt;0,1,0)))</f>
        <v>0</v>
      </c>
      <c r="U73" s="38" cm="1">
        <f t="array" ref="U73">_xlfn.LET(_xlpm.tblA,_xlfn.VSTACK('Interventions 2019-2022:Interventions 2027-2029'!$A$2:$A$1000),_xlpm.tblB,_xlfn.VSTACK('Interventions 2019-2022:Interventions 2027-2029'!$B$2:$B$1000),SUM(IF(_xlfn._xlws.FILTER(_xlpm.tblB,(_xlpm.tblB=U$1)*(_xlpm.tblA=$A73),0)&gt;0,1,0)))</f>
        <v>0</v>
      </c>
      <c r="V73" s="38" cm="1">
        <f t="array" ref="V73">_xlfn.LET(_xlpm.tblA,_xlfn.VSTACK('Interventions 2019-2022:Interventions 2027-2029'!$A$2:$A$1000),_xlpm.tblB,_xlfn.VSTACK('Interventions 2019-2022:Interventions 2027-2029'!$B$2:$B$1000),SUM(IF(_xlfn._xlws.FILTER(_xlpm.tblB,(_xlpm.tblB=V$1)*(_xlpm.tblA=$A73),0)&gt;0,1,0)))</f>
        <v>0</v>
      </c>
      <c r="W73" s="38" cm="1">
        <f t="array" ref="W73">_xlfn.LET(_xlpm.tblA,_xlfn.VSTACK('Interventions 2019-2022:Interventions 2027-2029'!$A$2:$A$1000),_xlpm.tblB,_xlfn.VSTACK('Interventions 2019-2022:Interventions 2027-2029'!$B$2:$B$1000),SUM(IF(_xlfn._xlws.FILTER(_xlpm.tblB,(_xlpm.tblB=W$1)*(_xlpm.tblA=$A73),0)&gt;0,1,0)))</f>
        <v>0</v>
      </c>
    </row>
    <row r="74" spans="1:23" s="33" customFormat="1" x14ac:dyDescent="0.25">
      <c r="A74" s="35" t="str">
        <f>IF(Source!G74&lt;&gt;"",Source!G74,"")</f>
        <v>OA73</v>
      </c>
      <c r="B74" s="38" cm="1">
        <f t="array" ref="B74">_xlfn.LET(_xlpm.tblA,_xlfn.VSTACK('Interventions 2019-2022:Interventions 2027-2029'!$A$2:$A$1000),_xlpm.tblB,_xlfn.VSTACK('Interventions 2019-2022:Interventions 2027-2029'!$B$2:$B$1000),SUM(IF(_xlfn._xlws.FILTER(_xlpm.tblB,(_xlpm.tblB=B$1)*(_xlpm.tblA=$A74),0)&gt;0,1,0)))</f>
        <v>0</v>
      </c>
      <c r="C74" s="38" cm="1">
        <f t="array" ref="C74">_xlfn.LET(_xlpm.tblA,_xlfn.VSTACK('Interventions 2019-2022:Interventions 2027-2029'!$A$2:$A$1000),_xlpm.tblB,_xlfn.VSTACK('Interventions 2019-2022:Interventions 2027-2029'!$B$2:$B$1000),SUM(IF(_xlfn._xlws.FILTER(_xlpm.tblB,(_xlpm.tblB=C$1)*(_xlpm.tblA=$A74),0)&gt;0,1,0)))</f>
        <v>0</v>
      </c>
      <c r="D74" s="38" cm="1">
        <f t="array" ref="D74">_xlfn.LET(_xlpm.tblA,_xlfn.VSTACK('Interventions 2019-2022:Interventions 2027-2029'!$A$2:$A$1000),_xlpm.tblB,_xlfn.VSTACK('Interventions 2019-2022:Interventions 2027-2029'!$B$2:$B$1000),SUM(IF(_xlfn._xlws.FILTER(_xlpm.tblB,(_xlpm.tblB=D$1)*(_xlpm.tblA=$A74),0)&gt;0,1,0)))</f>
        <v>0</v>
      </c>
      <c r="E74" s="38" cm="1">
        <f t="array" ref="E74">_xlfn.LET(_xlpm.tblA,_xlfn.VSTACK('Interventions 2019-2022:Interventions 2027-2029'!$A$2:$A$1000),_xlpm.tblB,_xlfn.VSTACK('Interventions 2019-2022:Interventions 2027-2029'!$B$2:$B$1000),SUM(IF(_xlfn._xlws.FILTER(_xlpm.tblB,(_xlpm.tblB=E$1)*(_xlpm.tblA=$A74),0)&gt;0,1,0)))</f>
        <v>0</v>
      </c>
      <c r="F74" s="38" cm="1">
        <f t="array" ref="F74">_xlfn.LET(_xlpm.tblA,_xlfn.VSTACK('Interventions 2019-2022:Interventions 2027-2029'!$A$2:$A$1000),_xlpm.tblB,_xlfn.VSTACK('Interventions 2019-2022:Interventions 2027-2029'!$B$2:$B$1000),SUM(IF(_xlfn._xlws.FILTER(_xlpm.tblB,(_xlpm.tblB=F$1)*(_xlpm.tblA=$A74),0)&gt;0,1,0)))</f>
        <v>0</v>
      </c>
      <c r="G74" s="38" cm="1">
        <f t="array" ref="G74">_xlfn.LET(_xlpm.tblA,_xlfn.VSTACK('Interventions 2019-2022:Interventions 2027-2029'!$A$2:$A$1000),_xlpm.tblB,_xlfn.VSTACK('Interventions 2019-2022:Interventions 2027-2029'!$B$2:$B$1000),SUM(IF(_xlfn._xlws.FILTER(_xlpm.tblB,(_xlpm.tblB=G$1)*(_xlpm.tblA=$A74),0)&gt;0,1,0)))</f>
        <v>0</v>
      </c>
      <c r="H74" s="38" cm="1">
        <f t="array" ref="H74">_xlfn.LET(_xlpm.tblA,_xlfn.VSTACK('Interventions 2019-2022:Interventions 2027-2029'!$A$2:$A$1000),_xlpm.tblB,_xlfn.VSTACK('Interventions 2019-2022:Interventions 2027-2029'!$B$2:$B$1000),SUM(IF(_xlfn._xlws.FILTER(_xlpm.tblB,(_xlpm.tblB=H$1)*(_xlpm.tblA=$A74),0)&gt;0,1,0)))</f>
        <v>0</v>
      </c>
      <c r="I74" s="38" cm="1">
        <f t="array" ref="I74">_xlfn.LET(_xlpm.tblA,_xlfn.VSTACK('Interventions 2019-2022:Interventions 2027-2029'!$A$2:$A$1000),_xlpm.tblB,_xlfn.VSTACK('Interventions 2019-2022:Interventions 2027-2029'!$B$2:$B$1000),SUM(IF(_xlfn._xlws.FILTER(_xlpm.tblB,(_xlpm.tblB=I$1)*(_xlpm.tblA=$A74),0)&gt;0,1,0)))</f>
        <v>0</v>
      </c>
      <c r="J74" s="38" cm="1">
        <f t="array" ref="J74">_xlfn.LET(_xlpm.tblA,_xlfn.VSTACK('Interventions 2019-2022:Interventions 2027-2029'!$A$2:$A$1000),_xlpm.tblB,_xlfn.VSTACK('Interventions 2019-2022:Interventions 2027-2029'!$B$2:$B$1000),SUM(IF(_xlfn._xlws.FILTER(_xlpm.tblB,(_xlpm.tblB=J$1)*(_xlpm.tblA=$A74),0)&gt;0,1,0)))</f>
        <v>0</v>
      </c>
      <c r="K74" s="38" cm="1">
        <f t="array" ref="K74">_xlfn.LET(_xlpm.tblA,_xlfn.VSTACK('Interventions 2019-2022:Interventions 2027-2029'!$A$2:$A$1000),_xlpm.tblB,_xlfn.VSTACK('Interventions 2019-2022:Interventions 2027-2029'!$B$2:$B$1000),SUM(IF(_xlfn._xlws.FILTER(_xlpm.tblB,(_xlpm.tblB=K$1)*(_xlpm.tblA=$A74),0)&gt;0,1,0)))</f>
        <v>0</v>
      </c>
      <c r="L74" s="38" cm="1">
        <f t="array" ref="L74">_xlfn.LET(_xlpm.tblA,_xlfn.VSTACK('Interventions 2019-2022:Interventions 2027-2029'!$A$2:$A$1000),_xlpm.tblB,_xlfn.VSTACK('Interventions 2019-2022:Interventions 2027-2029'!$B$2:$B$1000),SUM(IF(_xlfn._xlws.FILTER(_xlpm.tblB,(_xlpm.tblB=L$1)*(_xlpm.tblA=$A74),0)&gt;0,1,0)))</f>
        <v>0</v>
      </c>
      <c r="M74" s="38" cm="1">
        <f t="array" ref="M74">_xlfn.LET(_xlpm.tblA,_xlfn.VSTACK('Interventions 2019-2022:Interventions 2027-2029'!$A$2:$A$1000),_xlpm.tblB,_xlfn.VSTACK('Interventions 2019-2022:Interventions 2027-2029'!$B$2:$B$1000),SUM(IF(_xlfn._xlws.FILTER(_xlpm.tblB,(_xlpm.tblB=M$1)*(_xlpm.tblA=$A74),0)&gt;0,1,0)))</f>
        <v>0</v>
      </c>
      <c r="N74" s="38" cm="1">
        <f t="array" ref="N74">_xlfn.LET(_xlpm.tblA,_xlfn.VSTACK('Interventions 2019-2022:Interventions 2027-2029'!$A$2:$A$1000),_xlpm.tblB,_xlfn.VSTACK('Interventions 2019-2022:Interventions 2027-2029'!$B$2:$B$1000),SUM(IF(_xlfn._xlws.FILTER(_xlpm.tblB,(_xlpm.tblB=N$1)*(_xlpm.tblA=$A74),0)&gt;0,1,0)))</f>
        <v>0</v>
      </c>
      <c r="O74" s="38" cm="1">
        <f t="array" ref="O74">_xlfn.LET(_xlpm.tblA,_xlfn.VSTACK('Interventions 2019-2022:Interventions 2027-2029'!$A$2:$A$1000),_xlpm.tblB,_xlfn.VSTACK('Interventions 2019-2022:Interventions 2027-2029'!$B$2:$B$1000),SUM(IF(_xlfn._xlws.FILTER(_xlpm.tblB,(_xlpm.tblB=O$1)*(_xlpm.tblA=$A74),0)&gt;0,1,0)))</f>
        <v>0</v>
      </c>
      <c r="P74" s="38" cm="1">
        <f t="array" ref="P74">_xlfn.LET(_xlpm.tblA,_xlfn.VSTACK('Interventions 2019-2022:Interventions 2027-2029'!$A$2:$A$1000),_xlpm.tblB,_xlfn.VSTACK('Interventions 2019-2022:Interventions 2027-2029'!$B$2:$B$1000),SUM(IF(_xlfn._xlws.FILTER(_xlpm.tblB,(_xlpm.tblB=P$1)*(_xlpm.tblA=$A74),0)&gt;0,1,0)))</f>
        <v>0</v>
      </c>
      <c r="Q74" s="38" cm="1">
        <f t="array" ref="Q74">_xlfn.LET(_xlpm.tblA,_xlfn.VSTACK('Interventions 2019-2022:Interventions 2027-2029'!$A$2:$A$1000),_xlpm.tblB,_xlfn.VSTACK('Interventions 2019-2022:Interventions 2027-2029'!$B$2:$B$1000),SUM(IF(_xlfn._xlws.FILTER(_xlpm.tblB,(_xlpm.tblB=Q$1)*(_xlpm.tblA=$A74),0)&gt;0,1,0)))</f>
        <v>0</v>
      </c>
      <c r="R74" s="38" cm="1">
        <f t="array" ref="R74">_xlfn.LET(_xlpm.tblA,_xlfn.VSTACK('Interventions 2019-2022:Interventions 2027-2029'!$A$2:$A$1000),_xlpm.tblB,_xlfn.VSTACK('Interventions 2019-2022:Interventions 2027-2029'!$B$2:$B$1000),SUM(IF(_xlfn._xlws.FILTER(_xlpm.tblB,(_xlpm.tblB=R$1)*(_xlpm.tblA=$A74),0)&gt;0,1,0)))</f>
        <v>0</v>
      </c>
      <c r="S74" s="38" cm="1">
        <f t="array" ref="S74">_xlfn.LET(_xlpm.tblA,_xlfn.VSTACK('Interventions 2019-2022:Interventions 2027-2029'!$A$2:$A$1000),_xlpm.tblB,_xlfn.VSTACK('Interventions 2019-2022:Interventions 2027-2029'!$B$2:$B$1000),SUM(IF(_xlfn._xlws.FILTER(_xlpm.tblB,(_xlpm.tblB=S$1)*(_xlpm.tblA=$A74),0)&gt;0,1,0)))</f>
        <v>0</v>
      </c>
      <c r="T74" s="38" cm="1">
        <f t="array" ref="T74">_xlfn.LET(_xlpm.tblA,_xlfn.VSTACK('Interventions 2019-2022:Interventions 2027-2029'!$A$2:$A$1000),_xlpm.tblB,_xlfn.VSTACK('Interventions 2019-2022:Interventions 2027-2029'!$B$2:$B$1000),SUM(IF(_xlfn._xlws.FILTER(_xlpm.tblB,(_xlpm.tblB=T$1)*(_xlpm.tblA=$A74),0)&gt;0,1,0)))</f>
        <v>0</v>
      </c>
      <c r="U74" s="38" cm="1">
        <f t="array" ref="U74">_xlfn.LET(_xlpm.tblA,_xlfn.VSTACK('Interventions 2019-2022:Interventions 2027-2029'!$A$2:$A$1000),_xlpm.tblB,_xlfn.VSTACK('Interventions 2019-2022:Interventions 2027-2029'!$B$2:$B$1000),SUM(IF(_xlfn._xlws.FILTER(_xlpm.tblB,(_xlpm.tblB=U$1)*(_xlpm.tblA=$A74),0)&gt;0,1,0)))</f>
        <v>0</v>
      </c>
      <c r="V74" s="38" cm="1">
        <f t="array" ref="V74">_xlfn.LET(_xlpm.tblA,_xlfn.VSTACK('Interventions 2019-2022:Interventions 2027-2029'!$A$2:$A$1000),_xlpm.tblB,_xlfn.VSTACK('Interventions 2019-2022:Interventions 2027-2029'!$B$2:$B$1000),SUM(IF(_xlfn._xlws.FILTER(_xlpm.tblB,(_xlpm.tblB=V$1)*(_xlpm.tblA=$A74),0)&gt;0,1,0)))</f>
        <v>0</v>
      </c>
      <c r="W74" s="38" cm="1">
        <f t="array" ref="W74">_xlfn.LET(_xlpm.tblA,_xlfn.VSTACK('Interventions 2019-2022:Interventions 2027-2029'!$A$2:$A$1000),_xlpm.tblB,_xlfn.VSTACK('Interventions 2019-2022:Interventions 2027-2029'!$B$2:$B$1000),SUM(IF(_xlfn._xlws.FILTER(_xlpm.tblB,(_xlpm.tblB=W$1)*(_xlpm.tblA=$A74),0)&gt;0,1,0)))</f>
        <v>0</v>
      </c>
    </row>
    <row r="75" spans="1:23" x14ac:dyDescent="0.25">
      <c r="A75" s="36" t="str">
        <f>IF(Source!G75&lt;&gt;"",Source!G75,"")</f>
        <v>OA74</v>
      </c>
      <c r="B75" s="38" cm="1">
        <f t="array" ref="B75">_xlfn.LET(_xlpm.tblA,_xlfn.VSTACK('Interventions 2019-2022:Interventions 2027-2029'!$A$2:$A$1000),_xlpm.tblB,_xlfn.VSTACK('Interventions 2019-2022:Interventions 2027-2029'!$B$2:$B$1000),SUM(IF(_xlfn._xlws.FILTER(_xlpm.tblB,(_xlpm.tblB=B$1)*(_xlpm.tblA=$A75),0)&gt;0,1,0)))</f>
        <v>0</v>
      </c>
      <c r="C75" s="38" cm="1">
        <f t="array" ref="C75">_xlfn.LET(_xlpm.tblA,_xlfn.VSTACK('Interventions 2019-2022:Interventions 2027-2029'!$A$2:$A$1000),_xlpm.tblB,_xlfn.VSTACK('Interventions 2019-2022:Interventions 2027-2029'!$B$2:$B$1000),SUM(IF(_xlfn._xlws.FILTER(_xlpm.tblB,(_xlpm.tblB=C$1)*(_xlpm.tblA=$A75),0)&gt;0,1,0)))</f>
        <v>0</v>
      </c>
      <c r="D75" s="38" cm="1">
        <f t="array" ref="D75">_xlfn.LET(_xlpm.tblA,_xlfn.VSTACK('Interventions 2019-2022:Interventions 2027-2029'!$A$2:$A$1000),_xlpm.tblB,_xlfn.VSTACK('Interventions 2019-2022:Interventions 2027-2029'!$B$2:$B$1000),SUM(IF(_xlfn._xlws.FILTER(_xlpm.tblB,(_xlpm.tblB=D$1)*(_xlpm.tblA=$A75),0)&gt;0,1,0)))</f>
        <v>0</v>
      </c>
      <c r="E75" s="38" cm="1">
        <f t="array" ref="E75">_xlfn.LET(_xlpm.tblA,_xlfn.VSTACK('Interventions 2019-2022:Interventions 2027-2029'!$A$2:$A$1000),_xlpm.tblB,_xlfn.VSTACK('Interventions 2019-2022:Interventions 2027-2029'!$B$2:$B$1000),SUM(IF(_xlfn._xlws.FILTER(_xlpm.tblB,(_xlpm.tblB=E$1)*(_xlpm.tblA=$A75),0)&gt;0,1,0)))</f>
        <v>0</v>
      </c>
      <c r="F75" s="38" cm="1">
        <f t="array" ref="F75">_xlfn.LET(_xlpm.tblA,_xlfn.VSTACK('Interventions 2019-2022:Interventions 2027-2029'!$A$2:$A$1000),_xlpm.tblB,_xlfn.VSTACK('Interventions 2019-2022:Interventions 2027-2029'!$B$2:$B$1000),SUM(IF(_xlfn._xlws.FILTER(_xlpm.tblB,(_xlpm.tblB=F$1)*(_xlpm.tblA=$A75),0)&gt;0,1,0)))</f>
        <v>0</v>
      </c>
      <c r="G75" s="38" cm="1">
        <f t="array" ref="G75">_xlfn.LET(_xlpm.tblA,_xlfn.VSTACK('Interventions 2019-2022:Interventions 2027-2029'!$A$2:$A$1000),_xlpm.tblB,_xlfn.VSTACK('Interventions 2019-2022:Interventions 2027-2029'!$B$2:$B$1000),SUM(IF(_xlfn._xlws.FILTER(_xlpm.tblB,(_xlpm.tblB=G$1)*(_xlpm.tblA=$A75),0)&gt;0,1,0)))</f>
        <v>0</v>
      </c>
      <c r="H75" s="38" cm="1">
        <f t="array" ref="H75">_xlfn.LET(_xlpm.tblA,_xlfn.VSTACK('Interventions 2019-2022:Interventions 2027-2029'!$A$2:$A$1000),_xlpm.tblB,_xlfn.VSTACK('Interventions 2019-2022:Interventions 2027-2029'!$B$2:$B$1000),SUM(IF(_xlfn._xlws.FILTER(_xlpm.tblB,(_xlpm.tblB=H$1)*(_xlpm.tblA=$A75),0)&gt;0,1,0)))</f>
        <v>0</v>
      </c>
      <c r="I75" s="38" cm="1">
        <f t="array" ref="I75">_xlfn.LET(_xlpm.tblA,_xlfn.VSTACK('Interventions 2019-2022:Interventions 2027-2029'!$A$2:$A$1000),_xlpm.tblB,_xlfn.VSTACK('Interventions 2019-2022:Interventions 2027-2029'!$B$2:$B$1000),SUM(IF(_xlfn._xlws.FILTER(_xlpm.tblB,(_xlpm.tblB=I$1)*(_xlpm.tblA=$A75),0)&gt;0,1,0)))</f>
        <v>0</v>
      </c>
      <c r="J75" s="38" cm="1">
        <f t="array" ref="J75">_xlfn.LET(_xlpm.tblA,_xlfn.VSTACK('Interventions 2019-2022:Interventions 2027-2029'!$A$2:$A$1000),_xlpm.tblB,_xlfn.VSTACK('Interventions 2019-2022:Interventions 2027-2029'!$B$2:$B$1000),SUM(IF(_xlfn._xlws.FILTER(_xlpm.tblB,(_xlpm.tblB=J$1)*(_xlpm.tblA=$A75),0)&gt;0,1,0)))</f>
        <v>0</v>
      </c>
      <c r="K75" s="38" cm="1">
        <f t="array" ref="K75">_xlfn.LET(_xlpm.tblA,_xlfn.VSTACK('Interventions 2019-2022:Interventions 2027-2029'!$A$2:$A$1000),_xlpm.tblB,_xlfn.VSTACK('Interventions 2019-2022:Interventions 2027-2029'!$B$2:$B$1000),SUM(IF(_xlfn._xlws.FILTER(_xlpm.tblB,(_xlpm.tblB=K$1)*(_xlpm.tblA=$A75),0)&gt;0,1,0)))</f>
        <v>0</v>
      </c>
      <c r="L75" s="38" cm="1">
        <f t="array" ref="L75">_xlfn.LET(_xlpm.tblA,_xlfn.VSTACK('Interventions 2019-2022:Interventions 2027-2029'!$A$2:$A$1000),_xlpm.tblB,_xlfn.VSTACK('Interventions 2019-2022:Interventions 2027-2029'!$B$2:$B$1000),SUM(IF(_xlfn._xlws.FILTER(_xlpm.tblB,(_xlpm.tblB=L$1)*(_xlpm.tblA=$A75),0)&gt;0,1,0)))</f>
        <v>0</v>
      </c>
      <c r="M75" s="38" cm="1">
        <f t="array" ref="M75">_xlfn.LET(_xlpm.tblA,_xlfn.VSTACK('Interventions 2019-2022:Interventions 2027-2029'!$A$2:$A$1000),_xlpm.tblB,_xlfn.VSTACK('Interventions 2019-2022:Interventions 2027-2029'!$B$2:$B$1000),SUM(IF(_xlfn._xlws.FILTER(_xlpm.tblB,(_xlpm.tblB=M$1)*(_xlpm.tblA=$A75),0)&gt;0,1,0)))</f>
        <v>0</v>
      </c>
      <c r="N75" s="38" cm="1">
        <f t="array" ref="N75">_xlfn.LET(_xlpm.tblA,_xlfn.VSTACK('Interventions 2019-2022:Interventions 2027-2029'!$A$2:$A$1000),_xlpm.tblB,_xlfn.VSTACK('Interventions 2019-2022:Interventions 2027-2029'!$B$2:$B$1000),SUM(IF(_xlfn._xlws.FILTER(_xlpm.tblB,(_xlpm.tblB=N$1)*(_xlpm.tblA=$A75),0)&gt;0,1,0)))</f>
        <v>0</v>
      </c>
      <c r="O75" s="38" cm="1">
        <f t="array" ref="O75">_xlfn.LET(_xlpm.tblA,_xlfn.VSTACK('Interventions 2019-2022:Interventions 2027-2029'!$A$2:$A$1000),_xlpm.tblB,_xlfn.VSTACK('Interventions 2019-2022:Interventions 2027-2029'!$B$2:$B$1000),SUM(IF(_xlfn._xlws.FILTER(_xlpm.tblB,(_xlpm.tblB=O$1)*(_xlpm.tblA=$A75),0)&gt;0,1,0)))</f>
        <v>0</v>
      </c>
      <c r="P75" s="38" cm="1">
        <f t="array" ref="P75">_xlfn.LET(_xlpm.tblA,_xlfn.VSTACK('Interventions 2019-2022:Interventions 2027-2029'!$A$2:$A$1000),_xlpm.tblB,_xlfn.VSTACK('Interventions 2019-2022:Interventions 2027-2029'!$B$2:$B$1000),SUM(IF(_xlfn._xlws.FILTER(_xlpm.tblB,(_xlpm.tblB=P$1)*(_xlpm.tblA=$A75),0)&gt;0,1,0)))</f>
        <v>0</v>
      </c>
      <c r="Q75" s="38" cm="1">
        <f t="array" ref="Q75">_xlfn.LET(_xlpm.tblA,_xlfn.VSTACK('Interventions 2019-2022:Interventions 2027-2029'!$A$2:$A$1000),_xlpm.tblB,_xlfn.VSTACK('Interventions 2019-2022:Interventions 2027-2029'!$B$2:$B$1000),SUM(IF(_xlfn._xlws.FILTER(_xlpm.tblB,(_xlpm.tblB=Q$1)*(_xlpm.tblA=$A75),0)&gt;0,1,0)))</f>
        <v>0</v>
      </c>
      <c r="R75" s="38" cm="1">
        <f t="array" ref="R75">_xlfn.LET(_xlpm.tblA,_xlfn.VSTACK('Interventions 2019-2022:Interventions 2027-2029'!$A$2:$A$1000),_xlpm.tblB,_xlfn.VSTACK('Interventions 2019-2022:Interventions 2027-2029'!$B$2:$B$1000),SUM(IF(_xlfn._xlws.FILTER(_xlpm.tblB,(_xlpm.tblB=R$1)*(_xlpm.tblA=$A75),0)&gt;0,1,0)))</f>
        <v>0</v>
      </c>
      <c r="S75" s="38" cm="1">
        <f t="array" ref="S75">_xlfn.LET(_xlpm.tblA,_xlfn.VSTACK('Interventions 2019-2022:Interventions 2027-2029'!$A$2:$A$1000),_xlpm.tblB,_xlfn.VSTACK('Interventions 2019-2022:Interventions 2027-2029'!$B$2:$B$1000),SUM(IF(_xlfn._xlws.FILTER(_xlpm.tblB,(_xlpm.tblB=S$1)*(_xlpm.tblA=$A75),0)&gt;0,1,0)))</f>
        <v>0</v>
      </c>
      <c r="T75" s="38" cm="1">
        <f t="array" ref="T75">_xlfn.LET(_xlpm.tblA,_xlfn.VSTACK('Interventions 2019-2022:Interventions 2027-2029'!$A$2:$A$1000),_xlpm.tblB,_xlfn.VSTACK('Interventions 2019-2022:Interventions 2027-2029'!$B$2:$B$1000),SUM(IF(_xlfn._xlws.FILTER(_xlpm.tblB,(_xlpm.tblB=T$1)*(_xlpm.tblA=$A75),0)&gt;0,1,0)))</f>
        <v>0</v>
      </c>
      <c r="U75" s="38" cm="1">
        <f t="array" ref="U75">_xlfn.LET(_xlpm.tblA,_xlfn.VSTACK('Interventions 2019-2022:Interventions 2027-2029'!$A$2:$A$1000),_xlpm.tblB,_xlfn.VSTACK('Interventions 2019-2022:Interventions 2027-2029'!$B$2:$B$1000),SUM(IF(_xlfn._xlws.FILTER(_xlpm.tblB,(_xlpm.tblB=U$1)*(_xlpm.tblA=$A75),0)&gt;0,1,0)))</f>
        <v>0</v>
      </c>
      <c r="V75" s="38" cm="1">
        <f t="array" ref="V75">_xlfn.LET(_xlpm.tblA,_xlfn.VSTACK('Interventions 2019-2022:Interventions 2027-2029'!$A$2:$A$1000),_xlpm.tblB,_xlfn.VSTACK('Interventions 2019-2022:Interventions 2027-2029'!$B$2:$B$1000),SUM(IF(_xlfn._xlws.FILTER(_xlpm.tblB,(_xlpm.tblB=V$1)*(_xlpm.tblA=$A75),0)&gt;0,1,0)))</f>
        <v>0</v>
      </c>
      <c r="W75" s="38" cm="1">
        <f t="array" ref="W75">_xlfn.LET(_xlpm.tblA,_xlfn.VSTACK('Interventions 2019-2022:Interventions 2027-2029'!$A$2:$A$1000),_xlpm.tblB,_xlfn.VSTACK('Interventions 2019-2022:Interventions 2027-2029'!$B$2:$B$1000),SUM(IF(_xlfn._xlws.FILTER(_xlpm.tblB,(_xlpm.tblB=W$1)*(_xlpm.tblA=$A75),0)&gt;0,1,0)))</f>
        <v>0</v>
      </c>
    </row>
    <row r="76" spans="1:23" s="33" customFormat="1" x14ac:dyDescent="0.25">
      <c r="A76" s="35" t="str">
        <f>IF(Source!G76&lt;&gt;"",Source!G76,"")</f>
        <v>OA75</v>
      </c>
      <c r="B76" s="38" cm="1">
        <f t="array" ref="B76">_xlfn.LET(_xlpm.tblA,_xlfn.VSTACK('Interventions 2019-2022:Interventions 2027-2029'!$A$2:$A$1000),_xlpm.tblB,_xlfn.VSTACK('Interventions 2019-2022:Interventions 2027-2029'!$B$2:$B$1000),SUM(IF(_xlfn._xlws.FILTER(_xlpm.tblB,(_xlpm.tblB=B$1)*(_xlpm.tblA=$A76),0)&gt;0,1,0)))</f>
        <v>0</v>
      </c>
      <c r="C76" s="38" cm="1">
        <f t="array" ref="C76">_xlfn.LET(_xlpm.tblA,_xlfn.VSTACK('Interventions 2019-2022:Interventions 2027-2029'!$A$2:$A$1000),_xlpm.tblB,_xlfn.VSTACK('Interventions 2019-2022:Interventions 2027-2029'!$B$2:$B$1000),SUM(IF(_xlfn._xlws.FILTER(_xlpm.tblB,(_xlpm.tblB=C$1)*(_xlpm.tblA=$A76),0)&gt;0,1,0)))</f>
        <v>0</v>
      </c>
      <c r="D76" s="38" cm="1">
        <f t="array" ref="D76">_xlfn.LET(_xlpm.tblA,_xlfn.VSTACK('Interventions 2019-2022:Interventions 2027-2029'!$A$2:$A$1000),_xlpm.tblB,_xlfn.VSTACK('Interventions 2019-2022:Interventions 2027-2029'!$B$2:$B$1000),SUM(IF(_xlfn._xlws.FILTER(_xlpm.tblB,(_xlpm.tblB=D$1)*(_xlpm.tblA=$A76),0)&gt;0,1,0)))</f>
        <v>0</v>
      </c>
      <c r="E76" s="38" cm="1">
        <f t="array" ref="E76">_xlfn.LET(_xlpm.tblA,_xlfn.VSTACK('Interventions 2019-2022:Interventions 2027-2029'!$A$2:$A$1000),_xlpm.tblB,_xlfn.VSTACK('Interventions 2019-2022:Interventions 2027-2029'!$B$2:$B$1000),SUM(IF(_xlfn._xlws.FILTER(_xlpm.tblB,(_xlpm.tblB=E$1)*(_xlpm.tblA=$A76),0)&gt;0,1,0)))</f>
        <v>0</v>
      </c>
      <c r="F76" s="38" cm="1">
        <f t="array" ref="F76">_xlfn.LET(_xlpm.tblA,_xlfn.VSTACK('Interventions 2019-2022:Interventions 2027-2029'!$A$2:$A$1000),_xlpm.tblB,_xlfn.VSTACK('Interventions 2019-2022:Interventions 2027-2029'!$B$2:$B$1000),SUM(IF(_xlfn._xlws.FILTER(_xlpm.tblB,(_xlpm.tblB=F$1)*(_xlpm.tblA=$A76),0)&gt;0,1,0)))</f>
        <v>0</v>
      </c>
      <c r="G76" s="38" cm="1">
        <f t="array" ref="G76">_xlfn.LET(_xlpm.tblA,_xlfn.VSTACK('Interventions 2019-2022:Interventions 2027-2029'!$A$2:$A$1000),_xlpm.tblB,_xlfn.VSTACK('Interventions 2019-2022:Interventions 2027-2029'!$B$2:$B$1000),SUM(IF(_xlfn._xlws.FILTER(_xlpm.tblB,(_xlpm.tblB=G$1)*(_xlpm.tblA=$A76),0)&gt;0,1,0)))</f>
        <v>0</v>
      </c>
      <c r="H76" s="38" cm="1">
        <f t="array" ref="H76">_xlfn.LET(_xlpm.tblA,_xlfn.VSTACK('Interventions 2019-2022:Interventions 2027-2029'!$A$2:$A$1000),_xlpm.tblB,_xlfn.VSTACK('Interventions 2019-2022:Interventions 2027-2029'!$B$2:$B$1000),SUM(IF(_xlfn._xlws.FILTER(_xlpm.tblB,(_xlpm.tblB=H$1)*(_xlpm.tblA=$A76),0)&gt;0,1,0)))</f>
        <v>0</v>
      </c>
      <c r="I76" s="38" cm="1">
        <f t="array" ref="I76">_xlfn.LET(_xlpm.tblA,_xlfn.VSTACK('Interventions 2019-2022:Interventions 2027-2029'!$A$2:$A$1000),_xlpm.tblB,_xlfn.VSTACK('Interventions 2019-2022:Interventions 2027-2029'!$B$2:$B$1000),SUM(IF(_xlfn._xlws.FILTER(_xlpm.tblB,(_xlpm.tblB=I$1)*(_xlpm.tblA=$A76),0)&gt;0,1,0)))</f>
        <v>0</v>
      </c>
      <c r="J76" s="38" cm="1">
        <f t="array" ref="J76">_xlfn.LET(_xlpm.tblA,_xlfn.VSTACK('Interventions 2019-2022:Interventions 2027-2029'!$A$2:$A$1000),_xlpm.tblB,_xlfn.VSTACK('Interventions 2019-2022:Interventions 2027-2029'!$B$2:$B$1000),SUM(IF(_xlfn._xlws.FILTER(_xlpm.tblB,(_xlpm.tblB=J$1)*(_xlpm.tblA=$A76),0)&gt;0,1,0)))</f>
        <v>0</v>
      </c>
      <c r="K76" s="38" cm="1">
        <f t="array" ref="K76">_xlfn.LET(_xlpm.tblA,_xlfn.VSTACK('Interventions 2019-2022:Interventions 2027-2029'!$A$2:$A$1000),_xlpm.tblB,_xlfn.VSTACK('Interventions 2019-2022:Interventions 2027-2029'!$B$2:$B$1000),SUM(IF(_xlfn._xlws.FILTER(_xlpm.tblB,(_xlpm.tblB=K$1)*(_xlpm.tblA=$A76),0)&gt;0,1,0)))</f>
        <v>0</v>
      </c>
      <c r="L76" s="38" cm="1">
        <f t="array" ref="L76">_xlfn.LET(_xlpm.tblA,_xlfn.VSTACK('Interventions 2019-2022:Interventions 2027-2029'!$A$2:$A$1000),_xlpm.tblB,_xlfn.VSTACK('Interventions 2019-2022:Interventions 2027-2029'!$B$2:$B$1000),SUM(IF(_xlfn._xlws.FILTER(_xlpm.tblB,(_xlpm.tblB=L$1)*(_xlpm.tblA=$A76),0)&gt;0,1,0)))</f>
        <v>0</v>
      </c>
      <c r="M76" s="38" cm="1">
        <f t="array" ref="M76">_xlfn.LET(_xlpm.tblA,_xlfn.VSTACK('Interventions 2019-2022:Interventions 2027-2029'!$A$2:$A$1000),_xlpm.tblB,_xlfn.VSTACK('Interventions 2019-2022:Interventions 2027-2029'!$B$2:$B$1000),SUM(IF(_xlfn._xlws.FILTER(_xlpm.tblB,(_xlpm.tblB=M$1)*(_xlpm.tblA=$A76),0)&gt;0,1,0)))</f>
        <v>0</v>
      </c>
      <c r="N76" s="38" cm="1">
        <f t="array" ref="N76">_xlfn.LET(_xlpm.tblA,_xlfn.VSTACK('Interventions 2019-2022:Interventions 2027-2029'!$A$2:$A$1000),_xlpm.tblB,_xlfn.VSTACK('Interventions 2019-2022:Interventions 2027-2029'!$B$2:$B$1000),SUM(IF(_xlfn._xlws.FILTER(_xlpm.tblB,(_xlpm.tblB=N$1)*(_xlpm.tblA=$A76),0)&gt;0,1,0)))</f>
        <v>0</v>
      </c>
      <c r="O76" s="38" cm="1">
        <f t="array" ref="O76">_xlfn.LET(_xlpm.tblA,_xlfn.VSTACK('Interventions 2019-2022:Interventions 2027-2029'!$A$2:$A$1000),_xlpm.tblB,_xlfn.VSTACK('Interventions 2019-2022:Interventions 2027-2029'!$B$2:$B$1000),SUM(IF(_xlfn._xlws.FILTER(_xlpm.tblB,(_xlpm.tblB=O$1)*(_xlpm.tblA=$A76),0)&gt;0,1,0)))</f>
        <v>0</v>
      </c>
      <c r="P76" s="38" cm="1">
        <f t="array" ref="P76">_xlfn.LET(_xlpm.tblA,_xlfn.VSTACK('Interventions 2019-2022:Interventions 2027-2029'!$A$2:$A$1000),_xlpm.tblB,_xlfn.VSTACK('Interventions 2019-2022:Interventions 2027-2029'!$B$2:$B$1000),SUM(IF(_xlfn._xlws.FILTER(_xlpm.tblB,(_xlpm.tblB=P$1)*(_xlpm.tblA=$A76),0)&gt;0,1,0)))</f>
        <v>0</v>
      </c>
      <c r="Q76" s="38" cm="1">
        <f t="array" ref="Q76">_xlfn.LET(_xlpm.tblA,_xlfn.VSTACK('Interventions 2019-2022:Interventions 2027-2029'!$A$2:$A$1000),_xlpm.tblB,_xlfn.VSTACK('Interventions 2019-2022:Interventions 2027-2029'!$B$2:$B$1000),SUM(IF(_xlfn._xlws.FILTER(_xlpm.tblB,(_xlpm.tblB=Q$1)*(_xlpm.tblA=$A76),0)&gt;0,1,0)))</f>
        <v>0</v>
      </c>
      <c r="R76" s="38" cm="1">
        <f t="array" ref="R76">_xlfn.LET(_xlpm.tblA,_xlfn.VSTACK('Interventions 2019-2022:Interventions 2027-2029'!$A$2:$A$1000),_xlpm.tblB,_xlfn.VSTACK('Interventions 2019-2022:Interventions 2027-2029'!$B$2:$B$1000),SUM(IF(_xlfn._xlws.FILTER(_xlpm.tblB,(_xlpm.tblB=R$1)*(_xlpm.tblA=$A76),0)&gt;0,1,0)))</f>
        <v>0</v>
      </c>
      <c r="S76" s="38" cm="1">
        <f t="array" ref="S76">_xlfn.LET(_xlpm.tblA,_xlfn.VSTACK('Interventions 2019-2022:Interventions 2027-2029'!$A$2:$A$1000),_xlpm.tblB,_xlfn.VSTACK('Interventions 2019-2022:Interventions 2027-2029'!$B$2:$B$1000),SUM(IF(_xlfn._xlws.FILTER(_xlpm.tblB,(_xlpm.tblB=S$1)*(_xlpm.tblA=$A76),0)&gt;0,1,0)))</f>
        <v>0</v>
      </c>
      <c r="T76" s="38" cm="1">
        <f t="array" ref="T76">_xlfn.LET(_xlpm.tblA,_xlfn.VSTACK('Interventions 2019-2022:Interventions 2027-2029'!$A$2:$A$1000),_xlpm.tblB,_xlfn.VSTACK('Interventions 2019-2022:Interventions 2027-2029'!$B$2:$B$1000),SUM(IF(_xlfn._xlws.FILTER(_xlpm.tblB,(_xlpm.tblB=T$1)*(_xlpm.tblA=$A76),0)&gt;0,1,0)))</f>
        <v>0</v>
      </c>
      <c r="U76" s="38" cm="1">
        <f t="array" ref="U76">_xlfn.LET(_xlpm.tblA,_xlfn.VSTACK('Interventions 2019-2022:Interventions 2027-2029'!$A$2:$A$1000),_xlpm.tblB,_xlfn.VSTACK('Interventions 2019-2022:Interventions 2027-2029'!$B$2:$B$1000),SUM(IF(_xlfn._xlws.FILTER(_xlpm.tblB,(_xlpm.tblB=U$1)*(_xlpm.tblA=$A76),0)&gt;0,1,0)))</f>
        <v>0</v>
      </c>
      <c r="V76" s="38" cm="1">
        <f t="array" ref="V76">_xlfn.LET(_xlpm.tblA,_xlfn.VSTACK('Interventions 2019-2022:Interventions 2027-2029'!$A$2:$A$1000),_xlpm.tblB,_xlfn.VSTACK('Interventions 2019-2022:Interventions 2027-2029'!$B$2:$B$1000),SUM(IF(_xlfn._xlws.FILTER(_xlpm.tblB,(_xlpm.tblB=V$1)*(_xlpm.tblA=$A76),0)&gt;0,1,0)))</f>
        <v>0</v>
      </c>
      <c r="W76" s="38" cm="1">
        <f t="array" ref="W76">_xlfn.LET(_xlpm.tblA,_xlfn.VSTACK('Interventions 2019-2022:Interventions 2027-2029'!$A$2:$A$1000),_xlpm.tblB,_xlfn.VSTACK('Interventions 2019-2022:Interventions 2027-2029'!$B$2:$B$1000),SUM(IF(_xlfn._xlws.FILTER(_xlpm.tblB,(_xlpm.tblB=W$1)*(_xlpm.tblA=$A76),0)&gt;0,1,0)))</f>
        <v>0</v>
      </c>
    </row>
    <row r="77" spans="1:23" x14ac:dyDescent="0.25">
      <c r="A77" s="36" t="str">
        <f>IF(Source!G77&lt;&gt;"",Source!G77,"")</f>
        <v>OA76</v>
      </c>
      <c r="B77" s="38" cm="1">
        <f t="array" ref="B77">_xlfn.LET(_xlpm.tblA,_xlfn.VSTACK('Interventions 2019-2022:Interventions 2027-2029'!$A$2:$A$1000),_xlpm.tblB,_xlfn.VSTACK('Interventions 2019-2022:Interventions 2027-2029'!$B$2:$B$1000),SUM(IF(_xlfn._xlws.FILTER(_xlpm.tblB,(_xlpm.tblB=B$1)*(_xlpm.tblA=$A77),0)&gt;0,1,0)))</f>
        <v>0</v>
      </c>
      <c r="C77" s="38" cm="1">
        <f t="array" ref="C77">_xlfn.LET(_xlpm.tblA,_xlfn.VSTACK('Interventions 2019-2022:Interventions 2027-2029'!$A$2:$A$1000),_xlpm.tblB,_xlfn.VSTACK('Interventions 2019-2022:Interventions 2027-2029'!$B$2:$B$1000),SUM(IF(_xlfn._xlws.FILTER(_xlpm.tblB,(_xlpm.tblB=C$1)*(_xlpm.tblA=$A77),0)&gt;0,1,0)))</f>
        <v>0</v>
      </c>
      <c r="D77" s="38" cm="1">
        <f t="array" ref="D77">_xlfn.LET(_xlpm.tblA,_xlfn.VSTACK('Interventions 2019-2022:Interventions 2027-2029'!$A$2:$A$1000),_xlpm.tblB,_xlfn.VSTACK('Interventions 2019-2022:Interventions 2027-2029'!$B$2:$B$1000),SUM(IF(_xlfn._xlws.FILTER(_xlpm.tblB,(_xlpm.tblB=D$1)*(_xlpm.tblA=$A77),0)&gt;0,1,0)))</f>
        <v>0</v>
      </c>
      <c r="E77" s="38" cm="1">
        <f t="array" ref="E77">_xlfn.LET(_xlpm.tblA,_xlfn.VSTACK('Interventions 2019-2022:Interventions 2027-2029'!$A$2:$A$1000),_xlpm.tblB,_xlfn.VSTACK('Interventions 2019-2022:Interventions 2027-2029'!$B$2:$B$1000),SUM(IF(_xlfn._xlws.FILTER(_xlpm.tblB,(_xlpm.tblB=E$1)*(_xlpm.tblA=$A77),0)&gt;0,1,0)))</f>
        <v>0</v>
      </c>
      <c r="F77" s="38" cm="1">
        <f t="array" ref="F77">_xlfn.LET(_xlpm.tblA,_xlfn.VSTACK('Interventions 2019-2022:Interventions 2027-2029'!$A$2:$A$1000),_xlpm.tblB,_xlfn.VSTACK('Interventions 2019-2022:Interventions 2027-2029'!$B$2:$B$1000),SUM(IF(_xlfn._xlws.FILTER(_xlpm.tblB,(_xlpm.tblB=F$1)*(_xlpm.tblA=$A77),0)&gt;0,1,0)))</f>
        <v>0</v>
      </c>
      <c r="G77" s="38" cm="1">
        <f t="array" ref="G77">_xlfn.LET(_xlpm.tblA,_xlfn.VSTACK('Interventions 2019-2022:Interventions 2027-2029'!$A$2:$A$1000),_xlpm.tblB,_xlfn.VSTACK('Interventions 2019-2022:Interventions 2027-2029'!$B$2:$B$1000),SUM(IF(_xlfn._xlws.FILTER(_xlpm.tblB,(_xlpm.tblB=G$1)*(_xlpm.tblA=$A77),0)&gt;0,1,0)))</f>
        <v>0</v>
      </c>
      <c r="H77" s="38" cm="1">
        <f t="array" ref="H77">_xlfn.LET(_xlpm.tblA,_xlfn.VSTACK('Interventions 2019-2022:Interventions 2027-2029'!$A$2:$A$1000),_xlpm.tblB,_xlfn.VSTACK('Interventions 2019-2022:Interventions 2027-2029'!$B$2:$B$1000),SUM(IF(_xlfn._xlws.FILTER(_xlpm.tblB,(_xlpm.tblB=H$1)*(_xlpm.tblA=$A77),0)&gt;0,1,0)))</f>
        <v>0</v>
      </c>
      <c r="I77" s="38" cm="1">
        <f t="array" ref="I77">_xlfn.LET(_xlpm.tblA,_xlfn.VSTACK('Interventions 2019-2022:Interventions 2027-2029'!$A$2:$A$1000),_xlpm.tblB,_xlfn.VSTACK('Interventions 2019-2022:Interventions 2027-2029'!$B$2:$B$1000),SUM(IF(_xlfn._xlws.FILTER(_xlpm.tblB,(_xlpm.tblB=I$1)*(_xlpm.tblA=$A77),0)&gt;0,1,0)))</f>
        <v>0</v>
      </c>
      <c r="J77" s="38" cm="1">
        <f t="array" ref="J77">_xlfn.LET(_xlpm.tblA,_xlfn.VSTACK('Interventions 2019-2022:Interventions 2027-2029'!$A$2:$A$1000),_xlpm.tblB,_xlfn.VSTACK('Interventions 2019-2022:Interventions 2027-2029'!$B$2:$B$1000),SUM(IF(_xlfn._xlws.FILTER(_xlpm.tblB,(_xlpm.tblB=J$1)*(_xlpm.tblA=$A77),0)&gt;0,1,0)))</f>
        <v>0</v>
      </c>
      <c r="K77" s="38" cm="1">
        <f t="array" ref="K77">_xlfn.LET(_xlpm.tblA,_xlfn.VSTACK('Interventions 2019-2022:Interventions 2027-2029'!$A$2:$A$1000),_xlpm.tblB,_xlfn.VSTACK('Interventions 2019-2022:Interventions 2027-2029'!$B$2:$B$1000),SUM(IF(_xlfn._xlws.FILTER(_xlpm.tblB,(_xlpm.tblB=K$1)*(_xlpm.tblA=$A77),0)&gt;0,1,0)))</f>
        <v>0</v>
      </c>
      <c r="L77" s="38" cm="1">
        <f t="array" ref="L77">_xlfn.LET(_xlpm.tblA,_xlfn.VSTACK('Interventions 2019-2022:Interventions 2027-2029'!$A$2:$A$1000),_xlpm.tblB,_xlfn.VSTACK('Interventions 2019-2022:Interventions 2027-2029'!$B$2:$B$1000),SUM(IF(_xlfn._xlws.FILTER(_xlpm.tblB,(_xlpm.tblB=L$1)*(_xlpm.tblA=$A77),0)&gt;0,1,0)))</f>
        <v>0</v>
      </c>
      <c r="M77" s="38" cm="1">
        <f t="array" ref="M77">_xlfn.LET(_xlpm.tblA,_xlfn.VSTACK('Interventions 2019-2022:Interventions 2027-2029'!$A$2:$A$1000),_xlpm.tblB,_xlfn.VSTACK('Interventions 2019-2022:Interventions 2027-2029'!$B$2:$B$1000),SUM(IF(_xlfn._xlws.FILTER(_xlpm.tblB,(_xlpm.tblB=M$1)*(_xlpm.tblA=$A77),0)&gt;0,1,0)))</f>
        <v>0</v>
      </c>
      <c r="N77" s="38" cm="1">
        <f t="array" ref="N77">_xlfn.LET(_xlpm.tblA,_xlfn.VSTACK('Interventions 2019-2022:Interventions 2027-2029'!$A$2:$A$1000),_xlpm.tblB,_xlfn.VSTACK('Interventions 2019-2022:Interventions 2027-2029'!$B$2:$B$1000),SUM(IF(_xlfn._xlws.FILTER(_xlpm.tblB,(_xlpm.tblB=N$1)*(_xlpm.tblA=$A77),0)&gt;0,1,0)))</f>
        <v>0</v>
      </c>
      <c r="O77" s="38" cm="1">
        <f t="array" ref="O77">_xlfn.LET(_xlpm.tblA,_xlfn.VSTACK('Interventions 2019-2022:Interventions 2027-2029'!$A$2:$A$1000),_xlpm.tblB,_xlfn.VSTACK('Interventions 2019-2022:Interventions 2027-2029'!$B$2:$B$1000),SUM(IF(_xlfn._xlws.FILTER(_xlpm.tblB,(_xlpm.tblB=O$1)*(_xlpm.tblA=$A77),0)&gt;0,1,0)))</f>
        <v>0</v>
      </c>
      <c r="P77" s="38" cm="1">
        <f t="array" ref="P77">_xlfn.LET(_xlpm.tblA,_xlfn.VSTACK('Interventions 2019-2022:Interventions 2027-2029'!$A$2:$A$1000),_xlpm.tblB,_xlfn.VSTACK('Interventions 2019-2022:Interventions 2027-2029'!$B$2:$B$1000),SUM(IF(_xlfn._xlws.FILTER(_xlpm.tblB,(_xlpm.tblB=P$1)*(_xlpm.tblA=$A77),0)&gt;0,1,0)))</f>
        <v>0</v>
      </c>
      <c r="Q77" s="38" cm="1">
        <f t="array" ref="Q77">_xlfn.LET(_xlpm.tblA,_xlfn.VSTACK('Interventions 2019-2022:Interventions 2027-2029'!$A$2:$A$1000),_xlpm.tblB,_xlfn.VSTACK('Interventions 2019-2022:Interventions 2027-2029'!$B$2:$B$1000),SUM(IF(_xlfn._xlws.FILTER(_xlpm.tblB,(_xlpm.tblB=Q$1)*(_xlpm.tblA=$A77),0)&gt;0,1,0)))</f>
        <v>0</v>
      </c>
      <c r="R77" s="38" cm="1">
        <f t="array" ref="R77">_xlfn.LET(_xlpm.tblA,_xlfn.VSTACK('Interventions 2019-2022:Interventions 2027-2029'!$A$2:$A$1000),_xlpm.tblB,_xlfn.VSTACK('Interventions 2019-2022:Interventions 2027-2029'!$B$2:$B$1000),SUM(IF(_xlfn._xlws.FILTER(_xlpm.tblB,(_xlpm.tblB=R$1)*(_xlpm.tblA=$A77),0)&gt;0,1,0)))</f>
        <v>0</v>
      </c>
      <c r="S77" s="38" cm="1">
        <f t="array" ref="S77">_xlfn.LET(_xlpm.tblA,_xlfn.VSTACK('Interventions 2019-2022:Interventions 2027-2029'!$A$2:$A$1000),_xlpm.tblB,_xlfn.VSTACK('Interventions 2019-2022:Interventions 2027-2029'!$B$2:$B$1000),SUM(IF(_xlfn._xlws.FILTER(_xlpm.tblB,(_xlpm.tblB=S$1)*(_xlpm.tblA=$A77),0)&gt;0,1,0)))</f>
        <v>0</v>
      </c>
      <c r="T77" s="38" cm="1">
        <f t="array" ref="T77">_xlfn.LET(_xlpm.tblA,_xlfn.VSTACK('Interventions 2019-2022:Interventions 2027-2029'!$A$2:$A$1000),_xlpm.tblB,_xlfn.VSTACK('Interventions 2019-2022:Interventions 2027-2029'!$B$2:$B$1000),SUM(IF(_xlfn._xlws.FILTER(_xlpm.tblB,(_xlpm.tblB=T$1)*(_xlpm.tblA=$A77),0)&gt;0,1,0)))</f>
        <v>0</v>
      </c>
      <c r="U77" s="38" cm="1">
        <f t="array" ref="U77">_xlfn.LET(_xlpm.tblA,_xlfn.VSTACK('Interventions 2019-2022:Interventions 2027-2029'!$A$2:$A$1000),_xlpm.tblB,_xlfn.VSTACK('Interventions 2019-2022:Interventions 2027-2029'!$B$2:$B$1000),SUM(IF(_xlfn._xlws.FILTER(_xlpm.tblB,(_xlpm.tblB=U$1)*(_xlpm.tblA=$A77),0)&gt;0,1,0)))</f>
        <v>0</v>
      </c>
      <c r="V77" s="38" cm="1">
        <f t="array" ref="V77">_xlfn.LET(_xlpm.tblA,_xlfn.VSTACK('Interventions 2019-2022:Interventions 2027-2029'!$A$2:$A$1000),_xlpm.tblB,_xlfn.VSTACK('Interventions 2019-2022:Interventions 2027-2029'!$B$2:$B$1000),SUM(IF(_xlfn._xlws.FILTER(_xlpm.tblB,(_xlpm.tblB=V$1)*(_xlpm.tblA=$A77),0)&gt;0,1,0)))</f>
        <v>0</v>
      </c>
      <c r="W77" s="38" cm="1">
        <f t="array" ref="W77">_xlfn.LET(_xlpm.tblA,_xlfn.VSTACK('Interventions 2019-2022:Interventions 2027-2029'!$A$2:$A$1000),_xlpm.tblB,_xlfn.VSTACK('Interventions 2019-2022:Interventions 2027-2029'!$B$2:$B$1000),SUM(IF(_xlfn._xlws.FILTER(_xlpm.tblB,(_xlpm.tblB=W$1)*(_xlpm.tblA=$A77),0)&gt;0,1,0)))</f>
        <v>0</v>
      </c>
    </row>
    <row r="78" spans="1:23" s="33" customFormat="1" x14ac:dyDescent="0.25">
      <c r="A78" s="35" t="str">
        <f>IF(Source!G78&lt;&gt;"",Source!G78,"")</f>
        <v>OA77</v>
      </c>
      <c r="B78" s="38" cm="1">
        <f t="array" ref="B78">_xlfn.LET(_xlpm.tblA,_xlfn.VSTACK('Interventions 2019-2022:Interventions 2027-2029'!$A$2:$A$1000),_xlpm.tblB,_xlfn.VSTACK('Interventions 2019-2022:Interventions 2027-2029'!$B$2:$B$1000),SUM(IF(_xlfn._xlws.FILTER(_xlpm.tblB,(_xlpm.tblB=B$1)*(_xlpm.tblA=$A78),0)&gt;0,1,0)))</f>
        <v>0</v>
      </c>
      <c r="C78" s="38" cm="1">
        <f t="array" ref="C78">_xlfn.LET(_xlpm.tblA,_xlfn.VSTACK('Interventions 2019-2022:Interventions 2027-2029'!$A$2:$A$1000),_xlpm.tblB,_xlfn.VSTACK('Interventions 2019-2022:Interventions 2027-2029'!$B$2:$B$1000),SUM(IF(_xlfn._xlws.FILTER(_xlpm.tblB,(_xlpm.tblB=C$1)*(_xlpm.tblA=$A78),0)&gt;0,1,0)))</f>
        <v>0</v>
      </c>
      <c r="D78" s="38" cm="1">
        <f t="array" ref="D78">_xlfn.LET(_xlpm.tblA,_xlfn.VSTACK('Interventions 2019-2022:Interventions 2027-2029'!$A$2:$A$1000),_xlpm.tblB,_xlfn.VSTACK('Interventions 2019-2022:Interventions 2027-2029'!$B$2:$B$1000),SUM(IF(_xlfn._xlws.FILTER(_xlpm.tblB,(_xlpm.tblB=D$1)*(_xlpm.tblA=$A78),0)&gt;0,1,0)))</f>
        <v>0</v>
      </c>
      <c r="E78" s="38" cm="1">
        <f t="array" ref="E78">_xlfn.LET(_xlpm.tblA,_xlfn.VSTACK('Interventions 2019-2022:Interventions 2027-2029'!$A$2:$A$1000),_xlpm.tblB,_xlfn.VSTACK('Interventions 2019-2022:Interventions 2027-2029'!$B$2:$B$1000),SUM(IF(_xlfn._xlws.FILTER(_xlpm.tblB,(_xlpm.tblB=E$1)*(_xlpm.tblA=$A78),0)&gt;0,1,0)))</f>
        <v>0</v>
      </c>
      <c r="F78" s="38" cm="1">
        <f t="array" ref="F78">_xlfn.LET(_xlpm.tblA,_xlfn.VSTACK('Interventions 2019-2022:Interventions 2027-2029'!$A$2:$A$1000),_xlpm.tblB,_xlfn.VSTACK('Interventions 2019-2022:Interventions 2027-2029'!$B$2:$B$1000),SUM(IF(_xlfn._xlws.FILTER(_xlpm.tblB,(_xlpm.tblB=F$1)*(_xlpm.tblA=$A78),0)&gt;0,1,0)))</f>
        <v>0</v>
      </c>
      <c r="G78" s="38" cm="1">
        <f t="array" ref="G78">_xlfn.LET(_xlpm.tblA,_xlfn.VSTACK('Interventions 2019-2022:Interventions 2027-2029'!$A$2:$A$1000),_xlpm.tblB,_xlfn.VSTACK('Interventions 2019-2022:Interventions 2027-2029'!$B$2:$B$1000),SUM(IF(_xlfn._xlws.FILTER(_xlpm.tblB,(_xlpm.tblB=G$1)*(_xlpm.tblA=$A78),0)&gt;0,1,0)))</f>
        <v>0</v>
      </c>
      <c r="H78" s="38" cm="1">
        <f t="array" ref="H78">_xlfn.LET(_xlpm.tblA,_xlfn.VSTACK('Interventions 2019-2022:Interventions 2027-2029'!$A$2:$A$1000),_xlpm.tblB,_xlfn.VSTACK('Interventions 2019-2022:Interventions 2027-2029'!$B$2:$B$1000),SUM(IF(_xlfn._xlws.FILTER(_xlpm.tblB,(_xlpm.tblB=H$1)*(_xlpm.tblA=$A78),0)&gt;0,1,0)))</f>
        <v>0</v>
      </c>
      <c r="I78" s="38" cm="1">
        <f t="array" ref="I78">_xlfn.LET(_xlpm.tblA,_xlfn.VSTACK('Interventions 2019-2022:Interventions 2027-2029'!$A$2:$A$1000),_xlpm.tblB,_xlfn.VSTACK('Interventions 2019-2022:Interventions 2027-2029'!$B$2:$B$1000),SUM(IF(_xlfn._xlws.FILTER(_xlpm.tblB,(_xlpm.tblB=I$1)*(_xlpm.tblA=$A78),0)&gt;0,1,0)))</f>
        <v>0</v>
      </c>
      <c r="J78" s="38" cm="1">
        <f t="array" ref="J78">_xlfn.LET(_xlpm.tblA,_xlfn.VSTACK('Interventions 2019-2022:Interventions 2027-2029'!$A$2:$A$1000),_xlpm.tblB,_xlfn.VSTACK('Interventions 2019-2022:Interventions 2027-2029'!$B$2:$B$1000),SUM(IF(_xlfn._xlws.FILTER(_xlpm.tblB,(_xlpm.tblB=J$1)*(_xlpm.tblA=$A78),0)&gt;0,1,0)))</f>
        <v>0</v>
      </c>
      <c r="K78" s="38" cm="1">
        <f t="array" ref="K78">_xlfn.LET(_xlpm.tblA,_xlfn.VSTACK('Interventions 2019-2022:Interventions 2027-2029'!$A$2:$A$1000),_xlpm.tblB,_xlfn.VSTACK('Interventions 2019-2022:Interventions 2027-2029'!$B$2:$B$1000),SUM(IF(_xlfn._xlws.FILTER(_xlpm.tblB,(_xlpm.tblB=K$1)*(_xlpm.tblA=$A78),0)&gt;0,1,0)))</f>
        <v>0</v>
      </c>
      <c r="L78" s="38" cm="1">
        <f t="array" ref="L78">_xlfn.LET(_xlpm.tblA,_xlfn.VSTACK('Interventions 2019-2022:Interventions 2027-2029'!$A$2:$A$1000),_xlpm.tblB,_xlfn.VSTACK('Interventions 2019-2022:Interventions 2027-2029'!$B$2:$B$1000),SUM(IF(_xlfn._xlws.FILTER(_xlpm.tblB,(_xlpm.tblB=L$1)*(_xlpm.tblA=$A78),0)&gt;0,1,0)))</f>
        <v>0</v>
      </c>
      <c r="M78" s="38" cm="1">
        <f t="array" ref="M78">_xlfn.LET(_xlpm.tblA,_xlfn.VSTACK('Interventions 2019-2022:Interventions 2027-2029'!$A$2:$A$1000),_xlpm.tblB,_xlfn.VSTACK('Interventions 2019-2022:Interventions 2027-2029'!$B$2:$B$1000),SUM(IF(_xlfn._xlws.FILTER(_xlpm.tblB,(_xlpm.tblB=M$1)*(_xlpm.tblA=$A78),0)&gt;0,1,0)))</f>
        <v>0</v>
      </c>
      <c r="N78" s="38" cm="1">
        <f t="array" ref="N78">_xlfn.LET(_xlpm.tblA,_xlfn.VSTACK('Interventions 2019-2022:Interventions 2027-2029'!$A$2:$A$1000),_xlpm.tblB,_xlfn.VSTACK('Interventions 2019-2022:Interventions 2027-2029'!$B$2:$B$1000),SUM(IF(_xlfn._xlws.FILTER(_xlpm.tblB,(_xlpm.tblB=N$1)*(_xlpm.tblA=$A78),0)&gt;0,1,0)))</f>
        <v>0</v>
      </c>
      <c r="O78" s="38" cm="1">
        <f t="array" ref="O78">_xlfn.LET(_xlpm.tblA,_xlfn.VSTACK('Interventions 2019-2022:Interventions 2027-2029'!$A$2:$A$1000),_xlpm.tblB,_xlfn.VSTACK('Interventions 2019-2022:Interventions 2027-2029'!$B$2:$B$1000),SUM(IF(_xlfn._xlws.FILTER(_xlpm.tblB,(_xlpm.tblB=O$1)*(_xlpm.tblA=$A78),0)&gt;0,1,0)))</f>
        <v>0</v>
      </c>
      <c r="P78" s="38" cm="1">
        <f t="array" ref="P78">_xlfn.LET(_xlpm.tblA,_xlfn.VSTACK('Interventions 2019-2022:Interventions 2027-2029'!$A$2:$A$1000),_xlpm.tblB,_xlfn.VSTACK('Interventions 2019-2022:Interventions 2027-2029'!$B$2:$B$1000),SUM(IF(_xlfn._xlws.FILTER(_xlpm.tblB,(_xlpm.tblB=P$1)*(_xlpm.tblA=$A78),0)&gt;0,1,0)))</f>
        <v>0</v>
      </c>
      <c r="Q78" s="38" cm="1">
        <f t="array" ref="Q78">_xlfn.LET(_xlpm.tblA,_xlfn.VSTACK('Interventions 2019-2022:Interventions 2027-2029'!$A$2:$A$1000),_xlpm.tblB,_xlfn.VSTACK('Interventions 2019-2022:Interventions 2027-2029'!$B$2:$B$1000),SUM(IF(_xlfn._xlws.FILTER(_xlpm.tblB,(_xlpm.tblB=Q$1)*(_xlpm.tblA=$A78),0)&gt;0,1,0)))</f>
        <v>0</v>
      </c>
      <c r="R78" s="38" cm="1">
        <f t="array" ref="R78">_xlfn.LET(_xlpm.tblA,_xlfn.VSTACK('Interventions 2019-2022:Interventions 2027-2029'!$A$2:$A$1000),_xlpm.tblB,_xlfn.VSTACK('Interventions 2019-2022:Interventions 2027-2029'!$B$2:$B$1000),SUM(IF(_xlfn._xlws.FILTER(_xlpm.tblB,(_xlpm.tblB=R$1)*(_xlpm.tblA=$A78),0)&gt;0,1,0)))</f>
        <v>0</v>
      </c>
      <c r="S78" s="38" cm="1">
        <f t="array" ref="S78">_xlfn.LET(_xlpm.tblA,_xlfn.VSTACK('Interventions 2019-2022:Interventions 2027-2029'!$A$2:$A$1000),_xlpm.tblB,_xlfn.VSTACK('Interventions 2019-2022:Interventions 2027-2029'!$B$2:$B$1000),SUM(IF(_xlfn._xlws.FILTER(_xlpm.tblB,(_xlpm.tblB=S$1)*(_xlpm.tblA=$A78),0)&gt;0,1,0)))</f>
        <v>0</v>
      </c>
      <c r="T78" s="38" cm="1">
        <f t="array" ref="T78">_xlfn.LET(_xlpm.tblA,_xlfn.VSTACK('Interventions 2019-2022:Interventions 2027-2029'!$A$2:$A$1000),_xlpm.tblB,_xlfn.VSTACK('Interventions 2019-2022:Interventions 2027-2029'!$B$2:$B$1000),SUM(IF(_xlfn._xlws.FILTER(_xlpm.tblB,(_xlpm.tblB=T$1)*(_xlpm.tblA=$A78),0)&gt;0,1,0)))</f>
        <v>0</v>
      </c>
      <c r="U78" s="38" cm="1">
        <f t="array" ref="U78">_xlfn.LET(_xlpm.tblA,_xlfn.VSTACK('Interventions 2019-2022:Interventions 2027-2029'!$A$2:$A$1000),_xlpm.tblB,_xlfn.VSTACK('Interventions 2019-2022:Interventions 2027-2029'!$B$2:$B$1000),SUM(IF(_xlfn._xlws.FILTER(_xlpm.tblB,(_xlpm.tblB=U$1)*(_xlpm.tblA=$A78),0)&gt;0,1,0)))</f>
        <v>0</v>
      </c>
      <c r="V78" s="38" cm="1">
        <f t="array" ref="V78">_xlfn.LET(_xlpm.tblA,_xlfn.VSTACK('Interventions 2019-2022:Interventions 2027-2029'!$A$2:$A$1000),_xlpm.tblB,_xlfn.VSTACK('Interventions 2019-2022:Interventions 2027-2029'!$B$2:$B$1000),SUM(IF(_xlfn._xlws.FILTER(_xlpm.tblB,(_xlpm.tblB=V$1)*(_xlpm.tblA=$A78),0)&gt;0,1,0)))</f>
        <v>0</v>
      </c>
      <c r="W78" s="38" cm="1">
        <f t="array" ref="W78">_xlfn.LET(_xlpm.tblA,_xlfn.VSTACK('Interventions 2019-2022:Interventions 2027-2029'!$A$2:$A$1000),_xlpm.tblB,_xlfn.VSTACK('Interventions 2019-2022:Interventions 2027-2029'!$B$2:$B$1000),SUM(IF(_xlfn._xlws.FILTER(_xlpm.tblB,(_xlpm.tblB=W$1)*(_xlpm.tblA=$A78),0)&gt;0,1,0)))</f>
        <v>0</v>
      </c>
    </row>
    <row r="79" spans="1:23" x14ac:dyDescent="0.25">
      <c r="A79" s="36" t="str">
        <f>IF(Source!G79&lt;&gt;"",Source!G79,"")</f>
        <v>OA78</v>
      </c>
      <c r="B79" s="38" cm="1">
        <f t="array" ref="B79">_xlfn.LET(_xlpm.tblA,_xlfn.VSTACK('Interventions 2019-2022:Interventions 2027-2029'!$A$2:$A$1000),_xlpm.tblB,_xlfn.VSTACK('Interventions 2019-2022:Interventions 2027-2029'!$B$2:$B$1000),SUM(IF(_xlfn._xlws.FILTER(_xlpm.tblB,(_xlpm.tblB=B$1)*(_xlpm.tblA=$A79),0)&gt;0,1,0)))</f>
        <v>0</v>
      </c>
      <c r="C79" s="38" cm="1">
        <f t="array" ref="C79">_xlfn.LET(_xlpm.tblA,_xlfn.VSTACK('Interventions 2019-2022:Interventions 2027-2029'!$A$2:$A$1000),_xlpm.tblB,_xlfn.VSTACK('Interventions 2019-2022:Interventions 2027-2029'!$B$2:$B$1000),SUM(IF(_xlfn._xlws.FILTER(_xlpm.tblB,(_xlpm.tblB=C$1)*(_xlpm.tblA=$A79),0)&gt;0,1,0)))</f>
        <v>0</v>
      </c>
      <c r="D79" s="38" cm="1">
        <f t="array" ref="D79">_xlfn.LET(_xlpm.tblA,_xlfn.VSTACK('Interventions 2019-2022:Interventions 2027-2029'!$A$2:$A$1000),_xlpm.tblB,_xlfn.VSTACK('Interventions 2019-2022:Interventions 2027-2029'!$B$2:$B$1000),SUM(IF(_xlfn._xlws.FILTER(_xlpm.tblB,(_xlpm.tblB=D$1)*(_xlpm.tblA=$A79),0)&gt;0,1,0)))</f>
        <v>0</v>
      </c>
      <c r="E79" s="38" cm="1">
        <f t="array" ref="E79">_xlfn.LET(_xlpm.tblA,_xlfn.VSTACK('Interventions 2019-2022:Interventions 2027-2029'!$A$2:$A$1000),_xlpm.tblB,_xlfn.VSTACK('Interventions 2019-2022:Interventions 2027-2029'!$B$2:$B$1000),SUM(IF(_xlfn._xlws.FILTER(_xlpm.tblB,(_xlpm.tblB=E$1)*(_xlpm.tblA=$A79),0)&gt;0,1,0)))</f>
        <v>0</v>
      </c>
      <c r="F79" s="38" cm="1">
        <f t="array" ref="F79">_xlfn.LET(_xlpm.tblA,_xlfn.VSTACK('Interventions 2019-2022:Interventions 2027-2029'!$A$2:$A$1000),_xlpm.tblB,_xlfn.VSTACK('Interventions 2019-2022:Interventions 2027-2029'!$B$2:$B$1000),SUM(IF(_xlfn._xlws.FILTER(_xlpm.tblB,(_xlpm.tblB=F$1)*(_xlpm.tblA=$A79),0)&gt;0,1,0)))</f>
        <v>0</v>
      </c>
      <c r="G79" s="38" cm="1">
        <f t="array" ref="G79">_xlfn.LET(_xlpm.tblA,_xlfn.VSTACK('Interventions 2019-2022:Interventions 2027-2029'!$A$2:$A$1000),_xlpm.tblB,_xlfn.VSTACK('Interventions 2019-2022:Interventions 2027-2029'!$B$2:$B$1000),SUM(IF(_xlfn._xlws.FILTER(_xlpm.tblB,(_xlpm.tblB=G$1)*(_xlpm.tblA=$A79),0)&gt;0,1,0)))</f>
        <v>0</v>
      </c>
      <c r="H79" s="38" cm="1">
        <f t="array" ref="H79">_xlfn.LET(_xlpm.tblA,_xlfn.VSTACK('Interventions 2019-2022:Interventions 2027-2029'!$A$2:$A$1000),_xlpm.tblB,_xlfn.VSTACK('Interventions 2019-2022:Interventions 2027-2029'!$B$2:$B$1000),SUM(IF(_xlfn._xlws.FILTER(_xlpm.tblB,(_xlpm.tblB=H$1)*(_xlpm.tblA=$A79),0)&gt;0,1,0)))</f>
        <v>0</v>
      </c>
      <c r="I79" s="38" cm="1">
        <f t="array" ref="I79">_xlfn.LET(_xlpm.tblA,_xlfn.VSTACK('Interventions 2019-2022:Interventions 2027-2029'!$A$2:$A$1000),_xlpm.tblB,_xlfn.VSTACK('Interventions 2019-2022:Interventions 2027-2029'!$B$2:$B$1000),SUM(IF(_xlfn._xlws.FILTER(_xlpm.tblB,(_xlpm.tblB=I$1)*(_xlpm.tblA=$A79),0)&gt;0,1,0)))</f>
        <v>0</v>
      </c>
      <c r="J79" s="38" cm="1">
        <f t="array" ref="J79">_xlfn.LET(_xlpm.tblA,_xlfn.VSTACK('Interventions 2019-2022:Interventions 2027-2029'!$A$2:$A$1000),_xlpm.tblB,_xlfn.VSTACK('Interventions 2019-2022:Interventions 2027-2029'!$B$2:$B$1000),SUM(IF(_xlfn._xlws.FILTER(_xlpm.tblB,(_xlpm.tblB=J$1)*(_xlpm.tblA=$A79),0)&gt;0,1,0)))</f>
        <v>0</v>
      </c>
      <c r="K79" s="38" cm="1">
        <f t="array" ref="K79">_xlfn.LET(_xlpm.tblA,_xlfn.VSTACK('Interventions 2019-2022:Interventions 2027-2029'!$A$2:$A$1000),_xlpm.tblB,_xlfn.VSTACK('Interventions 2019-2022:Interventions 2027-2029'!$B$2:$B$1000),SUM(IF(_xlfn._xlws.FILTER(_xlpm.tblB,(_xlpm.tblB=K$1)*(_xlpm.tblA=$A79),0)&gt;0,1,0)))</f>
        <v>0</v>
      </c>
      <c r="L79" s="38" cm="1">
        <f t="array" ref="L79">_xlfn.LET(_xlpm.tblA,_xlfn.VSTACK('Interventions 2019-2022:Interventions 2027-2029'!$A$2:$A$1000),_xlpm.tblB,_xlfn.VSTACK('Interventions 2019-2022:Interventions 2027-2029'!$B$2:$B$1000),SUM(IF(_xlfn._xlws.FILTER(_xlpm.tblB,(_xlpm.tblB=L$1)*(_xlpm.tblA=$A79),0)&gt;0,1,0)))</f>
        <v>0</v>
      </c>
      <c r="M79" s="38" cm="1">
        <f t="array" ref="M79">_xlfn.LET(_xlpm.tblA,_xlfn.VSTACK('Interventions 2019-2022:Interventions 2027-2029'!$A$2:$A$1000),_xlpm.tblB,_xlfn.VSTACK('Interventions 2019-2022:Interventions 2027-2029'!$B$2:$B$1000),SUM(IF(_xlfn._xlws.FILTER(_xlpm.tblB,(_xlpm.tblB=M$1)*(_xlpm.tblA=$A79),0)&gt;0,1,0)))</f>
        <v>0</v>
      </c>
      <c r="N79" s="38" cm="1">
        <f t="array" ref="N79">_xlfn.LET(_xlpm.tblA,_xlfn.VSTACK('Interventions 2019-2022:Interventions 2027-2029'!$A$2:$A$1000),_xlpm.tblB,_xlfn.VSTACK('Interventions 2019-2022:Interventions 2027-2029'!$B$2:$B$1000),SUM(IF(_xlfn._xlws.FILTER(_xlpm.tblB,(_xlpm.tblB=N$1)*(_xlpm.tblA=$A79),0)&gt;0,1,0)))</f>
        <v>0</v>
      </c>
      <c r="O79" s="38" cm="1">
        <f t="array" ref="O79">_xlfn.LET(_xlpm.tblA,_xlfn.VSTACK('Interventions 2019-2022:Interventions 2027-2029'!$A$2:$A$1000),_xlpm.tblB,_xlfn.VSTACK('Interventions 2019-2022:Interventions 2027-2029'!$B$2:$B$1000),SUM(IF(_xlfn._xlws.FILTER(_xlpm.tblB,(_xlpm.tblB=O$1)*(_xlpm.tblA=$A79),0)&gt;0,1,0)))</f>
        <v>0</v>
      </c>
      <c r="P79" s="38" cm="1">
        <f t="array" ref="P79">_xlfn.LET(_xlpm.tblA,_xlfn.VSTACK('Interventions 2019-2022:Interventions 2027-2029'!$A$2:$A$1000),_xlpm.tblB,_xlfn.VSTACK('Interventions 2019-2022:Interventions 2027-2029'!$B$2:$B$1000),SUM(IF(_xlfn._xlws.FILTER(_xlpm.tblB,(_xlpm.tblB=P$1)*(_xlpm.tblA=$A79),0)&gt;0,1,0)))</f>
        <v>0</v>
      </c>
      <c r="Q79" s="38" cm="1">
        <f t="array" ref="Q79">_xlfn.LET(_xlpm.tblA,_xlfn.VSTACK('Interventions 2019-2022:Interventions 2027-2029'!$A$2:$A$1000),_xlpm.tblB,_xlfn.VSTACK('Interventions 2019-2022:Interventions 2027-2029'!$B$2:$B$1000),SUM(IF(_xlfn._xlws.FILTER(_xlpm.tblB,(_xlpm.tblB=Q$1)*(_xlpm.tblA=$A79),0)&gt;0,1,0)))</f>
        <v>0</v>
      </c>
      <c r="R79" s="38" cm="1">
        <f t="array" ref="R79">_xlfn.LET(_xlpm.tblA,_xlfn.VSTACK('Interventions 2019-2022:Interventions 2027-2029'!$A$2:$A$1000),_xlpm.tblB,_xlfn.VSTACK('Interventions 2019-2022:Interventions 2027-2029'!$B$2:$B$1000),SUM(IF(_xlfn._xlws.FILTER(_xlpm.tblB,(_xlpm.tblB=R$1)*(_xlpm.tblA=$A79),0)&gt;0,1,0)))</f>
        <v>0</v>
      </c>
      <c r="S79" s="38" cm="1">
        <f t="array" ref="S79">_xlfn.LET(_xlpm.tblA,_xlfn.VSTACK('Interventions 2019-2022:Interventions 2027-2029'!$A$2:$A$1000),_xlpm.tblB,_xlfn.VSTACK('Interventions 2019-2022:Interventions 2027-2029'!$B$2:$B$1000),SUM(IF(_xlfn._xlws.FILTER(_xlpm.tblB,(_xlpm.tblB=S$1)*(_xlpm.tblA=$A79),0)&gt;0,1,0)))</f>
        <v>0</v>
      </c>
      <c r="T79" s="38" cm="1">
        <f t="array" ref="T79">_xlfn.LET(_xlpm.tblA,_xlfn.VSTACK('Interventions 2019-2022:Interventions 2027-2029'!$A$2:$A$1000),_xlpm.tblB,_xlfn.VSTACK('Interventions 2019-2022:Interventions 2027-2029'!$B$2:$B$1000),SUM(IF(_xlfn._xlws.FILTER(_xlpm.tblB,(_xlpm.tblB=T$1)*(_xlpm.tblA=$A79),0)&gt;0,1,0)))</f>
        <v>0</v>
      </c>
      <c r="U79" s="38" cm="1">
        <f t="array" ref="U79">_xlfn.LET(_xlpm.tblA,_xlfn.VSTACK('Interventions 2019-2022:Interventions 2027-2029'!$A$2:$A$1000),_xlpm.tblB,_xlfn.VSTACK('Interventions 2019-2022:Interventions 2027-2029'!$B$2:$B$1000),SUM(IF(_xlfn._xlws.FILTER(_xlpm.tblB,(_xlpm.tblB=U$1)*(_xlpm.tblA=$A79),0)&gt;0,1,0)))</f>
        <v>0</v>
      </c>
      <c r="V79" s="38" cm="1">
        <f t="array" ref="V79">_xlfn.LET(_xlpm.tblA,_xlfn.VSTACK('Interventions 2019-2022:Interventions 2027-2029'!$A$2:$A$1000),_xlpm.tblB,_xlfn.VSTACK('Interventions 2019-2022:Interventions 2027-2029'!$B$2:$B$1000),SUM(IF(_xlfn._xlws.FILTER(_xlpm.tblB,(_xlpm.tblB=V$1)*(_xlpm.tblA=$A79),0)&gt;0,1,0)))</f>
        <v>0</v>
      </c>
      <c r="W79" s="38" cm="1">
        <f t="array" ref="W79">_xlfn.LET(_xlpm.tblA,_xlfn.VSTACK('Interventions 2019-2022:Interventions 2027-2029'!$A$2:$A$1000),_xlpm.tblB,_xlfn.VSTACK('Interventions 2019-2022:Interventions 2027-2029'!$B$2:$B$1000),SUM(IF(_xlfn._xlws.FILTER(_xlpm.tblB,(_xlpm.tblB=W$1)*(_xlpm.tblA=$A79),0)&gt;0,1,0)))</f>
        <v>0</v>
      </c>
    </row>
    <row r="80" spans="1:23" s="33" customFormat="1" x14ac:dyDescent="0.25">
      <c r="A80" s="35" t="str">
        <f>IF(Source!G80&lt;&gt;"",Source!G80,"")</f>
        <v>OA79</v>
      </c>
      <c r="B80" s="38" cm="1">
        <f t="array" ref="B80">_xlfn.LET(_xlpm.tblA,_xlfn.VSTACK('Interventions 2019-2022:Interventions 2027-2029'!$A$2:$A$1000),_xlpm.tblB,_xlfn.VSTACK('Interventions 2019-2022:Interventions 2027-2029'!$B$2:$B$1000),SUM(IF(_xlfn._xlws.FILTER(_xlpm.tblB,(_xlpm.tblB=B$1)*(_xlpm.tblA=$A80),0)&gt;0,1,0)))</f>
        <v>0</v>
      </c>
      <c r="C80" s="38" cm="1">
        <f t="array" ref="C80">_xlfn.LET(_xlpm.tblA,_xlfn.VSTACK('Interventions 2019-2022:Interventions 2027-2029'!$A$2:$A$1000),_xlpm.tblB,_xlfn.VSTACK('Interventions 2019-2022:Interventions 2027-2029'!$B$2:$B$1000),SUM(IF(_xlfn._xlws.FILTER(_xlpm.tblB,(_xlpm.tblB=C$1)*(_xlpm.tblA=$A80),0)&gt;0,1,0)))</f>
        <v>0</v>
      </c>
      <c r="D80" s="38" cm="1">
        <f t="array" ref="D80">_xlfn.LET(_xlpm.tblA,_xlfn.VSTACK('Interventions 2019-2022:Interventions 2027-2029'!$A$2:$A$1000),_xlpm.tblB,_xlfn.VSTACK('Interventions 2019-2022:Interventions 2027-2029'!$B$2:$B$1000),SUM(IF(_xlfn._xlws.FILTER(_xlpm.tblB,(_xlpm.tblB=D$1)*(_xlpm.tblA=$A80),0)&gt;0,1,0)))</f>
        <v>0</v>
      </c>
      <c r="E80" s="38" cm="1">
        <f t="array" ref="E80">_xlfn.LET(_xlpm.tblA,_xlfn.VSTACK('Interventions 2019-2022:Interventions 2027-2029'!$A$2:$A$1000),_xlpm.tblB,_xlfn.VSTACK('Interventions 2019-2022:Interventions 2027-2029'!$B$2:$B$1000),SUM(IF(_xlfn._xlws.FILTER(_xlpm.tblB,(_xlpm.tblB=E$1)*(_xlpm.tblA=$A80),0)&gt;0,1,0)))</f>
        <v>0</v>
      </c>
      <c r="F80" s="38" cm="1">
        <f t="array" ref="F80">_xlfn.LET(_xlpm.tblA,_xlfn.VSTACK('Interventions 2019-2022:Interventions 2027-2029'!$A$2:$A$1000),_xlpm.tblB,_xlfn.VSTACK('Interventions 2019-2022:Interventions 2027-2029'!$B$2:$B$1000),SUM(IF(_xlfn._xlws.FILTER(_xlpm.tblB,(_xlpm.tblB=F$1)*(_xlpm.tblA=$A80),0)&gt;0,1,0)))</f>
        <v>0</v>
      </c>
      <c r="G80" s="38" cm="1">
        <f t="array" ref="G80">_xlfn.LET(_xlpm.tblA,_xlfn.VSTACK('Interventions 2019-2022:Interventions 2027-2029'!$A$2:$A$1000),_xlpm.tblB,_xlfn.VSTACK('Interventions 2019-2022:Interventions 2027-2029'!$B$2:$B$1000),SUM(IF(_xlfn._xlws.FILTER(_xlpm.tblB,(_xlpm.tblB=G$1)*(_xlpm.tblA=$A80),0)&gt;0,1,0)))</f>
        <v>0</v>
      </c>
      <c r="H80" s="38" cm="1">
        <f t="array" ref="H80">_xlfn.LET(_xlpm.tblA,_xlfn.VSTACK('Interventions 2019-2022:Interventions 2027-2029'!$A$2:$A$1000),_xlpm.tblB,_xlfn.VSTACK('Interventions 2019-2022:Interventions 2027-2029'!$B$2:$B$1000),SUM(IF(_xlfn._xlws.FILTER(_xlpm.tblB,(_xlpm.tblB=H$1)*(_xlpm.tblA=$A80),0)&gt;0,1,0)))</f>
        <v>0</v>
      </c>
      <c r="I80" s="38" cm="1">
        <f t="array" ref="I80">_xlfn.LET(_xlpm.tblA,_xlfn.VSTACK('Interventions 2019-2022:Interventions 2027-2029'!$A$2:$A$1000),_xlpm.tblB,_xlfn.VSTACK('Interventions 2019-2022:Interventions 2027-2029'!$B$2:$B$1000),SUM(IF(_xlfn._xlws.FILTER(_xlpm.tblB,(_xlpm.tblB=I$1)*(_xlpm.tblA=$A80),0)&gt;0,1,0)))</f>
        <v>0</v>
      </c>
      <c r="J80" s="38" cm="1">
        <f t="array" ref="J80">_xlfn.LET(_xlpm.tblA,_xlfn.VSTACK('Interventions 2019-2022:Interventions 2027-2029'!$A$2:$A$1000),_xlpm.tblB,_xlfn.VSTACK('Interventions 2019-2022:Interventions 2027-2029'!$B$2:$B$1000),SUM(IF(_xlfn._xlws.FILTER(_xlpm.tblB,(_xlpm.tblB=J$1)*(_xlpm.tblA=$A80),0)&gt;0,1,0)))</f>
        <v>0</v>
      </c>
      <c r="K80" s="38" cm="1">
        <f t="array" ref="K80">_xlfn.LET(_xlpm.tblA,_xlfn.VSTACK('Interventions 2019-2022:Interventions 2027-2029'!$A$2:$A$1000),_xlpm.tblB,_xlfn.VSTACK('Interventions 2019-2022:Interventions 2027-2029'!$B$2:$B$1000),SUM(IF(_xlfn._xlws.FILTER(_xlpm.tblB,(_xlpm.tblB=K$1)*(_xlpm.tblA=$A80),0)&gt;0,1,0)))</f>
        <v>0</v>
      </c>
      <c r="L80" s="38" cm="1">
        <f t="array" ref="L80">_xlfn.LET(_xlpm.tblA,_xlfn.VSTACK('Interventions 2019-2022:Interventions 2027-2029'!$A$2:$A$1000),_xlpm.tblB,_xlfn.VSTACK('Interventions 2019-2022:Interventions 2027-2029'!$B$2:$B$1000),SUM(IF(_xlfn._xlws.FILTER(_xlpm.tblB,(_xlpm.tblB=L$1)*(_xlpm.tblA=$A80),0)&gt;0,1,0)))</f>
        <v>0</v>
      </c>
      <c r="M80" s="38" cm="1">
        <f t="array" ref="M80">_xlfn.LET(_xlpm.tblA,_xlfn.VSTACK('Interventions 2019-2022:Interventions 2027-2029'!$A$2:$A$1000),_xlpm.tblB,_xlfn.VSTACK('Interventions 2019-2022:Interventions 2027-2029'!$B$2:$B$1000),SUM(IF(_xlfn._xlws.FILTER(_xlpm.tblB,(_xlpm.tblB=M$1)*(_xlpm.tblA=$A80),0)&gt;0,1,0)))</f>
        <v>0</v>
      </c>
      <c r="N80" s="38" cm="1">
        <f t="array" ref="N80">_xlfn.LET(_xlpm.tblA,_xlfn.VSTACK('Interventions 2019-2022:Interventions 2027-2029'!$A$2:$A$1000),_xlpm.tblB,_xlfn.VSTACK('Interventions 2019-2022:Interventions 2027-2029'!$B$2:$B$1000),SUM(IF(_xlfn._xlws.FILTER(_xlpm.tblB,(_xlpm.tblB=N$1)*(_xlpm.tblA=$A80),0)&gt;0,1,0)))</f>
        <v>0</v>
      </c>
      <c r="O80" s="38" cm="1">
        <f t="array" ref="O80">_xlfn.LET(_xlpm.tblA,_xlfn.VSTACK('Interventions 2019-2022:Interventions 2027-2029'!$A$2:$A$1000),_xlpm.tblB,_xlfn.VSTACK('Interventions 2019-2022:Interventions 2027-2029'!$B$2:$B$1000),SUM(IF(_xlfn._xlws.FILTER(_xlpm.tblB,(_xlpm.tblB=O$1)*(_xlpm.tblA=$A80),0)&gt;0,1,0)))</f>
        <v>0</v>
      </c>
      <c r="P80" s="38" cm="1">
        <f t="array" ref="P80">_xlfn.LET(_xlpm.tblA,_xlfn.VSTACK('Interventions 2019-2022:Interventions 2027-2029'!$A$2:$A$1000),_xlpm.tblB,_xlfn.VSTACK('Interventions 2019-2022:Interventions 2027-2029'!$B$2:$B$1000),SUM(IF(_xlfn._xlws.FILTER(_xlpm.tblB,(_xlpm.tblB=P$1)*(_xlpm.tblA=$A80),0)&gt;0,1,0)))</f>
        <v>0</v>
      </c>
      <c r="Q80" s="38" cm="1">
        <f t="array" ref="Q80">_xlfn.LET(_xlpm.tblA,_xlfn.VSTACK('Interventions 2019-2022:Interventions 2027-2029'!$A$2:$A$1000),_xlpm.tblB,_xlfn.VSTACK('Interventions 2019-2022:Interventions 2027-2029'!$B$2:$B$1000),SUM(IF(_xlfn._xlws.FILTER(_xlpm.tblB,(_xlpm.tblB=Q$1)*(_xlpm.tblA=$A80),0)&gt;0,1,0)))</f>
        <v>0</v>
      </c>
      <c r="R80" s="38" cm="1">
        <f t="array" ref="R80">_xlfn.LET(_xlpm.tblA,_xlfn.VSTACK('Interventions 2019-2022:Interventions 2027-2029'!$A$2:$A$1000),_xlpm.tblB,_xlfn.VSTACK('Interventions 2019-2022:Interventions 2027-2029'!$B$2:$B$1000),SUM(IF(_xlfn._xlws.FILTER(_xlpm.tblB,(_xlpm.tblB=R$1)*(_xlpm.tblA=$A80),0)&gt;0,1,0)))</f>
        <v>0</v>
      </c>
      <c r="S80" s="38" cm="1">
        <f t="array" ref="S80">_xlfn.LET(_xlpm.tblA,_xlfn.VSTACK('Interventions 2019-2022:Interventions 2027-2029'!$A$2:$A$1000),_xlpm.tblB,_xlfn.VSTACK('Interventions 2019-2022:Interventions 2027-2029'!$B$2:$B$1000),SUM(IF(_xlfn._xlws.FILTER(_xlpm.tblB,(_xlpm.tblB=S$1)*(_xlpm.tblA=$A80),0)&gt;0,1,0)))</f>
        <v>0</v>
      </c>
      <c r="T80" s="38" cm="1">
        <f t="array" ref="T80">_xlfn.LET(_xlpm.tblA,_xlfn.VSTACK('Interventions 2019-2022:Interventions 2027-2029'!$A$2:$A$1000),_xlpm.tblB,_xlfn.VSTACK('Interventions 2019-2022:Interventions 2027-2029'!$B$2:$B$1000),SUM(IF(_xlfn._xlws.FILTER(_xlpm.tblB,(_xlpm.tblB=T$1)*(_xlpm.tblA=$A80),0)&gt;0,1,0)))</f>
        <v>0</v>
      </c>
      <c r="U80" s="38" cm="1">
        <f t="array" ref="U80">_xlfn.LET(_xlpm.tblA,_xlfn.VSTACK('Interventions 2019-2022:Interventions 2027-2029'!$A$2:$A$1000),_xlpm.tblB,_xlfn.VSTACK('Interventions 2019-2022:Interventions 2027-2029'!$B$2:$B$1000),SUM(IF(_xlfn._xlws.FILTER(_xlpm.tblB,(_xlpm.tblB=U$1)*(_xlpm.tblA=$A80),0)&gt;0,1,0)))</f>
        <v>0</v>
      </c>
      <c r="V80" s="38" cm="1">
        <f t="array" ref="V80">_xlfn.LET(_xlpm.tblA,_xlfn.VSTACK('Interventions 2019-2022:Interventions 2027-2029'!$A$2:$A$1000),_xlpm.tblB,_xlfn.VSTACK('Interventions 2019-2022:Interventions 2027-2029'!$B$2:$B$1000),SUM(IF(_xlfn._xlws.FILTER(_xlpm.tblB,(_xlpm.tblB=V$1)*(_xlpm.tblA=$A80),0)&gt;0,1,0)))</f>
        <v>0</v>
      </c>
      <c r="W80" s="38" cm="1">
        <f t="array" ref="W80">_xlfn.LET(_xlpm.tblA,_xlfn.VSTACK('Interventions 2019-2022:Interventions 2027-2029'!$A$2:$A$1000),_xlpm.tblB,_xlfn.VSTACK('Interventions 2019-2022:Interventions 2027-2029'!$B$2:$B$1000),SUM(IF(_xlfn._xlws.FILTER(_xlpm.tblB,(_xlpm.tblB=W$1)*(_xlpm.tblA=$A80),0)&gt;0,1,0)))</f>
        <v>0</v>
      </c>
    </row>
    <row r="81" spans="1:23" x14ac:dyDescent="0.25">
      <c r="A81" s="36" t="str">
        <f>IF(Source!G81&lt;&gt;"",Source!G81,"")</f>
        <v>OA80</v>
      </c>
      <c r="B81" s="38" cm="1">
        <f t="array" ref="B81">_xlfn.LET(_xlpm.tblA,_xlfn.VSTACK('Interventions 2019-2022:Interventions 2027-2029'!$A$2:$A$1000),_xlpm.tblB,_xlfn.VSTACK('Interventions 2019-2022:Interventions 2027-2029'!$B$2:$B$1000),SUM(IF(_xlfn._xlws.FILTER(_xlpm.tblB,(_xlpm.tblB=B$1)*(_xlpm.tblA=$A81),0)&gt;0,1,0)))</f>
        <v>0</v>
      </c>
      <c r="C81" s="38" cm="1">
        <f t="array" ref="C81">_xlfn.LET(_xlpm.tblA,_xlfn.VSTACK('Interventions 2019-2022:Interventions 2027-2029'!$A$2:$A$1000),_xlpm.tblB,_xlfn.VSTACK('Interventions 2019-2022:Interventions 2027-2029'!$B$2:$B$1000),SUM(IF(_xlfn._xlws.FILTER(_xlpm.tblB,(_xlpm.tblB=C$1)*(_xlpm.tblA=$A81),0)&gt;0,1,0)))</f>
        <v>0</v>
      </c>
      <c r="D81" s="38" cm="1">
        <f t="array" ref="D81">_xlfn.LET(_xlpm.tblA,_xlfn.VSTACK('Interventions 2019-2022:Interventions 2027-2029'!$A$2:$A$1000),_xlpm.tblB,_xlfn.VSTACK('Interventions 2019-2022:Interventions 2027-2029'!$B$2:$B$1000),SUM(IF(_xlfn._xlws.FILTER(_xlpm.tblB,(_xlpm.tblB=D$1)*(_xlpm.tblA=$A81),0)&gt;0,1,0)))</f>
        <v>0</v>
      </c>
      <c r="E81" s="38" cm="1">
        <f t="array" ref="E81">_xlfn.LET(_xlpm.tblA,_xlfn.VSTACK('Interventions 2019-2022:Interventions 2027-2029'!$A$2:$A$1000),_xlpm.tblB,_xlfn.VSTACK('Interventions 2019-2022:Interventions 2027-2029'!$B$2:$B$1000),SUM(IF(_xlfn._xlws.FILTER(_xlpm.tblB,(_xlpm.tblB=E$1)*(_xlpm.tblA=$A81),0)&gt;0,1,0)))</f>
        <v>0</v>
      </c>
      <c r="F81" s="38" cm="1">
        <f t="array" ref="F81">_xlfn.LET(_xlpm.tblA,_xlfn.VSTACK('Interventions 2019-2022:Interventions 2027-2029'!$A$2:$A$1000),_xlpm.tblB,_xlfn.VSTACK('Interventions 2019-2022:Interventions 2027-2029'!$B$2:$B$1000),SUM(IF(_xlfn._xlws.FILTER(_xlpm.tblB,(_xlpm.tblB=F$1)*(_xlpm.tblA=$A81),0)&gt;0,1,0)))</f>
        <v>0</v>
      </c>
      <c r="G81" s="38" cm="1">
        <f t="array" ref="G81">_xlfn.LET(_xlpm.tblA,_xlfn.VSTACK('Interventions 2019-2022:Interventions 2027-2029'!$A$2:$A$1000),_xlpm.tblB,_xlfn.VSTACK('Interventions 2019-2022:Interventions 2027-2029'!$B$2:$B$1000),SUM(IF(_xlfn._xlws.FILTER(_xlpm.tblB,(_xlpm.tblB=G$1)*(_xlpm.tblA=$A81),0)&gt;0,1,0)))</f>
        <v>0</v>
      </c>
      <c r="H81" s="38" cm="1">
        <f t="array" ref="H81">_xlfn.LET(_xlpm.tblA,_xlfn.VSTACK('Interventions 2019-2022:Interventions 2027-2029'!$A$2:$A$1000),_xlpm.tblB,_xlfn.VSTACK('Interventions 2019-2022:Interventions 2027-2029'!$B$2:$B$1000),SUM(IF(_xlfn._xlws.FILTER(_xlpm.tblB,(_xlpm.tblB=H$1)*(_xlpm.tblA=$A81),0)&gt;0,1,0)))</f>
        <v>0</v>
      </c>
      <c r="I81" s="38" cm="1">
        <f t="array" ref="I81">_xlfn.LET(_xlpm.tblA,_xlfn.VSTACK('Interventions 2019-2022:Interventions 2027-2029'!$A$2:$A$1000),_xlpm.tblB,_xlfn.VSTACK('Interventions 2019-2022:Interventions 2027-2029'!$B$2:$B$1000),SUM(IF(_xlfn._xlws.FILTER(_xlpm.tblB,(_xlpm.tblB=I$1)*(_xlpm.tblA=$A81),0)&gt;0,1,0)))</f>
        <v>0</v>
      </c>
      <c r="J81" s="38" cm="1">
        <f t="array" ref="J81">_xlfn.LET(_xlpm.tblA,_xlfn.VSTACK('Interventions 2019-2022:Interventions 2027-2029'!$A$2:$A$1000),_xlpm.tblB,_xlfn.VSTACK('Interventions 2019-2022:Interventions 2027-2029'!$B$2:$B$1000),SUM(IF(_xlfn._xlws.FILTER(_xlpm.tblB,(_xlpm.tblB=J$1)*(_xlpm.tblA=$A81),0)&gt;0,1,0)))</f>
        <v>0</v>
      </c>
      <c r="K81" s="38" cm="1">
        <f t="array" ref="K81">_xlfn.LET(_xlpm.tblA,_xlfn.VSTACK('Interventions 2019-2022:Interventions 2027-2029'!$A$2:$A$1000),_xlpm.tblB,_xlfn.VSTACK('Interventions 2019-2022:Interventions 2027-2029'!$B$2:$B$1000),SUM(IF(_xlfn._xlws.FILTER(_xlpm.tblB,(_xlpm.tblB=K$1)*(_xlpm.tblA=$A81),0)&gt;0,1,0)))</f>
        <v>0</v>
      </c>
      <c r="L81" s="38" cm="1">
        <f t="array" ref="L81">_xlfn.LET(_xlpm.tblA,_xlfn.VSTACK('Interventions 2019-2022:Interventions 2027-2029'!$A$2:$A$1000),_xlpm.tblB,_xlfn.VSTACK('Interventions 2019-2022:Interventions 2027-2029'!$B$2:$B$1000),SUM(IF(_xlfn._xlws.FILTER(_xlpm.tblB,(_xlpm.tblB=L$1)*(_xlpm.tblA=$A81),0)&gt;0,1,0)))</f>
        <v>0</v>
      </c>
      <c r="M81" s="38" cm="1">
        <f t="array" ref="M81">_xlfn.LET(_xlpm.tblA,_xlfn.VSTACK('Interventions 2019-2022:Interventions 2027-2029'!$A$2:$A$1000),_xlpm.tblB,_xlfn.VSTACK('Interventions 2019-2022:Interventions 2027-2029'!$B$2:$B$1000),SUM(IF(_xlfn._xlws.FILTER(_xlpm.tblB,(_xlpm.tblB=M$1)*(_xlpm.tblA=$A81),0)&gt;0,1,0)))</f>
        <v>0</v>
      </c>
      <c r="N81" s="38" cm="1">
        <f t="array" ref="N81">_xlfn.LET(_xlpm.tblA,_xlfn.VSTACK('Interventions 2019-2022:Interventions 2027-2029'!$A$2:$A$1000),_xlpm.tblB,_xlfn.VSTACK('Interventions 2019-2022:Interventions 2027-2029'!$B$2:$B$1000),SUM(IF(_xlfn._xlws.FILTER(_xlpm.tblB,(_xlpm.tblB=N$1)*(_xlpm.tblA=$A81),0)&gt;0,1,0)))</f>
        <v>0</v>
      </c>
      <c r="O81" s="38" cm="1">
        <f t="array" ref="O81">_xlfn.LET(_xlpm.tblA,_xlfn.VSTACK('Interventions 2019-2022:Interventions 2027-2029'!$A$2:$A$1000),_xlpm.tblB,_xlfn.VSTACK('Interventions 2019-2022:Interventions 2027-2029'!$B$2:$B$1000),SUM(IF(_xlfn._xlws.FILTER(_xlpm.tblB,(_xlpm.tblB=O$1)*(_xlpm.tblA=$A81),0)&gt;0,1,0)))</f>
        <v>0</v>
      </c>
      <c r="P81" s="38" cm="1">
        <f t="array" ref="P81">_xlfn.LET(_xlpm.tblA,_xlfn.VSTACK('Interventions 2019-2022:Interventions 2027-2029'!$A$2:$A$1000),_xlpm.tblB,_xlfn.VSTACK('Interventions 2019-2022:Interventions 2027-2029'!$B$2:$B$1000),SUM(IF(_xlfn._xlws.FILTER(_xlpm.tblB,(_xlpm.tblB=P$1)*(_xlpm.tblA=$A81),0)&gt;0,1,0)))</f>
        <v>0</v>
      </c>
      <c r="Q81" s="38" cm="1">
        <f t="array" ref="Q81">_xlfn.LET(_xlpm.tblA,_xlfn.VSTACK('Interventions 2019-2022:Interventions 2027-2029'!$A$2:$A$1000),_xlpm.tblB,_xlfn.VSTACK('Interventions 2019-2022:Interventions 2027-2029'!$B$2:$B$1000),SUM(IF(_xlfn._xlws.FILTER(_xlpm.tblB,(_xlpm.tblB=Q$1)*(_xlpm.tblA=$A81),0)&gt;0,1,0)))</f>
        <v>0</v>
      </c>
      <c r="R81" s="38" cm="1">
        <f t="array" ref="R81">_xlfn.LET(_xlpm.tblA,_xlfn.VSTACK('Interventions 2019-2022:Interventions 2027-2029'!$A$2:$A$1000),_xlpm.tblB,_xlfn.VSTACK('Interventions 2019-2022:Interventions 2027-2029'!$B$2:$B$1000),SUM(IF(_xlfn._xlws.FILTER(_xlpm.tblB,(_xlpm.tblB=R$1)*(_xlpm.tblA=$A81),0)&gt;0,1,0)))</f>
        <v>0</v>
      </c>
      <c r="S81" s="38" cm="1">
        <f t="array" ref="S81">_xlfn.LET(_xlpm.tblA,_xlfn.VSTACK('Interventions 2019-2022:Interventions 2027-2029'!$A$2:$A$1000),_xlpm.tblB,_xlfn.VSTACK('Interventions 2019-2022:Interventions 2027-2029'!$B$2:$B$1000),SUM(IF(_xlfn._xlws.FILTER(_xlpm.tblB,(_xlpm.tblB=S$1)*(_xlpm.tblA=$A81),0)&gt;0,1,0)))</f>
        <v>0</v>
      </c>
      <c r="T81" s="38" cm="1">
        <f t="array" ref="T81">_xlfn.LET(_xlpm.tblA,_xlfn.VSTACK('Interventions 2019-2022:Interventions 2027-2029'!$A$2:$A$1000),_xlpm.tblB,_xlfn.VSTACK('Interventions 2019-2022:Interventions 2027-2029'!$B$2:$B$1000),SUM(IF(_xlfn._xlws.FILTER(_xlpm.tblB,(_xlpm.tblB=T$1)*(_xlpm.tblA=$A81),0)&gt;0,1,0)))</f>
        <v>0</v>
      </c>
      <c r="U81" s="38" cm="1">
        <f t="array" ref="U81">_xlfn.LET(_xlpm.tblA,_xlfn.VSTACK('Interventions 2019-2022:Interventions 2027-2029'!$A$2:$A$1000),_xlpm.tblB,_xlfn.VSTACK('Interventions 2019-2022:Interventions 2027-2029'!$B$2:$B$1000),SUM(IF(_xlfn._xlws.FILTER(_xlpm.tblB,(_xlpm.tblB=U$1)*(_xlpm.tblA=$A81),0)&gt;0,1,0)))</f>
        <v>0</v>
      </c>
      <c r="V81" s="38" cm="1">
        <f t="array" ref="V81">_xlfn.LET(_xlpm.tblA,_xlfn.VSTACK('Interventions 2019-2022:Interventions 2027-2029'!$A$2:$A$1000),_xlpm.tblB,_xlfn.VSTACK('Interventions 2019-2022:Interventions 2027-2029'!$B$2:$B$1000),SUM(IF(_xlfn._xlws.FILTER(_xlpm.tblB,(_xlpm.tblB=V$1)*(_xlpm.tblA=$A81),0)&gt;0,1,0)))</f>
        <v>0</v>
      </c>
      <c r="W81" s="38" cm="1">
        <f t="array" ref="W81">_xlfn.LET(_xlpm.tblA,_xlfn.VSTACK('Interventions 2019-2022:Interventions 2027-2029'!$A$2:$A$1000),_xlpm.tblB,_xlfn.VSTACK('Interventions 2019-2022:Interventions 2027-2029'!$B$2:$B$1000),SUM(IF(_xlfn._xlws.FILTER(_xlpm.tblB,(_xlpm.tblB=W$1)*(_xlpm.tblA=$A81),0)&gt;0,1,0)))</f>
        <v>0</v>
      </c>
    </row>
    <row r="82" spans="1:23" s="33" customFormat="1" x14ac:dyDescent="0.25">
      <c r="A82" s="35" t="str">
        <f>IF(Source!G82&lt;&gt;"",Source!G82,"")</f>
        <v>OA81</v>
      </c>
      <c r="B82" s="38" cm="1">
        <f t="array" ref="B82">_xlfn.LET(_xlpm.tblA,_xlfn.VSTACK('Interventions 2019-2022:Interventions 2027-2029'!$A$2:$A$1000),_xlpm.tblB,_xlfn.VSTACK('Interventions 2019-2022:Interventions 2027-2029'!$B$2:$B$1000),SUM(IF(_xlfn._xlws.FILTER(_xlpm.tblB,(_xlpm.tblB=B$1)*(_xlpm.tblA=$A82),0)&gt;0,1,0)))</f>
        <v>0</v>
      </c>
      <c r="C82" s="38" cm="1">
        <f t="array" ref="C82">_xlfn.LET(_xlpm.tblA,_xlfn.VSTACK('Interventions 2019-2022:Interventions 2027-2029'!$A$2:$A$1000),_xlpm.tblB,_xlfn.VSTACK('Interventions 2019-2022:Interventions 2027-2029'!$B$2:$B$1000),SUM(IF(_xlfn._xlws.FILTER(_xlpm.tblB,(_xlpm.tblB=C$1)*(_xlpm.tblA=$A82),0)&gt;0,1,0)))</f>
        <v>0</v>
      </c>
      <c r="D82" s="38" cm="1">
        <f t="array" ref="D82">_xlfn.LET(_xlpm.tblA,_xlfn.VSTACK('Interventions 2019-2022:Interventions 2027-2029'!$A$2:$A$1000),_xlpm.tblB,_xlfn.VSTACK('Interventions 2019-2022:Interventions 2027-2029'!$B$2:$B$1000),SUM(IF(_xlfn._xlws.FILTER(_xlpm.tblB,(_xlpm.tblB=D$1)*(_xlpm.tblA=$A82),0)&gt;0,1,0)))</f>
        <v>0</v>
      </c>
      <c r="E82" s="38" cm="1">
        <f t="array" ref="E82">_xlfn.LET(_xlpm.tblA,_xlfn.VSTACK('Interventions 2019-2022:Interventions 2027-2029'!$A$2:$A$1000),_xlpm.tblB,_xlfn.VSTACK('Interventions 2019-2022:Interventions 2027-2029'!$B$2:$B$1000),SUM(IF(_xlfn._xlws.FILTER(_xlpm.tblB,(_xlpm.tblB=E$1)*(_xlpm.tblA=$A82),0)&gt;0,1,0)))</f>
        <v>0</v>
      </c>
      <c r="F82" s="38" cm="1">
        <f t="array" ref="F82">_xlfn.LET(_xlpm.tblA,_xlfn.VSTACK('Interventions 2019-2022:Interventions 2027-2029'!$A$2:$A$1000),_xlpm.tblB,_xlfn.VSTACK('Interventions 2019-2022:Interventions 2027-2029'!$B$2:$B$1000),SUM(IF(_xlfn._xlws.FILTER(_xlpm.tblB,(_xlpm.tblB=F$1)*(_xlpm.tblA=$A82),0)&gt;0,1,0)))</f>
        <v>0</v>
      </c>
      <c r="G82" s="38" cm="1">
        <f t="array" ref="G82">_xlfn.LET(_xlpm.tblA,_xlfn.VSTACK('Interventions 2019-2022:Interventions 2027-2029'!$A$2:$A$1000),_xlpm.tblB,_xlfn.VSTACK('Interventions 2019-2022:Interventions 2027-2029'!$B$2:$B$1000),SUM(IF(_xlfn._xlws.FILTER(_xlpm.tblB,(_xlpm.tblB=G$1)*(_xlpm.tblA=$A82),0)&gt;0,1,0)))</f>
        <v>0</v>
      </c>
      <c r="H82" s="38" cm="1">
        <f t="array" ref="H82">_xlfn.LET(_xlpm.tblA,_xlfn.VSTACK('Interventions 2019-2022:Interventions 2027-2029'!$A$2:$A$1000),_xlpm.tblB,_xlfn.VSTACK('Interventions 2019-2022:Interventions 2027-2029'!$B$2:$B$1000),SUM(IF(_xlfn._xlws.FILTER(_xlpm.tblB,(_xlpm.tblB=H$1)*(_xlpm.tblA=$A82),0)&gt;0,1,0)))</f>
        <v>0</v>
      </c>
      <c r="I82" s="38" cm="1">
        <f t="array" ref="I82">_xlfn.LET(_xlpm.tblA,_xlfn.VSTACK('Interventions 2019-2022:Interventions 2027-2029'!$A$2:$A$1000),_xlpm.tblB,_xlfn.VSTACK('Interventions 2019-2022:Interventions 2027-2029'!$B$2:$B$1000),SUM(IF(_xlfn._xlws.FILTER(_xlpm.tblB,(_xlpm.tblB=I$1)*(_xlpm.tblA=$A82),0)&gt;0,1,0)))</f>
        <v>0</v>
      </c>
      <c r="J82" s="38" cm="1">
        <f t="array" ref="J82">_xlfn.LET(_xlpm.tblA,_xlfn.VSTACK('Interventions 2019-2022:Interventions 2027-2029'!$A$2:$A$1000),_xlpm.tblB,_xlfn.VSTACK('Interventions 2019-2022:Interventions 2027-2029'!$B$2:$B$1000),SUM(IF(_xlfn._xlws.FILTER(_xlpm.tblB,(_xlpm.tblB=J$1)*(_xlpm.tblA=$A82),0)&gt;0,1,0)))</f>
        <v>0</v>
      </c>
      <c r="K82" s="38" cm="1">
        <f t="array" ref="K82">_xlfn.LET(_xlpm.tblA,_xlfn.VSTACK('Interventions 2019-2022:Interventions 2027-2029'!$A$2:$A$1000),_xlpm.tblB,_xlfn.VSTACK('Interventions 2019-2022:Interventions 2027-2029'!$B$2:$B$1000),SUM(IF(_xlfn._xlws.FILTER(_xlpm.tblB,(_xlpm.tblB=K$1)*(_xlpm.tblA=$A82),0)&gt;0,1,0)))</f>
        <v>0</v>
      </c>
      <c r="L82" s="38" cm="1">
        <f t="array" ref="L82">_xlfn.LET(_xlpm.tblA,_xlfn.VSTACK('Interventions 2019-2022:Interventions 2027-2029'!$A$2:$A$1000),_xlpm.tblB,_xlfn.VSTACK('Interventions 2019-2022:Interventions 2027-2029'!$B$2:$B$1000),SUM(IF(_xlfn._xlws.FILTER(_xlpm.tblB,(_xlpm.tblB=L$1)*(_xlpm.tblA=$A82),0)&gt;0,1,0)))</f>
        <v>0</v>
      </c>
      <c r="M82" s="38" cm="1">
        <f t="array" ref="M82">_xlfn.LET(_xlpm.tblA,_xlfn.VSTACK('Interventions 2019-2022:Interventions 2027-2029'!$A$2:$A$1000),_xlpm.tblB,_xlfn.VSTACK('Interventions 2019-2022:Interventions 2027-2029'!$B$2:$B$1000),SUM(IF(_xlfn._xlws.FILTER(_xlpm.tblB,(_xlpm.tblB=M$1)*(_xlpm.tblA=$A82),0)&gt;0,1,0)))</f>
        <v>0</v>
      </c>
      <c r="N82" s="38" cm="1">
        <f t="array" ref="N82">_xlfn.LET(_xlpm.tblA,_xlfn.VSTACK('Interventions 2019-2022:Interventions 2027-2029'!$A$2:$A$1000),_xlpm.tblB,_xlfn.VSTACK('Interventions 2019-2022:Interventions 2027-2029'!$B$2:$B$1000),SUM(IF(_xlfn._xlws.FILTER(_xlpm.tblB,(_xlpm.tblB=N$1)*(_xlpm.tblA=$A82),0)&gt;0,1,0)))</f>
        <v>0</v>
      </c>
      <c r="O82" s="38" cm="1">
        <f t="array" ref="O82">_xlfn.LET(_xlpm.tblA,_xlfn.VSTACK('Interventions 2019-2022:Interventions 2027-2029'!$A$2:$A$1000),_xlpm.tblB,_xlfn.VSTACK('Interventions 2019-2022:Interventions 2027-2029'!$B$2:$B$1000),SUM(IF(_xlfn._xlws.FILTER(_xlpm.tblB,(_xlpm.tblB=O$1)*(_xlpm.tblA=$A82),0)&gt;0,1,0)))</f>
        <v>0</v>
      </c>
      <c r="P82" s="38" cm="1">
        <f t="array" ref="P82">_xlfn.LET(_xlpm.tblA,_xlfn.VSTACK('Interventions 2019-2022:Interventions 2027-2029'!$A$2:$A$1000),_xlpm.tblB,_xlfn.VSTACK('Interventions 2019-2022:Interventions 2027-2029'!$B$2:$B$1000),SUM(IF(_xlfn._xlws.FILTER(_xlpm.tblB,(_xlpm.tblB=P$1)*(_xlpm.tblA=$A82),0)&gt;0,1,0)))</f>
        <v>0</v>
      </c>
      <c r="Q82" s="38" cm="1">
        <f t="array" ref="Q82">_xlfn.LET(_xlpm.tblA,_xlfn.VSTACK('Interventions 2019-2022:Interventions 2027-2029'!$A$2:$A$1000),_xlpm.tblB,_xlfn.VSTACK('Interventions 2019-2022:Interventions 2027-2029'!$B$2:$B$1000),SUM(IF(_xlfn._xlws.FILTER(_xlpm.tblB,(_xlpm.tblB=Q$1)*(_xlpm.tblA=$A82),0)&gt;0,1,0)))</f>
        <v>0</v>
      </c>
      <c r="R82" s="38" cm="1">
        <f t="array" ref="R82">_xlfn.LET(_xlpm.tblA,_xlfn.VSTACK('Interventions 2019-2022:Interventions 2027-2029'!$A$2:$A$1000),_xlpm.tblB,_xlfn.VSTACK('Interventions 2019-2022:Interventions 2027-2029'!$B$2:$B$1000),SUM(IF(_xlfn._xlws.FILTER(_xlpm.tblB,(_xlpm.tblB=R$1)*(_xlpm.tblA=$A82),0)&gt;0,1,0)))</f>
        <v>0</v>
      </c>
      <c r="S82" s="38" cm="1">
        <f t="array" ref="S82">_xlfn.LET(_xlpm.tblA,_xlfn.VSTACK('Interventions 2019-2022:Interventions 2027-2029'!$A$2:$A$1000),_xlpm.tblB,_xlfn.VSTACK('Interventions 2019-2022:Interventions 2027-2029'!$B$2:$B$1000),SUM(IF(_xlfn._xlws.FILTER(_xlpm.tblB,(_xlpm.tblB=S$1)*(_xlpm.tblA=$A82),0)&gt;0,1,0)))</f>
        <v>0</v>
      </c>
      <c r="T82" s="38" cm="1">
        <f t="array" ref="T82">_xlfn.LET(_xlpm.tblA,_xlfn.VSTACK('Interventions 2019-2022:Interventions 2027-2029'!$A$2:$A$1000),_xlpm.tblB,_xlfn.VSTACK('Interventions 2019-2022:Interventions 2027-2029'!$B$2:$B$1000),SUM(IF(_xlfn._xlws.FILTER(_xlpm.tblB,(_xlpm.tblB=T$1)*(_xlpm.tblA=$A82),0)&gt;0,1,0)))</f>
        <v>0</v>
      </c>
      <c r="U82" s="38" cm="1">
        <f t="array" ref="U82">_xlfn.LET(_xlpm.tblA,_xlfn.VSTACK('Interventions 2019-2022:Interventions 2027-2029'!$A$2:$A$1000),_xlpm.tblB,_xlfn.VSTACK('Interventions 2019-2022:Interventions 2027-2029'!$B$2:$B$1000),SUM(IF(_xlfn._xlws.FILTER(_xlpm.tblB,(_xlpm.tblB=U$1)*(_xlpm.tblA=$A82),0)&gt;0,1,0)))</f>
        <v>0</v>
      </c>
      <c r="V82" s="38" cm="1">
        <f t="array" ref="V82">_xlfn.LET(_xlpm.tblA,_xlfn.VSTACK('Interventions 2019-2022:Interventions 2027-2029'!$A$2:$A$1000),_xlpm.tblB,_xlfn.VSTACK('Interventions 2019-2022:Interventions 2027-2029'!$B$2:$B$1000),SUM(IF(_xlfn._xlws.FILTER(_xlpm.tblB,(_xlpm.tblB=V$1)*(_xlpm.tblA=$A82),0)&gt;0,1,0)))</f>
        <v>0</v>
      </c>
      <c r="W82" s="38" cm="1">
        <f t="array" ref="W82">_xlfn.LET(_xlpm.tblA,_xlfn.VSTACK('Interventions 2019-2022:Interventions 2027-2029'!$A$2:$A$1000),_xlpm.tblB,_xlfn.VSTACK('Interventions 2019-2022:Interventions 2027-2029'!$B$2:$B$1000),SUM(IF(_xlfn._xlws.FILTER(_xlpm.tblB,(_xlpm.tblB=W$1)*(_xlpm.tblA=$A82),0)&gt;0,1,0)))</f>
        <v>0</v>
      </c>
    </row>
    <row r="83" spans="1:23" x14ac:dyDescent="0.25">
      <c r="A83" s="36" t="str">
        <f>IF(Source!G83&lt;&gt;"",Source!G83,"")</f>
        <v>OA82</v>
      </c>
      <c r="B83" s="38" cm="1">
        <f t="array" ref="B83">_xlfn.LET(_xlpm.tblA,_xlfn.VSTACK('Interventions 2019-2022:Interventions 2027-2029'!$A$2:$A$1000),_xlpm.tblB,_xlfn.VSTACK('Interventions 2019-2022:Interventions 2027-2029'!$B$2:$B$1000),SUM(IF(_xlfn._xlws.FILTER(_xlpm.tblB,(_xlpm.tblB=B$1)*(_xlpm.tblA=$A83),0)&gt;0,1,0)))</f>
        <v>0</v>
      </c>
      <c r="C83" s="38" cm="1">
        <f t="array" ref="C83">_xlfn.LET(_xlpm.tblA,_xlfn.VSTACK('Interventions 2019-2022:Interventions 2027-2029'!$A$2:$A$1000),_xlpm.tblB,_xlfn.VSTACK('Interventions 2019-2022:Interventions 2027-2029'!$B$2:$B$1000),SUM(IF(_xlfn._xlws.FILTER(_xlpm.tblB,(_xlpm.tblB=C$1)*(_xlpm.tblA=$A83),0)&gt;0,1,0)))</f>
        <v>0</v>
      </c>
      <c r="D83" s="38" cm="1">
        <f t="array" ref="D83">_xlfn.LET(_xlpm.tblA,_xlfn.VSTACK('Interventions 2019-2022:Interventions 2027-2029'!$A$2:$A$1000),_xlpm.tblB,_xlfn.VSTACK('Interventions 2019-2022:Interventions 2027-2029'!$B$2:$B$1000),SUM(IF(_xlfn._xlws.FILTER(_xlpm.tblB,(_xlpm.tblB=D$1)*(_xlpm.tblA=$A83),0)&gt;0,1,0)))</f>
        <v>0</v>
      </c>
      <c r="E83" s="38" cm="1">
        <f t="array" ref="E83">_xlfn.LET(_xlpm.tblA,_xlfn.VSTACK('Interventions 2019-2022:Interventions 2027-2029'!$A$2:$A$1000),_xlpm.tblB,_xlfn.VSTACK('Interventions 2019-2022:Interventions 2027-2029'!$B$2:$B$1000),SUM(IF(_xlfn._xlws.FILTER(_xlpm.tblB,(_xlpm.tblB=E$1)*(_xlpm.tblA=$A83),0)&gt;0,1,0)))</f>
        <v>0</v>
      </c>
      <c r="F83" s="38" cm="1">
        <f t="array" ref="F83">_xlfn.LET(_xlpm.tblA,_xlfn.VSTACK('Interventions 2019-2022:Interventions 2027-2029'!$A$2:$A$1000),_xlpm.tblB,_xlfn.VSTACK('Interventions 2019-2022:Interventions 2027-2029'!$B$2:$B$1000),SUM(IF(_xlfn._xlws.FILTER(_xlpm.tblB,(_xlpm.tblB=F$1)*(_xlpm.tblA=$A83),0)&gt;0,1,0)))</f>
        <v>0</v>
      </c>
      <c r="G83" s="38" cm="1">
        <f t="array" ref="G83">_xlfn.LET(_xlpm.tblA,_xlfn.VSTACK('Interventions 2019-2022:Interventions 2027-2029'!$A$2:$A$1000),_xlpm.tblB,_xlfn.VSTACK('Interventions 2019-2022:Interventions 2027-2029'!$B$2:$B$1000),SUM(IF(_xlfn._xlws.FILTER(_xlpm.tblB,(_xlpm.tblB=G$1)*(_xlpm.tblA=$A83),0)&gt;0,1,0)))</f>
        <v>0</v>
      </c>
      <c r="H83" s="38" cm="1">
        <f t="array" ref="H83">_xlfn.LET(_xlpm.tblA,_xlfn.VSTACK('Interventions 2019-2022:Interventions 2027-2029'!$A$2:$A$1000),_xlpm.tblB,_xlfn.VSTACK('Interventions 2019-2022:Interventions 2027-2029'!$B$2:$B$1000),SUM(IF(_xlfn._xlws.FILTER(_xlpm.tblB,(_xlpm.tblB=H$1)*(_xlpm.tblA=$A83),0)&gt;0,1,0)))</f>
        <v>0</v>
      </c>
      <c r="I83" s="38" cm="1">
        <f t="array" ref="I83">_xlfn.LET(_xlpm.tblA,_xlfn.VSTACK('Interventions 2019-2022:Interventions 2027-2029'!$A$2:$A$1000),_xlpm.tblB,_xlfn.VSTACK('Interventions 2019-2022:Interventions 2027-2029'!$B$2:$B$1000),SUM(IF(_xlfn._xlws.FILTER(_xlpm.tblB,(_xlpm.tblB=I$1)*(_xlpm.tblA=$A83),0)&gt;0,1,0)))</f>
        <v>0</v>
      </c>
      <c r="J83" s="38" cm="1">
        <f t="array" ref="J83">_xlfn.LET(_xlpm.tblA,_xlfn.VSTACK('Interventions 2019-2022:Interventions 2027-2029'!$A$2:$A$1000),_xlpm.tblB,_xlfn.VSTACK('Interventions 2019-2022:Interventions 2027-2029'!$B$2:$B$1000),SUM(IF(_xlfn._xlws.FILTER(_xlpm.tblB,(_xlpm.tblB=J$1)*(_xlpm.tblA=$A83),0)&gt;0,1,0)))</f>
        <v>0</v>
      </c>
      <c r="K83" s="38" cm="1">
        <f t="array" ref="K83">_xlfn.LET(_xlpm.tblA,_xlfn.VSTACK('Interventions 2019-2022:Interventions 2027-2029'!$A$2:$A$1000),_xlpm.tblB,_xlfn.VSTACK('Interventions 2019-2022:Interventions 2027-2029'!$B$2:$B$1000),SUM(IF(_xlfn._xlws.FILTER(_xlpm.tblB,(_xlpm.tblB=K$1)*(_xlpm.tblA=$A83),0)&gt;0,1,0)))</f>
        <v>0</v>
      </c>
      <c r="L83" s="38" cm="1">
        <f t="array" ref="L83">_xlfn.LET(_xlpm.tblA,_xlfn.VSTACK('Interventions 2019-2022:Interventions 2027-2029'!$A$2:$A$1000),_xlpm.tblB,_xlfn.VSTACK('Interventions 2019-2022:Interventions 2027-2029'!$B$2:$B$1000),SUM(IF(_xlfn._xlws.FILTER(_xlpm.tblB,(_xlpm.tblB=L$1)*(_xlpm.tblA=$A83),0)&gt;0,1,0)))</f>
        <v>0</v>
      </c>
      <c r="M83" s="38" cm="1">
        <f t="array" ref="M83">_xlfn.LET(_xlpm.tblA,_xlfn.VSTACK('Interventions 2019-2022:Interventions 2027-2029'!$A$2:$A$1000),_xlpm.tblB,_xlfn.VSTACK('Interventions 2019-2022:Interventions 2027-2029'!$B$2:$B$1000),SUM(IF(_xlfn._xlws.FILTER(_xlpm.tblB,(_xlpm.tblB=M$1)*(_xlpm.tblA=$A83),0)&gt;0,1,0)))</f>
        <v>0</v>
      </c>
      <c r="N83" s="38" cm="1">
        <f t="array" ref="N83">_xlfn.LET(_xlpm.tblA,_xlfn.VSTACK('Interventions 2019-2022:Interventions 2027-2029'!$A$2:$A$1000),_xlpm.tblB,_xlfn.VSTACK('Interventions 2019-2022:Interventions 2027-2029'!$B$2:$B$1000),SUM(IF(_xlfn._xlws.FILTER(_xlpm.tblB,(_xlpm.tblB=N$1)*(_xlpm.tblA=$A83),0)&gt;0,1,0)))</f>
        <v>0</v>
      </c>
      <c r="O83" s="38" cm="1">
        <f t="array" ref="O83">_xlfn.LET(_xlpm.tblA,_xlfn.VSTACK('Interventions 2019-2022:Interventions 2027-2029'!$A$2:$A$1000),_xlpm.tblB,_xlfn.VSTACK('Interventions 2019-2022:Interventions 2027-2029'!$B$2:$B$1000),SUM(IF(_xlfn._xlws.FILTER(_xlpm.tblB,(_xlpm.tblB=O$1)*(_xlpm.tblA=$A83),0)&gt;0,1,0)))</f>
        <v>0</v>
      </c>
      <c r="P83" s="38" cm="1">
        <f t="array" ref="P83">_xlfn.LET(_xlpm.tblA,_xlfn.VSTACK('Interventions 2019-2022:Interventions 2027-2029'!$A$2:$A$1000),_xlpm.tblB,_xlfn.VSTACK('Interventions 2019-2022:Interventions 2027-2029'!$B$2:$B$1000),SUM(IF(_xlfn._xlws.FILTER(_xlpm.tblB,(_xlpm.tblB=P$1)*(_xlpm.tblA=$A83),0)&gt;0,1,0)))</f>
        <v>0</v>
      </c>
      <c r="Q83" s="38" cm="1">
        <f t="array" ref="Q83">_xlfn.LET(_xlpm.tblA,_xlfn.VSTACK('Interventions 2019-2022:Interventions 2027-2029'!$A$2:$A$1000),_xlpm.tblB,_xlfn.VSTACK('Interventions 2019-2022:Interventions 2027-2029'!$B$2:$B$1000),SUM(IF(_xlfn._xlws.FILTER(_xlpm.tblB,(_xlpm.tblB=Q$1)*(_xlpm.tblA=$A83),0)&gt;0,1,0)))</f>
        <v>0</v>
      </c>
      <c r="R83" s="38" cm="1">
        <f t="array" ref="R83">_xlfn.LET(_xlpm.tblA,_xlfn.VSTACK('Interventions 2019-2022:Interventions 2027-2029'!$A$2:$A$1000),_xlpm.tblB,_xlfn.VSTACK('Interventions 2019-2022:Interventions 2027-2029'!$B$2:$B$1000),SUM(IF(_xlfn._xlws.FILTER(_xlpm.tblB,(_xlpm.tblB=R$1)*(_xlpm.tblA=$A83),0)&gt;0,1,0)))</f>
        <v>0</v>
      </c>
      <c r="S83" s="38" cm="1">
        <f t="array" ref="S83">_xlfn.LET(_xlpm.tblA,_xlfn.VSTACK('Interventions 2019-2022:Interventions 2027-2029'!$A$2:$A$1000),_xlpm.tblB,_xlfn.VSTACK('Interventions 2019-2022:Interventions 2027-2029'!$B$2:$B$1000),SUM(IF(_xlfn._xlws.FILTER(_xlpm.tblB,(_xlpm.tblB=S$1)*(_xlpm.tblA=$A83),0)&gt;0,1,0)))</f>
        <v>0</v>
      </c>
      <c r="T83" s="38" cm="1">
        <f t="array" ref="T83">_xlfn.LET(_xlpm.tblA,_xlfn.VSTACK('Interventions 2019-2022:Interventions 2027-2029'!$A$2:$A$1000),_xlpm.tblB,_xlfn.VSTACK('Interventions 2019-2022:Interventions 2027-2029'!$B$2:$B$1000),SUM(IF(_xlfn._xlws.FILTER(_xlpm.tblB,(_xlpm.tblB=T$1)*(_xlpm.tblA=$A83),0)&gt;0,1,0)))</f>
        <v>0</v>
      </c>
      <c r="U83" s="38" cm="1">
        <f t="array" ref="U83">_xlfn.LET(_xlpm.tblA,_xlfn.VSTACK('Interventions 2019-2022:Interventions 2027-2029'!$A$2:$A$1000),_xlpm.tblB,_xlfn.VSTACK('Interventions 2019-2022:Interventions 2027-2029'!$B$2:$B$1000),SUM(IF(_xlfn._xlws.FILTER(_xlpm.tblB,(_xlpm.tblB=U$1)*(_xlpm.tblA=$A83),0)&gt;0,1,0)))</f>
        <v>0</v>
      </c>
      <c r="V83" s="38" cm="1">
        <f t="array" ref="V83">_xlfn.LET(_xlpm.tblA,_xlfn.VSTACK('Interventions 2019-2022:Interventions 2027-2029'!$A$2:$A$1000),_xlpm.tblB,_xlfn.VSTACK('Interventions 2019-2022:Interventions 2027-2029'!$B$2:$B$1000),SUM(IF(_xlfn._xlws.FILTER(_xlpm.tblB,(_xlpm.tblB=V$1)*(_xlpm.tblA=$A83),0)&gt;0,1,0)))</f>
        <v>0</v>
      </c>
      <c r="W83" s="38" cm="1">
        <f t="array" ref="W83">_xlfn.LET(_xlpm.tblA,_xlfn.VSTACK('Interventions 2019-2022:Interventions 2027-2029'!$A$2:$A$1000),_xlpm.tblB,_xlfn.VSTACK('Interventions 2019-2022:Interventions 2027-2029'!$B$2:$B$1000),SUM(IF(_xlfn._xlws.FILTER(_xlpm.tblB,(_xlpm.tblB=W$1)*(_xlpm.tblA=$A83),0)&gt;0,1,0)))</f>
        <v>0</v>
      </c>
    </row>
    <row r="84" spans="1:23" s="33" customFormat="1" x14ac:dyDescent="0.25">
      <c r="A84" s="35" t="str">
        <f>IF(Source!G84&lt;&gt;"",Source!G84,"")</f>
        <v>OA83</v>
      </c>
      <c r="B84" s="38" cm="1">
        <f t="array" ref="B84">_xlfn.LET(_xlpm.tblA,_xlfn.VSTACK('Interventions 2019-2022:Interventions 2027-2029'!$A$2:$A$1000),_xlpm.tblB,_xlfn.VSTACK('Interventions 2019-2022:Interventions 2027-2029'!$B$2:$B$1000),SUM(IF(_xlfn._xlws.FILTER(_xlpm.tblB,(_xlpm.tblB=B$1)*(_xlpm.tblA=$A84),0)&gt;0,1,0)))</f>
        <v>0</v>
      </c>
      <c r="C84" s="38" cm="1">
        <f t="array" ref="C84">_xlfn.LET(_xlpm.tblA,_xlfn.VSTACK('Interventions 2019-2022:Interventions 2027-2029'!$A$2:$A$1000),_xlpm.tblB,_xlfn.VSTACK('Interventions 2019-2022:Interventions 2027-2029'!$B$2:$B$1000),SUM(IF(_xlfn._xlws.FILTER(_xlpm.tblB,(_xlpm.tblB=C$1)*(_xlpm.tblA=$A84),0)&gt;0,1,0)))</f>
        <v>0</v>
      </c>
      <c r="D84" s="38" cm="1">
        <f t="array" ref="D84">_xlfn.LET(_xlpm.tblA,_xlfn.VSTACK('Interventions 2019-2022:Interventions 2027-2029'!$A$2:$A$1000),_xlpm.tblB,_xlfn.VSTACK('Interventions 2019-2022:Interventions 2027-2029'!$B$2:$B$1000),SUM(IF(_xlfn._xlws.FILTER(_xlpm.tblB,(_xlpm.tblB=D$1)*(_xlpm.tblA=$A84),0)&gt;0,1,0)))</f>
        <v>0</v>
      </c>
      <c r="E84" s="38" cm="1">
        <f t="array" ref="E84">_xlfn.LET(_xlpm.tblA,_xlfn.VSTACK('Interventions 2019-2022:Interventions 2027-2029'!$A$2:$A$1000),_xlpm.tblB,_xlfn.VSTACK('Interventions 2019-2022:Interventions 2027-2029'!$B$2:$B$1000),SUM(IF(_xlfn._xlws.FILTER(_xlpm.tblB,(_xlpm.tblB=E$1)*(_xlpm.tblA=$A84),0)&gt;0,1,0)))</f>
        <v>0</v>
      </c>
      <c r="F84" s="38" cm="1">
        <f t="array" ref="F84">_xlfn.LET(_xlpm.tblA,_xlfn.VSTACK('Interventions 2019-2022:Interventions 2027-2029'!$A$2:$A$1000),_xlpm.tblB,_xlfn.VSTACK('Interventions 2019-2022:Interventions 2027-2029'!$B$2:$B$1000),SUM(IF(_xlfn._xlws.FILTER(_xlpm.tblB,(_xlpm.tblB=F$1)*(_xlpm.tblA=$A84),0)&gt;0,1,0)))</f>
        <v>0</v>
      </c>
      <c r="G84" s="38" cm="1">
        <f t="array" ref="G84">_xlfn.LET(_xlpm.tblA,_xlfn.VSTACK('Interventions 2019-2022:Interventions 2027-2029'!$A$2:$A$1000),_xlpm.tblB,_xlfn.VSTACK('Interventions 2019-2022:Interventions 2027-2029'!$B$2:$B$1000),SUM(IF(_xlfn._xlws.FILTER(_xlpm.tblB,(_xlpm.tblB=G$1)*(_xlpm.tblA=$A84),0)&gt;0,1,0)))</f>
        <v>0</v>
      </c>
      <c r="H84" s="38" cm="1">
        <f t="array" ref="H84">_xlfn.LET(_xlpm.tblA,_xlfn.VSTACK('Interventions 2019-2022:Interventions 2027-2029'!$A$2:$A$1000),_xlpm.tblB,_xlfn.VSTACK('Interventions 2019-2022:Interventions 2027-2029'!$B$2:$B$1000),SUM(IF(_xlfn._xlws.FILTER(_xlpm.tblB,(_xlpm.tblB=H$1)*(_xlpm.tblA=$A84),0)&gt;0,1,0)))</f>
        <v>0</v>
      </c>
      <c r="I84" s="38" cm="1">
        <f t="array" ref="I84">_xlfn.LET(_xlpm.tblA,_xlfn.VSTACK('Interventions 2019-2022:Interventions 2027-2029'!$A$2:$A$1000),_xlpm.tblB,_xlfn.VSTACK('Interventions 2019-2022:Interventions 2027-2029'!$B$2:$B$1000),SUM(IF(_xlfn._xlws.FILTER(_xlpm.tblB,(_xlpm.tblB=I$1)*(_xlpm.tblA=$A84),0)&gt;0,1,0)))</f>
        <v>0</v>
      </c>
      <c r="J84" s="38" cm="1">
        <f t="array" ref="J84">_xlfn.LET(_xlpm.tblA,_xlfn.VSTACK('Interventions 2019-2022:Interventions 2027-2029'!$A$2:$A$1000),_xlpm.tblB,_xlfn.VSTACK('Interventions 2019-2022:Interventions 2027-2029'!$B$2:$B$1000),SUM(IF(_xlfn._xlws.FILTER(_xlpm.tblB,(_xlpm.tblB=J$1)*(_xlpm.tblA=$A84),0)&gt;0,1,0)))</f>
        <v>0</v>
      </c>
      <c r="K84" s="38" cm="1">
        <f t="array" ref="K84">_xlfn.LET(_xlpm.tblA,_xlfn.VSTACK('Interventions 2019-2022:Interventions 2027-2029'!$A$2:$A$1000),_xlpm.tblB,_xlfn.VSTACK('Interventions 2019-2022:Interventions 2027-2029'!$B$2:$B$1000),SUM(IF(_xlfn._xlws.FILTER(_xlpm.tblB,(_xlpm.tblB=K$1)*(_xlpm.tblA=$A84),0)&gt;0,1,0)))</f>
        <v>0</v>
      </c>
      <c r="L84" s="38" cm="1">
        <f t="array" ref="L84">_xlfn.LET(_xlpm.tblA,_xlfn.VSTACK('Interventions 2019-2022:Interventions 2027-2029'!$A$2:$A$1000),_xlpm.tblB,_xlfn.VSTACK('Interventions 2019-2022:Interventions 2027-2029'!$B$2:$B$1000),SUM(IF(_xlfn._xlws.FILTER(_xlpm.tblB,(_xlpm.tblB=L$1)*(_xlpm.tblA=$A84),0)&gt;0,1,0)))</f>
        <v>0</v>
      </c>
      <c r="M84" s="38" cm="1">
        <f t="array" ref="M84">_xlfn.LET(_xlpm.tblA,_xlfn.VSTACK('Interventions 2019-2022:Interventions 2027-2029'!$A$2:$A$1000),_xlpm.tblB,_xlfn.VSTACK('Interventions 2019-2022:Interventions 2027-2029'!$B$2:$B$1000),SUM(IF(_xlfn._xlws.FILTER(_xlpm.tblB,(_xlpm.tblB=M$1)*(_xlpm.tblA=$A84),0)&gt;0,1,0)))</f>
        <v>0</v>
      </c>
      <c r="N84" s="38" cm="1">
        <f t="array" ref="N84">_xlfn.LET(_xlpm.tblA,_xlfn.VSTACK('Interventions 2019-2022:Interventions 2027-2029'!$A$2:$A$1000),_xlpm.tblB,_xlfn.VSTACK('Interventions 2019-2022:Interventions 2027-2029'!$B$2:$B$1000),SUM(IF(_xlfn._xlws.FILTER(_xlpm.tblB,(_xlpm.tblB=N$1)*(_xlpm.tblA=$A84),0)&gt;0,1,0)))</f>
        <v>0</v>
      </c>
      <c r="O84" s="38" cm="1">
        <f t="array" ref="O84">_xlfn.LET(_xlpm.tblA,_xlfn.VSTACK('Interventions 2019-2022:Interventions 2027-2029'!$A$2:$A$1000),_xlpm.tblB,_xlfn.VSTACK('Interventions 2019-2022:Interventions 2027-2029'!$B$2:$B$1000),SUM(IF(_xlfn._xlws.FILTER(_xlpm.tblB,(_xlpm.tblB=O$1)*(_xlpm.tblA=$A84),0)&gt;0,1,0)))</f>
        <v>0</v>
      </c>
      <c r="P84" s="38" cm="1">
        <f t="array" ref="P84">_xlfn.LET(_xlpm.tblA,_xlfn.VSTACK('Interventions 2019-2022:Interventions 2027-2029'!$A$2:$A$1000),_xlpm.tblB,_xlfn.VSTACK('Interventions 2019-2022:Interventions 2027-2029'!$B$2:$B$1000),SUM(IF(_xlfn._xlws.FILTER(_xlpm.tblB,(_xlpm.tblB=P$1)*(_xlpm.tblA=$A84),0)&gt;0,1,0)))</f>
        <v>0</v>
      </c>
      <c r="Q84" s="38" cm="1">
        <f t="array" ref="Q84">_xlfn.LET(_xlpm.tblA,_xlfn.VSTACK('Interventions 2019-2022:Interventions 2027-2029'!$A$2:$A$1000),_xlpm.tblB,_xlfn.VSTACK('Interventions 2019-2022:Interventions 2027-2029'!$B$2:$B$1000),SUM(IF(_xlfn._xlws.FILTER(_xlpm.tblB,(_xlpm.tblB=Q$1)*(_xlpm.tblA=$A84),0)&gt;0,1,0)))</f>
        <v>0</v>
      </c>
      <c r="R84" s="38" cm="1">
        <f t="array" ref="R84">_xlfn.LET(_xlpm.tblA,_xlfn.VSTACK('Interventions 2019-2022:Interventions 2027-2029'!$A$2:$A$1000),_xlpm.tblB,_xlfn.VSTACK('Interventions 2019-2022:Interventions 2027-2029'!$B$2:$B$1000),SUM(IF(_xlfn._xlws.FILTER(_xlpm.tblB,(_xlpm.tblB=R$1)*(_xlpm.tblA=$A84),0)&gt;0,1,0)))</f>
        <v>0</v>
      </c>
      <c r="S84" s="38" cm="1">
        <f t="array" ref="S84">_xlfn.LET(_xlpm.tblA,_xlfn.VSTACK('Interventions 2019-2022:Interventions 2027-2029'!$A$2:$A$1000),_xlpm.tblB,_xlfn.VSTACK('Interventions 2019-2022:Interventions 2027-2029'!$B$2:$B$1000),SUM(IF(_xlfn._xlws.FILTER(_xlpm.tblB,(_xlpm.tblB=S$1)*(_xlpm.tblA=$A84),0)&gt;0,1,0)))</f>
        <v>0</v>
      </c>
      <c r="T84" s="38" cm="1">
        <f t="array" ref="T84">_xlfn.LET(_xlpm.tblA,_xlfn.VSTACK('Interventions 2019-2022:Interventions 2027-2029'!$A$2:$A$1000),_xlpm.tblB,_xlfn.VSTACK('Interventions 2019-2022:Interventions 2027-2029'!$B$2:$B$1000),SUM(IF(_xlfn._xlws.FILTER(_xlpm.tblB,(_xlpm.tblB=T$1)*(_xlpm.tblA=$A84),0)&gt;0,1,0)))</f>
        <v>0</v>
      </c>
      <c r="U84" s="38" cm="1">
        <f t="array" ref="U84">_xlfn.LET(_xlpm.tblA,_xlfn.VSTACK('Interventions 2019-2022:Interventions 2027-2029'!$A$2:$A$1000),_xlpm.tblB,_xlfn.VSTACK('Interventions 2019-2022:Interventions 2027-2029'!$B$2:$B$1000),SUM(IF(_xlfn._xlws.FILTER(_xlpm.tblB,(_xlpm.tblB=U$1)*(_xlpm.tblA=$A84),0)&gt;0,1,0)))</f>
        <v>0</v>
      </c>
      <c r="V84" s="38" cm="1">
        <f t="array" ref="V84">_xlfn.LET(_xlpm.tblA,_xlfn.VSTACK('Interventions 2019-2022:Interventions 2027-2029'!$A$2:$A$1000),_xlpm.tblB,_xlfn.VSTACK('Interventions 2019-2022:Interventions 2027-2029'!$B$2:$B$1000),SUM(IF(_xlfn._xlws.FILTER(_xlpm.tblB,(_xlpm.tblB=V$1)*(_xlpm.tblA=$A84),0)&gt;0,1,0)))</f>
        <v>0</v>
      </c>
      <c r="W84" s="38" cm="1">
        <f t="array" ref="W84">_xlfn.LET(_xlpm.tblA,_xlfn.VSTACK('Interventions 2019-2022:Interventions 2027-2029'!$A$2:$A$1000),_xlpm.tblB,_xlfn.VSTACK('Interventions 2019-2022:Interventions 2027-2029'!$B$2:$B$1000),SUM(IF(_xlfn._xlws.FILTER(_xlpm.tblB,(_xlpm.tblB=W$1)*(_xlpm.tblA=$A84),0)&gt;0,1,0)))</f>
        <v>0</v>
      </c>
    </row>
    <row r="85" spans="1:23" x14ac:dyDescent="0.25">
      <c r="A85" s="36" t="str">
        <f>IF(Source!G85&lt;&gt;"",Source!G85,"")</f>
        <v>OA84</v>
      </c>
      <c r="B85" s="38" cm="1">
        <f t="array" ref="B85">_xlfn.LET(_xlpm.tblA,_xlfn.VSTACK('Interventions 2019-2022:Interventions 2027-2029'!$A$2:$A$1000),_xlpm.tblB,_xlfn.VSTACK('Interventions 2019-2022:Interventions 2027-2029'!$B$2:$B$1000),SUM(IF(_xlfn._xlws.FILTER(_xlpm.tblB,(_xlpm.tblB=B$1)*(_xlpm.tblA=$A85),0)&gt;0,1,0)))</f>
        <v>0</v>
      </c>
      <c r="C85" s="38" cm="1">
        <f t="array" ref="C85">_xlfn.LET(_xlpm.tblA,_xlfn.VSTACK('Interventions 2019-2022:Interventions 2027-2029'!$A$2:$A$1000),_xlpm.tblB,_xlfn.VSTACK('Interventions 2019-2022:Interventions 2027-2029'!$B$2:$B$1000),SUM(IF(_xlfn._xlws.FILTER(_xlpm.tblB,(_xlpm.tblB=C$1)*(_xlpm.tblA=$A85),0)&gt;0,1,0)))</f>
        <v>0</v>
      </c>
      <c r="D85" s="38" cm="1">
        <f t="array" ref="D85">_xlfn.LET(_xlpm.tblA,_xlfn.VSTACK('Interventions 2019-2022:Interventions 2027-2029'!$A$2:$A$1000),_xlpm.tblB,_xlfn.VSTACK('Interventions 2019-2022:Interventions 2027-2029'!$B$2:$B$1000),SUM(IF(_xlfn._xlws.FILTER(_xlpm.tblB,(_xlpm.tblB=D$1)*(_xlpm.tblA=$A85),0)&gt;0,1,0)))</f>
        <v>0</v>
      </c>
      <c r="E85" s="38" cm="1">
        <f t="array" ref="E85">_xlfn.LET(_xlpm.tblA,_xlfn.VSTACK('Interventions 2019-2022:Interventions 2027-2029'!$A$2:$A$1000),_xlpm.tblB,_xlfn.VSTACK('Interventions 2019-2022:Interventions 2027-2029'!$B$2:$B$1000),SUM(IF(_xlfn._xlws.FILTER(_xlpm.tblB,(_xlpm.tblB=E$1)*(_xlpm.tblA=$A85),0)&gt;0,1,0)))</f>
        <v>0</v>
      </c>
      <c r="F85" s="38" cm="1">
        <f t="array" ref="F85">_xlfn.LET(_xlpm.tblA,_xlfn.VSTACK('Interventions 2019-2022:Interventions 2027-2029'!$A$2:$A$1000),_xlpm.tblB,_xlfn.VSTACK('Interventions 2019-2022:Interventions 2027-2029'!$B$2:$B$1000),SUM(IF(_xlfn._xlws.FILTER(_xlpm.tblB,(_xlpm.tblB=F$1)*(_xlpm.tblA=$A85),0)&gt;0,1,0)))</f>
        <v>0</v>
      </c>
      <c r="G85" s="38" cm="1">
        <f t="array" ref="G85">_xlfn.LET(_xlpm.tblA,_xlfn.VSTACK('Interventions 2019-2022:Interventions 2027-2029'!$A$2:$A$1000),_xlpm.tblB,_xlfn.VSTACK('Interventions 2019-2022:Interventions 2027-2029'!$B$2:$B$1000),SUM(IF(_xlfn._xlws.FILTER(_xlpm.tblB,(_xlpm.tblB=G$1)*(_xlpm.tblA=$A85),0)&gt;0,1,0)))</f>
        <v>0</v>
      </c>
      <c r="H85" s="38" cm="1">
        <f t="array" ref="H85">_xlfn.LET(_xlpm.tblA,_xlfn.VSTACK('Interventions 2019-2022:Interventions 2027-2029'!$A$2:$A$1000),_xlpm.tblB,_xlfn.VSTACK('Interventions 2019-2022:Interventions 2027-2029'!$B$2:$B$1000),SUM(IF(_xlfn._xlws.FILTER(_xlpm.tblB,(_xlpm.tblB=H$1)*(_xlpm.tblA=$A85),0)&gt;0,1,0)))</f>
        <v>0</v>
      </c>
      <c r="I85" s="38" cm="1">
        <f t="array" ref="I85">_xlfn.LET(_xlpm.tblA,_xlfn.VSTACK('Interventions 2019-2022:Interventions 2027-2029'!$A$2:$A$1000),_xlpm.tblB,_xlfn.VSTACK('Interventions 2019-2022:Interventions 2027-2029'!$B$2:$B$1000),SUM(IF(_xlfn._xlws.FILTER(_xlpm.tblB,(_xlpm.tblB=I$1)*(_xlpm.tblA=$A85),0)&gt;0,1,0)))</f>
        <v>0</v>
      </c>
      <c r="J85" s="38" cm="1">
        <f t="array" ref="J85">_xlfn.LET(_xlpm.tblA,_xlfn.VSTACK('Interventions 2019-2022:Interventions 2027-2029'!$A$2:$A$1000),_xlpm.tblB,_xlfn.VSTACK('Interventions 2019-2022:Interventions 2027-2029'!$B$2:$B$1000),SUM(IF(_xlfn._xlws.FILTER(_xlpm.tblB,(_xlpm.tblB=J$1)*(_xlpm.tblA=$A85),0)&gt;0,1,0)))</f>
        <v>0</v>
      </c>
      <c r="K85" s="38" cm="1">
        <f t="array" ref="K85">_xlfn.LET(_xlpm.tblA,_xlfn.VSTACK('Interventions 2019-2022:Interventions 2027-2029'!$A$2:$A$1000),_xlpm.tblB,_xlfn.VSTACK('Interventions 2019-2022:Interventions 2027-2029'!$B$2:$B$1000),SUM(IF(_xlfn._xlws.FILTER(_xlpm.tblB,(_xlpm.tblB=K$1)*(_xlpm.tblA=$A85),0)&gt;0,1,0)))</f>
        <v>0</v>
      </c>
      <c r="L85" s="38" cm="1">
        <f t="array" ref="L85">_xlfn.LET(_xlpm.tblA,_xlfn.VSTACK('Interventions 2019-2022:Interventions 2027-2029'!$A$2:$A$1000),_xlpm.tblB,_xlfn.VSTACK('Interventions 2019-2022:Interventions 2027-2029'!$B$2:$B$1000),SUM(IF(_xlfn._xlws.FILTER(_xlpm.tblB,(_xlpm.tblB=L$1)*(_xlpm.tblA=$A85),0)&gt;0,1,0)))</f>
        <v>0</v>
      </c>
      <c r="M85" s="38" cm="1">
        <f t="array" ref="M85">_xlfn.LET(_xlpm.tblA,_xlfn.VSTACK('Interventions 2019-2022:Interventions 2027-2029'!$A$2:$A$1000),_xlpm.tblB,_xlfn.VSTACK('Interventions 2019-2022:Interventions 2027-2029'!$B$2:$B$1000),SUM(IF(_xlfn._xlws.FILTER(_xlpm.tblB,(_xlpm.tblB=M$1)*(_xlpm.tblA=$A85),0)&gt;0,1,0)))</f>
        <v>0</v>
      </c>
      <c r="N85" s="38" cm="1">
        <f t="array" ref="N85">_xlfn.LET(_xlpm.tblA,_xlfn.VSTACK('Interventions 2019-2022:Interventions 2027-2029'!$A$2:$A$1000),_xlpm.tblB,_xlfn.VSTACK('Interventions 2019-2022:Interventions 2027-2029'!$B$2:$B$1000),SUM(IF(_xlfn._xlws.FILTER(_xlpm.tblB,(_xlpm.tblB=N$1)*(_xlpm.tblA=$A85),0)&gt;0,1,0)))</f>
        <v>0</v>
      </c>
      <c r="O85" s="38" cm="1">
        <f t="array" ref="O85">_xlfn.LET(_xlpm.tblA,_xlfn.VSTACK('Interventions 2019-2022:Interventions 2027-2029'!$A$2:$A$1000),_xlpm.tblB,_xlfn.VSTACK('Interventions 2019-2022:Interventions 2027-2029'!$B$2:$B$1000),SUM(IF(_xlfn._xlws.FILTER(_xlpm.tblB,(_xlpm.tblB=O$1)*(_xlpm.tblA=$A85),0)&gt;0,1,0)))</f>
        <v>0</v>
      </c>
      <c r="P85" s="38" cm="1">
        <f t="array" ref="P85">_xlfn.LET(_xlpm.tblA,_xlfn.VSTACK('Interventions 2019-2022:Interventions 2027-2029'!$A$2:$A$1000),_xlpm.tblB,_xlfn.VSTACK('Interventions 2019-2022:Interventions 2027-2029'!$B$2:$B$1000),SUM(IF(_xlfn._xlws.FILTER(_xlpm.tblB,(_xlpm.tblB=P$1)*(_xlpm.tblA=$A85),0)&gt;0,1,0)))</f>
        <v>0</v>
      </c>
      <c r="Q85" s="38" cm="1">
        <f t="array" ref="Q85">_xlfn.LET(_xlpm.tblA,_xlfn.VSTACK('Interventions 2019-2022:Interventions 2027-2029'!$A$2:$A$1000),_xlpm.tblB,_xlfn.VSTACK('Interventions 2019-2022:Interventions 2027-2029'!$B$2:$B$1000),SUM(IF(_xlfn._xlws.FILTER(_xlpm.tblB,(_xlpm.tblB=Q$1)*(_xlpm.tblA=$A85),0)&gt;0,1,0)))</f>
        <v>0</v>
      </c>
      <c r="R85" s="38" cm="1">
        <f t="array" ref="R85">_xlfn.LET(_xlpm.tblA,_xlfn.VSTACK('Interventions 2019-2022:Interventions 2027-2029'!$A$2:$A$1000),_xlpm.tblB,_xlfn.VSTACK('Interventions 2019-2022:Interventions 2027-2029'!$B$2:$B$1000),SUM(IF(_xlfn._xlws.FILTER(_xlpm.tblB,(_xlpm.tblB=R$1)*(_xlpm.tblA=$A85),0)&gt;0,1,0)))</f>
        <v>0</v>
      </c>
      <c r="S85" s="38" cm="1">
        <f t="array" ref="S85">_xlfn.LET(_xlpm.tblA,_xlfn.VSTACK('Interventions 2019-2022:Interventions 2027-2029'!$A$2:$A$1000),_xlpm.tblB,_xlfn.VSTACK('Interventions 2019-2022:Interventions 2027-2029'!$B$2:$B$1000),SUM(IF(_xlfn._xlws.FILTER(_xlpm.tblB,(_xlpm.tblB=S$1)*(_xlpm.tblA=$A85),0)&gt;0,1,0)))</f>
        <v>0</v>
      </c>
      <c r="T85" s="38" cm="1">
        <f t="array" ref="T85">_xlfn.LET(_xlpm.tblA,_xlfn.VSTACK('Interventions 2019-2022:Interventions 2027-2029'!$A$2:$A$1000),_xlpm.tblB,_xlfn.VSTACK('Interventions 2019-2022:Interventions 2027-2029'!$B$2:$B$1000),SUM(IF(_xlfn._xlws.FILTER(_xlpm.tblB,(_xlpm.tblB=T$1)*(_xlpm.tblA=$A85),0)&gt;0,1,0)))</f>
        <v>0</v>
      </c>
      <c r="U85" s="38" cm="1">
        <f t="array" ref="U85">_xlfn.LET(_xlpm.tblA,_xlfn.VSTACK('Interventions 2019-2022:Interventions 2027-2029'!$A$2:$A$1000),_xlpm.tblB,_xlfn.VSTACK('Interventions 2019-2022:Interventions 2027-2029'!$B$2:$B$1000),SUM(IF(_xlfn._xlws.FILTER(_xlpm.tblB,(_xlpm.tblB=U$1)*(_xlpm.tblA=$A85),0)&gt;0,1,0)))</f>
        <v>0</v>
      </c>
      <c r="V85" s="38" cm="1">
        <f t="array" ref="V85">_xlfn.LET(_xlpm.tblA,_xlfn.VSTACK('Interventions 2019-2022:Interventions 2027-2029'!$A$2:$A$1000),_xlpm.tblB,_xlfn.VSTACK('Interventions 2019-2022:Interventions 2027-2029'!$B$2:$B$1000),SUM(IF(_xlfn._xlws.FILTER(_xlpm.tblB,(_xlpm.tblB=V$1)*(_xlpm.tblA=$A85),0)&gt;0,1,0)))</f>
        <v>0</v>
      </c>
      <c r="W85" s="38" cm="1">
        <f t="array" ref="W85">_xlfn.LET(_xlpm.tblA,_xlfn.VSTACK('Interventions 2019-2022:Interventions 2027-2029'!$A$2:$A$1000),_xlpm.tblB,_xlfn.VSTACK('Interventions 2019-2022:Interventions 2027-2029'!$B$2:$B$1000),SUM(IF(_xlfn._xlws.FILTER(_xlpm.tblB,(_xlpm.tblB=W$1)*(_xlpm.tblA=$A85),0)&gt;0,1,0)))</f>
        <v>0</v>
      </c>
    </row>
    <row r="86" spans="1:23" s="33" customFormat="1" x14ac:dyDescent="0.25">
      <c r="A86" s="35" t="str">
        <f>IF(Source!G86&lt;&gt;"",Source!G86,"")</f>
        <v>OA85</v>
      </c>
      <c r="B86" s="38" cm="1">
        <f t="array" ref="B86">_xlfn.LET(_xlpm.tblA,_xlfn.VSTACK('Interventions 2019-2022:Interventions 2027-2029'!$A$2:$A$1000),_xlpm.tblB,_xlfn.VSTACK('Interventions 2019-2022:Interventions 2027-2029'!$B$2:$B$1000),SUM(IF(_xlfn._xlws.FILTER(_xlpm.tblB,(_xlpm.tblB=B$1)*(_xlpm.tblA=$A86),0)&gt;0,1,0)))</f>
        <v>0</v>
      </c>
      <c r="C86" s="38" cm="1">
        <f t="array" ref="C86">_xlfn.LET(_xlpm.tblA,_xlfn.VSTACK('Interventions 2019-2022:Interventions 2027-2029'!$A$2:$A$1000),_xlpm.tblB,_xlfn.VSTACK('Interventions 2019-2022:Interventions 2027-2029'!$B$2:$B$1000),SUM(IF(_xlfn._xlws.FILTER(_xlpm.tblB,(_xlpm.tblB=C$1)*(_xlpm.tblA=$A86),0)&gt;0,1,0)))</f>
        <v>0</v>
      </c>
      <c r="D86" s="38" cm="1">
        <f t="array" ref="D86">_xlfn.LET(_xlpm.tblA,_xlfn.VSTACK('Interventions 2019-2022:Interventions 2027-2029'!$A$2:$A$1000),_xlpm.tblB,_xlfn.VSTACK('Interventions 2019-2022:Interventions 2027-2029'!$B$2:$B$1000),SUM(IF(_xlfn._xlws.FILTER(_xlpm.tblB,(_xlpm.tblB=D$1)*(_xlpm.tblA=$A86),0)&gt;0,1,0)))</f>
        <v>0</v>
      </c>
      <c r="E86" s="38" cm="1">
        <f t="array" ref="E86">_xlfn.LET(_xlpm.tblA,_xlfn.VSTACK('Interventions 2019-2022:Interventions 2027-2029'!$A$2:$A$1000),_xlpm.tblB,_xlfn.VSTACK('Interventions 2019-2022:Interventions 2027-2029'!$B$2:$B$1000),SUM(IF(_xlfn._xlws.FILTER(_xlpm.tblB,(_xlpm.tblB=E$1)*(_xlpm.tblA=$A86),0)&gt;0,1,0)))</f>
        <v>0</v>
      </c>
      <c r="F86" s="38" cm="1">
        <f t="array" ref="F86">_xlfn.LET(_xlpm.tblA,_xlfn.VSTACK('Interventions 2019-2022:Interventions 2027-2029'!$A$2:$A$1000),_xlpm.tblB,_xlfn.VSTACK('Interventions 2019-2022:Interventions 2027-2029'!$B$2:$B$1000),SUM(IF(_xlfn._xlws.FILTER(_xlpm.tblB,(_xlpm.tblB=F$1)*(_xlpm.tblA=$A86),0)&gt;0,1,0)))</f>
        <v>0</v>
      </c>
      <c r="G86" s="38" cm="1">
        <f t="array" ref="G86">_xlfn.LET(_xlpm.tblA,_xlfn.VSTACK('Interventions 2019-2022:Interventions 2027-2029'!$A$2:$A$1000),_xlpm.tblB,_xlfn.VSTACK('Interventions 2019-2022:Interventions 2027-2029'!$B$2:$B$1000),SUM(IF(_xlfn._xlws.FILTER(_xlpm.tblB,(_xlpm.tblB=G$1)*(_xlpm.tblA=$A86),0)&gt;0,1,0)))</f>
        <v>0</v>
      </c>
      <c r="H86" s="38" cm="1">
        <f t="array" ref="H86">_xlfn.LET(_xlpm.tblA,_xlfn.VSTACK('Interventions 2019-2022:Interventions 2027-2029'!$A$2:$A$1000),_xlpm.tblB,_xlfn.VSTACK('Interventions 2019-2022:Interventions 2027-2029'!$B$2:$B$1000),SUM(IF(_xlfn._xlws.FILTER(_xlpm.tblB,(_xlpm.tblB=H$1)*(_xlpm.tblA=$A86),0)&gt;0,1,0)))</f>
        <v>0</v>
      </c>
      <c r="I86" s="38" cm="1">
        <f t="array" ref="I86">_xlfn.LET(_xlpm.tblA,_xlfn.VSTACK('Interventions 2019-2022:Interventions 2027-2029'!$A$2:$A$1000),_xlpm.tblB,_xlfn.VSTACK('Interventions 2019-2022:Interventions 2027-2029'!$B$2:$B$1000),SUM(IF(_xlfn._xlws.FILTER(_xlpm.tblB,(_xlpm.tblB=I$1)*(_xlpm.tblA=$A86),0)&gt;0,1,0)))</f>
        <v>0</v>
      </c>
      <c r="J86" s="38" cm="1">
        <f t="array" ref="J86">_xlfn.LET(_xlpm.tblA,_xlfn.VSTACK('Interventions 2019-2022:Interventions 2027-2029'!$A$2:$A$1000),_xlpm.tblB,_xlfn.VSTACK('Interventions 2019-2022:Interventions 2027-2029'!$B$2:$B$1000),SUM(IF(_xlfn._xlws.FILTER(_xlpm.tblB,(_xlpm.tblB=J$1)*(_xlpm.tblA=$A86),0)&gt;0,1,0)))</f>
        <v>0</v>
      </c>
      <c r="K86" s="38" cm="1">
        <f t="array" ref="K86">_xlfn.LET(_xlpm.tblA,_xlfn.VSTACK('Interventions 2019-2022:Interventions 2027-2029'!$A$2:$A$1000),_xlpm.tblB,_xlfn.VSTACK('Interventions 2019-2022:Interventions 2027-2029'!$B$2:$B$1000),SUM(IF(_xlfn._xlws.FILTER(_xlpm.tblB,(_xlpm.tblB=K$1)*(_xlpm.tblA=$A86),0)&gt;0,1,0)))</f>
        <v>0</v>
      </c>
      <c r="L86" s="38" cm="1">
        <f t="array" ref="L86">_xlfn.LET(_xlpm.tblA,_xlfn.VSTACK('Interventions 2019-2022:Interventions 2027-2029'!$A$2:$A$1000),_xlpm.tblB,_xlfn.VSTACK('Interventions 2019-2022:Interventions 2027-2029'!$B$2:$B$1000),SUM(IF(_xlfn._xlws.FILTER(_xlpm.tblB,(_xlpm.tblB=L$1)*(_xlpm.tblA=$A86),0)&gt;0,1,0)))</f>
        <v>0</v>
      </c>
      <c r="M86" s="38" cm="1">
        <f t="array" ref="M86">_xlfn.LET(_xlpm.tblA,_xlfn.VSTACK('Interventions 2019-2022:Interventions 2027-2029'!$A$2:$A$1000),_xlpm.tblB,_xlfn.VSTACK('Interventions 2019-2022:Interventions 2027-2029'!$B$2:$B$1000),SUM(IF(_xlfn._xlws.FILTER(_xlpm.tblB,(_xlpm.tblB=M$1)*(_xlpm.tblA=$A86),0)&gt;0,1,0)))</f>
        <v>0</v>
      </c>
      <c r="N86" s="38" cm="1">
        <f t="array" ref="N86">_xlfn.LET(_xlpm.tblA,_xlfn.VSTACK('Interventions 2019-2022:Interventions 2027-2029'!$A$2:$A$1000),_xlpm.tblB,_xlfn.VSTACK('Interventions 2019-2022:Interventions 2027-2029'!$B$2:$B$1000),SUM(IF(_xlfn._xlws.FILTER(_xlpm.tblB,(_xlpm.tblB=N$1)*(_xlpm.tblA=$A86),0)&gt;0,1,0)))</f>
        <v>0</v>
      </c>
      <c r="O86" s="38" cm="1">
        <f t="array" ref="O86">_xlfn.LET(_xlpm.tblA,_xlfn.VSTACK('Interventions 2019-2022:Interventions 2027-2029'!$A$2:$A$1000),_xlpm.tblB,_xlfn.VSTACK('Interventions 2019-2022:Interventions 2027-2029'!$B$2:$B$1000),SUM(IF(_xlfn._xlws.FILTER(_xlpm.tblB,(_xlpm.tblB=O$1)*(_xlpm.tblA=$A86),0)&gt;0,1,0)))</f>
        <v>0</v>
      </c>
      <c r="P86" s="38" cm="1">
        <f t="array" ref="P86">_xlfn.LET(_xlpm.tblA,_xlfn.VSTACK('Interventions 2019-2022:Interventions 2027-2029'!$A$2:$A$1000),_xlpm.tblB,_xlfn.VSTACK('Interventions 2019-2022:Interventions 2027-2029'!$B$2:$B$1000),SUM(IF(_xlfn._xlws.FILTER(_xlpm.tblB,(_xlpm.tblB=P$1)*(_xlpm.tblA=$A86),0)&gt;0,1,0)))</f>
        <v>0</v>
      </c>
      <c r="Q86" s="38" cm="1">
        <f t="array" ref="Q86">_xlfn.LET(_xlpm.tblA,_xlfn.VSTACK('Interventions 2019-2022:Interventions 2027-2029'!$A$2:$A$1000),_xlpm.tblB,_xlfn.VSTACK('Interventions 2019-2022:Interventions 2027-2029'!$B$2:$B$1000),SUM(IF(_xlfn._xlws.FILTER(_xlpm.tblB,(_xlpm.tblB=Q$1)*(_xlpm.tblA=$A86),0)&gt;0,1,0)))</f>
        <v>0</v>
      </c>
      <c r="R86" s="38" cm="1">
        <f t="array" ref="R86">_xlfn.LET(_xlpm.tblA,_xlfn.VSTACK('Interventions 2019-2022:Interventions 2027-2029'!$A$2:$A$1000),_xlpm.tblB,_xlfn.VSTACK('Interventions 2019-2022:Interventions 2027-2029'!$B$2:$B$1000),SUM(IF(_xlfn._xlws.FILTER(_xlpm.tblB,(_xlpm.tblB=R$1)*(_xlpm.tblA=$A86),0)&gt;0,1,0)))</f>
        <v>0</v>
      </c>
      <c r="S86" s="38" cm="1">
        <f t="array" ref="S86">_xlfn.LET(_xlpm.tblA,_xlfn.VSTACK('Interventions 2019-2022:Interventions 2027-2029'!$A$2:$A$1000),_xlpm.tblB,_xlfn.VSTACK('Interventions 2019-2022:Interventions 2027-2029'!$B$2:$B$1000),SUM(IF(_xlfn._xlws.FILTER(_xlpm.tblB,(_xlpm.tblB=S$1)*(_xlpm.tblA=$A86),0)&gt;0,1,0)))</f>
        <v>0</v>
      </c>
      <c r="T86" s="38" cm="1">
        <f t="array" ref="T86">_xlfn.LET(_xlpm.tblA,_xlfn.VSTACK('Interventions 2019-2022:Interventions 2027-2029'!$A$2:$A$1000),_xlpm.tblB,_xlfn.VSTACK('Interventions 2019-2022:Interventions 2027-2029'!$B$2:$B$1000),SUM(IF(_xlfn._xlws.FILTER(_xlpm.tblB,(_xlpm.tblB=T$1)*(_xlpm.tblA=$A86),0)&gt;0,1,0)))</f>
        <v>0</v>
      </c>
      <c r="U86" s="38" cm="1">
        <f t="array" ref="U86">_xlfn.LET(_xlpm.tblA,_xlfn.VSTACK('Interventions 2019-2022:Interventions 2027-2029'!$A$2:$A$1000),_xlpm.tblB,_xlfn.VSTACK('Interventions 2019-2022:Interventions 2027-2029'!$B$2:$B$1000),SUM(IF(_xlfn._xlws.FILTER(_xlpm.tblB,(_xlpm.tblB=U$1)*(_xlpm.tblA=$A86),0)&gt;0,1,0)))</f>
        <v>0</v>
      </c>
      <c r="V86" s="38" cm="1">
        <f t="array" ref="V86">_xlfn.LET(_xlpm.tblA,_xlfn.VSTACK('Interventions 2019-2022:Interventions 2027-2029'!$A$2:$A$1000),_xlpm.tblB,_xlfn.VSTACK('Interventions 2019-2022:Interventions 2027-2029'!$B$2:$B$1000),SUM(IF(_xlfn._xlws.FILTER(_xlpm.tblB,(_xlpm.tblB=V$1)*(_xlpm.tblA=$A86),0)&gt;0,1,0)))</f>
        <v>0</v>
      </c>
      <c r="W86" s="38" cm="1">
        <f t="array" ref="W86">_xlfn.LET(_xlpm.tblA,_xlfn.VSTACK('Interventions 2019-2022:Interventions 2027-2029'!$A$2:$A$1000),_xlpm.tblB,_xlfn.VSTACK('Interventions 2019-2022:Interventions 2027-2029'!$B$2:$B$1000),SUM(IF(_xlfn._xlws.FILTER(_xlpm.tblB,(_xlpm.tblB=W$1)*(_xlpm.tblA=$A86),0)&gt;0,1,0)))</f>
        <v>0</v>
      </c>
    </row>
    <row r="87" spans="1:23" x14ac:dyDescent="0.25">
      <c r="A87" s="36" t="str">
        <f>IF(Source!G87&lt;&gt;"",Source!G87,"")</f>
        <v>OA86</v>
      </c>
      <c r="B87" s="38" cm="1">
        <f t="array" ref="B87">_xlfn.LET(_xlpm.tblA,_xlfn.VSTACK('Interventions 2019-2022:Interventions 2027-2029'!$A$2:$A$1000),_xlpm.tblB,_xlfn.VSTACK('Interventions 2019-2022:Interventions 2027-2029'!$B$2:$B$1000),SUM(IF(_xlfn._xlws.FILTER(_xlpm.tblB,(_xlpm.tblB=B$1)*(_xlpm.tblA=$A87),0)&gt;0,1,0)))</f>
        <v>0</v>
      </c>
      <c r="C87" s="38" cm="1">
        <f t="array" ref="C87">_xlfn.LET(_xlpm.tblA,_xlfn.VSTACK('Interventions 2019-2022:Interventions 2027-2029'!$A$2:$A$1000),_xlpm.tblB,_xlfn.VSTACK('Interventions 2019-2022:Interventions 2027-2029'!$B$2:$B$1000),SUM(IF(_xlfn._xlws.FILTER(_xlpm.tblB,(_xlpm.tblB=C$1)*(_xlpm.tblA=$A87),0)&gt;0,1,0)))</f>
        <v>0</v>
      </c>
      <c r="D87" s="38" cm="1">
        <f t="array" ref="D87">_xlfn.LET(_xlpm.tblA,_xlfn.VSTACK('Interventions 2019-2022:Interventions 2027-2029'!$A$2:$A$1000),_xlpm.tblB,_xlfn.VSTACK('Interventions 2019-2022:Interventions 2027-2029'!$B$2:$B$1000),SUM(IF(_xlfn._xlws.FILTER(_xlpm.tblB,(_xlpm.tblB=D$1)*(_xlpm.tblA=$A87),0)&gt;0,1,0)))</f>
        <v>0</v>
      </c>
      <c r="E87" s="38" cm="1">
        <f t="array" ref="E87">_xlfn.LET(_xlpm.tblA,_xlfn.VSTACK('Interventions 2019-2022:Interventions 2027-2029'!$A$2:$A$1000),_xlpm.tblB,_xlfn.VSTACK('Interventions 2019-2022:Interventions 2027-2029'!$B$2:$B$1000),SUM(IF(_xlfn._xlws.FILTER(_xlpm.tblB,(_xlpm.tblB=E$1)*(_xlpm.tblA=$A87),0)&gt;0,1,0)))</f>
        <v>0</v>
      </c>
      <c r="F87" s="38" cm="1">
        <f t="array" ref="F87">_xlfn.LET(_xlpm.tblA,_xlfn.VSTACK('Interventions 2019-2022:Interventions 2027-2029'!$A$2:$A$1000),_xlpm.tblB,_xlfn.VSTACK('Interventions 2019-2022:Interventions 2027-2029'!$B$2:$B$1000),SUM(IF(_xlfn._xlws.FILTER(_xlpm.tblB,(_xlpm.tblB=F$1)*(_xlpm.tblA=$A87),0)&gt;0,1,0)))</f>
        <v>0</v>
      </c>
      <c r="G87" s="38" cm="1">
        <f t="array" ref="G87">_xlfn.LET(_xlpm.tblA,_xlfn.VSTACK('Interventions 2019-2022:Interventions 2027-2029'!$A$2:$A$1000),_xlpm.tblB,_xlfn.VSTACK('Interventions 2019-2022:Interventions 2027-2029'!$B$2:$B$1000),SUM(IF(_xlfn._xlws.FILTER(_xlpm.tblB,(_xlpm.tblB=G$1)*(_xlpm.tblA=$A87),0)&gt;0,1,0)))</f>
        <v>0</v>
      </c>
      <c r="H87" s="38" cm="1">
        <f t="array" ref="H87">_xlfn.LET(_xlpm.tblA,_xlfn.VSTACK('Interventions 2019-2022:Interventions 2027-2029'!$A$2:$A$1000),_xlpm.tblB,_xlfn.VSTACK('Interventions 2019-2022:Interventions 2027-2029'!$B$2:$B$1000),SUM(IF(_xlfn._xlws.FILTER(_xlpm.tblB,(_xlpm.tblB=H$1)*(_xlpm.tblA=$A87),0)&gt;0,1,0)))</f>
        <v>0</v>
      </c>
      <c r="I87" s="38" cm="1">
        <f t="array" ref="I87">_xlfn.LET(_xlpm.tblA,_xlfn.VSTACK('Interventions 2019-2022:Interventions 2027-2029'!$A$2:$A$1000),_xlpm.tblB,_xlfn.VSTACK('Interventions 2019-2022:Interventions 2027-2029'!$B$2:$B$1000),SUM(IF(_xlfn._xlws.FILTER(_xlpm.tblB,(_xlpm.tblB=I$1)*(_xlpm.tblA=$A87),0)&gt;0,1,0)))</f>
        <v>0</v>
      </c>
      <c r="J87" s="38" cm="1">
        <f t="array" ref="J87">_xlfn.LET(_xlpm.tblA,_xlfn.VSTACK('Interventions 2019-2022:Interventions 2027-2029'!$A$2:$A$1000),_xlpm.tblB,_xlfn.VSTACK('Interventions 2019-2022:Interventions 2027-2029'!$B$2:$B$1000),SUM(IF(_xlfn._xlws.FILTER(_xlpm.tblB,(_xlpm.tblB=J$1)*(_xlpm.tblA=$A87),0)&gt;0,1,0)))</f>
        <v>0</v>
      </c>
      <c r="K87" s="38" cm="1">
        <f t="array" ref="K87">_xlfn.LET(_xlpm.tblA,_xlfn.VSTACK('Interventions 2019-2022:Interventions 2027-2029'!$A$2:$A$1000),_xlpm.tblB,_xlfn.VSTACK('Interventions 2019-2022:Interventions 2027-2029'!$B$2:$B$1000),SUM(IF(_xlfn._xlws.FILTER(_xlpm.tblB,(_xlpm.tblB=K$1)*(_xlpm.tblA=$A87),0)&gt;0,1,0)))</f>
        <v>0</v>
      </c>
      <c r="L87" s="38" cm="1">
        <f t="array" ref="L87">_xlfn.LET(_xlpm.tblA,_xlfn.VSTACK('Interventions 2019-2022:Interventions 2027-2029'!$A$2:$A$1000),_xlpm.tblB,_xlfn.VSTACK('Interventions 2019-2022:Interventions 2027-2029'!$B$2:$B$1000),SUM(IF(_xlfn._xlws.FILTER(_xlpm.tblB,(_xlpm.tblB=L$1)*(_xlpm.tblA=$A87),0)&gt;0,1,0)))</f>
        <v>0</v>
      </c>
      <c r="M87" s="38" cm="1">
        <f t="array" ref="M87">_xlfn.LET(_xlpm.tblA,_xlfn.VSTACK('Interventions 2019-2022:Interventions 2027-2029'!$A$2:$A$1000),_xlpm.tblB,_xlfn.VSTACK('Interventions 2019-2022:Interventions 2027-2029'!$B$2:$B$1000),SUM(IF(_xlfn._xlws.FILTER(_xlpm.tblB,(_xlpm.tblB=M$1)*(_xlpm.tblA=$A87),0)&gt;0,1,0)))</f>
        <v>0</v>
      </c>
      <c r="N87" s="38" cm="1">
        <f t="array" ref="N87">_xlfn.LET(_xlpm.tblA,_xlfn.VSTACK('Interventions 2019-2022:Interventions 2027-2029'!$A$2:$A$1000),_xlpm.tblB,_xlfn.VSTACK('Interventions 2019-2022:Interventions 2027-2029'!$B$2:$B$1000),SUM(IF(_xlfn._xlws.FILTER(_xlpm.tblB,(_xlpm.tblB=N$1)*(_xlpm.tblA=$A87),0)&gt;0,1,0)))</f>
        <v>0</v>
      </c>
      <c r="O87" s="38" cm="1">
        <f t="array" ref="O87">_xlfn.LET(_xlpm.tblA,_xlfn.VSTACK('Interventions 2019-2022:Interventions 2027-2029'!$A$2:$A$1000),_xlpm.tblB,_xlfn.VSTACK('Interventions 2019-2022:Interventions 2027-2029'!$B$2:$B$1000),SUM(IF(_xlfn._xlws.FILTER(_xlpm.tblB,(_xlpm.tblB=O$1)*(_xlpm.tblA=$A87),0)&gt;0,1,0)))</f>
        <v>0</v>
      </c>
      <c r="P87" s="38" cm="1">
        <f t="array" ref="P87">_xlfn.LET(_xlpm.tblA,_xlfn.VSTACK('Interventions 2019-2022:Interventions 2027-2029'!$A$2:$A$1000),_xlpm.tblB,_xlfn.VSTACK('Interventions 2019-2022:Interventions 2027-2029'!$B$2:$B$1000),SUM(IF(_xlfn._xlws.FILTER(_xlpm.tblB,(_xlpm.tblB=P$1)*(_xlpm.tblA=$A87),0)&gt;0,1,0)))</f>
        <v>0</v>
      </c>
      <c r="Q87" s="38" cm="1">
        <f t="array" ref="Q87">_xlfn.LET(_xlpm.tblA,_xlfn.VSTACK('Interventions 2019-2022:Interventions 2027-2029'!$A$2:$A$1000),_xlpm.tblB,_xlfn.VSTACK('Interventions 2019-2022:Interventions 2027-2029'!$B$2:$B$1000),SUM(IF(_xlfn._xlws.FILTER(_xlpm.tblB,(_xlpm.tblB=Q$1)*(_xlpm.tblA=$A87),0)&gt;0,1,0)))</f>
        <v>0</v>
      </c>
      <c r="R87" s="38" cm="1">
        <f t="array" ref="R87">_xlfn.LET(_xlpm.tblA,_xlfn.VSTACK('Interventions 2019-2022:Interventions 2027-2029'!$A$2:$A$1000),_xlpm.tblB,_xlfn.VSTACK('Interventions 2019-2022:Interventions 2027-2029'!$B$2:$B$1000),SUM(IF(_xlfn._xlws.FILTER(_xlpm.tblB,(_xlpm.tblB=R$1)*(_xlpm.tblA=$A87),0)&gt;0,1,0)))</f>
        <v>0</v>
      </c>
      <c r="S87" s="38" cm="1">
        <f t="array" ref="S87">_xlfn.LET(_xlpm.tblA,_xlfn.VSTACK('Interventions 2019-2022:Interventions 2027-2029'!$A$2:$A$1000),_xlpm.tblB,_xlfn.VSTACK('Interventions 2019-2022:Interventions 2027-2029'!$B$2:$B$1000),SUM(IF(_xlfn._xlws.FILTER(_xlpm.tblB,(_xlpm.tblB=S$1)*(_xlpm.tblA=$A87),0)&gt;0,1,0)))</f>
        <v>0</v>
      </c>
      <c r="T87" s="38" cm="1">
        <f t="array" ref="T87">_xlfn.LET(_xlpm.tblA,_xlfn.VSTACK('Interventions 2019-2022:Interventions 2027-2029'!$A$2:$A$1000),_xlpm.tblB,_xlfn.VSTACK('Interventions 2019-2022:Interventions 2027-2029'!$B$2:$B$1000),SUM(IF(_xlfn._xlws.FILTER(_xlpm.tblB,(_xlpm.tblB=T$1)*(_xlpm.tblA=$A87),0)&gt;0,1,0)))</f>
        <v>0</v>
      </c>
      <c r="U87" s="38" cm="1">
        <f t="array" ref="U87">_xlfn.LET(_xlpm.tblA,_xlfn.VSTACK('Interventions 2019-2022:Interventions 2027-2029'!$A$2:$A$1000),_xlpm.tblB,_xlfn.VSTACK('Interventions 2019-2022:Interventions 2027-2029'!$B$2:$B$1000),SUM(IF(_xlfn._xlws.FILTER(_xlpm.tblB,(_xlpm.tblB=U$1)*(_xlpm.tblA=$A87),0)&gt;0,1,0)))</f>
        <v>0</v>
      </c>
      <c r="V87" s="38" cm="1">
        <f t="array" ref="V87">_xlfn.LET(_xlpm.tblA,_xlfn.VSTACK('Interventions 2019-2022:Interventions 2027-2029'!$A$2:$A$1000),_xlpm.tblB,_xlfn.VSTACK('Interventions 2019-2022:Interventions 2027-2029'!$B$2:$B$1000),SUM(IF(_xlfn._xlws.FILTER(_xlpm.tblB,(_xlpm.tblB=V$1)*(_xlpm.tblA=$A87),0)&gt;0,1,0)))</f>
        <v>0</v>
      </c>
      <c r="W87" s="38" cm="1">
        <f t="array" ref="W87">_xlfn.LET(_xlpm.tblA,_xlfn.VSTACK('Interventions 2019-2022:Interventions 2027-2029'!$A$2:$A$1000),_xlpm.tblB,_xlfn.VSTACK('Interventions 2019-2022:Interventions 2027-2029'!$B$2:$B$1000),SUM(IF(_xlfn._xlws.FILTER(_xlpm.tblB,(_xlpm.tblB=W$1)*(_xlpm.tblA=$A87),0)&gt;0,1,0)))</f>
        <v>0</v>
      </c>
    </row>
    <row r="88" spans="1:23" s="33" customFormat="1" x14ac:dyDescent="0.25">
      <c r="A88" s="35" t="str">
        <f>IF(Source!G88&lt;&gt;"",Source!G88,"")</f>
        <v>OA87</v>
      </c>
      <c r="B88" s="38" cm="1">
        <f t="array" ref="B88">_xlfn.LET(_xlpm.tblA,_xlfn.VSTACK('Interventions 2019-2022:Interventions 2027-2029'!$A$2:$A$1000),_xlpm.tblB,_xlfn.VSTACK('Interventions 2019-2022:Interventions 2027-2029'!$B$2:$B$1000),SUM(IF(_xlfn._xlws.FILTER(_xlpm.tblB,(_xlpm.tblB=B$1)*(_xlpm.tblA=$A88),0)&gt;0,1,0)))</f>
        <v>0</v>
      </c>
      <c r="C88" s="38" cm="1">
        <f t="array" ref="C88">_xlfn.LET(_xlpm.tblA,_xlfn.VSTACK('Interventions 2019-2022:Interventions 2027-2029'!$A$2:$A$1000),_xlpm.tblB,_xlfn.VSTACK('Interventions 2019-2022:Interventions 2027-2029'!$B$2:$B$1000),SUM(IF(_xlfn._xlws.FILTER(_xlpm.tblB,(_xlpm.tblB=C$1)*(_xlpm.tblA=$A88),0)&gt;0,1,0)))</f>
        <v>0</v>
      </c>
      <c r="D88" s="38" cm="1">
        <f t="array" ref="D88">_xlfn.LET(_xlpm.tblA,_xlfn.VSTACK('Interventions 2019-2022:Interventions 2027-2029'!$A$2:$A$1000),_xlpm.tblB,_xlfn.VSTACK('Interventions 2019-2022:Interventions 2027-2029'!$B$2:$B$1000),SUM(IF(_xlfn._xlws.FILTER(_xlpm.tblB,(_xlpm.tblB=D$1)*(_xlpm.tblA=$A88),0)&gt;0,1,0)))</f>
        <v>0</v>
      </c>
      <c r="E88" s="38" cm="1">
        <f t="array" ref="E88">_xlfn.LET(_xlpm.tblA,_xlfn.VSTACK('Interventions 2019-2022:Interventions 2027-2029'!$A$2:$A$1000),_xlpm.tblB,_xlfn.VSTACK('Interventions 2019-2022:Interventions 2027-2029'!$B$2:$B$1000),SUM(IF(_xlfn._xlws.FILTER(_xlpm.tblB,(_xlpm.tblB=E$1)*(_xlpm.tblA=$A88),0)&gt;0,1,0)))</f>
        <v>0</v>
      </c>
      <c r="F88" s="38" cm="1">
        <f t="array" ref="F88">_xlfn.LET(_xlpm.tblA,_xlfn.VSTACK('Interventions 2019-2022:Interventions 2027-2029'!$A$2:$A$1000),_xlpm.tblB,_xlfn.VSTACK('Interventions 2019-2022:Interventions 2027-2029'!$B$2:$B$1000),SUM(IF(_xlfn._xlws.FILTER(_xlpm.tblB,(_xlpm.tblB=F$1)*(_xlpm.tblA=$A88),0)&gt;0,1,0)))</f>
        <v>0</v>
      </c>
      <c r="G88" s="38" cm="1">
        <f t="array" ref="G88">_xlfn.LET(_xlpm.tblA,_xlfn.VSTACK('Interventions 2019-2022:Interventions 2027-2029'!$A$2:$A$1000),_xlpm.tblB,_xlfn.VSTACK('Interventions 2019-2022:Interventions 2027-2029'!$B$2:$B$1000),SUM(IF(_xlfn._xlws.FILTER(_xlpm.tblB,(_xlpm.tblB=G$1)*(_xlpm.tblA=$A88),0)&gt;0,1,0)))</f>
        <v>0</v>
      </c>
      <c r="H88" s="38" cm="1">
        <f t="array" ref="H88">_xlfn.LET(_xlpm.tblA,_xlfn.VSTACK('Interventions 2019-2022:Interventions 2027-2029'!$A$2:$A$1000),_xlpm.tblB,_xlfn.VSTACK('Interventions 2019-2022:Interventions 2027-2029'!$B$2:$B$1000),SUM(IF(_xlfn._xlws.FILTER(_xlpm.tblB,(_xlpm.tblB=H$1)*(_xlpm.tblA=$A88),0)&gt;0,1,0)))</f>
        <v>0</v>
      </c>
      <c r="I88" s="38" cm="1">
        <f t="array" ref="I88">_xlfn.LET(_xlpm.tblA,_xlfn.VSTACK('Interventions 2019-2022:Interventions 2027-2029'!$A$2:$A$1000),_xlpm.tblB,_xlfn.VSTACK('Interventions 2019-2022:Interventions 2027-2029'!$B$2:$B$1000),SUM(IF(_xlfn._xlws.FILTER(_xlpm.tblB,(_xlpm.tblB=I$1)*(_xlpm.tblA=$A88),0)&gt;0,1,0)))</f>
        <v>0</v>
      </c>
      <c r="J88" s="38" cm="1">
        <f t="array" ref="J88">_xlfn.LET(_xlpm.tblA,_xlfn.VSTACK('Interventions 2019-2022:Interventions 2027-2029'!$A$2:$A$1000),_xlpm.tblB,_xlfn.VSTACK('Interventions 2019-2022:Interventions 2027-2029'!$B$2:$B$1000),SUM(IF(_xlfn._xlws.FILTER(_xlpm.tblB,(_xlpm.tblB=J$1)*(_xlpm.tblA=$A88),0)&gt;0,1,0)))</f>
        <v>0</v>
      </c>
      <c r="K88" s="38" cm="1">
        <f t="array" ref="K88">_xlfn.LET(_xlpm.tblA,_xlfn.VSTACK('Interventions 2019-2022:Interventions 2027-2029'!$A$2:$A$1000),_xlpm.tblB,_xlfn.VSTACK('Interventions 2019-2022:Interventions 2027-2029'!$B$2:$B$1000),SUM(IF(_xlfn._xlws.FILTER(_xlpm.tblB,(_xlpm.tblB=K$1)*(_xlpm.tblA=$A88),0)&gt;0,1,0)))</f>
        <v>0</v>
      </c>
      <c r="L88" s="38" cm="1">
        <f t="array" ref="L88">_xlfn.LET(_xlpm.tblA,_xlfn.VSTACK('Interventions 2019-2022:Interventions 2027-2029'!$A$2:$A$1000),_xlpm.tblB,_xlfn.VSTACK('Interventions 2019-2022:Interventions 2027-2029'!$B$2:$B$1000),SUM(IF(_xlfn._xlws.FILTER(_xlpm.tblB,(_xlpm.tblB=L$1)*(_xlpm.tblA=$A88),0)&gt;0,1,0)))</f>
        <v>0</v>
      </c>
      <c r="M88" s="38" cm="1">
        <f t="array" ref="M88">_xlfn.LET(_xlpm.tblA,_xlfn.VSTACK('Interventions 2019-2022:Interventions 2027-2029'!$A$2:$A$1000),_xlpm.tblB,_xlfn.VSTACK('Interventions 2019-2022:Interventions 2027-2029'!$B$2:$B$1000),SUM(IF(_xlfn._xlws.FILTER(_xlpm.tblB,(_xlpm.tblB=M$1)*(_xlpm.tblA=$A88),0)&gt;0,1,0)))</f>
        <v>0</v>
      </c>
      <c r="N88" s="38" cm="1">
        <f t="array" ref="N88">_xlfn.LET(_xlpm.tblA,_xlfn.VSTACK('Interventions 2019-2022:Interventions 2027-2029'!$A$2:$A$1000),_xlpm.tblB,_xlfn.VSTACK('Interventions 2019-2022:Interventions 2027-2029'!$B$2:$B$1000),SUM(IF(_xlfn._xlws.FILTER(_xlpm.tblB,(_xlpm.tblB=N$1)*(_xlpm.tblA=$A88),0)&gt;0,1,0)))</f>
        <v>0</v>
      </c>
      <c r="O88" s="38" cm="1">
        <f t="array" ref="O88">_xlfn.LET(_xlpm.tblA,_xlfn.VSTACK('Interventions 2019-2022:Interventions 2027-2029'!$A$2:$A$1000),_xlpm.tblB,_xlfn.VSTACK('Interventions 2019-2022:Interventions 2027-2029'!$B$2:$B$1000),SUM(IF(_xlfn._xlws.FILTER(_xlpm.tblB,(_xlpm.tblB=O$1)*(_xlpm.tblA=$A88),0)&gt;0,1,0)))</f>
        <v>0</v>
      </c>
      <c r="P88" s="38" cm="1">
        <f t="array" ref="P88">_xlfn.LET(_xlpm.tblA,_xlfn.VSTACK('Interventions 2019-2022:Interventions 2027-2029'!$A$2:$A$1000),_xlpm.tblB,_xlfn.VSTACK('Interventions 2019-2022:Interventions 2027-2029'!$B$2:$B$1000),SUM(IF(_xlfn._xlws.FILTER(_xlpm.tblB,(_xlpm.tblB=P$1)*(_xlpm.tblA=$A88),0)&gt;0,1,0)))</f>
        <v>0</v>
      </c>
      <c r="Q88" s="38" cm="1">
        <f t="array" ref="Q88">_xlfn.LET(_xlpm.tblA,_xlfn.VSTACK('Interventions 2019-2022:Interventions 2027-2029'!$A$2:$A$1000),_xlpm.tblB,_xlfn.VSTACK('Interventions 2019-2022:Interventions 2027-2029'!$B$2:$B$1000),SUM(IF(_xlfn._xlws.FILTER(_xlpm.tblB,(_xlpm.tblB=Q$1)*(_xlpm.tblA=$A88),0)&gt;0,1,0)))</f>
        <v>0</v>
      </c>
      <c r="R88" s="38" cm="1">
        <f t="array" ref="R88">_xlfn.LET(_xlpm.tblA,_xlfn.VSTACK('Interventions 2019-2022:Interventions 2027-2029'!$A$2:$A$1000),_xlpm.tblB,_xlfn.VSTACK('Interventions 2019-2022:Interventions 2027-2029'!$B$2:$B$1000),SUM(IF(_xlfn._xlws.FILTER(_xlpm.tblB,(_xlpm.tblB=R$1)*(_xlpm.tblA=$A88),0)&gt;0,1,0)))</f>
        <v>0</v>
      </c>
      <c r="S88" s="38" cm="1">
        <f t="array" ref="S88">_xlfn.LET(_xlpm.tblA,_xlfn.VSTACK('Interventions 2019-2022:Interventions 2027-2029'!$A$2:$A$1000),_xlpm.tblB,_xlfn.VSTACK('Interventions 2019-2022:Interventions 2027-2029'!$B$2:$B$1000),SUM(IF(_xlfn._xlws.FILTER(_xlpm.tblB,(_xlpm.tblB=S$1)*(_xlpm.tblA=$A88),0)&gt;0,1,0)))</f>
        <v>0</v>
      </c>
      <c r="T88" s="38" cm="1">
        <f t="array" ref="T88">_xlfn.LET(_xlpm.tblA,_xlfn.VSTACK('Interventions 2019-2022:Interventions 2027-2029'!$A$2:$A$1000),_xlpm.tblB,_xlfn.VSTACK('Interventions 2019-2022:Interventions 2027-2029'!$B$2:$B$1000),SUM(IF(_xlfn._xlws.FILTER(_xlpm.tblB,(_xlpm.tblB=T$1)*(_xlpm.tblA=$A88),0)&gt;0,1,0)))</f>
        <v>0</v>
      </c>
      <c r="U88" s="38" cm="1">
        <f t="array" ref="U88">_xlfn.LET(_xlpm.tblA,_xlfn.VSTACK('Interventions 2019-2022:Interventions 2027-2029'!$A$2:$A$1000),_xlpm.tblB,_xlfn.VSTACK('Interventions 2019-2022:Interventions 2027-2029'!$B$2:$B$1000),SUM(IF(_xlfn._xlws.FILTER(_xlpm.tblB,(_xlpm.tblB=U$1)*(_xlpm.tblA=$A88),0)&gt;0,1,0)))</f>
        <v>0</v>
      </c>
      <c r="V88" s="38" cm="1">
        <f t="array" ref="V88">_xlfn.LET(_xlpm.tblA,_xlfn.VSTACK('Interventions 2019-2022:Interventions 2027-2029'!$A$2:$A$1000),_xlpm.tblB,_xlfn.VSTACK('Interventions 2019-2022:Interventions 2027-2029'!$B$2:$B$1000),SUM(IF(_xlfn._xlws.FILTER(_xlpm.tblB,(_xlpm.tblB=V$1)*(_xlpm.tblA=$A88),0)&gt;0,1,0)))</f>
        <v>0</v>
      </c>
      <c r="W88" s="38" cm="1">
        <f t="array" ref="W88">_xlfn.LET(_xlpm.tblA,_xlfn.VSTACK('Interventions 2019-2022:Interventions 2027-2029'!$A$2:$A$1000),_xlpm.tblB,_xlfn.VSTACK('Interventions 2019-2022:Interventions 2027-2029'!$B$2:$B$1000),SUM(IF(_xlfn._xlws.FILTER(_xlpm.tblB,(_xlpm.tblB=W$1)*(_xlpm.tblA=$A88),0)&gt;0,1,0)))</f>
        <v>0</v>
      </c>
    </row>
  </sheetData>
  <conditionalFormatting sqref="B1:W88">
    <cfRule type="expression" dxfId="14" priority="1">
      <formula>B$1=YEAR(TODAY())</formula>
    </cfRule>
    <cfRule type="expression" dxfId="13" priority="2">
      <formula>B$1&lt;YEAR(TODAY())</formula>
    </cfRule>
  </conditionalFormatting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88"/>
  <sheetViews>
    <sheetView showGridLines="0" workbookViewId="0">
      <selection activeCell="L15" sqref="L15"/>
    </sheetView>
  </sheetViews>
  <sheetFormatPr baseColWidth="10" defaultRowHeight="15" customHeight="1" x14ac:dyDescent="0.25"/>
  <cols>
    <col min="2" max="2" width="4.28515625" customWidth="1"/>
    <col min="4" max="4" width="6" customWidth="1"/>
    <col min="5" max="5" width="30.7109375" customWidth="1"/>
    <col min="7" max="7" width="66.7109375" style="14" customWidth="1"/>
  </cols>
  <sheetData>
    <row r="1" spans="1:7" ht="15" customHeight="1" x14ac:dyDescent="0.25">
      <c r="A1" s="5" t="s">
        <v>0</v>
      </c>
      <c r="C1" s="5" t="s">
        <v>1</v>
      </c>
      <c r="E1" s="5" t="s">
        <v>16</v>
      </c>
      <c r="G1" s="14" t="s">
        <v>17</v>
      </c>
    </row>
    <row r="2" spans="1:7" ht="15" customHeight="1" x14ac:dyDescent="0.25">
      <c r="A2" s="5">
        <v>2019</v>
      </c>
      <c r="C2" s="5" t="s">
        <v>4</v>
      </c>
      <c r="E2" s="5" t="s">
        <v>112</v>
      </c>
      <c r="G2" s="18" t="s">
        <v>25</v>
      </c>
    </row>
    <row r="3" spans="1:7" ht="15" customHeight="1" x14ac:dyDescent="0.25">
      <c r="A3" s="5">
        <v>2020</v>
      </c>
      <c r="C3" s="5" t="s">
        <v>5</v>
      </c>
      <c r="E3" s="5" t="s">
        <v>113</v>
      </c>
      <c r="G3" s="18" t="s">
        <v>26</v>
      </c>
    </row>
    <row r="4" spans="1:7" ht="15" customHeight="1" x14ac:dyDescent="0.25">
      <c r="A4" s="5">
        <v>2021</v>
      </c>
      <c r="C4" s="5" t="s">
        <v>6</v>
      </c>
      <c r="E4" s="5" t="s">
        <v>114</v>
      </c>
      <c r="G4" s="18" t="s">
        <v>27</v>
      </c>
    </row>
    <row r="5" spans="1:7" ht="15" customHeight="1" x14ac:dyDescent="0.25">
      <c r="A5" s="5">
        <v>2022</v>
      </c>
      <c r="C5" s="5" t="s">
        <v>7</v>
      </c>
      <c r="E5" s="5" t="s">
        <v>115</v>
      </c>
      <c r="G5" s="18" t="s">
        <v>28</v>
      </c>
    </row>
    <row r="6" spans="1:7" ht="15" customHeight="1" x14ac:dyDescent="0.25">
      <c r="A6" s="5">
        <v>2023</v>
      </c>
      <c r="C6" s="5" t="s">
        <v>8</v>
      </c>
      <c r="E6" s="5"/>
      <c r="G6" s="18" t="s">
        <v>29</v>
      </c>
    </row>
    <row r="7" spans="1:7" ht="15" customHeight="1" x14ac:dyDescent="0.25">
      <c r="A7" s="5">
        <v>2024</v>
      </c>
      <c r="C7" s="5" t="s">
        <v>9</v>
      </c>
      <c r="E7" s="5"/>
      <c r="G7" s="18" t="s">
        <v>30</v>
      </c>
    </row>
    <row r="8" spans="1:7" ht="15" customHeight="1" x14ac:dyDescent="0.25">
      <c r="A8" s="5">
        <v>2025</v>
      </c>
      <c r="C8" s="5" t="s">
        <v>10</v>
      </c>
      <c r="E8" s="5"/>
      <c r="G8" s="18" t="s">
        <v>31</v>
      </c>
    </row>
    <row r="9" spans="1:7" ht="15" customHeight="1" x14ac:dyDescent="0.25">
      <c r="A9" s="5">
        <v>2026</v>
      </c>
      <c r="C9" s="5" t="s">
        <v>11</v>
      </c>
      <c r="E9" s="5"/>
      <c r="G9" s="18" t="s">
        <v>32</v>
      </c>
    </row>
    <row r="10" spans="1:7" ht="15" customHeight="1" x14ac:dyDescent="0.25">
      <c r="A10" s="6"/>
      <c r="C10" s="5" t="s">
        <v>12</v>
      </c>
      <c r="G10" s="18" t="s">
        <v>33</v>
      </c>
    </row>
    <row r="11" spans="1:7" ht="15" customHeight="1" x14ac:dyDescent="0.25">
      <c r="A11" s="6"/>
      <c r="C11" s="5" t="s">
        <v>13</v>
      </c>
      <c r="G11" s="18" t="s">
        <v>34</v>
      </c>
    </row>
    <row r="12" spans="1:7" ht="15" customHeight="1" x14ac:dyDescent="0.25">
      <c r="A12" s="6"/>
      <c r="C12" s="5" t="s">
        <v>14</v>
      </c>
      <c r="G12" s="18" t="s">
        <v>35</v>
      </c>
    </row>
    <row r="13" spans="1:7" ht="15" customHeight="1" x14ac:dyDescent="0.25">
      <c r="A13" s="3"/>
      <c r="C13" s="5" t="s">
        <v>15</v>
      </c>
      <c r="G13" s="18" t="s">
        <v>36</v>
      </c>
    </row>
    <row r="14" spans="1:7" ht="15" customHeight="1" x14ac:dyDescent="0.25">
      <c r="G14" s="18" t="s">
        <v>37</v>
      </c>
    </row>
    <row r="15" spans="1:7" ht="15" customHeight="1" x14ac:dyDescent="0.25">
      <c r="G15" s="18" t="s">
        <v>38</v>
      </c>
    </row>
    <row r="16" spans="1:7" ht="15" customHeight="1" x14ac:dyDescent="0.25">
      <c r="G16" s="18" t="s">
        <v>39</v>
      </c>
    </row>
    <row r="17" spans="7:7" ht="15" customHeight="1" x14ac:dyDescent="0.25">
      <c r="G17" s="18" t="s">
        <v>40</v>
      </c>
    </row>
    <row r="18" spans="7:7" ht="15" customHeight="1" x14ac:dyDescent="0.25">
      <c r="G18" s="18" t="s">
        <v>41</v>
      </c>
    </row>
    <row r="19" spans="7:7" ht="15" customHeight="1" x14ac:dyDescent="0.25">
      <c r="G19" s="18" t="s">
        <v>42</v>
      </c>
    </row>
    <row r="20" spans="7:7" ht="15" customHeight="1" x14ac:dyDescent="0.25">
      <c r="G20" s="18" t="s">
        <v>43</v>
      </c>
    </row>
    <row r="21" spans="7:7" ht="15" customHeight="1" x14ac:dyDescent="0.25">
      <c r="G21" s="18" t="s">
        <v>44</v>
      </c>
    </row>
    <row r="22" spans="7:7" ht="15" customHeight="1" x14ac:dyDescent="0.25">
      <c r="G22" s="18" t="s">
        <v>45</v>
      </c>
    </row>
    <row r="23" spans="7:7" ht="15" customHeight="1" x14ac:dyDescent="0.25">
      <c r="G23" s="18" t="s">
        <v>46</v>
      </c>
    </row>
    <row r="24" spans="7:7" ht="15" customHeight="1" x14ac:dyDescent="0.25">
      <c r="G24" s="18" t="s">
        <v>47</v>
      </c>
    </row>
    <row r="25" spans="7:7" ht="15" customHeight="1" x14ac:dyDescent="0.25">
      <c r="G25" s="18" t="s">
        <v>48</v>
      </c>
    </row>
    <row r="26" spans="7:7" ht="15" customHeight="1" x14ac:dyDescent="0.25">
      <c r="G26" s="18" t="s">
        <v>49</v>
      </c>
    </row>
    <row r="27" spans="7:7" ht="15" customHeight="1" x14ac:dyDescent="0.25">
      <c r="G27" s="18" t="s">
        <v>50</v>
      </c>
    </row>
    <row r="28" spans="7:7" ht="15" customHeight="1" x14ac:dyDescent="0.25">
      <c r="G28" s="18" t="s">
        <v>51</v>
      </c>
    </row>
    <row r="29" spans="7:7" ht="15" customHeight="1" x14ac:dyDescent="0.25">
      <c r="G29" s="18" t="s">
        <v>52</v>
      </c>
    </row>
    <row r="30" spans="7:7" ht="15" customHeight="1" x14ac:dyDescent="0.25">
      <c r="G30" s="18" t="s">
        <v>53</v>
      </c>
    </row>
    <row r="31" spans="7:7" ht="15" customHeight="1" x14ac:dyDescent="0.25">
      <c r="G31" s="18" t="s">
        <v>54</v>
      </c>
    </row>
    <row r="32" spans="7:7" ht="15" customHeight="1" x14ac:dyDescent="0.25">
      <c r="G32" s="18" t="s">
        <v>55</v>
      </c>
    </row>
    <row r="33" spans="7:7" ht="15" customHeight="1" x14ac:dyDescent="0.25">
      <c r="G33" s="18" t="s">
        <v>56</v>
      </c>
    </row>
    <row r="34" spans="7:7" ht="15" customHeight="1" x14ac:dyDescent="0.25">
      <c r="G34" s="18" t="s">
        <v>57</v>
      </c>
    </row>
    <row r="35" spans="7:7" ht="15" customHeight="1" x14ac:dyDescent="0.25">
      <c r="G35" s="18" t="s">
        <v>58</v>
      </c>
    </row>
    <row r="36" spans="7:7" ht="15" customHeight="1" x14ac:dyDescent="0.25">
      <c r="G36" s="18" t="s">
        <v>59</v>
      </c>
    </row>
    <row r="37" spans="7:7" ht="15" customHeight="1" x14ac:dyDescent="0.25">
      <c r="G37" s="18" t="s">
        <v>60</v>
      </c>
    </row>
    <row r="38" spans="7:7" ht="15" customHeight="1" x14ac:dyDescent="0.25">
      <c r="G38" s="18" t="s">
        <v>61</v>
      </c>
    </row>
    <row r="39" spans="7:7" ht="15" customHeight="1" x14ac:dyDescent="0.25">
      <c r="G39" s="18" t="s">
        <v>62</v>
      </c>
    </row>
    <row r="40" spans="7:7" ht="15" customHeight="1" x14ac:dyDescent="0.25">
      <c r="G40" s="18" t="s">
        <v>63</v>
      </c>
    </row>
    <row r="41" spans="7:7" ht="15" customHeight="1" x14ac:dyDescent="0.25">
      <c r="G41" s="18" t="s">
        <v>64</v>
      </c>
    </row>
    <row r="42" spans="7:7" ht="15" customHeight="1" x14ac:dyDescent="0.25">
      <c r="G42" s="18" t="s">
        <v>65</v>
      </c>
    </row>
    <row r="43" spans="7:7" ht="15" customHeight="1" x14ac:dyDescent="0.25">
      <c r="G43" s="18" t="s">
        <v>66</v>
      </c>
    </row>
    <row r="44" spans="7:7" ht="15" customHeight="1" x14ac:dyDescent="0.25">
      <c r="G44" s="18" t="s">
        <v>67</v>
      </c>
    </row>
    <row r="45" spans="7:7" ht="15" customHeight="1" x14ac:dyDescent="0.25">
      <c r="G45" s="18" t="s">
        <v>68</v>
      </c>
    </row>
    <row r="46" spans="7:7" ht="15" customHeight="1" x14ac:dyDescent="0.25">
      <c r="G46" s="18" t="s">
        <v>69</v>
      </c>
    </row>
    <row r="47" spans="7:7" ht="15" customHeight="1" x14ac:dyDescent="0.25">
      <c r="G47" s="18" t="s">
        <v>70</v>
      </c>
    </row>
    <row r="48" spans="7:7" ht="15" customHeight="1" x14ac:dyDescent="0.25">
      <c r="G48" s="18" t="s">
        <v>71</v>
      </c>
    </row>
    <row r="49" spans="7:7" ht="15" customHeight="1" x14ac:dyDescent="0.25">
      <c r="G49" s="18" t="s">
        <v>72</v>
      </c>
    </row>
    <row r="50" spans="7:7" ht="15" customHeight="1" x14ac:dyDescent="0.25">
      <c r="G50" s="18" t="s">
        <v>73</v>
      </c>
    </row>
    <row r="51" spans="7:7" ht="15" customHeight="1" x14ac:dyDescent="0.25">
      <c r="G51" s="18" t="s">
        <v>74</v>
      </c>
    </row>
    <row r="52" spans="7:7" ht="15" customHeight="1" x14ac:dyDescent="0.25">
      <c r="G52" s="18" t="s">
        <v>75</v>
      </c>
    </row>
    <row r="53" spans="7:7" ht="15" customHeight="1" x14ac:dyDescent="0.25">
      <c r="G53" s="18" t="s">
        <v>76</v>
      </c>
    </row>
    <row r="54" spans="7:7" ht="15" customHeight="1" x14ac:dyDescent="0.25">
      <c r="G54" s="18" t="s">
        <v>77</v>
      </c>
    </row>
    <row r="55" spans="7:7" ht="15" customHeight="1" x14ac:dyDescent="0.25">
      <c r="G55" s="18" t="s">
        <v>78</v>
      </c>
    </row>
    <row r="56" spans="7:7" ht="15" customHeight="1" x14ac:dyDescent="0.25">
      <c r="G56" s="18" t="s">
        <v>79</v>
      </c>
    </row>
    <row r="57" spans="7:7" ht="15" customHeight="1" x14ac:dyDescent="0.25">
      <c r="G57" s="18" t="s">
        <v>80</v>
      </c>
    </row>
    <row r="58" spans="7:7" ht="15" customHeight="1" x14ac:dyDescent="0.25">
      <c r="G58" s="18" t="s">
        <v>81</v>
      </c>
    </row>
    <row r="59" spans="7:7" ht="15" customHeight="1" x14ac:dyDescent="0.25">
      <c r="G59" s="18" t="s">
        <v>82</v>
      </c>
    </row>
    <row r="60" spans="7:7" ht="15" customHeight="1" x14ac:dyDescent="0.25">
      <c r="G60" s="18" t="s">
        <v>83</v>
      </c>
    </row>
    <row r="61" spans="7:7" ht="15" customHeight="1" x14ac:dyDescent="0.25">
      <c r="G61" s="18" t="s">
        <v>84</v>
      </c>
    </row>
    <row r="62" spans="7:7" ht="15" customHeight="1" x14ac:dyDescent="0.25">
      <c r="G62" s="18" t="s">
        <v>85</v>
      </c>
    </row>
    <row r="63" spans="7:7" ht="15" customHeight="1" x14ac:dyDescent="0.25">
      <c r="G63" s="18" t="s">
        <v>86</v>
      </c>
    </row>
    <row r="64" spans="7:7" ht="15" customHeight="1" x14ac:dyDescent="0.25">
      <c r="G64" s="18" t="s">
        <v>87</v>
      </c>
    </row>
    <row r="65" spans="7:7" ht="15" customHeight="1" x14ac:dyDescent="0.25">
      <c r="G65" s="18" t="s">
        <v>88</v>
      </c>
    </row>
    <row r="66" spans="7:7" ht="15" customHeight="1" x14ac:dyDescent="0.25">
      <c r="G66" s="18" t="s">
        <v>89</v>
      </c>
    </row>
    <row r="67" spans="7:7" ht="15" customHeight="1" x14ac:dyDescent="0.25">
      <c r="G67" s="18" t="s">
        <v>90</v>
      </c>
    </row>
    <row r="68" spans="7:7" ht="15" customHeight="1" x14ac:dyDescent="0.25">
      <c r="G68" s="18" t="s">
        <v>91</v>
      </c>
    </row>
    <row r="69" spans="7:7" ht="15" customHeight="1" x14ac:dyDescent="0.25">
      <c r="G69" s="18" t="s">
        <v>92</v>
      </c>
    </row>
    <row r="70" spans="7:7" ht="15" customHeight="1" x14ac:dyDescent="0.25">
      <c r="G70" s="18" t="s">
        <v>93</v>
      </c>
    </row>
    <row r="71" spans="7:7" ht="15" customHeight="1" x14ac:dyDescent="0.25">
      <c r="G71" s="18" t="s">
        <v>94</v>
      </c>
    </row>
    <row r="72" spans="7:7" ht="15" customHeight="1" x14ac:dyDescent="0.25">
      <c r="G72" s="18" t="s">
        <v>95</v>
      </c>
    </row>
    <row r="73" spans="7:7" ht="15" customHeight="1" x14ac:dyDescent="0.25">
      <c r="G73" s="18" t="s">
        <v>96</v>
      </c>
    </row>
    <row r="74" spans="7:7" ht="15" customHeight="1" x14ac:dyDescent="0.25">
      <c r="G74" s="18" t="s">
        <v>97</v>
      </c>
    </row>
    <row r="75" spans="7:7" ht="15" customHeight="1" x14ac:dyDescent="0.25">
      <c r="G75" s="18" t="s">
        <v>98</v>
      </c>
    </row>
    <row r="76" spans="7:7" ht="15" customHeight="1" x14ac:dyDescent="0.25">
      <c r="G76" s="18" t="s">
        <v>99</v>
      </c>
    </row>
    <row r="77" spans="7:7" ht="15" customHeight="1" x14ac:dyDescent="0.25">
      <c r="G77" s="18" t="s">
        <v>100</v>
      </c>
    </row>
    <row r="78" spans="7:7" ht="15" customHeight="1" x14ac:dyDescent="0.25">
      <c r="G78" s="18" t="s">
        <v>101</v>
      </c>
    </row>
    <row r="79" spans="7:7" ht="15" customHeight="1" x14ac:dyDescent="0.25">
      <c r="G79" s="18" t="s">
        <v>102</v>
      </c>
    </row>
    <row r="80" spans="7:7" ht="15" customHeight="1" x14ac:dyDescent="0.25">
      <c r="G80" s="18" t="s">
        <v>103</v>
      </c>
    </row>
    <row r="81" spans="7:7" ht="15" customHeight="1" x14ac:dyDescent="0.25">
      <c r="G81" s="18" t="s">
        <v>104</v>
      </c>
    </row>
    <row r="82" spans="7:7" ht="15" customHeight="1" x14ac:dyDescent="0.25">
      <c r="G82" s="18" t="s">
        <v>105</v>
      </c>
    </row>
    <row r="83" spans="7:7" ht="15" customHeight="1" x14ac:dyDescent="0.25">
      <c r="G83" s="18" t="s">
        <v>106</v>
      </c>
    </row>
    <row r="84" spans="7:7" ht="15" customHeight="1" x14ac:dyDescent="0.25">
      <c r="G84" s="18" t="s">
        <v>107</v>
      </c>
    </row>
    <row r="85" spans="7:7" ht="15" customHeight="1" x14ac:dyDescent="0.25">
      <c r="G85" s="18" t="s">
        <v>108</v>
      </c>
    </row>
    <row r="86" spans="7:7" ht="15" customHeight="1" x14ac:dyDescent="0.25">
      <c r="G86" s="18" t="s">
        <v>109</v>
      </c>
    </row>
    <row r="87" spans="7:7" ht="15" customHeight="1" x14ac:dyDescent="0.25">
      <c r="G87" s="18" t="s">
        <v>110</v>
      </c>
    </row>
    <row r="88" spans="7:7" ht="15" customHeight="1" x14ac:dyDescent="0.25">
      <c r="G88" s="18" t="s">
        <v>111</v>
      </c>
    </row>
  </sheetData>
  <phoneticPr fontId="3" type="noConversion"/>
  <pageMargins left="0.7" right="0.7" top="0.75" bottom="0.75" header="0.3" footer="0.3"/>
  <pageSetup paperSize="9" orientation="portrait" r:id="rId1"/>
  <tableParts count="4">
    <tablePart r:id="rId2"/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15</vt:i4>
      </vt:variant>
    </vt:vector>
  </HeadingPairs>
  <TitlesOfParts>
    <vt:vector size="21" baseType="lpstr">
      <vt:lpstr>Interventions 2019-2022</vt:lpstr>
      <vt:lpstr>Interventions 2024-2026</vt:lpstr>
      <vt:lpstr>Interventions 2027-2029</vt:lpstr>
      <vt:lpstr>Synthèse annuelle</vt:lpstr>
      <vt:lpstr>Récapitulatif global annuel</vt:lpstr>
      <vt:lpstr>Source</vt:lpstr>
      <vt:lpstr>AnneeSelect</vt:lpstr>
      <vt:lpstr>'Interventions 2024-2026'!ListeAnnee</vt:lpstr>
      <vt:lpstr>'Interventions 2027-2029'!ListeAnnee</vt:lpstr>
      <vt:lpstr>ListeAnnee</vt:lpstr>
      <vt:lpstr>'Interventions 2024-2026'!ListeInterventions</vt:lpstr>
      <vt:lpstr>'Interventions 2027-2029'!ListeInterventions</vt:lpstr>
      <vt:lpstr>ListeInterventions</vt:lpstr>
      <vt:lpstr>'Interventions 2024-2026'!ListeMois</vt:lpstr>
      <vt:lpstr>'Interventions 2027-2029'!ListeMois</vt:lpstr>
      <vt:lpstr>ListeMois</vt:lpstr>
      <vt:lpstr>'Interventions 2024-2026'!ListeOuvrages</vt:lpstr>
      <vt:lpstr>'Interventions 2027-2029'!ListeOuvrages</vt:lpstr>
      <vt:lpstr>ListeOuvrages</vt:lpstr>
      <vt:lpstr>MoisSelect</vt:lpstr>
      <vt:lpstr>'Synthèse annuelle'!Zone_d_impression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Andrea POURNY</dc:creator>
  <cp:lastModifiedBy>Daniel Colardelle</cp:lastModifiedBy>
  <cp:lastPrinted>2020-03-01T11:37:17Z</cp:lastPrinted>
  <dcterms:created xsi:type="dcterms:W3CDTF">2020-02-14T18:51:55Z</dcterms:created>
  <dcterms:modified xsi:type="dcterms:W3CDTF">2023-08-11T12:42:57Z</dcterms:modified>
</cp:coreProperties>
</file>