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4D54597A-3582-44E2-BC7E-0A4B7007FEA1}" xr6:coauthVersionLast="47" xr6:coauthVersionMax="47" xr10:uidLastSave="{00000000-0000-0000-0000-000000000000}"/>
  <bookViews>
    <workbookView xWindow="4155" yWindow="4155" windowWidth="21555" windowHeight="11295" xr2:uid="{DDA43C17-04B1-4DA1-98F4-4AB48EB75A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  <c r="C92" i="1" a="1"/>
  <c r="C92" i="1" s="1"/>
  <c r="C76" i="1" a="1"/>
  <c r="C76" i="1" s="1"/>
  <c r="C60" i="1" a="1"/>
  <c r="C60" i="1" s="1"/>
  <c r="C18" i="1" a="1"/>
  <c r="C18" i="1" s="1"/>
  <c r="L1" i="1" a="1"/>
  <c r="L1" i="1" s="1"/>
  <c r="L5" i="1" a="1"/>
  <c r="L5" i="1" s="1"/>
  <c r="L3" i="1" a="1"/>
  <c r="L3" i="1" s="1"/>
  <c r="O3" i="1"/>
  <c r="G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<sst xmlns="http://schemas.openxmlformats.org/spreadsheetml/2006/main" count="183" uniqueCount="38">
  <si>
    <t>e</t>
  </si>
  <si>
    <t>État</t>
  </si>
  <si>
    <t>T_1</t>
  </si>
  <si>
    <t>PV1</t>
  </si>
  <si>
    <t>PV2</t>
  </si>
  <si>
    <t>PV3</t>
  </si>
  <si>
    <t>PV4</t>
  </si>
  <si>
    <t>PQ1</t>
  </si>
  <si>
    <t>PQ2</t>
  </si>
  <si>
    <t>PQ3</t>
  </si>
  <si>
    <t>PQ4</t>
  </si>
  <si>
    <t>PN0</t>
  </si>
  <si>
    <t>PN1</t>
  </si>
  <si>
    <t>PN2</t>
  </si>
  <si>
    <t>PN3</t>
  </si>
  <si>
    <t>PP1</t>
  </si>
  <si>
    <t>PP2</t>
  </si>
  <si>
    <t>n</t>
  </si>
  <si>
    <t>Résultat</t>
  </si>
  <si>
    <t>Etape 1</t>
  </si>
  <si>
    <t>Nous allons doc rechercher parmis ces valeurs, celle qui possède le n minimale</t>
  </si>
  <si>
    <t>Etape 2</t>
  </si>
  <si>
    <t>Une fois le n minimal trouvé, on va pouvoir afficher le résultat dans la cellule C18 :</t>
  </si>
  <si>
    <t>Etape 3</t>
  </si>
  <si>
    <t>Le résultat est PP1</t>
  </si>
  <si>
    <t>e =18 donc nous recherchons les valeurs égale à 18 ou la première valeur inférieur à e.</t>
  </si>
  <si>
    <t>1e ligne</t>
  </si>
  <si>
    <t>2e ligne</t>
  </si>
  <si>
    <t>3e ligne</t>
  </si>
  <si>
    <t>EXEMPLE 1</t>
  </si>
  <si>
    <t>EXEMPLE 2</t>
  </si>
  <si>
    <t>e =45 donc il y a un seul résultat possible</t>
  </si>
  <si>
    <t>Le résultat est PN2</t>
  </si>
  <si>
    <t>EXEMPLE 3</t>
  </si>
  <si>
    <t>e =26 donc nous recherchons les valeurs égale à 26 ou la/les première valeur inférieur à e.</t>
  </si>
  <si>
    <t xml:space="preserve">Dans mon cas, observe qu'il y a 2 résultats possibles. </t>
  </si>
  <si>
    <t xml:space="preserve">Dans mon cas, observe qu'il y a 3 résultats possibles. </t>
  </si>
  <si>
    <t>Le résultat est PV3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</si>
</sst>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2C77"/>
      <name val="Century Gothic"/>
      <family val="2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179293</xdr:colOff>
      <xdr:row>21</xdr:row>
      <xdr:rowOff>134470</xdr:rowOff>
    </xdr:from>
    <xdr:to>
      <xdr:col>3</xdr:col>
      <xdr:colOff>618564</xdr:colOff>
      <xdr:row>23</xdr:row>
      <xdr:rowOff>53788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3B611F0C-3B80-AD3D-505E-4DA5041BBA3B}"/>
            </a:ext>
          </a:extLst>
        </xdr:cNvPr>
        <xdr:cNvSpPr/>
      </xdr:nvSpPr>
      <xdr:spPr>
        <a:xfrm>
          <a:off x="2545975" y="3926541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188257</xdr:colOff>
      <xdr:row>21</xdr:row>
      <xdr:rowOff>152399</xdr:rowOff>
    </xdr:from>
    <xdr:to>
      <xdr:col>7</xdr:col>
      <xdr:colOff>627528</xdr:colOff>
      <xdr:row>23</xdr:row>
      <xdr:rowOff>71717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36134791-34E0-4C66-A229-D311652E8FD0}"/>
            </a:ext>
          </a:extLst>
        </xdr:cNvPr>
        <xdr:cNvSpPr/>
      </xdr:nvSpPr>
      <xdr:spPr>
        <a:xfrm>
          <a:off x="5710516" y="3944470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179292</xdr:colOff>
      <xdr:row>21</xdr:row>
      <xdr:rowOff>143434</xdr:rowOff>
    </xdr:from>
    <xdr:to>
      <xdr:col>15</xdr:col>
      <xdr:colOff>618563</xdr:colOff>
      <xdr:row>23</xdr:row>
      <xdr:rowOff>62752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EDBF754D-6A43-437D-B651-DAF8FADDF58B}"/>
            </a:ext>
          </a:extLst>
        </xdr:cNvPr>
        <xdr:cNvSpPr/>
      </xdr:nvSpPr>
      <xdr:spPr>
        <a:xfrm>
          <a:off x="12012704" y="3935505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197221</xdr:colOff>
      <xdr:row>33</xdr:row>
      <xdr:rowOff>161364</xdr:rowOff>
    </xdr:from>
    <xdr:to>
      <xdr:col>15</xdr:col>
      <xdr:colOff>636492</xdr:colOff>
      <xdr:row>35</xdr:row>
      <xdr:rowOff>89647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2D3B68BF-B808-4AB4-8ADD-57460478E2DD}"/>
            </a:ext>
          </a:extLst>
        </xdr:cNvPr>
        <xdr:cNvSpPr/>
      </xdr:nvSpPr>
      <xdr:spPr>
        <a:xfrm>
          <a:off x="12030633" y="6131858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152398</xdr:colOff>
      <xdr:row>46</xdr:row>
      <xdr:rowOff>134469</xdr:rowOff>
    </xdr:from>
    <xdr:to>
      <xdr:col>15</xdr:col>
      <xdr:colOff>591669</xdr:colOff>
      <xdr:row>48</xdr:row>
      <xdr:rowOff>44823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6AF1FD42-45BE-45B3-B226-F0F535A96948}"/>
            </a:ext>
          </a:extLst>
        </xdr:cNvPr>
        <xdr:cNvSpPr/>
      </xdr:nvSpPr>
      <xdr:spPr>
        <a:xfrm>
          <a:off x="11985810" y="8435787"/>
          <a:ext cx="439271" cy="28687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152400</xdr:colOff>
      <xdr:row>48</xdr:row>
      <xdr:rowOff>44824</xdr:rowOff>
    </xdr:from>
    <xdr:to>
      <xdr:col>15</xdr:col>
      <xdr:colOff>152400</xdr:colOff>
      <xdr:row>50</xdr:row>
      <xdr:rowOff>8964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919428F2-CDB3-ECB3-D3DF-0F6716C32BC6}"/>
            </a:ext>
          </a:extLst>
        </xdr:cNvPr>
        <xdr:cNvCxnSpPr/>
      </xdr:nvCxnSpPr>
      <xdr:spPr>
        <a:xfrm flipV="1">
          <a:off x="11985812" y="8722659"/>
          <a:ext cx="0" cy="322729"/>
        </a:xfrm>
        <a:prstGeom prst="straightConnector1">
          <a:avLst/>
        </a:prstGeom>
        <a:ln w="38100">
          <a:solidFill>
            <a:schemeClr val="accent4">
              <a:alpha val="98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193146</xdr:colOff>
      <xdr:row>63</xdr:row>
      <xdr:rowOff>143434</xdr:rowOff>
    </xdr:from>
    <xdr:to>
      <xdr:col>13</xdr:col>
      <xdr:colOff>632417</xdr:colOff>
      <xdr:row>65</xdr:row>
      <xdr:rowOff>62752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5E79FC4E-A62D-4455-ADF6-8BC3889B5F02}"/>
            </a:ext>
          </a:extLst>
        </xdr:cNvPr>
        <xdr:cNvSpPr/>
      </xdr:nvSpPr>
      <xdr:spPr>
        <a:xfrm>
          <a:off x="10459364" y="11614998"/>
          <a:ext cx="439271" cy="293390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207816</xdr:colOff>
      <xdr:row>78</xdr:row>
      <xdr:rowOff>106760</xdr:rowOff>
    </xdr:from>
    <xdr:to>
      <xdr:col>13</xdr:col>
      <xdr:colOff>647087</xdr:colOff>
      <xdr:row>80</xdr:row>
      <xdr:rowOff>17114</xdr:rowOff>
    </xdr:to>
    <xdr:sp macro="" textlink="">
      <xdr:nvSpPr>
        <xdr:cNvPr id="18" name="Ellipse 17">
          <a:extLst>
            <a:ext uri="{FF2B5EF4-FFF2-40B4-BE49-F238E27FC236}">
              <a16:creationId xmlns:a16="http://schemas.microsoft.com/office/drawing/2014/main" id="{B386900A-6624-4682-846F-EF3DACF83275}"/>
            </a:ext>
          </a:extLst>
        </xdr:cNvPr>
        <xdr:cNvSpPr/>
      </xdr:nvSpPr>
      <xdr:spPr>
        <a:xfrm>
          <a:off x="10474034" y="14293815"/>
          <a:ext cx="439271" cy="29828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152400</xdr:colOff>
      <xdr:row>79</xdr:row>
      <xdr:rowOff>58679</xdr:rowOff>
    </xdr:from>
    <xdr:to>
      <xdr:col>13</xdr:col>
      <xdr:colOff>152400</xdr:colOff>
      <xdr:row>81</xdr:row>
      <xdr:rowOff>8964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1F263BCC-5FF6-4F69-B3D5-420FE1A4281B}"/>
            </a:ext>
          </a:extLst>
        </xdr:cNvPr>
        <xdr:cNvCxnSpPr/>
      </xdr:nvCxnSpPr>
      <xdr:spPr>
        <a:xfrm flipV="1">
          <a:off x="10418618" y="14439697"/>
          <a:ext cx="0" cy="324358"/>
        </a:xfrm>
        <a:prstGeom prst="straightConnector1">
          <a:avLst/>
        </a:prstGeom>
        <a:ln w="38100">
          <a:solidFill>
            <a:schemeClr val="accent4">
              <a:alpha val="98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179291</xdr:colOff>
      <xdr:row>95</xdr:row>
      <xdr:rowOff>115725</xdr:rowOff>
    </xdr:from>
    <xdr:to>
      <xdr:col>8</xdr:col>
      <xdr:colOff>618562</xdr:colOff>
      <xdr:row>97</xdr:row>
      <xdr:rowOff>35043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53E98080-4CF9-46B3-BC62-9128A27A79DD}"/>
            </a:ext>
          </a:extLst>
        </xdr:cNvPr>
        <xdr:cNvSpPr/>
      </xdr:nvSpPr>
      <xdr:spPr>
        <a:xfrm>
          <a:off x="6496964" y="17406198"/>
          <a:ext cx="439271" cy="293390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193962</xdr:colOff>
      <xdr:row>112</xdr:row>
      <xdr:rowOff>148324</xdr:rowOff>
    </xdr:from>
    <xdr:to>
      <xdr:col>5</xdr:col>
      <xdr:colOff>633233</xdr:colOff>
      <xdr:row>114</xdr:row>
      <xdr:rowOff>86387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AD3E2C6D-B820-4389-8F70-855F62667F8A}"/>
            </a:ext>
          </a:extLst>
        </xdr:cNvPr>
        <xdr:cNvSpPr/>
      </xdr:nvSpPr>
      <xdr:spPr>
        <a:xfrm>
          <a:off x="4142507" y="20542215"/>
          <a:ext cx="439271" cy="29828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138546</xdr:colOff>
      <xdr:row>111</xdr:row>
      <xdr:rowOff>183369</xdr:rowOff>
    </xdr:from>
    <xdr:to>
      <xdr:col>5</xdr:col>
      <xdr:colOff>138546</xdr:colOff>
      <xdr:row>113</xdr:row>
      <xdr:rowOff>133654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AF99147D-4DE8-4956-8EC7-DA16318F45A1}"/>
            </a:ext>
          </a:extLst>
        </xdr:cNvPr>
        <xdr:cNvCxnSpPr/>
      </xdr:nvCxnSpPr>
      <xdr:spPr>
        <a:xfrm flipV="1">
          <a:off x="4087091" y="20383296"/>
          <a:ext cx="0" cy="324358"/>
        </a:xfrm>
        <a:prstGeom prst="straightConnector1">
          <a:avLst/>
        </a:prstGeom>
        <a:ln w="38100">
          <a:solidFill>
            <a:schemeClr val="accent4">
              <a:alpha val="98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193147</xdr:colOff>
      <xdr:row>95</xdr:row>
      <xdr:rowOff>157289</xdr:rowOff>
    </xdr:from>
    <xdr:to>
      <xdr:col>5</xdr:col>
      <xdr:colOff>632418</xdr:colOff>
      <xdr:row>97</xdr:row>
      <xdr:rowOff>76607</xdr:rowOff>
    </xdr:to>
    <xdr:sp macro="" textlink="">
      <xdr:nvSpPr>
        <xdr:cNvPr id="23" name="Ellipse 22">
          <a:extLst>
            <a:ext uri="{FF2B5EF4-FFF2-40B4-BE49-F238E27FC236}">
              <a16:creationId xmlns:a16="http://schemas.microsoft.com/office/drawing/2014/main" id="{9B28A9BC-06F5-4F5F-B9D8-08225F8D4A30}"/>
            </a:ext>
          </a:extLst>
        </xdr:cNvPr>
        <xdr:cNvSpPr/>
      </xdr:nvSpPr>
      <xdr:spPr>
        <a:xfrm>
          <a:off x="4141692" y="17447762"/>
          <a:ext cx="439271" cy="293390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193962</xdr:colOff>
      <xdr:row>110</xdr:row>
      <xdr:rowOff>106760</xdr:rowOff>
    </xdr:from>
    <xdr:to>
      <xdr:col>5</xdr:col>
      <xdr:colOff>633233</xdr:colOff>
      <xdr:row>112</xdr:row>
      <xdr:rowOff>17114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60F2C82C-8782-4E57-BB5F-1EC8C8902DE0}"/>
            </a:ext>
          </a:extLst>
        </xdr:cNvPr>
        <xdr:cNvSpPr/>
      </xdr:nvSpPr>
      <xdr:spPr>
        <a:xfrm>
          <a:off x="4142507" y="20112724"/>
          <a:ext cx="439271" cy="298281"/>
        </a:xfrm>
        <a:prstGeom prst="ellipse">
          <a:avLst/>
        </a:prstGeom>
        <a:solidFill>
          <a:srgbClr val="FFFF00">
            <a:alpha val="59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80EA-1491-4D09-B539-DE8B0EABFF53}">
  <dimension ref="A1:S116"/>
  <sheetViews>
    <sheetView tabSelected="1" zoomScale="70" zoomScaleNormal="70" workbookViewId="0">
      <selection activeCell="C4" sqref="C4"/>
    </sheetView>
  </sheetViews>
  <sheetFormatPr baseColWidth="10" defaultRowHeight="15" x14ac:dyDescent="0.25"/>
  <sheetData>
    <row r="1" spans="1:19" x14ac:dyDescent="0.25">
      <c r="L1" t="str" cm="1">
        <f t="array" ref="L1">_xlfn._xlws.FILTER(_xlfn._xlws.FILTER(D8:Q8,(D9:Q9=_xlfn.MAXIFS(D9:Q9,D9:Q9,"&lt;="&amp;C3))),_xlfn._xlws.FILTER(D10:Q10,(D9:Q9=_xlfn.MAXIFS(D9:Q9,D9:Q9,"&lt;="&amp;C3)))=MIN(_xlfn._xlws.FILTER(D10:Q10,(D9:Q9=_xlfn.MAXIFS(D9:Q9,D9:Q9,"&lt;="&amp;C3)))))</f>
        <v>PP1</v>
      </c>
    </row>
    <row r="3" spans="1:19" x14ac:dyDescent="0.25">
      <c r="B3" s="7" t="s">
        <v>0</v>
      </c>
      <c r="C3" s="8">
        <v>18</v>
      </c>
      <c r="G3">
        <f>_xlfn.MAXIFS(D9:Q9,D9:Q9,"&lt;"&amp;C3)</f>
        <v>15</v>
      </c>
      <c r="L3" cm="1">
        <f t="array" ref="L3:N3">_xlfn._xlws.FILTER(D10:Q10,(D9:Q9=_xlfn.MAXIFS(D9:Q9,D9:Q9,"&lt;="&amp;C3)))</f>
        <v>5</v>
      </c>
      <c r="M3">
        <v>6</v>
      </c>
      <c r="N3">
        <v>3</v>
      </c>
      <c r="O3">
        <f>_xlfn.MAXIFS(D9:Q9,D9:Q9,"&lt;="&amp;C3)</f>
        <v>15</v>
      </c>
    </row>
    <row r="4" spans="1:19" x14ac:dyDescent="0.25">
      <c r="B4" s="7" t="s">
        <v>18</v>
      </c>
      <c r="C4" s="9" t="str" cm="1">
        <f t="array" ref="C4">_xlfn._xlws.FILTER(_xlfn._xlws.FILTER(D8:Q8,(D9:Q9=_xlfn.MAXIFS(D9:Q9,D9:Q9,"&lt;="&amp;C3))),_xlfn._xlws.FILTER(D10:Q10,(D9:Q9=_xlfn.MAXIFS(D9:Q9,D9:Q9,"&lt;="&amp;C3)))=MIN(_xlfn._xlws.FILTER(D10:Q10,(D9:Q9=_xlfn.MAXIFS(D9:Q9,D9:Q9,"&lt;="&amp;C3)))))</f>
        <v>PP1</v>
      </c>
    </row>
    <row r="5" spans="1:19" x14ac:dyDescent="0.25">
      <c r="L5" t="str" cm="1">
        <f t="array" ref="L5:M5">_xlfn._xlws.FILTER(D8:Q8,D10:Q10=MIN(_xlfn.ANCHORARRAY(L3)))</f>
        <v>PP1</v>
      </c>
      <c r="M5" t="str">
        <v>PP2</v>
      </c>
    </row>
    <row r="7" spans="1:19" ht="15.75" thickBot="1" x14ac:dyDescent="0.3"/>
    <row r="8" spans="1:19" ht="15.75" thickBot="1" x14ac:dyDescent="0.3">
      <c r="B8" s="2" t="s">
        <v>26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9" x14ac:dyDescent="0.25">
      <c r="B9" s="4" t="s">
        <v>27</v>
      </c>
      <c r="C9" s="5" t="s">
        <v>0</v>
      </c>
      <c r="D9" s="6">
        <v>15</v>
      </c>
      <c r="E9" s="6">
        <v>20</v>
      </c>
      <c r="F9" s="6">
        <v>25</v>
      </c>
      <c r="G9" s="6">
        <v>30</v>
      </c>
      <c r="H9" s="6">
        <v>15</v>
      </c>
      <c r="I9" s="6">
        <v>25</v>
      </c>
      <c r="J9" s="6">
        <v>40</v>
      </c>
      <c r="K9" s="6">
        <v>55</v>
      </c>
      <c r="L9" s="6">
        <v>20</v>
      </c>
      <c r="M9" s="6">
        <v>35</v>
      </c>
      <c r="N9" s="6">
        <v>45</v>
      </c>
      <c r="O9" s="6">
        <v>55</v>
      </c>
      <c r="P9" s="6">
        <v>15</v>
      </c>
      <c r="Q9" s="6">
        <v>40</v>
      </c>
    </row>
    <row r="10" spans="1:19" x14ac:dyDescent="0.25">
      <c r="B10" s="4" t="s">
        <v>28</v>
      </c>
      <c r="C10" s="5" t="s">
        <v>17</v>
      </c>
      <c r="D10" s="6">
        <v>5</v>
      </c>
      <c r="E10" s="6">
        <v>5</v>
      </c>
      <c r="F10" s="6">
        <v>5</v>
      </c>
      <c r="G10" s="6">
        <v>4</v>
      </c>
      <c r="H10" s="6">
        <v>6</v>
      </c>
      <c r="I10" s="6">
        <v>6</v>
      </c>
      <c r="J10" s="6">
        <v>6</v>
      </c>
      <c r="K10" s="6">
        <v>6</v>
      </c>
      <c r="L10" s="6">
        <v>5</v>
      </c>
      <c r="M10" s="6">
        <v>5</v>
      </c>
      <c r="N10" s="6">
        <v>5</v>
      </c>
      <c r="O10" s="6">
        <v>5</v>
      </c>
      <c r="P10" s="6">
        <v>3</v>
      </c>
      <c r="Q10" s="6">
        <v>3</v>
      </c>
      <c r="R10" s="1"/>
      <c r="S10" s="1"/>
    </row>
    <row r="15" spans="1:19" x14ac:dyDescent="0.25">
      <c r="A15" s="10"/>
      <c r="B15" s="11" t="s">
        <v>29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7" spans="1:17" x14ac:dyDescent="0.25">
      <c r="B17" s="7" t="s">
        <v>0</v>
      </c>
      <c r="C17" s="8">
        <v>18</v>
      </c>
    </row>
    <row r="18" spans="1:17" x14ac:dyDescent="0.25">
      <c r="B18" s="7" t="s">
        <v>18</v>
      </c>
      <c r="C18" s="9" t="str" cm="1">
        <f t="array" ref="C18">_xlfn._xlws.FILTER(_xlfn._xlws.FILTER(D22:Q22,(D23:Q23=_xlfn.MAXIFS(D23:Q23,D23:Q23,"&lt;="&amp;C17))),_xlfn._xlws.FILTER(D24:Q24,(D23:Q23=_xlfn.MAXIFS(D23:Q23,D23:Q23,"&lt;="&amp;C17)))=MIN(_xlfn._xlws.FILTER(D24:Q24,(D23:Q23=_xlfn.MAXIFS(D23:Q23,D23:Q23,"&lt;="&amp;C17)))))</f>
        <v>PP1</v>
      </c>
    </row>
    <row r="20" spans="1:17" x14ac:dyDescent="0.25">
      <c r="A20" s="11" t="s">
        <v>19</v>
      </c>
    </row>
    <row r="21" spans="1:17" ht="15.75" thickBot="1" x14ac:dyDescent="0.3"/>
    <row r="22" spans="1:17" ht="15.75" thickBot="1" x14ac:dyDescent="0.3">
      <c r="B22" s="2" t="s">
        <v>1</v>
      </c>
      <c r="C22" s="3" t="s">
        <v>2</v>
      </c>
      <c r="D22" s="3" t="s">
        <v>3</v>
      </c>
      <c r="E22" s="3" t="s">
        <v>4</v>
      </c>
      <c r="F22" s="3" t="s">
        <v>5</v>
      </c>
      <c r="G22" s="3" t="s">
        <v>6</v>
      </c>
      <c r="H22" s="3" t="s">
        <v>7</v>
      </c>
      <c r="I22" s="3" t="s">
        <v>8</v>
      </c>
      <c r="J22" s="3" t="s">
        <v>9</v>
      </c>
      <c r="K22" s="3" t="s">
        <v>10</v>
      </c>
      <c r="L22" s="3" t="s">
        <v>11</v>
      </c>
      <c r="M22" s="3" t="s">
        <v>12</v>
      </c>
      <c r="N22" s="3" t="s">
        <v>13</v>
      </c>
      <c r="O22" s="3" t="s">
        <v>14</v>
      </c>
      <c r="P22" s="3" t="s">
        <v>15</v>
      </c>
      <c r="Q22" s="3" t="s">
        <v>16</v>
      </c>
    </row>
    <row r="23" spans="1:17" x14ac:dyDescent="0.25">
      <c r="B23" s="4"/>
      <c r="C23" s="5" t="s">
        <v>0</v>
      </c>
      <c r="D23" s="6">
        <v>15</v>
      </c>
      <c r="E23" s="6">
        <v>20</v>
      </c>
      <c r="F23" s="6">
        <v>25</v>
      </c>
      <c r="G23" s="6">
        <v>30</v>
      </c>
      <c r="H23" s="6">
        <v>15</v>
      </c>
      <c r="I23" s="6">
        <v>25</v>
      </c>
      <c r="J23" s="6">
        <v>40</v>
      </c>
      <c r="K23" s="6">
        <v>55</v>
      </c>
      <c r="L23" s="6">
        <v>20</v>
      </c>
      <c r="M23" s="6">
        <v>35</v>
      </c>
      <c r="N23" s="6">
        <v>45</v>
      </c>
      <c r="O23" s="6">
        <v>55</v>
      </c>
      <c r="P23" s="6">
        <v>15</v>
      </c>
      <c r="Q23" s="6">
        <v>40</v>
      </c>
    </row>
    <row r="24" spans="1:17" x14ac:dyDescent="0.25">
      <c r="B24" s="4"/>
      <c r="C24" s="5" t="s">
        <v>17</v>
      </c>
      <c r="D24" s="6">
        <v>5</v>
      </c>
      <c r="E24" s="6">
        <v>5</v>
      </c>
      <c r="F24" s="6">
        <v>5</v>
      </c>
      <c r="G24" s="6">
        <v>4</v>
      </c>
      <c r="H24" s="6">
        <v>6</v>
      </c>
      <c r="I24" s="6">
        <v>6</v>
      </c>
      <c r="J24" s="6">
        <v>6</v>
      </c>
      <c r="K24" s="6">
        <v>6</v>
      </c>
      <c r="L24" s="6">
        <v>5</v>
      </c>
      <c r="M24" s="6">
        <v>5</v>
      </c>
      <c r="N24" s="6">
        <v>5</v>
      </c>
      <c r="O24" s="6">
        <v>5</v>
      </c>
      <c r="P24" s="6">
        <v>3</v>
      </c>
      <c r="Q24" s="6">
        <v>3</v>
      </c>
    </row>
    <row r="27" spans="1:17" x14ac:dyDescent="0.25">
      <c r="B27" t="s">
        <v>25</v>
      </c>
    </row>
    <row r="28" spans="1:17" x14ac:dyDescent="0.25">
      <c r="B28" t="s">
        <v>36</v>
      </c>
    </row>
    <row r="29" spans="1:17" x14ac:dyDescent="0.25">
      <c r="B29" t="s">
        <v>20</v>
      </c>
    </row>
    <row r="31" spans="1:17" x14ac:dyDescent="0.25">
      <c r="A31" s="11" t="s">
        <v>21</v>
      </c>
    </row>
    <row r="32" spans="1:17" ht="15.75" thickBot="1" x14ac:dyDescent="0.3"/>
    <row r="33" spans="1:17" ht="15.75" thickBot="1" x14ac:dyDescent="0.3">
      <c r="B33" s="2" t="s">
        <v>1</v>
      </c>
      <c r="C33" s="3" t="s">
        <v>2</v>
      </c>
      <c r="D33" s="3" t="s">
        <v>3</v>
      </c>
      <c r="E33" s="3" t="s">
        <v>4</v>
      </c>
      <c r="F33" s="3" t="s">
        <v>5</v>
      </c>
      <c r="G33" s="3" t="s">
        <v>6</v>
      </c>
      <c r="H33" s="3" t="s">
        <v>7</v>
      </c>
      <c r="I33" s="3" t="s">
        <v>8</v>
      </c>
      <c r="J33" s="3" t="s">
        <v>9</v>
      </c>
      <c r="K33" s="3" t="s">
        <v>10</v>
      </c>
      <c r="L33" s="3" t="s">
        <v>11</v>
      </c>
      <c r="M33" s="3" t="s">
        <v>12</v>
      </c>
      <c r="N33" s="3" t="s">
        <v>13</v>
      </c>
      <c r="O33" s="3" t="s">
        <v>14</v>
      </c>
      <c r="P33" s="3" t="s">
        <v>15</v>
      </c>
      <c r="Q33" s="3" t="s">
        <v>16</v>
      </c>
    </row>
    <row r="34" spans="1:17" x14ac:dyDescent="0.25">
      <c r="B34" s="4"/>
      <c r="C34" s="5" t="s">
        <v>0</v>
      </c>
      <c r="D34" s="6">
        <v>15</v>
      </c>
      <c r="E34" s="6">
        <v>20</v>
      </c>
      <c r="F34" s="6">
        <v>25</v>
      </c>
      <c r="G34" s="6">
        <v>30</v>
      </c>
      <c r="H34" s="6">
        <v>15</v>
      </c>
      <c r="I34" s="6">
        <v>25</v>
      </c>
      <c r="J34" s="6">
        <v>40</v>
      </c>
      <c r="K34" s="6">
        <v>55</v>
      </c>
      <c r="L34" s="6">
        <v>20</v>
      </c>
      <c r="M34" s="6">
        <v>35</v>
      </c>
      <c r="N34" s="6">
        <v>45</v>
      </c>
      <c r="O34" s="6">
        <v>55</v>
      </c>
      <c r="P34" s="6">
        <v>15</v>
      </c>
      <c r="Q34" s="6">
        <v>40</v>
      </c>
    </row>
    <row r="35" spans="1:17" x14ac:dyDescent="0.25">
      <c r="B35" s="4"/>
      <c r="C35" s="5" t="s">
        <v>17</v>
      </c>
      <c r="D35" s="6">
        <v>5</v>
      </c>
      <c r="E35" s="6">
        <v>5</v>
      </c>
      <c r="F35" s="6">
        <v>5</v>
      </c>
      <c r="G35" s="6">
        <v>4</v>
      </c>
      <c r="H35" s="6">
        <v>6</v>
      </c>
      <c r="I35" s="6">
        <v>6</v>
      </c>
      <c r="J35" s="6">
        <v>6</v>
      </c>
      <c r="K35" s="6">
        <v>6</v>
      </c>
      <c r="L35" s="6">
        <v>5</v>
      </c>
      <c r="M35" s="6">
        <v>5</v>
      </c>
      <c r="N35" s="6">
        <v>5</v>
      </c>
      <c r="O35" s="6">
        <v>5</v>
      </c>
      <c r="P35" s="6">
        <v>3</v>
      </c>
      <c r="Q35" s="6">
        <v>3</v>
      </c>
    </row>
    <row r="37" spans="1:17" x14ac:dyDescent="0.25">
      <c r="B37" t="s">
        <v>22</v>
      </c>
    </row>
    <row r="40" spans="1:17" x14ac:dyDescent="0.25">
      <c r="A40" s="11" t="s">
        <v>23</v>
      </c>
    </row>
    <row r="43" spans="1:17" x14ac:dyDescent="0.25">
      <c r="B43" s="7" t="s">
        <v>0</v>
      </c>
      <c r="C43" s="8">
        <v>18</v>
      </c>
    </row>
    <row r="44" spans="1:17" x14ac:dyDescent="0.25">
      <c r="B44" s="7" t="s">
        <v>18</v>
      </c>
      <c r="C44" s="9" t="s">
        <v>15</v>
      </c>
    </row>
    <row r="47" spans="1:17" ht="15.75" thickBot="1" x14ac:dyDescent="0.3"/>
    <row r="48" spans="1:17" ht="15.75" thickBot="1" x14ac:dyDescent="0.3">
      <c r="B48" s="2" t="s">
        <v>1</v>
      </c>
      <c r="C48" s="3" t="s">
        <v>2</v>
      </c>
      <c r="D48" s="3" t="s">
        <v>3</v>
      </c>
      <c r="E48" s="3" t="s">
        <v>4</v>
      </c>
      <c r="F48" s="3" t="s">
        <v>5</v>
      </c>
      <c r="G48" s="3" t="s">
        <v>6</v>
      </c>
      <c r="H48" s="3" t="s">
        <v>7</v>
      </c>
      <c r="I48" s="3" t="s">
        <v>8</v>
      </c>
      <c r="J48" s="3" t="s">
        <v>9</v>
      </c>
      <c r="K48" s="3" t="s">
        <v>10</v>
      </c>
      <c r="L48" s="3" t="s">
        <v>11</v>
      </c>
      <c r="M48" s="3" t="s">
        <v>12</v>
      </c>
      <c r="N48" s="3" t="s">
        <v>13</v>
      </c>
      <c r="O48" s="3" t="s">
        <v>14</v>
      </c>
      <c r="P48" s="3" t="s">
        <v>15</v>
      </c>
      <c r="Q48" s="3" t="s">
        <v>16</v>
      </c>
    </row>
    <row r="49" spans="1:18" x14ac:dyDescent="0.25">
      <c r="B49" s="4"/>
      <c r="C49" s="5" t="s">
        <v>0</v>
      </c>
      <c r="D49" s="6">
        <v>15</v>
      </c>
      <c r="E49" s="6">
        <v>20</v>
      </c>
      <c r="F49" s="6">
        <v>25</v>
      </c>
      <c r="G49" s="6">
        <v>30</v>
      </c>
      <c r="H49" s="6">
        <v>15</v>
      </c>
      <c r="I49" s="6">
        <v>25</v>
      </c>
      <c r="J49" s="6">
        <v>40</v>
      </c>
      <c r="K49" s="6">
        <v>55</v>
      </c>
      <c r="L49" s="6">
        <v>20</v>
      </c>
      <c r="M49" s="6">
        <v>35</v>
      </c>
      <c r="N49" s="6">
        <v>45</v>
      </c>
      <c r="O49" s="6">
        <v>55</v>
      </c>
      <c r="P49" s="6">
        <v>15</v>
      </c>
      <c r="Q49" s="6">
        <v>40</v>
      </c>
    </row>
    <row r="50" spans="1:18" x14ac:dyDescent="0.25">
      <c r="B50" s="4"/>
      <c r="C50" s="5" t="s">
        <v>17</v>
      </c>
      <c r="D50" s="6">
        <v>5</v>
      </c>
      <c r="E50" s="6">
        <v>5</v>
      </c>
      <c r="F50" s="6">
        <v>5</v>
      </c>
      <c r="G50" s="6">
        <v>4</v>
      </c>
      <c r="H50" s="6">
        <v>6</v>
      </c>
      <c r="I50" s="6">
        <v>6</v>
      </c>
      <c r="J50" s="6">
        <v>6</v>
      </c>
      <c r="K50" s="6">
        <v>6</v>
      </c>
      <c r="L50" s="6">
        <v>5</v>
      </c>
      <c r="M50" s="6">
        <v>5</v>
      </c>
      <c r="N50" s="6">
        <v>5</v>
      </c>
      <c r="O50" s="6">
        <v>5</v>
      </c>
      <c r="P50" s="6">
        <v>3</v>
      </c>
      <c r="Q50" s="6">
        <v>3</v>
      </c>
    </row>
    <row r="53" spans="1:18" x14ac:dyDescent="0.25">
      <c r="B53" t="s">
        <v>24</v>
      </c>
    </row>
    <row r="57" spans="1:18" x14ac:dyDescent="0.25">
      <c r="A57" s="10"/>
      <c r="B57" s="11" t="s">
        <v>30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9" spans="1:18" x14ac:dyDescent="0.25">
      <c r="B59" s="7" t="s">
        <v>0</v>
      </c>
      <c r="C59" s="8">
        <v>45</v>
      </c>
    </row>
    <row r="60" spans="1:18" x14ac:dyDescent="0.25">
      <c r="B60" s="7" t="s">
        <v>18</v>
      </c>
      <c r="C60" s="9" t="str" cm="1">
        <f t="array" ref="C60">_xlfn._xlws.FILTER(_xlfn._xlws.FILTER(D64:Q64,(D65:Q65=_xlfn.MAXIFS(D65:Q65,D65:Q65,"&lt;="&amp;C59))),_xlfn._xlws.FILTER(D66:Q66,(D65:Q65=_xlfn.MAXIFS(D65:Q65,D65:Q65,"&lt;="&amp;C59)))=MIN(_xlfn._xlws.FILTER(D66:Q66,(D65:Q65=_xlfn.MAXIFS(D65:Q65,D65:Q65,"&lt;="&amp;C59)))))</f>
        <v>PN2</v>
      </c>
    </row>
    <row r="62" spans="1:18" x14ac:dyDescent="0.25">
      <c r="A62" s="11" t="s">
        <v>19</v>
      </c>
    </row>
    <row r="63" spans="1:18" ht="15.75" thickBot="1" x14ac:dyDescent="0.3"/>
    <row r="64" spans="1:18" ht="15.75" thickBot="1" x14ac:dyDescent="0.3">
      <c r="B64" s="2" t="s">
        <v>1</v>
      </c>
      <c r="C64" s="3" t="s">
        <v>2</v>
      </c>
      <c r="D64" s="3" t="s">
        <v>3</v>
      </c>
      <c r="E64" s="3" t="s">
        <v>4</v>
      </c>
      <c r="F64" s="3" t="s">
        <v>5</v>
      </c>
      <c r="G64" s="3" t="s">
        <v>6</v>
      </c>
      <c r="H64" s="3" t="s">
        <v>7</v>
      </c>
      <c r="I64" s="3" t="s">
        <v>8</v>
      </c>
      <c r="J64" s="3" t="s">
        <v>9</v>
      </c>
      <c r="K64" s="3" t="s">
        <v>10</v>
      </c>
      <c r="L64" s="3" t="s">
        <v>11</v>
      </c>
      <c r="M64" s="3" t="s">
        <v>12</v>
      </c>
      <c r="N64" s="3" t="s">
        <v>13</v>
      </c>
      <c r="O64" s="3" t="s">
        <v>14</v>
      </c>
      <c r="P64" s="3" t="s">
        <v>15</v>
      </c>
      <c r="Q64" s="3" t="s">
        <v>16</v>
      </c>
    </row>
    <row r="65" spans="1:17" x14ac:dyDescent="0.25">
      <c r="B65" s="4"/>
      <c r="C65" s="5" t="s">
        <v>0</v>
      </c>
      <c r="D65" s="6">
        <v>15</v>
      </c>
      <c r="E65" s="6">
        <v>20</v>
      </c>
      <c r="F65" s="6">
        <v>25</v>
      </c>
      <c r="G65" s="6">
        <v>30</v>
      </c>
      <c r="H65" s="6">
        <v>15</v>
      </c>
      <c r="I65" s="6">
        <v>25</v>
      </c>
      <c r="J65" s="6">
        <v>40</v>
      </c>
      <c r="K65" s="6">
        <v>55</v>
      </c>
      <c r="L65" s="6">
        <v>20</v>
      </c>
      <c r="M65" s="6">
        <v>35</v>
      </c>
      <c r="N65" s="6">
        <v>45</v>
      </c>
      <c r="O65" s="6">
        <v>55</v>
      </c>
      <c r="P65" s="6">
        <v>15</v>
      </c>
      <c r="Q65" s="6">
        <v>40</v>
      </c>
    </row>
    <row r="66" spans="1:17" x14ac:dyDescent="0.25">
      <c r="B66" s="4"/>
      <c r="C66" s="5" t="s">
        <v>17</v>
      </c>
      <c r="D66" s="6">
        <v>5</v>
      </c>
      <c r="E66" s="6">
        <v>5</v>
      </c>
      <c r="F66" s="6">
        <v>5</v>
      </c>
      <c r="G66" s="6">
        <v>4</v>
      </c>
      <c r="H66" s="6">
        <v>6</v>
      </c>
      <c r="I66" s="6">
        <v>6</v>
      </c>
      <c r="J66" s="6">
        <v>6</v>
      </c>
      <c r="K66" s="6">
        <v>6</v>
      </c>
      <c r="L66" s="6">
        <v>5</v>
      </c>
      <c r="M66" s="6">
        <v>5</v>
      </c>
      <c r="N66" s="6">
        <v>5</v>
      </c>
      <c r="O66" s="6">
        <v>5</v>
      </c>
      <c r="P66" s="6">
        <v>3</v>
      </c>
      <c r="Q66" s="6">
        <v>3</v>
      </c>
    </row>
    <row r="69" spans="1:17" x14ac:dyDescent="0.25">
      <c r="B69" t="s">
        <v>31</v>
      </c>
    </row>
    <row r="72" spans="1:17" x14ac:dyDescent="0.25">
      <c r="A72" s="11" t="s">
        <v>23</v>
      </c>
    </row>
    <row r="75" spans="1:17" x14ac:dyDescent="0.25">
      <c r="B75" s="7" t="s">
        <v>0</v>
      </c>
      <c r="C75" s="8">
        <v>45</v>
      </c>
    </row>
    <row r="76" spans="1:17" x14ac:dyDescent="0.25">
      <c r="B76" s="7" t="s">
        <v>18</v>
      </c>
      <c r="C76" s="9" t="str" cm="1">
        <f t="array" ref="C76">_xlfn._xlws.FILTER(_xlfn._xlws.FILTER(D80:Q80,(D81:Q81=_xlfn.MAXIFS(D81:Q81,D81:Q81,"&lt;="&amp;C75))),_xlfn._xlws.FILTER(D82:Q82,(D81:Q81=_xlfn.MAXIFS(D81:Q81,D81:Q81,"&lt;="&amp;C75)))=MIN(_xlfn._xlws.FILTER(D82:Q82,(D81:Q81=_xlfn.MAXIFS(D81:Q81,D81:Q81,"&lt;="&amp;C75)))))</f>
        <v>PN2</v>
      </c>
    </row>
    <row r="79" spans="1:17" ht="15.75" thickBot="1" x14ac:dyDescent="0.3"/>
    <row r="80" spans="1:17" ht="15.75" thickBot="1" x14ac:dyDescent="0.3">
      <c r="B80" s="2" t="s">
        <v>1</v>
      </c>
      <c r="C80" s="3" t="s">
        <v>2</v>
      </c>
      <c r="D80" s="3" t="s">
        <v>3</v>
      </c>
      <c r="E80" s="3" t="s">
        <v>4</v>
      </c>
      <c r="F80" s="3" t="s">
        <v>5</v>
      </c>
      <c r="G80" s="3" t="s">
        <v>6</v>
      </c>
      <c r="H80" s="3" t="s">
        <v>7</v>
      </c>
      <c r="I80" s="3" t="s">
        <v>8</v>
      </c>
      <c r="J80" s="3" t="s">
        <v>9</v>
      </c>
      <c r="K80" s="3" t="s">
        <v>10</v>
      </c>
      <c r="L80" s="3" t="s">
        <v>11</v>
      </c>
      <c r="M80" s="3" t="s">
        <v>12</v>
      </c>
      <c r="N80" s="3" t="s">
        <v>13</v>
      </c>
      <c r="O80" s="3" t="s">
        <v>14</v>
      </c>
      <c r="P80" s="3" t="s">
        <v>15</v>
      </c>
      <c r="Q80" s="3" t="s">
        <v>16</v>
      </c>
    </row>
    <row r="81" spans="1:18" x14ac:dyDescent="0.25">
      <c r="B81" s="4"/>
      <c r="C81" s="5" t="s">
        <v>0</v>
      </c>
      <c r="D81" s="6">
        <v>15</v>
      </c>
      <c r="E81" s="6">
        <v>20</v>
      </c>
      <c r="F81" s="6">
        <v>25</v>
      </c>
      <c r="G81" s="6">
        <v>30</v>
      </c>
      <c r="H81" s="6">
        <v>15</v>
      </c>
      <c r="I81" s="6">
        <v>25</v>
      </c>
      <c r="J81" s="6">
        <v>40</v>
      </c>
      <c r="K81" s="6">
        <v>55</v>
      </c>
      <c r="L81" s="6">
        <v>20</v>
      </c>
      <c r="M81" s="6">
        <v>35</v>
      </c>
      <c r="N81" s="6">
        <v>45</v>
      </c>
      <c r="O81" s="6">
        <v>55</v>
      </c>
      <c r="P81" s="6">
        <v>15</v>
      </c>
      <c r="Q81" s="6">
        <v>40</v>
      </c>
    </row>
    <row r="82" spans="1:18" x14ac:dyDescent="0.25">
      <c r="B82" s="4"/>
      <c r="C82" s="5" t="s">
        <v>17</v>
      </c>
      <c r="D82" s="6">
        <v>5</v>
      </c>
      <c r="E82" s="6">
        <v>5</v>
      </c>
      <c r="F82" s="6">
        <v>5</v>
      </c>
      <c r="G82" s="6">
        <v>4</v>
      </c>
      <c r="H82" s="6">
        <v>6</v>
      </c>
      <c r="I82" s="6">
        <v>6</v>
      </c>
      <c r="J82" s="6">
        <v>6</v>
      </c>
      <c r="K82" s="6">
        <v>6</v>
      </c>
      <c r="L82" s="6">
        <v>5</v>
      </c>
      <c r="M82" s="6">
        <v>5</v>
      </c>
      <c r="N82" s="6">
        <v>5</v>
      </c>
      <c r="O82" s="6">
        <v>5</v>
      </c>
      <c r="P82" s="6">
        <v>3</v>
      </c>
      <c r="Q82" s="6">
        <v>3</v>
      </c>
    </row>
    <row r="84" spans="1:18" x14ac:dyDescent="0.25">
      <c r="B84" t="s">
        <v>32</v>
      </c>
    </row>
    <row r="89" spans="1:18" x14ac:dyDescent="0.25">
      <c r="A89" s="10"/>
      <c r="B89" s="11" t="s">
        <v>33</v>
      </c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</row>
    <row r="91" spans="1:18" x14ac:dyDescent="0.25">
      <c r="B91" s="7" t="s">
        <v>0</v>
      </c>
      <c r="C91" s="8">
        <v>26</v>
      </c>
    </row>
    <row r="92" spans="1:18" x14ac:dyDescent="0.25">
      <c r="B92" s="7" t="s">
        <v>18</v>
      </c>
      <c r="C92" s="9" t="str" cm="1">
        <f t="array" ref="C92">_xlfn._xlws.FILTER(_xlfn._xlws.FILTER(D96:Q96,(D97:Q97=_xlfn.MAXIFS(D97:Q97,D97:Q97,"&lt;="&amp;C91))),_xlfn._xlws.FILTER(D98:Q98,(D97:Q97=_xlfn.MAXIFS(D97:Q97,D97:Q97,"&lt;="&amp;C91)))=MIN(_xlfn._xlws.FILTER(D98:Q98,(D97:Q97=_xlfn.MAXIFS(D97:Q97,D97:Q97,"&lt;="&amp;C91)))))</f>
        <v>PV3</v>
      </c>
    </row>
    <row r="94" spans="1:18" x14ac:dyDescent="0.25">
      <c r="A94" s="11" t="s">
        <v>19</v>
      </c>
    </row>
    <row r="95" spans="1:18" ht="15.75" thickBot="1" x14ac:dyDescent="0.3"/>
    <row r="96" spans="1:18" ht="15.75" thickBot="1" x14ac:dyDescent="0.3">
      <c r="B96" s="2" t="s">
        <v>1</v>
      </c>
      <c r="C96" s="3" t="s">
        <v>2</v>
      </c>
      <c r="D96" s="3" t="s">
        <v>3</v>
      </c>
      <c r="E96" s="3" t="s">
        <v>4</v>
      </c>
      <c r="F96" s="3" t="s">
        <v>5</v>
      </c>
      <c r="G96" s="3" t="s">
        <v>6</v>
      </c>
      <c r="H96" s="3" t="s">
        <v>7</v>
      </c>
      <c r="I96" s="3" t="s">
        <v>8</v>
      </c>
      <c r="J96" s="3" t="s">
        <v>9</v>
      </c>
      <c r="K96" s="3" t="s">
        <v>10</v>
      </c>
      <c r="L96" s="3" t="s">
        <v>11</v>
      </c>
      <c r="M96" s="3" t="s">
        <v>12</v>
      </c>
      <c r="N96" s="3" t="s">
        <v>13</v>
      </c>
      <c r="O96" s="3" t="s">
        <v>14</v>
      </c>
      <c r="P96" s="3" t="s">
        <v>15</v>
      </c>
      <c r="Q96" s="3" t="s">
        <v>16</v>
      </c>
    </row>
    <row r="97" spans="1:17" x14ac:dyDescent="0.25">
      <c r="B97" s="4"/>
      <c r="C97" s="5" t="s">
        <v>0</v>
      </c>
      <c r="D97" s="6">
        <v>15</v>
      </c>
      <c r="E97" s="6">
        <v>20</v>
      </c>
      <c r="F97" s="6">
        <v>25</v>
      </c>
      <c r="G97" s="6">
        <v>30</v>
      </c>
      <c r="H97" s="6">
        <v>15</v>
      </c>
      <c r="I97" s="6">
        <v>25</v>
      </c>
      <c r="J97" s="6">
        <v>40</v>
      </c>
      <c r="K97" s="6">
        <v>55</v>
      </c>
      <c r="L97" s="6">
        <v>20</v>
      </c>
      <c r="M97" s="6">
        <v>35</v>
      </c>
      <c r="N97" s="6">
        <v>45</v>
      </c>
      <c r="O97" s="6">
        <v>55</v>
      </c>
      <c r="P97" s="6">
        <v>15</v>
      </c>
      <c r="Q97" s="6">
        <v>40</v>
      </c>
    </row>
    <row r="98" spans="1:17" x14ac:dyDescent="0.25">
      <c r="B98" s="4"/>
      <c r="C98" s="5" t="s">
        <v>17</v>
      </c>
      <c r="D98" s="6">
        <v>5</v>
      </c>
      <c r="E98" s="6">
        <v>5</v>
      </c>
      <c r="F98" s="6">
        <v>5</v>
      </c>
      <c r="G98" s="6">
        <v>4</v>
      </c>
      <c r="H98" s="6">
        <v>6</v>
      </c>
      <c r="I98" s="6">
        <v>6</v>
      </c>
      <c r="J98" s="6">
        <v>6</v>
      </c>
      <c r="K98" s="6">
        <v>6</v>
      </c>
      <c r="L98" s="6">
        <v>5</v>
      </c>
      <c r="M98" s="6">
        <v>5</v>
      </c>
      <c r="N98" s="6">
        <v>5</v>
      </c>
      <c r="O98" s="6">
        <v>5</v>
      </c>
      <c r="P98" s="6">
        <v>3</v>
      </c>
      <c r="Q98" s="6">
        <v>3</v>
      </c>
    </row>
    <row r="100" spans="1:17" x14ac:dyDescent="0.25">
      <c r="B100" t="s">
        <v>34</v>
      </c>
    </row>
    <row r="101" spans="1:17" x14ac:dyDescent="0.25">
      <c r="B101" t="s">
        <v>35</v>
      </c>
    </row>
    <row r="102" spans="1:17" x14ac:dyDescent="0.25">
      <c r="B102" t="s">
        <v>20</v>
      </c>
    </row>
    <row r="104" spans="1:17" x14ac:dyDescent="0.25">
      <c r="A104" s="11" t="s">
        <v>23</v>
      </c>
    </row>
    <row r="107" spans="1:17" x14ac:dyDescent="0.25">
      <c r="B107" s="7" t="s">
        <v>0</v>
      </c>
      <c r="C107" s="8">
        <v>26</v>
      </c>
    </row>
    <row r="108" spans="1:17" x14ac:dyDescent="0.25">
      <c r="B108" s="7" t="s">
        <v>18</v>
      </c>
      <c r="C108" s="9" t="s">
        <v>5</v>
      </c>
    </row>
    <row r="111" spans="1:17" ht="15.75" thickBot="1" x14ac:dyDescent="0.3"/>
    <row r="112" spans="1:17" ht="15.75" thickBot="1" x14ac:dyDescent="0.3">
      <c r="B112" s="2" t="s">
        <v>1</v>
      </c>
      <c r="C112" s="3" t="s">
        <v>2</v>
      </c>
      <c r="D112" s="3" t="s">
        <v>3</v>
      </c>
      <c r="E112" s="3" t="s">
        <v>4</v>
      </c>
      <c r="F112" s="3" t="s">
        <v>5</v>
      </c>
      <c r="G112" s="3" t="s">
        <v>6</v>
      </c>
      <c r="H112" s="3" t="s">
        <v>7</v>
      </c>
      <c r="I112" s="3" t="s">
        <v>8</v>
      </c>
      <c r="J112" s="3" t="s">
        <v>9</v>
      </c>
      <c r="K112" s="3" t="s">
        <v>10</v>
      </c>
      <c r="L112" s="3" t="s">
        <v>11</v>
      </c>
      <c r="M112" s="3" t="s">
        <v>12</v>
      </c>
      <c r="N112" s="3" t="s">
        <v>13</v>
      </c>
      <c r="O112" s="3" t="s">
        <v>14</v>
      </c>
      <c r="P112" s="3" t="s">
        <v>15</v>
      </c>
      <c r="Q112" s="3" t="s">
        <v>16</v>
      </c>
    </row>
    <row r="113" spans="2:17" x14ac:dyDescent="0.25">
      <c r="B113" s="4"/>
      <c r="C113" s="5" t="s">
        <v>0</v>
      </c>
      <c r="D113" s="6">
        <v>15</v>
      </c>
      <c r="E113" s="6">
        <v>20</v>
      </c>
      <c r="F113" s="6">
        <v>25</v>
      </c>
      <c r="G113" s="6">
        <v>30</v>
      </c>
      <c r="H113" s="6">
        <v>15</v>
      </c>
      <c r="I113" s="6">
        <v>25</v>
      </c>
      <c r="J113" s="6">
        <v>40</v>
      </c>
      <c r="K113" s="6">
        <v>55</v>
      </c>
      <c r="L113" s="6">
        <v>20</v>
      </c>
      <c r="M113" s="6">
        <v>35</v>
      </c>
      <c r="N113" s="6">
        <v>45</v>
      </c>
      <c r="O113" s="6">
        <v>55</v>
      </c>
      <c r="P113" s="6">
        <v>15</v>
      </c>
      <c r="Q113" s="6">
        <v>40</v>
      </c>
    </row>
    <row r="114" spans="2:17" x14ac:dyDescent="0.25">
      <c r="B114" s="4"/>
      <c r="C114" s="5" t="s">
        <v>17</v>
      </c>
      <c r="D114" s="6">
        <v>5</v>
      </c>
      <c r="E114" s="6">
        <v>5</v>
      </c>
      <c r="F114" s="6">
        <v>5</v>
      </c>
      <c r="G114" s="6">
        <v>4</v>
      </c>
      <c r="H114" s="6">
        <v>6</v>
      </c>
      <c r="I114" s="6">
        <v>6</v>
      </c>
      <c r="J114" s="6">
        <v>6</v>
      </c>
      <c r="K114" s="6">
        <v>6</v>
      </c>
      <c r="L114" s="6">
        <v>5</v>
      </c>
      <c r="M114" s="6">
        <v>5</v>
      </c>
      <c r="N114" s="6">
        <v>5</v>
      </c>
      <c r="O114" s="6">
        <v>5</v>
      </c>
      <c r="P114" s="6">
        <v>3</v>
      </c>
      <c r="Q114" s="6">
        <v>3</v>
      </c>
    </row>
    <row r="116" spans="2:17" x14ac:dyDescent="0.25">
      <c r="B116" t="s">
        <v>37</v>
      </c>
    </row>
  </sheetData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7d7ef55b-d006-4101-afe3-f2bbfa26e84b}" enabled="0" method="" siteId="{7d7ef55b-d006-4101-afe3-f2bbfa26e84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FLAUX Charles</dc:creator>
  <cp:lastModifiedBy>Daniel Colardelle</cp:lastModifiedBy>
  <dcterms:created xsi:type="dcterms:W3CDTF">2023-07-05T08:21:13Z</dcterms:created>
  <dcterms:modified xsi:type="dcterms:W3CDTF">2023-07-05T10:11:58Z</dcterms:modified>
</cp:coreProperties>
</file>