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A7C791D0-D40F-4AB4-8C4C-9A6A4DC1D74F}" xr6:coauthVersionLast="47" xr6:coauthVersionMax="47" xr10:uidLastSave="{00000000-0000-0000-0000-000000000000}"/>
  <bookViews>
    <workbookView xWindow="-120" yWindow="-120" windowWidth="29040" windowHeight="15720" xr2:uid="{8AAF219A-C4D0-4F76-850B-A7C49CF370E4}"/>
  </bookViews>
  <sheets>
    <sheet name="Structures et identifiants méca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2" l="1" a="1"/>
  <c r="H7" i="2" s="1"/>
  <c r="P1" i="2" a="1"/>
  <c r="P1" i="2" s="1"/>
  <c r="O2" i="2" a="1"/>
  <c r="O2" i="2" s="1"/>
  <c r="AA2" i="2" l="1" a="1"/>
  <c r="AA2" i="2" s="1"/>
  <c r="Z2" i="2" a="1"/>
  <c r="Z2" i="2" s="1"/>
  <c r="AD2" i="2" a="1"/>
  <c r="AD2" i="2" s="1"/>
  <c r="W2" i="2" a="1"/>
  <c r="W2" i="2" s="1"/>
  <c r="T2" i="2" a="1"/>
  <c r="T2" i="2" s="1"/>
  <c r="Y2" i="2" a="1"/>
  <c r="Y2" i="2" s="1"/>
  <c r="AB2" i="2" a="1"/>
  <c r="AB2" i="2" s="1"/>
  <c r="X2" i="2" a="1"/>
  <c r="X2" i="2" s="1"/>
  <c r="AK2" i="2" a="1"/>
  <c r="AK2" i="2" s="1"/>
  <c r="P2" i="2" a="1"/>
  <c r="P2" i="2" s="1"/>
  <c r="U2" i="2" a="1"/>
  <c r="U2" i="2" s="1"/>
  <c r="Q2" i="2" a="1"/>
  <c r="Q2" i="2" s="1"/>
  <c r="AJ2" i="2" a="1"/>
  <c r="AJ2" i="2" s="1"/>
  <c r="AC2" i="2" a="1"/>
  <c r="AC2" i="2" s="1"/>
  <c r="V2" i="2" a="1"/>
  <c r="V2" i="2" s="1"/>
  <c r="S2" i="2" a="1"/>
  <c r="S2" i="2" s="1"/>
  <c r="R2" i="2" a="1"/>
  <c r="R2" i="2" s="1"/>
  <c r="AG2" i="2" a="1"/>
  <c r="AG2" i="2" s="1"/>
  <c r="AI2" i="2" a="1"/>
  <c r="AI2" i="2" s="1"/>
  <c r="AF2" i="2" a="1"/>
  <c r="AF2" i="2" s="1"/>
  <c r="AH2" i="2" a="1"/>
  <c r="AH2" i="2" s="1"/>
  <c r="AE2" i="2" a="1"/>
  <c r="AE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<sst xmlns="http://schemas.openxmlformats.org/spreadsheetml/2006/main" count="329" uniqueCount="183">
  <si>
    <t>Fonctionnement
mécanique principal</t>
  </si>
  <si>
    <t/>
  </si>
  <si>
    <t>Matériau
principal</t>
  </si>
  <si>
    <t>Structure</t>
  </si>
  <si>
    <t>Code
structures</t>
  </si>
  <si>
    <t>Code identifiant
mécanique</t>
  </si>
  <si>
    <t>PONTS, PASSERELLES, OUVRAGES SOUTERRAINS</t>
  </si>
  <si>
    <t>A</t>
  </si>
  <si>
    <t>BA</t>
  </si>
  <si>
    <t xml:space="preserve">Arc en béton armé </t>
  </si>
  <si>
    <t>ABA</t>
  </si>
  <si>
    <t>IM1</t>
  </si>
  <si>
    <t>Arc</t>
  </si>
  <si>
    <t>LC</t>
  </si>
  <si>
    <t>Arc en lamellé-collé/bois</t>
  </si>
  <si>
    <t>ALC</t>
  </si>
  <si>
    <t>IM2</t>
  </si>
  <si>
    <t>MA</t>
  </si>
  <si>
    <t>Arc maçonnerie</t>
  </si>
  <si>
    <t>AMA</t>
  </si>
  <si>
    <t>IM3</t>
  </si>
  <si>
    <t>ME</t>
  </si>
  <si>
    <t>Arc métallique</t>
  </si>
  <si>
    <t>AME</t>
  </si>
  <si>
    <t>IM4</t>
  </si>
  <si>
    <t>V</t>
  </si>
  <si>
    <t>Voûte en site terrestre en maçonnerie</t>
  </si>
  <si>
    <t>VTMA</t>
  </si>
  <si>
    <t>IM5</t>
  </si>
  <si>
    <t>Voûte</t>
  </si>
  <si>
    <t>Voûte en site aquatique en maçonnerie</t>
  </si>
  <si>
    <t>VAMA</t>
  </si>
  <si>
    <t>IM6</t>
  </si>
  <si>
    <t>Voûte en site terrestre en béton armé</t>
  </si>
  <si>
    <t>VTBA</t>
  </si>
  <si>
    <t>IM7</t>
  </si>
  <si>
    <t>Voûte en site aquatique en béton armé</t>
  </si>
  <si>
    <t>VABA</t>
  </si>
  <si>
    <t>IM8</t>
  </si>
  <si>
    <t>C</t>
  </si>
  <si>
    <t>Caisson en béton armé</t>
  </si>
  <si>
    <t>CBA</t>
  </si>
  <si>
    <t>IM9</t>
  </si>
  <si>
    <t>Caisson</t>
  </si>
  <si>
    <t>BP</t>
  </si>
  <si>
    <t>Caisson en béton précontraint</t>
  </si>
  <si>
    <t>CBP</t>
  </si>
  <si>
    <t>IM10</t>
  </si>
  <si>
    <t>Caisson en métal</t>
  </si>
  <si>
    <t>CME</t>
  </si>
  <si>
    <t>IM11</t>
  </si>
  <si>
    <t>MI</t>
  </si>
  <si>
    <t>Caisson mixte</t>
  </si>
  <si>
    <t>CMI</t>
  </si>
  <si>
    <t>D</t>
  </si>
  <si>
    <t>Dalle en béton armé</t>
  </si>
  <si>
    <t>DBA</t>
  </si>
  <si>
    <t>Dalle</t>
  </si>
  <si>
    <t>Dalle en béton précontraint</t>
  </si>
  <si>
    <t>DBP</t>
  </si>
  <si>
    <t>P</t>
  </si>
  <si>
    <t>Poutres à âmes pleines en béton armé</t>
  </si>
  <si>
    <t>PBA</t>
  </si>
  <si>
    <t>VIPP</t>
  </si>
  <si>
    <t>Poutres</t>
  </si>
  <si>
    <t>Autres poutres à âmes pleines en béton précontraint</t>
  </si>
  <si>
    <t>PBP</t>
  </si>
  <si>
    <t>PRAD (ponts à poutres à fils adhérents)</t>
  </si>
  <si>
    <t>PRAD</t>
  </si>
  <si>
    <t>Poutres à âmes pleines en lamellé-collé/bois</t>
  </si>
  <si>
    <t>PLC</t>
  </si>
  <si>
    <t>IM14</t>
  </si>
  <si>
    <t>Poutres à âmes pleines métalliques</t>
  </si>
  <si>
    <t>PME</t>
  </si>
  <si>
    <t>Ponts en ossature mixte</t>
  </si>
  <si>
    <t>PMI</t>
  </si>
  <si>
    <t>PE</t>
  </si>
  <si>
    <t>Ponts à poutrelles enrobées</t>
  </si>
  <si>
    <t>PPE</t>
  </si>
  <si>
    <t>T</t>
  </si>
  <si>
    <t>Poutres à treillis en béton armé</t>
  </si>
  <si>
    <t>TBA</t>
  </si>
  <si>
    <t>Treillis</t>
  </si>
  <si>
    <t>Poutre à treillis en béton précontraint</t>
  </si>
  <si>
    <t>TBP</t>
  </si>
  <si>
    <t>Poutre à treillis métalliques</t>
  </si>
  <si>
    <t>TME</t>
  </si>
  <si>
    <t>Cadre</t>
  </si>
  <si>
    <t>CP</t>
  </si>
  <si>
    <t>Cadre ou portique en béton armé</t>
  </si>
  <si>
    <t>CPBA</t>
  </si>
  <si>
    <t>Portique</t>
  </si>
  <si>
    <t>Portique en béton précontraint</t>
  </si>
  <si>
    <t>CPBP</t>
  </si>
  <si>
    <t>B</t>
  </si>
  <si>
    <t>Buse en béton non armé</t>
  </si>
  <si>
    <t>BB</t>
  </si>
  <si>
    <t>IM12</t>
  </si>
  <si>
    <t>Buse</t>
  </si>
  <si>
    <t>Buse en béton armé</t>
  </si>
  <si>
    <t>BBA</t>
  </si>
  <si>
    <t>Buse métallique</t>
  </si>
  <si>
    <t>BME</t>
  </si>
  <si>
    <t>IM13</t>
  </si>
  <si>
    <t>H</t>
  </si>
  <si>
    <t>Pont haubané à tablier en béton précontraint</t>
  </si>
  <si>
    <t>HBP</t>
  </si>
  <si>
    <t>IM15</t>
  </si>
  <si>
    <t>Haubané</t>
  </si>
  <si>
    <t>Pont haubané à tablier en métal</t>
  </si>
  <si>
    <t>HME</t>
  </si>
  <si>
    <t>IM16</t>
  </si>
  <si>
    <t>Pont haubané à tablier en ossature mixte</t>
  </si>
  <si>
    <t>HMI</t>
  </si>
  <si>
    <t>Suspendu</t>
  </si>
  <si>
    <t>S</t>
  </si>
  <si>
    <t>Pont suspendu à tablier métallique</t>
  </si>
  <si>
    <t>SME</t>
  </si>
  <si>
    <t>IM17</t>
  </si>
  <si>
    <t>Autre</t>
  </si>
  <si>
    <t>Appareils d’appui</t>
  </si>
  <si>
    <t>IM50</t>
  </si>
  <si>
    <t>APPUIS</t>
  </si>
  <si>
    <t>Fondations profondes</t>
  </si>
  <si>
    <t>FP</t>
  </si>
  <si>
    <t xml:space="preserve">Appui béton armé </t>
  </si>
  <si>
    <t>FPBA</t>
  </si>
  <si>
    <t>IM100</t>
  </si>
  <si>
    <t xml:space="preserve">Appui béton précontraint </t>
  </si>
  <si>
    <t>FPBP</t>
  </si>
  <si>
    <t>IM101</t>
  </si>
  <si>
    <t>Appui maçonnerie</t>
  </si>
  <si>
    <t>FPMA</t>
  </si>
  <si>
    <t>IM102</t>
  </si>
  <si>
    <t>Fondations superficielles</t>
  </si>
  <si>
    <t>FS</t>
  </si>
  <si>
    <t>Appui béton armé</t>
  </si>
  <si>
    <t>FSBA</t>
  </si>
  <si>
    <t>IM150</t>
  </si>
  <si>
    <t>Appui béton précontraint</t>
  </si>
  <si>
    <t>FSBP</t>
  </si>
  <si>
    <t>IM151</t>
  </si>
  <si>
    <t>FSMA</t>
  </si>
  <si>
    <t>IM152</t>
  </si>
  <si>
    <t>MURS, SOUTÈNEMENTS</t>
  </si>
  <si>
    <t>Mur poids</t>
  </si>
  <si>
    <t>MP</t>
  </si>
  <si>
    <t>Mur en maçonnerie</t>
  </si>
  <si>
    <t>MPMA</t>
  </si>
  <si>
    <t>IM201</t>
  </si>
  <si>
    <t>Mur poids en béton non armé</t>
  </si>
  <si>
    <t>MPB</t>
  </si>
  <si>
    <t>IM202</t>
  </si>
  <si>
    <t>GA</t>
  </si>
  <si>
    <t>Mur en gabions</t>
  </si>
  <si>
    <t>MPGA</t>
  </si>
  <si>
    <t>IM203</t>
  </si>
  <si>
    <t>Mur en éléments préfabriqués en béton empilés</t>
  </si>
  <si>
    <t>MPPF</t>
  </si>
  <si>
    <t>IM204</t>
  </si>
  <si>
    <t>Mur encastré sur semelle</t>
  </si>
  <si>
    <t>MS</t>
  </si>
  <si>
    <t>Mur en béton armé encastré sur semelle</t>
  </si>
  <si>
    <t>MSBA</t>
  </si>
  <si>
    <t>IM205</t>
  </si>
  <si>
    <t>Palplanches</t>
  </si>
  <si>
    <t>PAL</t>
  </si>
  <si>
    <t>Rideau de palplanches métalliques</t>
  </si>
  <si>
    <t>PALME</t>
  </si>
  <si>
    <t>IM206</t>
  </si>
  <si>
    <t>Mur en remblai renforcé</t>
  </si>
  <si>
    <t>MR</t>
  </si>
  <si>
    <t>Mur en remblai renforcé par éléments métalliques,
avec parement</t>
  </si>
  <si>
    <t>MRME</t>
  </si>
  <si>
    <t>IM207</t>
  </si>
  <si>
    <t>GS</t>
  </si>
  <si>
    <t>Mur en remblai renforcé par éléments géosynthétiques,
avec parement</t>
  </si>
  <si>
    <t>MRGS</t>
  </si>
  <si>
    <t>Soutènement renforcé</t>
  </si>
  <si>
    <t>SR</t>
  </si>
  <si>
    <t>Soutènement en remblai renforcépar éléments géosyn-
thétiques, sans parement</t>
  </si>
  <si>
    <t>SRGS</t>
  </si>
  <si>
    <t>IM208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</si>
</sst>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9"/>
      <name val="Arial Narrow"/>
      <family val="2"/>
    </font>
    <font>
      <sz val="9"/>
      <name val="Calibri"/>
      <family val="2"/>
    </font>
    <font>
      <sz val="9"/>
      <name val="Arial Narrow"/>
      <family val="2"/>
    </font>
    <font>
      <sz val="9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rgb="FF00A1B1"/>
      </left>
      <right/>
      <top style="thin">
        <color rgb="FF00A1B1"/>
      </top>
      <bottom style="thin">
        <color rgb="FFB96D66"/>
      </bottom>
      <diagonal/>
    </border>
    <border>
      <left/>
      <right style="thin">
        <color rgb="FF50BECA"/>
      </right>
      <top style="thin">
        <color rgb="FF00A1B1"/>
      </top>
      <bottom style="thin">
        <color rgb="FFB96D66"/>
      </bottom>
      <diagonal/>
    </border>
    <border>
      <left style="thin">
        <color rgb="FF50BECA"/>
      </left>
      <right style="thin">
        <color rgb="FF50BECA"/>
      </right>
      <top style="thin">
        <color rgb="FF00A1B1"/>
      </top>
      <bottom style="thin">
        <color rgb="FFB96D66"/>
      </bottom>
      <diagonal/>
    </border>
    <border>
      <left style="thin">
        <color rgb="FF50BECA"/>
      </left>
      <right style="thin">
        <color rgb="FF00A1B1"/>
      </right>
      <top style="thin">
        <color rgb="FF00A1B1"/>
      </top>
      <bottom style="thin">
        <color rgb="FFB96D66"/>
      </bottom>
      <diagonal/>
    </border>
    <border>
      <left style="thin">
        <color rgb="FF50BECA"/>
      </left>
      <right/>
      <top style="thin">
        <color rgb="FFB96D66"/>
      </top>
      <bottom style="thin">
        <color rgb="FFB96D66"/>
      </bottom>
      <diagonal/>
    </border>
    <border>
      <left/>
      <right/>
      <top style="thin">
        <color rgb="FFB96D66"/>
      </top>
      <bottom style="thin">
        <color rgb="FFB96D66"/>
      </bottom>
      <diagonal/>
    </border>
    <border>
      <left/>
      <right style="thin">
        <color rgb="FF00A1B1"/>
      </right>
      <top style="thin">
        <color rgb="FFB96D66"/>
      </top>
      <bottom style="thin">
        <color rgb="FFB96D66"/>
      </bottom>
      <diagonal/>
    </border>
    <border>
      <left style="thin">
        <color rgb="FF00A1B1"/>
      </left>
      <right style="thin">
        <color rgb="FF50BECA"/>
      </right>
      <top style="thin">
        <color rgb="FFB96D66"/>
      </top>
      <bottom/>
      <diagonal/>
    </border>
    <border>
      <left style="thin">
        <color rgb="FF50BECA"/>
      </left>
      <right style="thin">
        <color rgb="FF50BECA"/>
      </right>
      <top style="thin">
        <color rgb="FFB96D66"/>
      </top>
      <bottom/>
      <diagonal/>
    </border>
    <border>
      <left style="thin">
        <color rgb="FF50BECA"/>
      </left>
      <right style="thin">
        <color rgb="FF00A1B1"/>
      </right>
      <top style="thin">
        <color rgb="FFB96D66"/>
      </top>
      <bottom/>
      <diagonal/>
    </border>
    <border>
      <left style="thin">
        <color rgb="FF00A1B1"/>
      </left>
      <right style="thin">
        <color rgb="FF50BECA"/>
      </right>
      <top/>
      <bottom/>
      <diagonal/>
    </border>
    <border>
      <left style="thin">
        <color rgb="FF50BECA"/>
      </left>
      <right style="thin">
        <color rgb="FF50BECA"/>
      </right>
      <top/>
      <bottom/>
      <diagonal/>
    </border>
    <border>
      <left style="thin">
        <color rgb="FF50BECA"/>
      </left>
      <right style="thin">
        <color rgb="FF00A1B1"/>
      </right>
      <top/>
      <bottom/>
      <diagonal/>
    </border>
    <border>
      <left style="thin">
        <color rgb="FF00A1B1"/>
      </left>
      <right style="thin">
        <color rgb="FF50BECA"/>
      </right>
      <top/>
      <bottom style="thin">
        <color rgb="FFB96D66"/>
      </bottom>
      <diagonal/>
    </border>
    <border>
      <left style="thin">
        <color rgb="FF50BECA"/>
      </left>
      <right style="thin">
        <color rgb="FF50BECA"/>
      </right>
      <top/>
      <bottom style="thin">
        <color rgb="FFB96D66"/>
      </bottom>
      <diagonal/>
    </border>
    <border>
      <left style="thin">
        <color rgb="FF50BECA"/>
      </left>
      <right style="thin">
        <color rgb="FF00A1B1"/>
      </right>
      <top/>
      <bottom style="thin">
        <color rgb="FFB96D66"/>
      </bottom>
      <diagonal/>
    </border>
    <border>
      <left style="thin">
        <color rgb="FF00A1B1"/>
      </left>
      <right style="thin">
        <color rgb="FF50BECA"/>
      </right>
      <top style="thin">
        <color rgb="FFB96D66"/>
      </top>
      <bottom style="thin">
        <color rgb="FFB96D66"/>
      </bottom>
      <diagonal/>
    </border>
    <border>
      <left style="thin">
        <color rgb="FF50BECA"/>
      </left>
      <right style="thin">
        <color rgb="FF50BECA"/>
      </right>
      <top style="thin">
        <color rgb="FFB96D66"/>
      </top>
      <bottom style="thin">
        <color rgb="FFB96D66"/>
      </bottom>
      <diagonal/>
    </border>
    <border>
      <left style="thin">
        <color rgb="FF50BECA"/>
      </left>
      <right style="thin">
        <color rgb="FF00A1B1"/>
      </right>
      <top style="thin">
        <color rgb="FFB96D66"/>
      </top>
      <bottom style="thin">
        <color rgb="FFB96D66"/>
      </bottom>
      <diagonal/>
    </border>
    <border>
      <left style="thin">
        <color rgb="FF00A1B1"/>
      </left>
      <right/>
      <top style="thin">
        <color rgb="FFB96D66"/>
      </top>
      <bottom style="thin">
        <color rgb="FFB96D66"/>
      </bottom>
      <diagonal/>
    </border>
    <border>
      <left/>
      <right style="thin">
        <color rgb="FF50BECA"/>
      </right>
      <top style="thin">
        <color rgb="FFB96D66"/>
      </top>
      <bottom style="thin">
        <color rgb="FFB96D66"/>
      </bottom>
      <diagonal/>
    </border>
    <border>
      <left style="thin">
        <color rgb="FF00A1B1"/>
      </left>
      <right style="thin">
        <color rgb="FF50BECA"/>
      </right>
      <top style="thin">
        <color rgb="FFB96D66"/>
      </top>
      <bottom style="thin">
        <color rgb="FF00A1B1"/>
      </bottom>
      <diagonal/>
    </border>
    <border>
      <left style="thin">
        <color rgb="FF50BECA"/>
      </left>
      <right style="thin">
        <color rgb="FF50BECA"/>
      </right>
      <top style="thin">
        <color rgb="FFB96D66"/>
      </top>
      <bottom style="thin">
        <color rgb="FF00A1B1"/>
      </bottom>
      <diagonal/>
    </border>
    <border>
      <left style="thin">
        <color rgb="FF50BECA"/>
      </left>
      <right style="thin">
        <color rgb="FF00A1B1"/>
      </right>
      <top style="thin">
        <color rgb="FFB96D66"/>
      </top>
      <bottom style="thin">
        <color rgb="FF00A1B1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2" fillId="2" borderId="3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0" borderId="10" xfId="1" applyFont="1" applyBorder="1" applyAlignment="1">
      <alignment horizontal="center"/>
    </xf>
    <xf numFmtId="0" fontId="4" fillId="2" borderId="11" xfId="1" applyFont="1" applyFill="1" applyBorder="1" applyAlignment="1">
      <alignment horizontal="center"/>
    </xf>
    <xf numFmtId="0" fontId="4" fillId="2" borderId="12" xfId="1" applyFont="1" applyFill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4" fillId="0" borderId="12" xfId="1" applyFont="1" applyBorder="1" applyAlignment="1">
      <alignment horizontal="left"/>
    </xf>
    <xf numFmtId="0" fontId="4" fillId="0" borderId="13" xfId="1" applyFont="1" applyBorder="1" applyAlignment="1">
      <alignment horizontal="center"/>
    </xf>
    <xf numFmtId="0" fontId="4" fillId="2" borderId="15" xfId="1" applyFont="1" applyFill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4" fillId="0" borderId="15" xfId="1" applyFont="1" applyBorder="1" applyAlignment="1">
      <alignment horizontal="left"/>
    </xf>
    <xf numFmtId="0" fontId="4" fillId="0" borderId="16" xfId="1" applyFont="1" applyBorder="1" applyAlignment="1">
      <alignment horizontal="center"/>
    </xf>
    <xf numFmtId="0" fontId="4" fillId="2" borderId="11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8" xfId="1" applyFont="1" applyBorder="1" applyAlignment="1">
      <alignment horizontal="left"/>
    </xf>
    <xf numFmtId="0" fontId="4" fillId="0" borderId="19" xfId="1" applyFont="1" applyBorder="1" applyAlignment="1">
      <alignment horizontal="center"/>
    </xf>
    <xf numFmtId="0" fontId="3" fillId="2" borderId="21" xfId="1" applyFont="1" applyFill="1" applyBorder="1" applyAlignment="1">
      <alignment horizontal="left"/>
    </xf>
    <xf numFmtId="0" fontId="5" fillId="2" borderId="18" xfId="1" applyFont="1" applyFill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8" xfId="1" applyFont="1" applyBorder="1" applyAlignment="1">
      <alignment horizontal="left"/>
    </xf>
    <xf numFmtId="0" fontId="4" fillId="2" borderId="8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left"/>
    </xf>
    <xf numFmtId="0" fontId="3" fillId="2" borderId="15" xfId="1" applyFont="1" applyFill="1" applyBorder="1" applyAlignment="1">
      <alignment horizontal="left"/>
    </xf>
    <xf numFmtId="0" fontId="4" fillId="2" borderId="17" xfId="1" applyFont="1" applyFill="1" applyBorder="1" applyAlignment="1">
      <alignment horizontal="center"/>
    </xf>
    <xf numFmtId="0" fontId="4" fillId="2" borderId="8" xfId="1" applyFont="1" applyFill="1" applyBorder="1" applyAlignment="1">
      <alignment horizontal="center"/>
    </xf>
    <xf numFmtId="0" fontId="4" fillId="2" borderId="17" xfId="1" applyFont="1" applyFill="1" applyBorder="1" applyAlignment="1">
      <alignment horizontal="center" vertical="center" wrapText="1"/>
    </xf>
    <xf numFmtId="0" fontId="4" fillId="0" borderId="9" xfId="1" applyFont="1" applyBorder="1" applyAlignment="1">
      <alignment horizontal="left" wrapText="1"/>
    </xf>
    <xf numFmtId="0" fontId="4" fillId="0" borderId="15" xfId="1" applyFont="1" applyBorder="1" applyAlignment="1">
      <alignment horizontal="left" wrapText="1"/>
    </xf>
    <xf numFmtId="0" fontId="4" fillId="0" borderId="18" xfId="1" applyFont="1" applyBorder="1" applyAlignment="1">
      <alignment horizontal="left" wrapText="1"/>
    </xf>
    <xf numFmtId="0" fontId="4" fillId="2" borderId="22" xfId="1" applyFont="1" applyFill="1" applyBorder="1" applyAlignment="1">
      <alignment horizontal="center" vertical="center"/>
    </xf>
    <xf numFmtId="0" fontId="5" fillId="2" borderId="23" xfId="1" applyFont="1" applyFill="1" applyBorder="1" applyAlignment="1">
      <alignment horizontal="center"/>
    </xf>
    <xf numFmtId="0" fontId="4" fillId="0" borderId="23" xfId="1" applyFont="1" applyBorder="1" applyAlignment="1">
      <alignment horizontal="center"/>
    </xf>
    <xf numFmtId="0" fontId="4" fillId="0" borderId="23" xfId="1" applyFont="1" applyBorder="1" applyAlignment="1">
      <alignment horizontal="left"/>
    </xf>
    <xf numFmtId="0" fontId="4" fillId="0" borderId="24" xfId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/>
    </xf>
    <xf numFmtId="0" fontId="2" fillId="3" borderId="6" xfId="1" applyFont="1" applyFill="1" applyBorder="1" applyAlignment="1">
      <alignment horizontal="center"/>
    </xf>
    <xf numFmtId="0" fontId="2" fillId="3" borderId="7" xfId="1" applyFont="1" applyFill="1" applyBorder="1" applyAlignment="1">
      <alignment horizontal="center"/>
    </xf>
    <xf numFmtId="0" fontId="3" fillId="2" borderId="8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/>
    </xf>
    <xf numFmtId="0" fontId="3" fillId="2" borderId="14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/>
    <xf numFmtId="0" fontId="0" fillId="0" borderId="0" xfId="0" quotePrefix="1"/>
  </cellXfs>
  <cellStyles count="2">
    <cellStyle name="Normal" xfId="0" builtinId="0"/>
    <cellStyle name="Normal 2" xfId="1" xr:uid="{D02FFF65-1F95-4DF7-BF19-F63E9FAC07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F6C9C-DD10-4EA1-B56E-BA9E0B131CE0}">
  <dimension ref="A1:AK57"/>
  <sheetViews>
    <sheetView tabSelected="1" zoomScale="130" zoomScaleNormal="130" workbookViewId="0">
      <selection activeCell="H7" sqref="H7"/>
    </sheetView>
  </sheetViews>
  <sheetFormatPr baseColWidth="10" defaultRowHeight="15" x14ac:dyDescent="0.25"/>
  <cols>
    <col min="1" max="1" width="11.42578125" style="54"/>
    <col min="4" max="4" width="40.140625" customWidth="1"/>
    <col min="8" max="9" width="16.42578125" bestFit="1" customWidth="1"/>
    <col min="14" max="14" width="12.42578125" customWidth="1"/>
  </cols>
  <sheetData>
    <row r="1" spans="1:37" ht="27" x14ac:dyDescent="0.25">
      <c r="A1" s="43" t="s">
        <v>0</v>
      </c>
      <c r="B1" s="44" t="s">
        <v>1</v>
      </c>
      <c r="C1" s="1" t="s">
        <v>2</v>
      </c>
      <c r="D1" s="2" t="s">
        <v>3</v>
      </c>
      <c r="E1" s="1" t="s">
        <v>4</v>
      </c>
      <c r="F1" s="3" t="s">
        <v>5</v>
      </c>
      <c r="H1" s="6"/>
      <c r="P1" t="str" cm="1">
        <f t="array" ref="P1:AK1">TRANSPOSE(_xlfn._xlws.SORT(_xlfn.UNIQUE(A3:A57)))</f>
        <v>Appareils d’appui</v>
      </c>
      <c r="Q1" t="str">
        <v>APPUIS</v>
      </c>
      <c r="R1" t="str">
        <v>Arc</v>
      </c>
      <c r="S1" t="str">
        <v>Autre</v>
      </c>
      <c r="T1" t="str">
        <v>Buse</v>
      </c>
      <c r="U1" t="str">
        <v>Cadre</v>
      </c>
      <c r="V1" t="str">
        <v>Caisson</v>
      </c>
      <c r="W1" t="str">
        <v>Dalle</v>
      </c>
      <c r="X1" t="str">
        <v>Fondations profondes</v>
      </c>
      <c r="Y1" t="str">
        <v>Fondations superficielles</v>
      </c>
      <c r="Z1" t="str">
        <v>Haubané</v>
      </c>
      <c r="AA1" t="str">
        <v>Mur en remblai renforcé</v>
      </c>
      <c r="AB1" t="str">
        <v>Mur encastré sur semelle</v>
      </c>
      <c r="AC1" t="str">
        <v>Mur poids</v>
      </c>
      <c r="AD1" t="str">
        <v>MURS, SOUTÈNEMENTS</v>
      </c>
      <c r="AE1" t="str">
        <v>Palplanches</v>
      </c>
      <c r="AF1" t="str">
        <v>Portique</v>
      </c>
      <c r="AG1" t="str">
        <v>Poutres</v>
      </c>
      <c r="AH1" t="str">
        <v>Soutènement renforcé</v>
      </c>
      <c r="AI1" t="str">
        <v>Suspendu</v>
      </c>
      <c r="AJ1" t="str">
        <v>Treillis</v>
      </c>
      <c r="AK1" t="str">
        <v>Voûte</v>
      </c>
    </row>
    <row r="2" spans="1:37" x14ac:dyDescent="0.25">
      <c r="A2" s="45" t="s">
        <v>6</v>
      </c>
      <c r="B2" s="46"/>
      <c r="C2" s="46"/>
      <c r="D2" s="46"/>
      <c r="E2" s="46"/>
      <c r="F2" s="47"/>
      <c r="H2" s="55" t="s">
        <v>12</v>
      </c>
      <c r="O2" t="str" cm="1">
        <f t="array" ref="O2:O23">_xlfn._xlws.SORT(_xlfn.UNIQUE(A3:A57))</f>
        <v>Appareils d’appui</v>
      </c>
      <c r="P2" t="str" cm="1">
        <f t="array" ref="P2">_xlfn._xlws.SORT(_xlfn._xlws.FILTER($D$3:$D$57,($A$3:$A$57=P$1)))</f>
        <v/>
      </c>
      <c r="Q2" cm="1">
        <f t="array" ref="Q2">_xlfn._xlws.SORT(_xlfn._xlws.FILTER($D$3:$D$57,($A$3:$A$57=Q$1)))</f>
        <v>0</v>
      </c>
      <c r="R2" t="str" cm="1">
        <f t="array" ref="R2:R5">_xlfn._xlws.SORT(_xlfn._xlws.FILTER($D$3:$D$57,($A$3:$A$57=R$1)))</f>
        <v xml:space="preserve">Arc en béton armé </v>
      </c>
      <c r="S2" t="str" cm="1">
        <f t="array" ref="S2:S4">_xlfn._xlws.SORT(_xlfn._xlws.FILTER($D$3:$D$57,($A$3:$A$57=S$1)))</f>
        <v>Autre</v>
      </c>
      <c r="T2" t="str" cm="1">
        <f t="array" ref="T2:T4">_xlfn._xlws.SORT(_xlfn._xlws.FILTER($D$3:$D$57,($A$3:$A$57=T$1)))</f>
        <v>Buse en béton armé</v>
      </c>
      <c r="U2" t="str" cm="1">
        <f t="array" ref="U2">_xlfn._xlws.SORT(_xlfn._xlws.FILTER($D$3:$D$57,($A$3:$A$57=U$1)))</f>
        <v>Cadre ou portique en béton armé</v>
      </c>
      <c r="V2" t="str" cm="1">
        <f t="array" ref="V2:V5">_xlfn._xlws.SORT(_xlfn._xlws.FILTER($D$3:$D$57,($A$3:$A$57=V$1)))</f>
        <v>Caisson en béton armé</v>
      </c>
      <c r="W2" t="str" cm="1">
        <f t="array" ref="W2:W3">_xlfn._xlws.SORT(_xlfn._xlws.FILTER($D$3:$D$57,($A$3:$A$57=W$1)))</f>
        <v>Dalle en béton armé</v>
      </c>
      <c r="X2" t="str" cm="1">
        <f t="array" ref="X2:X4">_xlfn._xlws.SORT(_xlfn._xlws.FILTER($D$3:$D$57,($A$3:$A$57=X$1)))</f>
        <v xml:space="preserve">Appui béton armé </v>
      </c>
      <c r="Y2" t="str" cm="1">
        <f t="array" ref="Y2:Y4">_xlfn._xlws.SORT(_xlfn._xlws.FILTER($D$3:$D$57,($A$3:$A$57=Y$1)))</f>
        <v>Appui béton armé</v>
      </c>
      <c r="Z2" t="str" cm="1">
        <f t="array" ref="Z2:Z4">_xlfn._xlws.SORT(_xlfn._xlws.FILTER($D$3:$D$57,($A$3:$A$57=Z$1)))</f>
        <v>Pont haubané à tablier en béton précontraint</v>
      </c>
      <c r="AA2" t="str" cm="1">
        <f t="array" ref="AA2:AA3">_xlfn._xlws.SORT(_xlfn._xlws.FILTER($D$3:$D$57,($A$3:$A$57=AA$1)))</f>
        <v>Mur en remblai renforcé par éléments géosynthétiques,
avec parement</v>
      </c>
      <c r="AB2" t="str" cm="1">
        <f t="array" ref="AB2">_xlfn._xlws.SORT(_xlfn._xlws.FILTER($D$3:$D$57,($A$3:$A$57=AB$1)))</f>
        <v>Mur en béton armé encastré sur semelle</v>
      </c>
      <c r="AC2" t="str" cm="1">
        <f t="array" ref="AC2:AC5">_xlfn._xlws.SORT(_xlfn._xlws.FILTER($D$3:$D$57,($A$3:$A$57=AC$1)))</f>
        <v>Mur en éléments préfabriqués en béton empilés</v>
      </c>
      <c r="AD2" cm="1">
        <f t="array" ref="AD2">_xlfn._xlws.SORT(_xlfn._xlws.FILTER($D$3:$D$57,($A$3:$A$57=AD$1)))</f>
        <v>0</v>
      </c>
      <c r="AE2" t="str" cm="1">
        <f t="array" ref="AE2">_xlfn._xlws.SORT(_xlfn._xlws.FILTER($D$3:$D$57,($A$3:$A$57=AE$1)))</f>
        <v>Rideau de palplanches métalliques</v>
      </c>
      <c r="AF2" t="str" cm="1">
        <f t="array" ref="AF2">_xlfn._xlws.SORT(_xlfn._xlws.FILTER($D$3:$D$57,($A$3:$A$57=AF$1)))</f>
        <v>Portique en béton précontraint</v>
      </c>
      <c r="AG2" t="str" cm="1">
        <f t="array" ref="AG2:AG9">_xlfn._xlws.SORT(_xlfn._xlws.FILTER($D$3:$D$57,($A$3:$A$57=AG$1)))</f>
        <v>Autres poutres à âmes pleines en béton précontraint</v>
      </c>
      <c r="AH2" t="str" cm="1">
        <f t="array" ref="AH2">_xlfn._xlws.SORT(_xlfn._xlws.FILTER($D$3:$D$57,($A$3:$A$57=AH$1)))</f>
        <v>Soutènement en remblai renforcépar éléments géosyn-
thétiques, sans parement</v>
      </c>
      <c r="AI2" t="str" cm="1">
        <f t="array" ref="AI2">_xlfn._xlws.SORT(_xlfn._xlws.FILTER($D$3:$D$57,($A$3:$A$57=AI$1)))</f>
        <v>Pont suspendu à tablier métallique</v>
      </c>
      <c r="AJ2" t="str" cm="1">
        <f t="array" ref="AJ2:AJ4">_xlfn._xlws.SORT(_xlfn._xlws.FILTER($D$3:$D$57,($A$3:$A$57=AJ$1)))</f>
        <v>Poutre à treillis en béton précontraint</v>
      </c>
      <c r="AK2" t="str" cm="1">
        <f t="array" ref="AK2:AK5">_xlfn._xlws.SORT(_xlfn._xlws.FILTER($D$3:$D$57,($A$3:$A$57=AK$1)))</f>
        <v>Voûte en site aquatique en béton armé</v>
      </c>
    </row>
    <row r="3" spans="1:37" x14ac:dyDescent="0.25">
      <c r="A3" s="8" t="s">
        <v>12</v>
      </c>
      <c r="B3" s="4" t="s">
        <v>7</v>
      </c>
      <c r="C3" s="5" t="s">
        <v>8</v>
      </c>
      <c r="D3" s="6" t="s">
        <v>9</v>
      </c>
      <c r="E3" s="5" t="s">
        <v>10</v>
      </c>
      <c r="F3" s="7" t="s">
        <v>11</v>
      </c>
      <c r="O3" t="str">
        <v>APPUIS</v>
      </c>
      <c r="R3" t="str">
        <v>Arc en lamellé-collé/bois</v>
      </c>
      <c r="S3" t="str">
        <v>Autre</v>
      </c>
      <c r="T3" t="str">
        <v>Buse en béton non armé</v>
      </c>
      <c r="V3" t="str">
        <v>Caisson en béton précontraint</v>
      </c>
      <c r="W3" t="str">
        <v>Dalle en béton précontraint</v>
      </c>
      <c r="X3" t="str">
        <v xml:space="preserve">Appui béton précontraint </v>
      </c>
      <c r="Y3" t="str">
        <v>Appui béton précontraint</v>
      </c>
      <c r="Z3" t="str">
        <v>Pont haubané à tablier en métal</v>
      </c>
      <c r="AA3" t="str">
        <v>Mur en remblai renforcé par éléments métalliques,
avec parement</v>
      </c>
      <c r="AC3" t="str">
        <v>Mur en gabions</v>
      </c>
      <c r="AG3" t="str">
        <v>Ponts à poutrelles enrobées</v>
      </c>
      <c r="AJ3" t="str">
        <v>Poutre à treillis métalliques</v>
      </c>
      <c r="AK3" t="str">
        <v>Voûte en site aquatique en maçonnerie</v>
      </c>
    </row>
    <row r="4" spans="1:37" x14ac:dyDescent="0.25">
      <c r="A4" s="8" t="s">
        <v>12</v>
      </c>
      <c r="B4" s="9" t="s">
        <v>7</v>
      </c>
      <c r="C4" s="10" t="s">
        <v>13</v>
      </c>
      <c r="D4" s="11" t="s">
        <v>14</v>
      </c>
      <c r="E4" s="10" t="s">
        <v>15</v>
      </c>
      <c r="F4" s="12" t="s">
        <v>16</v>
      </c>
      <c r="H4" s="55" t="s">
        <v>9</v>
      </c>
      <c r="I4" s="56"/>
      <c r="O4" t="str">
        <v>Arc</v>
      </c>
      <c r="R4" t="str">
        <v>Arc maçonnerie</v>
      </c>
      <c r="S4" t="str">
        <v>Autre</v>
      </c>
      <c r="T4" t="str">
        <v>Buse métallique</v>
      </c>
      <c r="V4" t="str">
        <v>Caisson en métal</v>
      </c>
      <c r="X4" t="str">
        <v>Appui maçonnerie</v>
      </c>
      <c r="Y4" t="str">
        <v>Appui maçonnerie</v>
      </c>
      <c r="Z4" t="str">
        <v>Pont haubané à tablier en ossature mixte</v>
      </c>
      <c r="AC4" t="str">
        <v>Mur en maçonnerie</v>
      </c>
      <c r="AG4" t="str">
        <v>Ponts en ossature mixte</v>
      </c>
      <c r="AJ4" t="str">
        <v>Poutres à treillis en béton armé</v>
      </c>
      <c r="AK4" t="str">
        <v>Voûte en site terrestre en béton armé</v>
      </c>
    </row>
    <row r="5" spans="1:37" x14ac:dyDescent="0.25">
      <c r="A5" s="8" t="s">
        <v>12</v>
      </c>
      <c r="B5" s="9" t="s">
        <v>7</v>
      </c>
      <c r="C5" s="10" t="s">
        <v>17</v>
      </c>
      <c r="D5" s="11" t="s">
        <v>18</v>
      </c>
      <c r="E5" s="10" t="s">
        <v>19</v>
      </c>
      <c r="F5" s="12" t="s">
        <v>20</v>
      </c>
      <c r="O5" t="str">
        <v>Autre</v>
      </c>
      <c r="R5" t="str">
        <v>Arc métallique</v>
      </c>
      <c r="V5" t="str">
        <v>Caisson mixte</v>
      </c>
      <c r="AC5" t="str">
        <v>Mur poids en béton non armé</v>
      </c>
      <c r="AG5" t="str">
        <v>Poutres à âmes pleines en béton armé</v>
      </c>
      <c r="AK5" t="str">
        <v>Voûte en site terrestre en maçonnerie</v>
      </c>
    </row>
    <row r="6" spans="1:37" x14ac:dyDescent="0.25">
      <c r="A6" s="8" t="s">
        <v>12</v>
      </c>
      <c r="B6" s="13" t="s">
        <v>7</v>
      </c>
      <c r="C6" s="14" t="s">
        <v>21</v>
      </c>
      <c r="D6" s="15" t="s">
        <v>22</v>
      </c>
      <c r="E6" s="14" t="s">
        <v>23</v>
      </c>
      <c r="F6" s="16" t="s">
        <v>24</v>
      </c>
      <c r="O6" t="str">
        <v>Buse</v>
      </c>
      <c r="AG6" t="str">
        <v>Poutres à âmes pleines en lamellé-collé/bois</v>
      </c>
    </row>
    <row r="7" spans="1:37" x14ac:dyDescent="0.25">
      <c r="A7" s="17" t="s">
        <v>29</v>
      </c>
      <c r="B7" s="4" t="s">
        <v>25</v>
      </c>
      <c r="C7" s="5" t="s">
        <v>17</v>
      </c>
      <c r="D7" s="6" t="s">
        <v>26</v>
      </c>
      <c r="E7" s="5" t="s">
        <v>27</v>
      </c>
      <c r="F7" s="7" t="s">
        <v>28</v>
      </c>
      <c r="H7" s="55" t="str" cm="1">
        <f t="array" ref="H7">_xlfn._xlws.FILTER(F3:F57,(A3:A57=H2)*(D3:D57=H4))</f>
        <v>IM1</v>
      </c>
      <c r="O7" t="str">
        <v>Cadre</v>
      </c>
      <c r="AG7" t="str">
        <v>Poutres à âmes pleines métalliques</v>
      </c>
    </row>
    <row r="8" spans="1:37" x14ac:dyDescent="0.25">
      <c r="A8" s="17" t="s">
        <v>29</v>
      </c>
      <c r="B8" s="9" t="s">
        <v>25</v>
      </c>
      <c r="C8" s="10" t="s">
        <v>17</v>
      </c>
      <c r="D8" s="11" t="s">
        <v>30</v>
      </c>
      <c r="E8" s="10" t="s">
        <v>31</v>
      </c>
      <c r="F8" s="12" t="s">
        <v>32</v>
      </c>
      <c r="I8" s="56"/>
      <c r="O8" t="str">
        <v>Caisson</v>
      </c>
      <c r="AG8" t="str">
        <v>PRAD (ponts à poutres à fils adhérents)</v>
      </c>
    </row>
    <row r="9" spans="1:37" x14ac:dyDescent="0.25">
      <c r="A9" s="17" t="s">
        <v>29</v>
      </c>
      <c r="B9" s="9" t="s">
        <v>25</v>
      </c>
      <c r="C9" s="10" t="s">
        <v>8</v>
      </c>
      <c r="D9" s="11" t="s">
        <v>33</v>
      </c>
      <c r="E9" s="10" t="s">
        <v>34</v>
      </c>
      <c r="F9" s="12" t="s">
        <v>35</v>
      </c>
      <c r="O9" t="str">
        <v>Dalle</v>
      </c>
      <c r="AG9" t="str">
        <v>VIPP</v>
      </c>
    </row>
    <row r="10" spans="1:37" x14ac:dyDescent="0.25">
      <c r="A10" s="17" t="s">
        <v>29</v>
      </c>
      <c r="B10" s="13" t="s">
        <v>25</v>
      </c>
      <c r="C10" s="14" t="s">
        <v>8</v>
      </c>
      <c r="D10" s="15" t="s">
        <v>36</v>
      </c>
      <c r="E10" s="14" t="s">
        <v>37</v>
      </c>
      <c r="F10" s="16" t="s">
        <v>38</v>
      </c>
      <c r="O10" t="str">
        <v>Fondations profondes</v>
      </c>
    </row>
    <row r="11" spans="1:37" x14ac:dyDescent="0.25">
      <c r="A11" s="17" t="s">
        <v>43</v>
      </c>
      <c r="B11" s="4" t="s">
        <v>39</v>
      </c>
      <c r="C11" s="5" t="s">
        <v>8</v>
      </c>
      <c r="D11" s="6" t="s">
        <v>40</v>
      </c>
      <c r="E11" s="5" t="s">
        <v>41</v>
      </c>
      <c r="F11" s="7" t="s">
        <v>42</v>
      </c>
      <c r="O11" t="str">
        <v>Fondations superficielles</v>
      </c>
    </row>
    <row r="12" spans="1:37" x14ac:dyDescent="0.25">
      <c r="A12" s="17" t="s">
        <v>43</v>
      </c>
      <c r="B12" s="9" t="s">
        <v>39</v>
      </c>
      <c r="C12" s="10" t="s">
        <v>44</v>
      </c>
      <c r="D12" s="11" t="s">
        <v>45</v>
      </c>
      <c r="E12" s="10" t="s">
        <v>46</v>
      </c>
      <c r="F12" s="12" t="s">
        <v>47</v>
      </c>
      <c r="O12" t="str">
        <v>Haubané</v>
      </c>
    </row>
    <row r="13" spans="1:37" x14ac:dyDescent="0.25">
      <c r="A13" s="17" t="s">
        <v>43</v>
      </c>
      <c r="B13" s="9" t="s">
        <v>39</v>
      </c>
      <c r="C13" s="10" t="s">
        <v>21</v>
      </c>
      <c r="D13" s="11" t="s">
        <v>48</v>
      </c>
      <c r="E13" s="10" t="s">
        <v>49</v>
      </c>
      <c r="F13" s="12" t="s">
        <v>50</v>
      </c>
      <c r="O13" t="str">
        <v>Mur en remblai renforcé</v>
      </c>
    </row>
    <row r="14" spans="1:37" x14ac:dyDescent="0.25">
      <c r="A14" s="17" t="s">
        <v>43</v>
      </c>
      <c r="B14" s="13" t="s">
        <v>39</v>
      </c>
      <c r="C14" s="14" t="s">
        <v>51</v>
      </c>
      <c r="D14" s="15" t="s">
        <v>52</v>
      </c>
      <c r="E14" s="14" t="s">
        <v>53</v>
      </c>
      <c r="F14" s="16" t="s">
        <v>50</v>
      </c>
      <c r="O14" t="str">
        <v>Mur encastré sur semelle</v>
      </c>
    </row>
    <row r="15" spans="1:37" x14ac:dyDescent="0.25">
      <c r="A15" s="48" t="s">
        <v>57</v>
      </c>
      <c r="B15" s="4" t="s">
        <v>54</v>
      </c>
      <c r="C15" s="5" t="s">
        <v>8</v>
      </c>
      <c r="D15" s="6" t="s">
        <v>55</v>
      </c>
      <c r="E15" s="5" t="s">
        <v>56</v>
      </c>
      <c r="F15" s="7" t="s">
        <v>42</v>
      </c>
      <c r="O15" t="str">
        <v>Mur poids</v>
      </c>
    </row>
    <row r="16" spans="1:37" x14ac:dyDescent="0.25">
      <c r="A16" s="18" t="s">
        <v>57</v>
      </c>
      <c r="B16" s="13" t="s">
        <v>54</v>
      </c>
      <c r="C16" s="14" t="s">
        <v>44</v>
      </c>
      <c r="D16" s="15" t="s">
        <v>58</v>
      </c>
      <c r="E16" s="14" t="s">
        <v>59</v>
      </c>
      <c r="F16" s="16" t="s">
        <v>47</v>
      </c>
      <c r="O16" t="str">
        <v>MURS, SOUTÈNEMENTS</v>
      </c>
    </row>
    <row r="17" spans="1:15" x14ac:dyDescent="0.25">
      <c r="A17" s="48" t="s">
        <v>64</v>
      </c>
      <c r="B17" s="4" t="s">
        <v>60</v>
      </c>
      <c r="C17" s="5" t="s">
        <v>8</v>
      </c>
      <c r="D17" s="6" t="s">
        <v>61</v>
      </c>
      <c r="E17" s="5" t="s">
        <v>62</v>
      </c>
      <c r="F17" s="7" t="s">
        <v>42</v>
      </c>
      <c r="O17" t="str">
        <v>Palplanches</v>
      </c>
    </row>
    <row r="18" spans="1:15" x14ac:dyDescent="0.25">
      <c r="A18" s="49" t="s">
        <v>64</v>
      </c>
      <c r="B18" s="9" t="s">
        <v>60</v>
      </c>
      <c r="C18" s="10" t="s">
        <v>44</v>
      </c>
      <c r="D18" s="11" t="s">
        <v>63</v>
      </c>
      <c r="E18" s="10" t="s">
        <v>63</v>
      </c>
      <c r="F18" s="12" t="s">
        <v>47</v>
      </c>
      <c r="O18" t="str">
        <v>Portique</v>
      </c>
    </row>
    <row r="19" spans="1:15" x14ac:dyDescent="0.25">
      <c r="A19" s="17" t="s">
        <v>64</v>
      </c>
      <c r="B19" s="9" t="s">
        <v>60</v>
      </c>
      <c r="C19" s="10" t="s">
        <v>44</v>
      </c>
      <c r="D19" s="11" t="s">
        <v>65</v>
      </c>
      <c r="E19" s="10" t="s">
        <v>66</v>
      </c>
      <c r="F19" s="12" t="s">
        <v>47</v>
      </c>
      <c r="O19" t="str">
        <v>Poutres</v>
      </c>
    </row>
    <row r="20" spans="1:15" x14ac:dyDescent="0.25">
      <c r="A20" s="49" t="s">
        <v>64</v>
      </c>
      <c r="B20" s="9" t="s">
        <v>60</v>
      </c>
      <c r="C20" s="10" t="s">
        <v>44</v>
      </c>
      <c r="D20" s="11" t="s">
        <v>67</v>
      </c>
      <c r="E20" s="10" t="s">
        <v>68</v>
      </c>
      <c r="F20" s="12" t="s">
        <v>47</v>
      </c>
      <c r="O20" t="str">
        <v>Soutènement renforcé</v>
      </c>
    </row>
    <row r="21" spans="1:15" x14ac:dyDescent="0.25">
      <c r="A21" s="49" t="s">
        <v>64</v>
      </c>
      <c r="B21" s="9" t="s">
        <v>60</v>
      </c>
      <c r="C21" s="10" t="s">
        <v>13</v>
      </c>
      <c r="D21" s="11" t="s">
        <v>69</v>
      </c>
      <c r="E21" s="10" t="s">
        <v>70</v>
      </c>
      <c r="F21" s="12" t="s">
        <v>71</v>
      </c>
      <c r="O21" t="str">
        <v>Suspendu</v>
      </c>
    </row>
    <row r="22" spans="1:15" x14ac:dyDescent="0.25">
      <c r="A22" s="49" t="s">
        <v>64</v>
      </c>
      <c r="B22" s="9" t="s">
        <v>60</v>
      </c>
      <c r="C22" s="10" t="s">
        <v>21</v>
      </c>
      <c r="D22" s="11" t="s">
        <v>72</v>
      </c>
      <c r="E22" s="10" t="s">
        <v>73</v>
      </c>
      <c r="F22" s="12" t="s">
        <v>50</v>
      </c>
      <c r="O22" t="str">
        <v>Treillis</v>
      </c>
    </row>
    <row r="23" spans="1:15" x14ac:dyDescent="0.25">
      <c r="A23" s="49" t="s">
        <v>64</v>
      </c>
      <c r="B23" s="9" t="s">
        <v>60</v>
      </c>
      <c r="C23" s="10" t="s">
        <v>51</v>
      </c>
      <c r="D23" s="11" t="s">
        <v>74</v>
      </c>
      <c r="E23" s="10" t="s">
        <v>75</v>
      </c>
      <c r="F23" s="12" t="s">
        <v>50</v>
      </c>
      <c r="O23" t="str">
        <v>Voûte</v>
      </c>
    </row>
    <row r="24" spans="1:15" x14ac:dyDescent="0.25">
      <c r="A24" s="50" t="s">
        <v>64</v>
      </c>
      <c r="B24" s="13" t="s">
        <v>60</v>
      </c>
      <c r="C24" s="14" t="s">
        <v>76</v>
      </c>
      <c r="D24" s="15" t="s">
        <v>77</v>
      </c>
      <c r="E24" s="14" t="s">
        <v>78</v>
      </c>
      <c r="F24" s="16" t="s">
        <v>50</v>
      </c>
    </row>
    <row r="25" spans="1:15" x14ac:dyDescent="0.25">
      <c r="A25" s="48" t="s">
        <v>82</v>
      </c>
      <c r="B25" s="4" t="s">
        <v>79</v>
      </c>
      <c r="C25" s="5" t="s">
        <v>8</v>
      </c>
      <c r="D25" s="6" t="s">
        <v>80</v>
      </c>
      <c r="E25" s="5" t="s">
        <v>81</v>
      </c>
      <c r="F25" s="7" t="s">
        <v>42</v>
      </c>
    </row>
    <row r="26" spans="1:15" x14ac:dyDescent="0.25">
      <c r="A26" s="17" t="s">
        <v>82</v>
      </c>
      <c r="B26" s="9" t="s">
        <v>79</v>
      </c>
      <c r="C26" s="10" t="s">
        <v>44</v>
      </c>
      <c r="D26" s="11" t="s">
        <v>83</v>
      </c>
      <c r="E26" s="10" t="s">
        <v>84</v>
      </c>
      <c r="F26" s="12" t="s">
        <v>47</v>
      </c>
    </row>
    <row r="27" spans="1:15" x14ac:dyDescent="0.25">
      <c r="A27" s="50" t="s">
        <v>82</v>
      </c>
      <c r="B27" s="13" t="s">
        <v>79</v>
      </c>
      <c r="C27" s="14" t="s">
        <v>21</v>
      </c>
      <c r="D27" s="15" t="s">
        <v>85</v>
      </c>
      <c r="E27" s="14" t="s">
        <v>86</v>
      </c>
      <c r="F27" s="16" t="s">
        <v>50</v>
      </c>
    </row>
    <row r="28" spans="1:15" x14ac:dyDescent="0.25">
      <c r="A28" s="19" t="s">
        <v>87</v>
      </c>
      <c r="B28" s="4" t="s">
        <v>88</v>
      </c>
      <c r="C28" s="5" t="s">
        <v>8</v>
      </c>
      <c r="D28" s="6" t="s">
        <v>89</v>
      </c>
      <c r="E28" s="5" t="s">
        <v>90</v>
      </c>
      <c r="F28" s="7" t="s">
        <v>42</v>
      </c>
    </row>
    <row r="29" spans="1:15" x14ac:dyDescent="0.25">
      <c r="A29" s="18" t="s">
        <v>91</v>
      </c>
      <c r="B29" s="13" t="s">
        <v>88</v>
      </c>
      <c r="C29" s="14" t="s">
        <v>44</v>
      </c>
      <c r="D29" s="15" t="s">
        <v>92</v>
      </c>
      <c r="E29" s="14" t="s">
        <v>93</v>
      </c>
      <c r="F29" s="16" t="s">
        <v>47</v>
      </c>
    </row>
    <row r="30" spans="1:15" x14ac:dyDescent="0.25">
      <c r="A30" s="48" t="s">
        <v>98</v>
      </c>
      <c r="B30" s="4" t="s">
        <v>94</v>
      </c>
      <c r="C30" s="5" t="s">
        <v>94</v>
      </c>
      <c r="D30" s="6" t="s">
        <v>95</v>
      </c>
      <c r="E30" s="5" t="s">
        <v>96</v>
      </c>
      <c r="F30" s="7" t="s">
        <v>97</v>
      </c>
    </row>
    <row r="31" spans="1:15" x14ac:dyDescent="0.25">
      <c r="A31" s="17" t="s">
        <v>98</v>
      </c>
      <c r="B31" s="9" t="s">
        <v>94</v>
      </c>
      <c r="C31" s="10" t="s">
        <v>8</v>
      </c>
      <c r="D31" s="11" t="s">
        <v>99</v>
      </c>
      <c r="E31" s="10" t="s">
        <v>100</v>
      </c>
      <c r="F31" s="12" t="s">
        <v>97</v>
      </c>
    </row>
    <row r="32" spans="1:15" x14ac:dyDescent="0.25">
      <c r="A32" s="50" t="s">
        <v>98</v>
      </c>
      <c r="B32" s="13" t="s">
        <v>94</v>
      </c>
      <c r="C32" s="14" t="s">
        <v>21</v>
      </c>
      <c r="D32" s="15" t="s">
        <v>101</v>
      </c>
      <c r="E32" s="14" t="s">
        <v>102</v>
      </c>
      <c r="F32" s="16" t="s">
        <v>103</v>
      </c>
    </row>
    <row r="33" spans="1:6" x14ac:dyDescent="0.25">
      <c r="A33" s="48" t="s">
        <v>108</v>
      </c>
      <c r="B33" s="4" t="s">
        <v>104</v>
      </c>
      <c r="C33" s="5" t="s">
        <v>44</v>
      </c>
      <c r="D33" s="6" t="s">
        <v>105</v>
      </c>
      <c r="E33" s="5" t="s">
        <v>106</v>
      </c>
      <c r="F33" s="7" t="s">
        <v>107</v>
      </c>
    </row>
    <row r="34" spans="1:6" x14ac:dyDescent="0.25">
      <c r="A34" s="17" t="s">
        <v>108</v>
      </c>
      <c r="B34" s="9" t="s">
        <v>104</v>
      </c>
      <c r="C34" s="10" t="s">
        <v>21</v>
      </c>
      <c r="D34" s="11" t="s">
        <v>109</v>
      </c>
      <c r="E34" s="10" t="s">
        <v>110</v>
      </c>
      <c r="F34" s="12" t="s">
        <v>111</v>
      </c>
    </row>
    <row r="35" spans="1:6" x14ac:dyDescent="0.25">
      <c r="A35" s="50" t="s">
        <v>108</v>
      </c>
      <c r="B35" s="13" t="s">
        <v>104</v>
      </c>
      <c r="C35" s="14" t="s">
        <v>51</v>
      </c>
      <c r="D35" s="15" t="s">
        <v>112</v>
      </c>
      <c r="E35" s="14" t="s">
        <v>113</v>
      </c>
      <c r="F35" s="16" t="s">
        <v>111</v>
      </c>
    </row>
    <row r="36" spans="1:6" x14ac:dyDescent="0.25">
      <c r="A36" s="20" t="s">
        <v>114</v>
      </c>
      <c r="B36" s="21" t="s">
        <v>115</v>
      </c>
      <c r="C36" s="22" t="s">
        <v>21</v>
      </c>
      <c r="D36" s="23" t="s">
        <v>116</v>
      </c>
      <c r="E36" s="22" t="s">
        <v>117</v>
      </c>
      <c r="F36" s="24" t="s">
        <v>118</v>
      </c>
    </row>
    <row r="37" spans="1:6" x14ac:dyDescent="0.25">
      <c r="A37" s="51" t="s">
        <v>119</v>
      </c>
      <c r="B37" s="25" t="s">
        <v>1</v>
      </c>
      <c r="C37" s="22" t="s">
        <v>119</v>
      </c>
      <c r="D37" s="23" t="s">
        <v>119</v>
      </c>
      <c r="E37" s="22" t="s">
        <v>119</v>
      </c>
      <c r="F37" s="24" t="s">
        <v>119</v>
      </c>
    </row>
    <row r="38" spans="1:6" x14ac:dyDescent="0.25">
      <c r="A38" s="20" t="s">
        <v>120</v>
      </c>
      <c r="B38" s="26" t="s">
        <v>1</v>
      </c>
      <c r="C38" s="27" t="s">
        <v>1</v>
      </c>
      <c r="D38" s="28" t="s">
        <v>1</v>
      </c>
      <c r="E38" s="27" t="s">
        <v>1</v>
      </c>
      <c r="F38" s="24" t="s">
        <v>121</v>
      </c>
    </row>
    <row r="39" spans="1:6" x14ac:dyDescent="0.25">
      <c r="A39" s="45" t="s">
        <v>122</v>
      </c>
      <c r="B39" s="46"/>
      <c r="C39" s="46"/>
      <c r="D39" s="46"/>
      <c r="E39" s="46"/>
      <c r="F39" s="47"/>
    </row>
    <row r="40" spans="1:6" ht="27" x14ac:dyDescent="0.25">
      <c r="A40" s="29" t="s">
        <v>123</v>
      </c>
      <c r="B40" s="4" t="s">
        <v>124</v>
      </c>
      <c r="C40" s="5" t="s">
        <v>8</v>
      </c>
      <c r="D40" s="6" t="s">
        <v>125</v>
      </c>
      <c r="E40" s="5" t="s">
        <v>126</v>
      </c>
      <c r="F40" s="7" t="s">
        <v>127</v>
      </c>
    </row>
    <row r="41" spans="1:6" x14ac:dyDescent="0.25">
      <c r="A41" s="49" t="s">
        <v>123</v>
      </c>
      <c r="B41" s="30" t="s">
        <v>1</v>
      </c>
      <c r="C41" s="10" t="s">
        <v>44</v>
      </c>
      <c r="D41" s="11" t="s">
        <v>128</v>
      </c>
      <c r="E41" s="10" t="s">
        <v>129</v>
      </c>
      <c r="F41" s="12" t="s">
        <v>130</v>
      </c>
    </row>
    <row r="42" spans="1:6" x14ac:dyDescent="0.25">
      <c r="A42" s="50" t="s">
        <v>123</v>
      </c>
      <c r="B42" s="31" t="s">
        <v>1</v>
      </c>
      <c r="C42" s="14" t="s">
        <v>17</v>
      </c>
      <c r="D42" s="15" t="s">
        <v>131</v>
      </c>
      <c r="E42" s="14" t="s">
        <v>132</v>
      </c>
      <c r="F42" s="16" t="s">
        <v>133</v>
      </c>
    </row>
    <row r="43" spans="1:6" ht="27" x14ac:dyDescent="0.25">
      <c r="A43" s="29" t="s">
        <v>134</v>
      </c>
      <c r="B43" s="4" t="s">
        <v>135</v>
      </c>
      <c r="C43" s="5" t="s">
        <v>8</v>
      </c>
      <c r="D43" s="6" t="s">
        <v>136</v>
      </c>
      <c r="E43" s="5" t="s">
        <v>137</v>
      </c>
      <c r="F43" s="7" t="s">
        <v>138</v>
      </c>
    </row>
    <row r="44" spans="1:6" x14ac:dyDescent="0.25">
      <c r="A44" s="52" t="s">
        <v>134</v>
      </c>
      <c r="B44" s="30" t="s">
        <v>1</v>
      </c>
      <c r="C44" s="10" t="s">
        <v>44</v>
      </c>
      <c r="D44" s="11" t="s">
        <v>139</v>
      </c>
      <c r="E44" s="10" t="s">
        <v>140</v>
      </c>
      <c r="F44" s="12" t="s">
        <v>141</v>
      </c>
    </row>
    <row r="45" spans="1:6" x14ac:dyDescent="0.25">
      <c r="A45" s="53" t="s">
        <v>134</v>
      </c>
      <c r="B45" s="31" t="s">
        <v>1</v>
      </c>
      <c r="C45" s="14" t="s">
        <v>17</v>
      </c>
      <c r="D45" s="15" t="s">
        <v>131</v>
      </c>
      <c r="E45" s="14" t="s">
        <v>142</v>
      </c>
      <c r="F45" s="16" t="s">
        <v>143</v>
      </c>
    </row>
    <row r="46" spans="1:6" x14ac:dyDescent="0.25">
      <c r="A46" s="32" t="s">
        <v>119</v>
      </c>
      <c r="B46" s="26" t="s">
        <v>1</v>
      </c>
      <c r="C46" s="22" t="s">
        <v>119</v>
      </c>
      <c r="D46" s="23" t="s">
        <v>119</v>
      </c>
      <c r="E46" s="22" t="s">
        <v>119</v>
      </c>
      <c r="F46" s="24" t="s">
        <v>119</v>
      </c>
    </row>
    <row r="47" spans="1:6" x14ac:dyDescent="0.25">
      <c r="A47" s="45" t="s">
        <v>144</v>
      </c>
      <c r="B47" s="46"/>
      <c r="C47" s="46"/>
      <c r="D47" s="46"/>
      <c r="E47" s="46"/>
      <c r="F47" s="47"/>
    </row>
    <row r="48" spans="1:6" x14ac:dyDescent="0.25">
      <c r="A48" s="33" t="s">
        <v>145</v>
      </c>
      <c r="B48" s="4" t="s">
        <v>146</v>
      </c>
      <c r="C48" s="5" t="s">
        <v>17</v>
      </c>
      <c r="D48" s="6" t="s">
        <v>147</v>
      </c>
      <c r="E48" s="5" t="s">
        <v>148</v>
      </c>
      <c r="F48" s="7" t="s">
        <v>149</v>
      </c>
    </row>
    <row r="49" spans="1:6" x14ac:dyDescent="0.25">
      <c r="A49" s="52" t="s">
        <v>145</v>
      </c>
      <c r="B49" s="9" t="s">
        <v>146</v>
      </c>
      <c r="C49" s="10" t="s">
        <v>94</v>
      </c>
      <c r="D49" s="11" t="s">
        <v>150</v>
      </c>
      <c r="E49" s="10" t="s">
        <v>151</v>
      </c>
      <c r="F49" s="12" t="s">
        <v>152</v>
      </c>
    </row>
    <row r="50" spans="1:6" x14ac:dyDescent="0.25">
      <c r="A50" s="52" t="s">
        <v>145</v>
      </c>
      <c r="B50" s="9" t="s">
        <v>146</v>
      </c>
      <c r="C50" s="10" t="s">
        <v>153</v>
      </c>
      <c r="D50" s="11" t="s">
        <v>154</v>
      </c>
      <c r="E50" s="10" t="s">
        <v>155</v>
      </c>
      <c r="F50" s="12" t="s">
        <v>156</v>
      </c>
    </row>
    <row r="51" spans="1:6" x14ac:dyDescent="0.25">
      <c r="A51" s="53" t="s">
        <v>145</v>
      </c>
      <c r="B51" s="13" t="s">
        <v>146</v>
      </c>
      <c r="C51" s="14" t="s">
        <v>146</v>
      </c>
      <c r="D51" s="15" t="s">
        <v>157</v>
      </c>
      <c r="E51" s="14" t="s">
        <v>158</v>
      </c>
      <c r="F51" s="16" t="s">
        <v>159</v>
      </c>
    </row>
    <row r="52" spans="1:6" ht="27" x14ac:dyDescent="0.25">
      <c r="A52" s="34" t="s">
        <v>160</v>
      </c>
      <c r="B52" s="21" t="s">
        <v>161</v>
      </c>
      <c r="C52" s="22" t="s">
        <v>8</v>
      </c>
      <c r="D52" s="23" t="s">
        <v>162</v>
      </c>
      <c r="E52" s="22" t="s">
        <v>163</v>
      </c>
      <c r="F52" s="24" t="s">
        <v>164</v>
      </c>
    </row>
    <row r="53" spans="1:6" x14ac:dyDescent="0.25">
      <c r="A53" s="32" t="s">
        <v>165</v>
      </c>
      <c r="B53" s="21" t="s">
        <v>166</v>
      </c>
      <c r="C53" s="22" t="s">
        <v>21</v>
      </c>
      <c r="D53" s="23" t="s">
        <v>167</v>
      </c>
      <c r="E53" s="22" t="s">
        <v>168</v>
      </c>
      <c r="F53" s="24" t="s">
        <v>169</v>
      </c>
    </row>
    <row r="54" spans="1:6" ht="27" x14ac:dyDescent="0.25">
      <c r="A54" s="29" t="s">
        <v>170</v>
      </c>
      <c r="B54" s="4" t="s">
        <v>171</v>
      </c>
      <c r="C54" s="5" t="s">
        <v>21</v>
      </c>
      <c r="D54" s="35" t="s">
        <v>172</v>
      </c>
      <c r="E54" s="5" t="s">
        <v>173</v>
      </c>
      <c r="F54" s="7" t="s">
        <v>174</v>
      </c>
    </row>
    <row r="55" spans="1:6" ht="27" x14ac:dyDescent="0.25">
      <c r="A55" s="53" t="s">
        <v>170</v>
      </c>
      <c r="B55" s="13" t="s">
        <v>171</v>
      </c>
      <c r="C55" s="14" t="s">
        <v>175</v>
      </c>
      <c r="D55" s="36" t="s">
        <v>176</v>
      </c>
      <c r="E55" s="14" t="s">
        <v>177</v>
      </c>
      <c r="F55" s="16" t="s">
        <v>174</v>
      </c>
    </row>
    <row r="56" spans="1:6" ht="27" x14ac:dyDescent="0.25">
      <c r="A56" s="34" t="s">
        <v>178</v>
      </c>
      <c r="B56" s="21" t="s">
        <v>179</v>
      </c>
      <c r="C56" s="22" t="s">
        <v>175</v>
      </c>
      <c r="D56" s="37" t="s">
        <v>180</v>
      </c>
      <c r="E56" s="22" t="s">
        <v>181</v>
      </c>
      <c r="F56" s="24" t="s">
        <v>182</v>
      </c>
    </row>
    <row r="57" spans="1:6" x14ac:dyDescent="0.25">
      <c r="A57" s="38" t="s">
        <v>119</v>
      </c>
      <c r="B57" s="39" t="s">
        <v>1</v>
      </c>
      <c r="C57" s="40" t="s">
        <v>119</v>
      </c>
      <c r="D57" s="41" t="s">
        <v>119</v>
      </c>
      <c r="E57" s="40" t="s">
        <v>119</v>
      </c>
      <c r="F57" s="42" t="s">
        <v>119</v>
      </c>
    </row>
  </sheetData>
  <mergeCells count="4">
    <mergeCell ref="A1:B1"/>
    <mergeCell ref="A2:F2"/>
    <mergeCell ref="A39:F39"/>
    <mergeCell ref="A47:F47"/>
  </mergeCells>
  <dataValidations count="2">
    <dataValidation type="list" allowBlank="1" showInputMessage="1" showErrorMessage="1" sqref="H2" xr:uid="{12ECC167-2093-49AC-9653-2AFA034B05DF}">
      <formula1>_xlfn.ANCHORARRAY(O2)</formula1>
    </dataValidation>
    <dataValidation type="list" allowBlank="1" showInputMessage="1" showErrorMessage="1" sqref="H4" xr:uid="{09B5B1B6-806F-42BB-BB8D-4A0FA77AE7C1}">
      <formula1>OFFSET($O$2,,MATCH($H$2,_xlfn.ANCHORARRAY($P$1),0),COUNTA(OFFSET($A:$A,,MATCH($H$2,_xlfn.ANCHORARRAY($P$1),0)+13)))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7374F-6572-40D6-A3D9-838F11E42C4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Structures et identifiants méca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POURNY</dc:creator>
  <cp:lastModifiedBy>Daniel Colardelle</cp:lastModifiedBy>
  <dcterms:created xsi:type="dcterms:W3CDTF">2023-05-15T08:45:37Z</dcterms:created>
  <dcterms:modified xsi:type="dcterms:W3CDTF">2023-05-15T12:35:45Z</dcterms:modified>
</cp:coreProperties>
</file>