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04"/>
  <workbookPr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48" documentId="8_{800318D0-2A09-4982-8391-3D3506525580}" xr6:coauthVersionLast="47" xr6:coauthVersionMax="47" xr10:uidLastSave="{FDEEFD4E-8375-4514-940C-1F28B0FAE787}"/>
  <bookViews>
    <workbookView xWindow="1905" yWindow="1905" windowWidth="21750" windowHeight="11475" firstSheet="1" activeTab="1" xr2:uid="{00000000-000D-0000-FFFF-FFFF00000000}"/>
  </bookViews>
  <sheets>
    <sheet name="COMPARE (2)" sheetId="7" r:id="rId1"/>
    <sheet name="COMPARE" sheetId="3" r:id="rId2"/>
    <sheet name="MACHINEA" sheetId="2" r:id="rId3"/>
    <sheet name="MACHINEB" sheetId="1" r:id="rId4"/>
    <sheet name="MACHINEC" sheetId="4" r:id="rId5"/>
    <sheet name="MACHINED" sheetId="5" r:id="rId6"/>
    <sheet name="MACHINEE" sheetId="6" r:id="rId7"/>
  </sheets>
  <definedNames>
    <definedName name="CLE1_" localSheetId="2">OFFSET(MACHINEA!$B$2,,,COUNTA(MACHINEA!$B:$B)-1)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3" l="1"/>
  <c r="G11" i="3"/>
  <c r="G10" i="3"/>
  <c r="G9" i="3"/>
  <c r="C12" i="3"/>
  <c r="C11" i="3"/>
  <c r="C10" i="3"/>
  <c r="C9" i="3"/>
  <c r="C8" i="3"/>
  <c r="F9" i="3"/>
  <c r="F10" i="3"/>
  <c r="F11" i="3"/>
  <c r="B8" i="3"/>
  <c r="B9" i="3"/>
  <c r="B10" i="3"/>
  <c r="B14" i="3" a="1"/>
  <c r="F14" i="3" a="1"/>
  <c r="G8" i="3" l="1"/>
  <c r="F5" i="3"/>
  <c r="F6" i="3"/>
  <c r="F7" i="3"/>
  <c r="F8" i="3"/>
  <c r="B5" i="3"/>
  <c r="B6" i="3"/>
  <c r="B7" i="3"/>
  <c r="B14" i="3"/>
  <c r="F14" i="3"/>
  <c r="F4" i="3" l="1"/>
  <c r="B4" i="3"/>
  <c r="C4" i="3" s="1"/>
  <c r="G6" i="3" l="1"/>
  <c r="G5" i="3"/>
  <c r="G7" i="3"/>
  <c r="C7" i="3"/>
  <c r="C5" i="3"/>
  <c r="C6" i="3"/>
  <c r="G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<sst xmlns="http://schemas.openxmlformats.org/spreadsheetml/2006/main" count="104" uniqueCount="36">
  <si>
    <t>CLE1</t>
  </si>
  <si>
    <t>CLE2</t>
  </si>
  <si>
    <t>CLE3</t>
  </si>
  <si>
    <t>VERSIONA</t>
  </si>
  <si>
    <t>VERSIONB</t>
  </si>
  <si>
    <t>CLE4</t>
  </si>
  <si>
    <t>Liste machine</t>
  </si>
  <si>
    <t>A</t>
  </si>
  <si>
    <t>B</t>
  </si>
  <si>
    <t>Liste version</t>
  </si>
  <si>
    <t>Machine à comparé</t>
  </si>
  <si>
    <t>Version à comparé</t>
  </si>
  <si>
    <t>C</t>
  </si>
  <si>
    <t>CLE5</t>
  </si>
  <si>
    <t>VERSIONC</t>
  </si>
  <si>
    <t>MACHINE A</t>
  </si>
  <si>
    <t>MACHINE B</t>
  </si>
  <si>
    <t>NomCLE</t>
  </si>
  <si>
    <t>D</t>
  </si>
  <si>
    <t>E</t>
  </si>
  <si>
    <t>Incrémentation des machines selon les onglets</t>
  </si>
  <si>
    <t>Incrémentation des versions des machines selon la colonne VERSION de chaque onglet</t>
  </si>
  <si>
    <t>OK</t>
  </si>
  <si>
    <t>KO</t>
  </si>
  <si>
    <t>CLE10</t>
  </si>
  <si>
    <t>N/A</t>
  </si>
  <si>
    <t>Présence de la CLE sur les 2 machines</t>
  </si>
  <si>
    <t>Evolution de la version de la A vers la B</t>
  </si>
  <si>
    <t>NomCLE2</t>
  </si>
  <si>
    <t>NomCLE3</t>
  </si>
  <si>
    <t>TableauA</t>
  </si>
  <si>
    <t>TableauB</t>
  </si>
  <si>
    <t>Tableau</t>
  </si>
  <si>
    <t>num ver</t>
  </si>
  <si>
    <t>MACHINE 1</t>
  </si>
  <si>
    <t>MACHINE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</si>
</sst>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0" fontId="1" fillId="2" borderId="0" xfId="1"/>
    <xf numFmtId="0" fontId="0" fillId="3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0" fillId="0" borderId="10" xfId="0" applyBorder="1"/>
    <xf numFmtId="0" fontId="2" fillId="4" borderId="10" xfId="0" applyFont="1" applyFill="1" applyBorder="1"/>
    <xf numFmtId="0" fontId="2" fillId="4" borderId="7" xfId="0" applyFont="1" applyFill="1" applyBorder="1"/>
    <xf numFmtId="0" fontId="2" fillId="4" borderId="6" xfId="0" applyFont="1" applyFill="1" applyBorder="1"/>
    <xf numFmtId="0" fontId="0" fillId="5" borderId="0" xfId="0" applyFill="1"/>
    <xf numFmtId="0" fontId="0" fillId="5" borderId="1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0" xfId="0" quotePrefix="1" applyFill="1"/>
    <xf numFmtId="0" fontId="0" fillId="0" borderId="1" xfId="0" applyBorder="1" applyAlignment="1">
      <alignment horizontal="center" vertical="center"/>
    </xf>
    <xf numFmtId="0" fontId="0" fillId="6" borderId="0" xfId="0" quotePrefix="1" applyFill="1"/>
    <xf numFmtId="0" fontId="0" fillId="6" borderId="0" xfId="0" applyFill="1"/>
    <xf numFmtId="0" fontId="0" fillId="3" borderId="0" xfId="0" applyFill="1" applyAlignment="1">
      <alignment horizontal="center"/>
    </xf>
  </cellXfs>
  <cellStyles count="2">
    <cellStyle name="Insatisfaisant" xfId="1" builtinId="27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ctrlProps/ctrlProp2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142875</xdr:rowOff>
        </xdr:from>
        <xdr:to>
          <xdr:col>9</xdr:col>
          <xdr:colOff>1333500</xdr:colOff>
          <xdr:row>1</xdr:row>
          <xdr:rowOff>123825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ABC81197-7536-4EE0-A467-874A4468DB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142875</xdr:rowOff>
        </xdr:from>
        <xdr:to>
          <xdr:col>9</xdr:col>
          <xdr:colOff>1333500</xdr:colOff>
          <xdr:row>1</xdr:row>
          <xdr:rowOff>123825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71BE56-7E78-4419-9C2C-B9A06B466AEB}" name="TableauA" displayName="TableauA" ref="B1:E5" totalsRowShown="0" headerRowBorderDxfId="9" tableBorderDxfId="10">
  <autoFilter ref="B1:E5" xr:uid="{1671BE56-7E78-4419-9C2C-B9A06B466AEB}"/>
  <tableColumns count="4">
    <tableColumn id="1" xr3:uid="{B0C8E172-7A85-48AD-BEFD-CBC63B0D34F1}" name="NomCLE"/>
    <tableColumn id="2" xr3:uid="{1DAD89BA-539A-4B9C-98D1-2394ED4B98C7}" name="VERSIONA" dataDxfId="8"/>
    <tableColumn id="3" xr3:uid="{5AA1A167-20E4-4F22-87AD-FFBCBD9CC05D}" name="NomCLE2" dataDxfId="7"/>
    <tableColumn id="4" xr3:uid="{06DE8136-CF02-4257-A714-2182124EC0BF}" name="VERSION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BA656B-2E2C-44F5-AC24-BE66FC4DA425}" name="TableauB" displayName="TableauB" ref="B1:G6" totalsRowShown="0" headerRowDxfId="0" headerRowBorderDxfId="5" tableBorderDxfId="6">
  <autoFilter ref="B1:G6" xr:uid="{7EBA656B-2E2C-44F5-AC24-BE66FC4DA425}"/>
  <tableColumns count="6">
    <tableColumn id="1" xr3:uid="{42200EA1-FB53-447B-A691-AC58E621613F}" name="NomCLE"/>
    <tableColumn id="2" xr3:uid="{D5BDB2B6-55AA-4E3A-885D-18D182FFBA44}" name="VERSIONA" dataDxfId="4"/>
    <tableColumn id="3" xr3:uid="{71D35CA0-CDE4-435F-8C03-E2EEF92D7623}" name="NomCLE2" dataDxfId="3"/>
    <tableColumn id="4" xr3:uid="{230BBC81-BD42-4769-8DAA-0B833A894A6C}" name="VERSIONB" dataDxfId="2"/>
    <tableColumn id="5" xr3:uid="{F3D74BDB-822E-4AFC-BF03-31D9C8298690}" name="NomCLE3" dataDxfId="1"/>
    <tableColumn id="6" xr3:uid="{9504A89C-F35A-44A8-BA8C-C5FFB189C3F4}" name="VERSION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86BAE-1081-4192-B950-44DC15C7EC6E}">
  <dimension ref="B1:K12"/>
  <sheetViews>
    <sheetView workbookViewId="0">
      <selection activeCell="B4" sqref="B4:B8"/>
    </sheetView>
  </sheetViews>
  <sheetFormatPr baseColWidth="10" defaultRowHeight="15" x14ac:dyDescent="0.25"/>
  <cols>
    <col min="1" max="1" width="11.28515625" customWidth="1"/>
    <col min="2" max="2" width="18" customWidth="1"/>
    <col min="3" max="3" width="17.7109375" customWidth="1"/>
    <col min="4" max="4" width="2.85546875" style="11" customWidth="1"/>
    <col min="5" max="5" width="2.5703125" style="11" customWidth="1"/>
    <col min="6" max="6" width="18" customWidth="1"/>
    <col min="7" max="7" width="17.42578125" customWidth="1"/>
    <col min="8" max="8" width="21.7109375" customWidth="1"/>
    <col min="9" max="9" width="17.28515625" customWidth="1"/>
    <col min="10" max="10" width="41.85546875" customWidth="1"/>
    <col min="11" max="11" width="12.28515625" customWidth="1"/>
  </cols>
  <sheetData>
    <row r="1" spans="2:11" x14ac:dyDescent="0.25">
      <c r="B1" s="12" t="s">
        <v>15</v>
      </c>
      <c r="C1" s="13"/>
      <c r="F1" s="12" t="s">
        <v>16</v>
      </c>
      <c r="G1" s="13"/>
      <c r="H1" s="9" t="s">
        <v>27</v>
      </c>
      <c r="I1" t="s">
        <v>26</v>
      </c>
    </row>
    <row r="2" spans="2:11" x14ac:dyDescent="0.25">
      <c r="B2" t="s">
        <v>10</v>
      </c>
      <c r="C2" t="s">
        <v>11</v>
      </c>
      <c r="F2" t="s">
        <v>10</v>
      </c>
      <c r="G2" t="s">
        <v>11</v>
      </c>
    </row>
    <row r="3" spans="2:11" x14ac:dyDescent="0.25">
      <c r="B3" s="1" t="s">
        <v>7</v>
      </c>
      <c r="C3" s="1" t="s">
        <v>8</v>
      </c>
      <c r="F3" s="1" t="s">
        <v>8</v>
      </c>
      <c r="G3" s="1" t="s">
        <v>8</v>
      </c>
      <c r="J3" s="1" t="s">
        <v>6</v>
      </c>
      <c r="K3" s="1" t="s">
        <v>9</v>
      </c>
    </row>
    <row r="4" spans="2:11" x14ac:dyDescent="0.25">
      <c r="B4" t="s">
        <v>0</v>
      </c>
      <c r="C4" s="6">
        <v>1</v>
      </c>
      <c r="F4" t="s">
        <v>0</v>
      </c>
      <c r="G4" s="6">
        <v>4</v>
      </c>
      <c r="H4" s="6">
        <v>2</v>
      </c>
      <c r="I4" t="s">
        <v>22</v>
      </c>
      <c r="J4" s="7" t="s">
        <v>7</v>
      </c>
      <c r="K4" s="7" t="s">
        <v>7</v>
      </c>
    </row>
    <row r="5" spans="2:11" x14ac:dyDescent="0.25">
      <c r="B5" t="s">
        <v>1</v>
      </c>
      <c r="C5" s="6">
        <v>2</v>
      </c>
      <c r="F5" t="s">
        <v>1</v>
      </c>
      <c r="G5" s="6">
        <v>5</v>
      </c>
      <c r="H5" s="6">
        <v>2</v>
      </c>
      <c r="I5" t="s">
        <v>22</v>
      </c>
      <c r="J5" s="7" t="s">
        <v>8</v>
      </c>
      <c r="K5" s="7" t="s">
        <v>8</v>
      </c>
    </row>
    <row r="6" spans="2:11" x14ac:dyDescent="0.25">
      <c r="B6" t="s">
        <v>2</v>
      </c>
      <c r="C6" s="6">
        <v>3</v>
      </c>
      <c r="F6" t="s">
        <v>2</v>
      </c>
      <c r="G6" s="6">
        <v>6</v>
      </c>
      <c r="H6" s="6">
        <v>2</v>
      </c>
      <c r="I6" t="s">
        <v>22</v>
      </c>
      <c r="J6" s="7" t="s">
        <v>12</v>
      </c>
      <c r="K6" s="7" t="s">
        <v>12</v>
      </c>
    </row>
    <row r="7" spans="2:11" x14ac:dyDescent="0.25">
      <c r="B7" s="10" t="s">
        <v>25</v>
      </c>
      <c r="C7" s="10" t="s">
        <v>25</v>
      </c>
      <c r="F7" t="s">
        <v>5</v>
      </c>
      <c r="G7" s="6">
        <v>7</v>
      </c>
      <c r="H7" s="6">
        <v>2</v>
      </c>
      <c r="I7" t="s">
        <v>23</v>
      </c>
      <c r="J7" s="7" t="s">
        <v>18</v>
      </c>
      <c r="K7" s="7"/>
    </row>
    <row r="8" spans="2:11" x14ac:dyDescent="0.25">
      <c r="B8" t="s">
        <v>24</v>
      </c>
      <c r="C8" s="6">
        <v>10</v>
      </c>
      <c r="F8" s="10" t="s">
        <v>25</v>
      </c>
      <c r="G8" s="10" t="s">
        <v>25</v>
      </c>
      <c r="H8" s="6">
        <v>0</v>
      </c>
      <c r="I8" t="s">
        <v>23</v>
      </c>
      <c r="J8" s="8" t="s">
        <v>19</v>
      </c>
      <c r="K8" s="8"/>
    </row>
    <row r="11" spans="2:11" x14ac:dyDescent="0.25">
      <c r="J11" t="s">
        <v>20</v>
      </c>
    </row>
    <row r="12" spans="2:11" x14ac:dyDescent="0.25">
      <c r="J12" t="s">
        <v>21</v>
      </c>
    </row>
  </sheetData>
  <mergeCells count="2">
    <mergeCell ref="B1:C1"/>
    <mergeCell ref="F1:G1"/>
  </mergeCells>
  <conditionalFormatting sqref="H4:H8">
    <cfRule type="iconSet" priority="1">
      <iconSet iconSet="3Arrows" showValue="0">
        <cfvo type="percent" val="0"/>
        <cfvo type="num" val="1"/>
        <cfvo type="num" val="2"/>
      </iconSet>
    </cfRule>
  </conditionalFormatting>
  <dataValidations count="2">
    <dataValidation type="list" allowBlank="1" showInputMessage="1" showErrorMessage="1" sqref="C3 G3" xr:uid="{A2DCA1E8-FBAF-42E4-BBB2-7E40D1902AB9}">
      <formula1>$K$4:$K$6</formula1>
    </dataValidation>
    <dataValidation type="list" allowBlank="1" showInputMessage="1" showErrorMessage="1" sqref="B3 F3" xr:uid="{65A13279-8028-4CEB-AD9B-5260C83CDF8E}">
      <formula1>$J$4:$J$5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9</xdr:col>
                    <xdr:colOff>123825</xdr:colOff>
                    <xdr:row>0</xdr:row>
                    <xdr:rowOff>142875</xdr:rowOff>
                  </from>
                  <to>
                    <xdr:col>9</xdr:col>
                    <xdr:colOff>1333500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8"/>
  <sheetViews>
    <sheetView tabSelected="1" topLeftCell="B1" workbookViewId="0">
      <selection activeCell="J16" sqref="J16"/>
    </sheetView>
  </sheetViews>
  <sheetFormatPr baseColWidth="10" defaultRowHeight="15" x14ac:dyDescent="0.25"/>
  <cols>
    <col min="1" max="1" width="11.28515625" customWidth="1"/>
    <col min="2" max="2" width="18" customWidth="1"/>
    <col min="3" max="3" width="17.7109375" customWidth="1"/>
    <col min="4" max="4" width="2.85546875" style="11" customWidth="1"/>
    <col min="5" max="5" width="2.5703125" style="11" customWidth="1"/>
    <col min="6" max="6" width="18" customWidth="1"/>
    <col min="7" max="7" width="17.42578125" customWidth="1"/>
    <col min="8" max="8" width="21.7109375" customWidth="1"/>
    <col min="9" max="9" width="17.28515625" customWidth="1"/>
    <col min="10" max="10" width="41.85546875" customWidth="1"/>
    <col min="11" max="11" width="13.28515625" bestFit="1" customWidth="1"/>
  </cols>
  <sheetData>
    <row r="1" spans="2:13" x14ac:dyDescent="0.25">
      <c r="B1" s="12" t="s">
        <v>34</v>
      </c>
      <c r="C1" s="13"/>
      <c r="F1" s="12" t="s">
        <v>35</v>
      </c>
      <c r="G1" s="13"/>
      <c r="H1" s="9" t="s">
        <v>27</v>
      </c>
      <c r="I1" t="s">
        <v>26</v>
      </c>
    </row>
    <row r="2" spans="2:13" x14ac:dyDescent="0.25">
      <c r="B2" t="s">
        <v>10</v>
      </c>
      <c r="C2" t="s">
        <v>11</v>
      </c>
      <c r="F2" t="s">
        <v>10</v>
      </c>
      <c r="G2" t="s">
        <v>11</v>
      </c>
    </row>
    <row r="3" spans="2:13" x14ac:dyDescent="0.25">
      <c r="B3" s="24" t="s">
        <v>7</v>
      </c>
      <c r="C3" s="24" t="s">
        <v>7</v>
      </c>
      <c r="D3" s="27"/>
      <c r="E3" s="27"/>
      <c r="F3" s="9" t="s">
        <v>8</v>
      </c>
      <c r="G3" s="9" t="s">
        <v>7</v>
      </c>
      <c r="J3" s="1" t="s">
        <v>6</v>
      </c>
      <c r="K3" s="1" t="s">
        <v>9</v>
      </c>
      <c r="L3" s="20" t="s">
        <v>32</v>
      </c>
      <c r="M3" s="20" t="s">
        <v>33</v>
      </c>
    </row>
    <row r="4" spans="2:13" x14ac:dyDescent="0.25">
      <c r="B4" t="str">
        <f ca="1">IF(B14&lt;&gt;0,B14,"")</f>
        <v>CLE1</v>
      </c>
      <c r="C4" s="6">
        <f t="shared" ref="C4:C12" ca="1" si="0">IF(OR(B14="",B14=0),"",IF(COUNTIF($F$4:$F$12,B4)=0,NA(),C14))</f>
        <v>1</v>
      </c>
      <c r="F4" t="str">
        <f ca="1">IF(F14&lt;&gt;0,F14,"")</f>
        <v>CLE1</v>
      </c>
      <c r="G4" s="6">
        <f t="shared" ref="G4:G12" ca="1" si="1">IF(OR(F14="",F14=0),"",IF(COUNTIF($F$4:$F$12,F4)=0,NA(),G14))</f>
        <v>1</v>
      </c>
      <c r="H4" s="6">
        <v>2</v>
      </c>
      <c r="I4" t="s">
        <v>22</v>
      </c>
      <c r="J4" s="7" t="s">
        <v>7</v>
      </c>
      <c r="K4" s="7" t="s">
        <v>7</v>
      </c>
      <c r="L4" s="19" t="s">
        <v>30</v>
      </c>
      <c r="M4" s="21">
        <v>2</v>
      </c>
    </row>
    <row r="5" spans="2:13" x14ac:dyDescent="0.25">
      <c r="B5" t="str">
        <f t="shared" ref="B5:B10" ca="1" si="2">IF(B15&lt;&gt;0,B15,"")</f>
        <v>CLE2</v>
      </c>
      <c r="C5" s="6">
        <f t="shared" ca="1" si="0"/>
        <v>2</v>
      </c>
      <c r="F5" t="str">
        <f t="shared" ref="F5:F11" ca="1" si="3">IF(F15&lt;&gt;0,F15,"")</f>
        <v>CLE2</v>
      </c>
      <c r="G5" s="6">
        <f t="shared" ca="1" si="1"/>
        <v>2</v>
      </c>
      <c r="H5" s="6">
        <v>2</v>
      </c>
      <c r="I5" t="s">
        <v>22</v>
      </c>
      <c r="J5" s="7" t="s">
        <v>8</v>
      </c>
      <c r="K5" s="7" t="s">
        <v>8</v>
      </c>
      <c r="L5" s="19" t="s">
        <v>31</v>
      </c>
      <c r="M5" s="21">
        <v>4</v>
      </c>
    </row>
    <row r="6" spans="2:13" x14ac:dyDescent="0.25">
      <c r="B6" t="str">
        <f t="shared" ca="1" si="2"/>
        <v>CLE3</v>
      </c>
      <c r="C6" s="6">
        <f t="shared" ca="1" si="0"/>
        <v>3</v>
      </c>
      <c r="F6" t="str">
        <f t="shared" ca="1" si="3"/>
        <v>CLE3</v>
      </c>
      <c r="G6" s="6">
        <f t="shared" ca="1" si="1"/>
        <v>3</v>
      </c>
      <c r="H6" s="6">
        <v>2</v>
      </c>
      <c r="I6" t="s">
        <v>22</v>
      </c>
      <c r="J6" s="7" t="s">
        <v>12</v>
      </c>
      <c r="K6" s="7" t="s">
        <v>12</v>
      </c>
      <c r="L6" s="21"/>
      <c r="M6" s="21">
        <v>6</v>
      </c>
    </row>
    <row r="7" spans="2:13" x14ac:dyDescent="0.25">
      <c r="B7" t="str">
        <f t="shared" ca="1" si="2"/>
        <v>CLE10</v>
      </c>
      <c r="C7" s="6" t="e">
        <f t="shared" ca="1" si="0"/>
        <v>#N/A</v>
      </c>
      <c r="F7" t="str">
        <f t="shared" ca="1" si="3"/>
        <v/>
      </c>
      <c r="G7" s="6" t="str">
        <f t="shared" ca="1" si="1"/>
        <v/>
      </c>
      <c r="H7" s="6">
        <v>2</v>
      </c>
      <c r="I7" t="s">
        <v>23</v>
      </c>
      <c r="J7" s="7" t="s">
        <v>18</v>
      </c>
      <c r="K7" s="7"/>
      <c r="L7" s="21"/>
      <c r="M7" s="21"/>
    </row>
    <row r="8" spans="2:13" x14ac:dyDescent="0.25">
      <c r="B8" t="str">
        <f t="shared" si="2"/>
        <v/>
      </c>
      <c r="C8" s="6" t="str">
        <f t="shared" si="0"/>
        <v/>
      </c>
      <c r="F8" t="str">
        <f t="shared" ca="1" si="3"/>
        <v/>
      </c>
      <c r="G8" s="6" t="str">
        <f t="shared" ca="1" si="1"/>
        <v/>
      </c>
      <c r="H8" s="6">
        <v>0</v>
      </c>
      <c r="I8" t="s">
        <v>23</v>
      </c>
      <c r="J8" s="8" t="s">
        <v>19</v>
      </c>
      <c r="K8" s="8"/>
      <c r="L8" s="22"/>
      <c r="M8" s="22"/>
    </row>
    <row r="9" spans="2:13" x14ac:dyDescent="0.25">
      <c r="B9" t="str">
        <f t="shared" si="2"/>
        <v/>
      </c>
      <c r="C9" s="6" t="str">
        <f t="shared" si="0"/>
        <v/>
      </c>
      <c r="F9" t="str">
        <f t="shared" si="3"/>
        <v/>
      </c>
      <c r="G9" s="6" t="str">
        <f t="shared" si="1"/>
        <v/>
      </c>
    </row>
    <row r="10" spans="2:13" x14ac:dyDescent="0.25">
      <c r="B10" t="str">
        <f t="shared" si="2"/>
        <v/>
      </c>
      <c r="C10" s="6" t="str">
        <f t="shared" si="0"/>
        <v/>
      </c>
      <c r="F10" t="str">
        <f t="shared" si="3"/>
        <v/>
      </c>
      <c r="G10" s="6" t="str">
        <f t="shared" si="1"/>
        <v/>
      </c>
    </row>
    <row r="11" spans="2:13" x14ac:dyDescent="0.25">
      <c r="C11" s="6" t="str">
        <f t="shared" si="0"/>
        <v/>
      </c>
      <c r="F11" t="str">
        <f t="shared" si="3"/>
        <v/>
      </c>
      <c r="G11" s="6" t="str">
        <f t="shared" si="1"/>
        <v/>
      </c>
      <c r="J11" t="s">
        <v>20</v>
      </c>
    </row>
    <row r="12" spans="2:13" x14ac:dyDescent="0.25">
      <c r="C12" s="6" t="str">
        <f t="shared" si="0"/>
        <v/>
      </c>
      <c r="G12" s="6" t="str">
        <f t="shared" si="1"/>
        <v/>
      </c>
      <c r="J12" t="s">
        <v>21</v>
      </c>
    </row>
    <row r="14" spans="2:13" x14ac:dyDescent="0.25">
      <c r="B14" s="23" t="str" cm="1">
        <f t="array" aca="1" ref="B14:C17" ca="1">_xlfn.CHOOSECOLS(INDIRECT(VLOOKUP($B$3,$J$4:$L$8,3,0)),VLOOKUP($C$3,$K$4:$M$8,3,0)-1,VLOOKUP($C$3,$K$4:$M$8,3,0))</f>
        <v>CLE1</v>
      </c>
      <c r="C14" s="26">
        <f ca="1"/>
        <v>1</v>
      </c>
      <c r="F14" s="23" t="str" cm="1">
        <f t="array" aca="1" ref="F14:G18" ca="1">_xlfn.CHOOSECOLS(INDIRECT(VLOOKUP($F$3,$J$4:$L$8,3,0)),VLOOKUP($G$3,$K$4:$M$8,3,0)-1,VLOOKUP($G$3,$K$4:$M$8,3,0))</f>
        <v>CLE1</v>
      </c>
      <c r="G14" s="26">
        <f ca="1"/>
        <v>1</v>
      </c>
    </row>
    <row r="15" spans="2:13" x14ac:dyDescent="0.25">
      <c r="B15" s="26" t="str">
        <f ca="1"/>
        <v>CLE2</v>
      </c>
      <c r="C15" s="26">
        <f ca="1"/>
        <v>2</v>
      </c>
      <c r="F15" s="25" t="str">
        <f ca="1"/>
        <v>CLE2</v>
      </c>
      <c r="G15" s="26">
        <f ca="1"/>
        <v>2</v>
      </c>
    </row>
    <row r="16" spans="2:13" x14ac:dyDescent="0.25">
      <c r="B16" s="26" t="str">
        <f ca="1"/>
        <v>CLE3</v>
      </c>
      <c r="C16" s="26">
        <f ca="1"/>
        <v>3</v>
      </c>
      <c r="F16" s="25" t="str">
        <f ca="1"/>
        <v>CLE3</v>
      </c>
      <c r="G16" s="26">
        <f ca="1"/>
        <v>3</v>
      </c>
    </row>
    <row r="17" spans="2:7" x14ac:dyDescent="0.25">
      <c r="B17" s="26" t="str">
        <f ca="1"/>
        <v>CLE10</v>
      </c>
      <c r="C17" s="26">
        <f ca="1"/>
        <v>10</v>
      </c>
      <c r="F17" s="25">
        <f ca="1"/>
        <v>0</v>
      </c>
      <c r="G17" s="26">
        <f ca="1"/>
        <v>0</v>
      </c>
    </row>
    <row r="18" spans="2:7" x14ac:dyDescent="0.25">
      <c r="F18" s="25">
        <f ca="1"/>
        <v>0</v>
      </c>
      <c r="G18" s="26">
        <f ca="1"/>
        <v>0</v>
      </c>
    </row>
  </sheetData>
  <mergeCells count="2">
    <mergeCell ref="B1:C1"/>
    <mergeCell ref="F1:G1"/>
  </mergeCells>
  <conditionalFormatting sqref="H4:H8">
    <cfRule type="iconSet" priority="2">
      <iconSet iconSet="3Arrows" showValue="0">
        <cfvo type="percent" val="0"/>
        <cfvo type="num" val="1"/>
        <cfvo type="num" val="2"/>
      </iconSet>
    </cfRule>
  </conditionalFormatting>
  <dataValidations count="2">
    <dataValidation type="list" allowBlank="1" showInputMessage="1" showErrorMessage="1" sqref="B3 F3" xr:uid="{00000000-0002-0000-0000-000000000000}">
      <formula1>$J$4:$J$5</formula1>
    </dataValidation>
    <dataValidation type="list" allowBlank="1" showInputMessage="1" showErrorMessage="1" sqref="C3 G3" xr:uid="{00000000-0002-0000-0000-000001000000}">
      <formula1>$K$4:$K$6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Drop Down 3">
              <controlPr defaultSize="0" autoLine="0" autoPict="0">
                <anchor moveWithCells="1">
                  <from>
                    <xdr:col>9</xdr:col>
                    <xdr:colOff>123825</xdr:colOff>
                    <xdr:row>0</xdr:row>
                    <xdr:rowOff>142875</xdr:rowOff>
                  </from>
                  <to>
                    <xdr:col>9</xdr:col>
                    <xdr:colOff>1333500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5"/>
  <sheetViews>
    <sheetView workbookViewId="0">
      <selection activeCell="E7" sqref="E7"/>
    </sheetView>
  </sheetViews>
  <sheetFormatPr baseColWidth="10" defaultRowHeight="15" x14ac:dyDescent="0.25"/>
  <cols>
    <col min="1" max="1" width="5.28515625" customWidth="1"/>
    <col min="3" max="3" width="12.28515625" customWidth="1"/>
    <col min="5" max="5" width="12.140625" customWidth="1"/>
  </cols>
  <sheetData>
    <row r="1" spans="2:5" x14ac:dyDescent="0.25">
      <c r="B1" s="15" t="s">
        <v>17</v>
      </c>
      <c r="C1" s="5" t="s">
        <v>3</v>
      </c>
      <c r="D1" s="4" t="s">
        <v>28</v>
      </c>
      <c r="E1" s="15" t="s">
        <v>4</v>
      </c>
    </row>
    <row r="2" spans="2:5" x14ac:dyDescent="0.25">
      <c r="B2" s="14" t="s">
        <v>0</v>
      </c>
      <c r="C2" s="3">
        <v>1</v>
      </c>
      <c r="D2" s="2" t="s">
        <v>0</v>
      </c>
      <c r="E2" s="14">
        <v>4</v>
      </c>
    </row>
    <row r="3" spans="2:5" x14ac:dyDescent="0.25">
      <c r="B3" s="14" t="s">
        <v>1</v>
      </c>
      <c r="C3" s="3">
        <v>2</v>
      </c>
      <c r="D3" s="2" t="s">
        <v>1</v>
      </c>
      <c r="E3" s="14">
        <v>5</v>
      </c>
    </row>
    <row r="4" spans="2:5" x14ac:dyDescent="0.25">
      <c r="B4" s="14" t="s">
        <v>2</v>
      </c>
      <c r="C4" s="3">
        <v>3</v>
      </c>
      <c r="D4" s="2" t="s">
        <v>2</v>
      </c>
      <c r="E4" s="14">
        <v>6</v>
      </c>
    </row>
    <row r="5" spans="2:5" x14ac:dyDescent="0.25">
      <c r="B5" s="14" t="s">
        <v>24</v>
      </c>
      <c r="C5" s="3">
        <v>10</v>
      </c>
      <c r="D5" s="2" t="s">
        <v>5</v>
      </c>
      <c r="E5" s="14">
        <v>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6"/>
  <sheetViews>
    <sheetView workbookViewId="0">
      <selection activeCell="F19" sqref="F19"/>
    </sheetView>
  </sheetViews>
  <sheetFormatPr baseColWidth="10" defaultRowHeight="15" x14ac:dyDescent="0.25"/>
  <cols>
    <col min="1" max="1" width="8.42578125" customWidth="1"/>
    <col min="2" max="2" width="10.42578125" customWidth="1"/>
    <col min="3" max="3" width="12.28515625" customWidth="1"/>
    <col min="5" max="5" width="12.140625" customWidth="1"/>
    <col min="7" max="7" width="12.140625" customWidth="1"/>
  </cols>
  <sheetData>
    <row r="1" spans="2:7" x14ac:dyDescent="0.25">
      <c r="B1" s="16" t="s">
        <v>17</v>
      </c>
      <c r="C1" s="17" t="s">
        <v>3</v>
      </c>
      <c r="D1" s="18" t="s">
        <v>28</v>
      </c>
      <c r="E1" s="17" t="s">
        <v>4</v>
      </c>
      <c r="F1" s="18" t="s">
        <v>29</v>
      </c>
      <c r="G1" s="16" t="s">
        <v>14</v>
      </c>
    </row>
    <row r="2" spans="2:7" x14ac:dyDescent="0.25">
      <c r="B2" s="14" t="s">
        <v>0</v>
      </c>
      <c r="C2" s="3">
        <v>1</v>
      </c>
      <c r="D2" s="2" t="s">
        <v>0</v>
      </c>
      <c r="E2" s="3">
        <v>4</v>
      </c>
      <c r="F2" s="2" t="s">
        <v>0</v>
      </c>
      <c r="G2" s="14">
        <v>8</v>
      </c>
    </row>
    <row r="3" spans="2:7" x14ac:dyDescent="0.25">
      <c r="B3" s="14" t="s">
        <v>1</v>
      </c>
      <c r="C3" s="3">
        <v>2</v>
      </c>
      <c r="D3" s="2" t="s">
        <v>1</v>
      </c>
      <c r="E3" s="3">
        <v>5</v>
      </c>
      <c r="F3" s="2" t="s">
        <v>1</v>
      </c>
      <c r="G3" s="14">
        <v>9</v>
      </c>
    </row>
    <row r="4" spans="2:7" x14ac:dyDescent="0.25">
      <c r="B4" s="14" t="s">
        <v>2</v>
      </c>
      <c r="C4" s="3">
        <v>3</v>
      </c>
      <c r="D4" s="2" t="s">
        <v>2</v>
      </c>
      <c r="E4" s="3">
        <v>6</v>
      </c>
      <c r="F4" s="2" t="s">
        <v>2</v>
      </c>
      <c r="G4" s="14">
        <v>10</v>
      </c>
    </row>
    <row r="5" spans="2:7" x14ac:dyDescent="0.25">
      <c r="B5" s="14"/>
      <c r="C5" s="3"/>
      <c r="D5" s="2" t="s">
        <v>5</v>
      </c>
      <c r="E5" s="3">
        <v>7</v>
      </c>
      <c r="F5" s="2" t="s">
        <v>5</v>
      </c>
      <c r="G5" s="14">
        <v>11</v>
      </c>
    </row>
    <row r="6" spans="2:7" x14ac:dyDescent="0.25">
      <c r="B6" s="14"/>
      <c r="C6" s="3"/>
      <c r="D6" s="2"/>
      <c r="E6" s="3"/>
      <c r="F6" s="2" t="s">
        <v>13</v>
      </c>
      <c r="G6" s="14">
        <v>12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COMPARE (2)</vt:lpstr>
      <vt:lpstr>COMPARE</vt:lpstr>
      <vt:lpstr>MACHINEA</vt:lpstr>
      <vt:lpstr>MACHINEB</vt:lpstr>
      <vt:lpstr>MACHINEC</vt:lpstr>
      <vt:lpstr>MACHINED</vt:lpstr>
      <vt:lpstr>MACHINEE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AKOUDAD-PRESTATAIRE Nabil (GALITT)</dc:creator>
  <cp:lastModifiedBy>Daniel Colardelle</cp:lastModifiedBy>
  <dcterms:created xsi:type="dcterms:W3CDTF">2022-11-10T13:16:16Z</dcterms:created>
  <dcterms:modified xsi:type="dcterms:W3CDTF">2022-11-14T11:14:00Z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75590c-269f-4124-b0f8-2fb2473b0712_Enabled">
    <vt:lpwstr>true</vt:lpwstr>
  </property>
  <property fmtid="{D5CDD505-2E9C-101B-9397-08002B2CF9AE}" pid="3" name="MSIP_Label_5575590c-269f-4124-b0f8-2fb2473b0712_SetDate">
    <vt:lpwstr>2022-11-10T13:19:40Z</vt:lpwstr>
  </property>
  <property fmtid="{D5CDD505-2E9C-101B-9397-08002B2CF9AE}" pid="4" name="MSIP_Label_5575590c-269f-4124-b0f8-2fb2473b0712_Method">
    <vt:lpwstr>Privileged</vt:lpwstr>
  </property>
  <property fmtid="{D5CDD505-2E9C-101B-9397-08002B2CF9AE}" pid="5" name="MSIP_Label_5575590c-269f-4124-b0f8-2fb2473b0712_Name">
    <vt:lpwstr>Public</vt:lpwstr>
  </property>
  <property fmtid="{D5CDD505-2E9C-101B-9397-08002B2CF9AE}" pid="6" name="MSIP_Label_5575590c-269f-4124-b0f8-2fb2473b0712_SiteId">
    <vt:lpwstr>fb3baf17-c313-474c-8d5d-577a3ec97a32</vt:lpwstr>
  </property>
  <property fmtid="{D5CDD505-2E9C-101B-9397-08002B2CF9AE}" pid="7" name="MSIP_Label_5575590c-269f-4124-b0f8-2fb2473b0712_ActionId">
    <vt:lpwstr>905065e9-98e7-44f5-a885-e52b3d560756</vt:lpwstr>
  </property>
  <property fmtid="{D5CDD505-2E9C-101B-9397-08002B2CF9AE}" pid="8" name="MSIP_Label_5575590c-269f-4124-b0f8-2fb2473b0712_ContentBits">
    <vt:lpwstr>0</vt:lpwstr>
  </property>
</Properties>
</file>