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iern\Downloads\"/>
    </mc:Choice>
  </mc:AlternateContent>
  <bookViews>
    <workbookView xWindow="0" yWindow="0" windowWidth="24000" windowHeight="9735"/>
  </bookViews>
  <sheets>
    <sheet name="Fiche Technique" sheetId="1" r:id="rId1"/>
    <sheet name="Techniques " sheetId="2" r:id="rId2"/>
  </sheets>
  <definedNames>
    <definedName name="_xlnm.Print_Area" localSheetId="0">'Fiche Technique'!$A$1:$O$50</definedName>
    <definedName name="_xlnm.Print_Area" localSheetId="1">'Techniques '!$A$1:$H$57</definedName>
  </definedNames>
  <calcPr calcId="152511"/>
</workbook>
</file>

<file path=xl/calcChain.xml><?xml version="1.0" encoding="utf-8"?>
<calcChain xmlns="http://schemas.openxmlformats.org/spreadsheetml/2006/main">
  <c r="M8" i="1" l="1"/>
  <c r="M9" i="1"/>
  <c r="O9" i="1" s="1"/>
  <c r="M10" i="1"/>
  <c r="O10" i="1" s="1"/>
  <c r="M11" i="1"/>
  <c r="O11" i="1" s="1"/>
  <c r="M12" i="1"/>
  <c r="M13" i="1"/>
  <c r="O13" i="1" s="1"/>
  <c r="M14" i="1"/>
  <c r="M15" i="1"/>
  <c r="O15" i="1" s="1"/>
  <c r="M16" i="1"/>
  <c r="O16" i="1" s="1"/>
  <c r="M17" i="1"/>
  <c r="O17" i="1" s="1"/>
  <c r="M18" i="1"/>
  <c r="M19" i="1"/>
  <c r="O19" i="1" s="1"/>
  <c r="M20" i="1"/>
  <c r="O20" i="1" s="1"/>
  <c r="M21" i="1"/>
  <c r="O21" i="1" s="1"/>
  <c r="M22" i="1"/>
  <c r="O22" i="1" s="1"/>
  <c r="M23" i="1"/>
  <c r="O23" i="1" s="1"/>
  <c r="M24" i="1"/>
  <c r="O24" i="1" s="1"/>
  <c r="M25" i="1"/>
  <c r="O25" i="1" s="1"/>
  <c r="M26" i="1"/>
  <c r="O26" i="1" s="1"/>
  <c r="M27" i="1"/>
  <c r="O27" i="1" s="1"/>
  <c r="M28" i="1"/>
  <c r="M29" i="1"/>
  <c r="O29" i="1" s="1"/>
  <c r="M30" i="1"/>
  <c r="M31" i="1"/>
  <c r="O31" i="1" s="1"/>
  <c r="M32" i="1"/>
  <c r="O32" i="1" s="1"/>
  <c r="M33" i="1"/>
  <c r="O33" i="1" s="1"/>
  <c r="M34" i="1"/>
  <c r="M35" i="1"/>
  <c r="O35" i="1" s="1"/>
  <c r="M36" i="1"/>
  <c r="M37" i="1"/>
  <c r="O37" i="1" s="1"/>
  <c r="M38" i="1"/>
  <c r="O38" i="1" s="1"/>
  <c r="M7" i="1"/>
  <c r="O7" i="1" s="1"/>
  <c r="O8" i="1"/>
  <c r="O12" i="1"/>
  <c r="O14" i="1"/>
  <c r="O18" i="1"/>
  <c r="O28" i="1"/>
  <c r="O30" i="1"/>
  <c r="O34" i="1"/>
  <c r="O36" i="1"/>
  <c r="O39" i="1" l="1"/>
  <c r="O41" i="1" s="1"/>
  <c r="O43" i="1" l="1"/>
  <c r="O47" i="1" s="1"/>
  <c r="O49" i="1" s="1"/>
</calcChain>
</file>

<file path=xl/sharedStrings.xml><?xml version="1.0" encoding="utf-8"?>
<sst xmlns="http://schemas.openxmlformats.org/spreadsheetml/2006/main" count="26" uniqueCount="24">
  <si>
    <t>Unité</t>
  </si>
  <si>
    <t>Valorisation</t>
  </si>
  <si>
    <t>Totaux</t>
  </si>
  <si>
    <t>Dressage</t>
  </si>
  <si>
    <t>Total denrées</t>
  </si>
  <si>
    <t>Assaisonement 2%</t>
  </si>
  <si>
    <t>Coût Matière</t>
  </si>
  <si>
    <t>PV  Portion</t>
  </si>
  <si>
    <t>Denrées</t>
  </si>
  <si>
    <t>PV Total (coef)</t>
  </si>
  <si>
    <t>Points Délicats</t>
  </si>
  <si>
    <t>PU HT</t>
  </si>
  <si>
    <t>PT HT</t>
  </si>
  <si>
    <t xml:space="preserve">Quantité </t>
  </si>
  <si>
    <t>Farine</t>
  </si>
  <si>
    <t>Œuf</t>
  </si>
  <si>
    <t>Lait</t>
  </si>
  <si>
    <t>Sucre</t>
  </si>
  <si>
    <t>Pommes</t>
  </si>
  <si>
    <t>P</t>
  </si>
  <si>
    <t>KG</t>
  </si>
  <si>
    <t>L</t>
  </si>
  <si>
    <t>Tarte aux Pommes</t>
  </si>
  <si>
    <t>Coefficient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</si>
</sst>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5" x14ac:knownFonts="1">
    <font>
      <sz val="10"/>
      <color rgb="FF000000"/>
      <name val="Times New Roman"/>
      <charset val="204"/>
    </font>
    <font>
      <sz val="10"/>
      <color rgb="FF000000"/>
      <name val="Times New Roman"/>
      <family val="1"/>
    </font>
    <font>
      <b/>
      <sz val="10"/>
      <color rgb="FF000000"/>
      <name val="Times New Roman"/>
      <family val="1"/>
    </font>
    <font>
      <b/>
      <sz val="12"/>
      <color rgb="FF000000"/>
      <name val="Times New Roman"/>
      <family val="1"/>
    </font>
    <font>
      <b/>
      <i/>
      <sz val="12"/>
      <color rgb="FF181819"/>
      <name val="Times New Roman"/>
      <family val="1"/>
    </font>
    <font>
      <b/>
      <i/>
      <sz val="16"/>
      <color rgb="FF181819"/>
      <name val="Times New Roman"/>
      <family val="1"/>
    </font>
    <font>
      <b/>
      <sz val="8"/>
      <color rgb="FF000000"/>
      <name val="Times New Roman"/>
      <family val="1"/>
    </font>
    <font>
      <b/>
      <sz val="6"/>
      <color rgb="FF000000"/>
      <name val="Times New Roman"/>
      <family val="1"/>
    </font>
    <font>
      <b/>
      <sz val="10"/>
      <color rgb="FFFF0000"/>
      <name val="Times New Roman"/>
      <family val="1"/>
    </font>
    <font>
      <b/>
      <sz val="10"/>
      <name val="Times New Roman"/>
      <family val="1"/>
    </font>
    <font>
      <b/>
      <sz val="10"/>
      <color rgb="FF0070C0"/>
      <name val="Times New Roman"/>
      <family val="1"/>
    </font>
    <font>
      <b/>
      <sz val="16"/>
      <color rgb="FF000000"/>
      <name val="Times New Roman"/>
      <family val="1"/>
    </font>
    <font>
      <b/>
      <sz val="18"/>
      <color rgb="FF000000"/>
      <name val="Times New Roman"/>
      <family val="1"/>
    </font>
    <font>
      <sz val="14"/>
      <color rgb="FF000000"/>
      <name val="Times New Roman"/>
      <family val="1"/>
    </font>
    <font>
      <sz val="8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6">
    <xf numFmtId="0" fontId="0" fillId="0" borderId="0" xfId="0" applyFill="1" applyBorder="1" applyAlignment="1">
      <alignment horizontal="left" vertical="top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 vertical="top" wrapText="1"/>
    </xf>
    <xf numFmtId="0" fontId="1" fillId="0" borderId="10" xfId="0" applyFont="1" applyFill="1" applyBorder="1" applyAlignment="1">
      <alignment horizontal="center" vertical="top" wrapText="1"/>
    </xf>
    <xf numFmtId="0" fontId="1" fillId="0" borderId="11" xfId="0" applyFont="1" applyFill="1" applyBorder="1" applyAlignment="1">
      <alignment horizontal="center" vertical="top" wrapText="1"/>
    </xf>
    <xf numFmtId="0" fontId="1" fillId="0" borderId="3" xfId="0" applyFont="1" applyFill="1" applyBorder="1" applyAlignment="1">
      <alignment horizontal="center" vertical="top" wrapText="1"/>
    </xf>
    <xf numFmtId="0" fontId="1" fillId="0" borderId="5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wrapText="1"/>
    </xf>
    <xf numFmtId="0" fontId="2" fillId="0" borderId="3" xfId="0" applyFont="1" applyFill="1" applyBorder="1" applyAlignment="1">
      <alignment horizontal="center" vertical="top" wrapText="1"/>
    </xf>
    <xf numFmtId="0" fontId="2" fillId="0" borderId="1" xfId="0" applyFont="1" applyFill="1" applyBorder="1" applyAlignment="1">
      <alignment horizontal="center" vertical="center" wrapText="1"/>
    </xf>
    <xf numFmtId="164" fontId="10" fillId="0" borderId="1" xfId="0" applyNumberFormat="1" applyFont="1" applyFill="1" applyBorder="1" applyAlignment="1">
      <alignment horizontal="center" vertical="center" wrapText="1"/>
    </xf>
    <xf numFmtId="164" fontId="8" fillId="0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1" fillId="0" borderId="1" xfId="0" applyNumberFormat="1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horizontal="center" vertical="center" wrapText="1"/>
    </xf>
    <xf numFmtId="0" fontId="9" fillId="0" borderId="14" xfId="0" applyNumberFormat="1" applyFont="1" applyFill="1" applyBorder="1" applyAlignment="1">
      <alignment horizontal="center" vertical="center"/>
    </xf>
    <xf numFmtId="0" fontId="9" fillId="0" borderId="13" xfId="0" applyNumberFormat="1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wrapText="1"/>
    </xf>
    <xf numFmtId="0" fontId="3" fillId="2" borderId="11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 vertical="top"/>
    </xf>
    <xf numFmtId="0" fontId="2" fillId="0" borderId="4" xfId="0" applyFont="1" applyFill="1" applyBorder="1" applyAlignment="1">
      <alignment horizontal="center" vertical="top"/>
    </xf>
    <xf numFmtId="0" fontId="2" fillId="0" borderId="5" xfId="0" applyFont="1" applyFill="1" applyBorder="1" applyAlignment="1">
      <alignment horizontal="center" vertical="top"/>
    </xf>
    <xf numFmtId="0" fontId="2" fillId="0" borderId="6" xfId="0" applyFont="1" applyFill="1" applyBorder="1" applyAlignment="1">
      <alignment horizontal="center" vertical="top"/>
    </xf>
    <xf numFmtId="0" fontId="2" fillId="0" borderId="7" xfId="0" applyFont="1" applyFill="1" applyBorder="1" applyAlignment="1">
      <alignment horizontal="center" vertical="top"/>
    </xf>
    <xf numFmtId="0" fontId="2" fillId="0" borderId="9" xfId="0" applyFont="1" applyFill="1" applyBorder="1" applyAlignment="1">
      <alignment horizontal="center" vertical="top"/>
    </xf>
    <xf numFmtId="0" fontId="3" fillId="2" borderId="12" xfId="0" applyFont="1" applyFill="1" applyBorder="1" applyAlignment="1">
      <alignment horizontal="center" wrapText="1"/>
    </xf>
    <xf numFmtId="0" fontId="2" fillId="0" borderId="3" xfId="0" applyFont="1" applyFill="1" applyBorder="1" applyAlignment="1">
      <alignment horizontal="center" vertical="top"/>
    </xf>
    <xf numFmtId="0" fontId="2" fillId="0" borderId="0" xfId="0" applyFont="1" applyFill="1" applyBorder="1" applyAlignment="1">
      <alignment horizontal="center" vertical="top"/>
    </xf>
    <xf numFmtId="0" fontId="2" fillId="0" borderId="8" xfId="0" applyFont="1" applyFill="1" applyBorder="1" applyAlignment="1">
      <alignment horizontal="center" vertical="top"/>
    </xf>
    <xf numFmtId="0" fontId="1" fillId="0" borderId="14" xfId="0" applyFont="1" applyFill="1" applyBorder="1" applyAlignment="1">
      <alignment horizontal="center" vertical="top" wrapText="1"/>
    </xf>
    <xf numFmtId="0" fontId="1" fillId="0" borderId="15" xfId="0" applyFont="1" applyFill="1" applyBorder="1" applyAlignment="1">
      <alignment horizontal="center" vertical="top" wrapText="1"/>
    </xf>
    <xf numFmtId="0" fontId="1" fillId="0" borderId="13" xfId="0" applyFont="1" applyFill="1" applyBorder="1" applyAlignment="1">
      <alignment horizontal="center" vertical="top" wrapText="1"/>
    </xf>
    <xf numFmtId="0" fontId="1" fillId="0" borderId="1" xfId="0" applyFont="1" applyFill="1" applyBorder="1" applyAlignment="1">
      <alignment horizontal="center" vertical="top" wrapText="1"/>
    </xf>
    <xf numFmtId="0" fontId="1" fillId="0" borderId="0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4" fontId="8" fillId="0" borderId="1" xfId="0" applyNumberFormat="1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164" fontId="2" fillId="0" borderId="14" xfId="0" applyNumberFormat="1" applyFont="1" applyFill="1" applyBorder="1" applyAlignment="1">
      <alignment horizontal="center" vertical="center"/>
    </xf>
    <xf numFmtId="164" fontId="2" fillId="0" borderId="13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4" fontId="8" fillId="0" borderId="1" xfId="0" applyNumberFormat="1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textRotation="255"/>
    </xf>
    <xf numFmtId="0" fontId="7" fillId="2" borderId="15" xfId="0" applyFont="1" applyFill="1" applyBorder="1" applyAlignment="1">
      <alignment horizontal="center" textRotation="255"/>
    </xf>
    <xf numFmtId="0" fontId="7" fillId="2" borderId="13" xfId="0" applyFont="1" applyFill="1" applyBorder="1" applyAlignment="1">
      <alignment horizontal="center" textRotation="255"/>
    </xf>
    <xf numFmtId="0" fontId="7" fillId="2" borderId="14" xfId="0" applyFont="1" applyFill="1" applyBorder="1" applyAlignment="1">
      <alignment horizontal="center" textRotation="255" wrapText="1"/>
    </xf>
    <xf numFmtId="0" fontId="7" fillId="2" borderId="15" xfId="0" applyFont="1" applyFill="1" applyBorder="1" applyAlignment="1">
      <alignment horizontal="center" textRotation="255" wrapText="1"/>
    </xf>
    <xf numFmtId="0" fontId="7" fillId="2" borderId="13" xfId="0" applyFont="1" applyFill="1" applyBorder="1" applyAlignment="1">
      <alignment horizontal="center" textRotation="255" wrapText="1"/>
    </xf>
    <xf numFmtId="0" fontId="12" fillId="0" borderId="10" xfId="0" applyFont="1" applyFill="1" applyBorder="1" applyAlignment="1">
      <alignment horizontal="center" vertical="center" wrapText="1"/>
    </xf>
    <xf numFmtId="0" fontId="13" fillId="0" borderId="11" xfId="0" applyFont="1" applyFill="1" applyBorder="1" applyAlignment="1">
      <alignment horizontal="center" vertical="center" wrapText="1"/>
    </xf>
    <xf numFmtId="0" fontId="13" fillId="0" borderId="12" xfId="0" applyFont="1" applyFill="1" applyBorder="1" applyAlignment="1">
      <alignment horizontal="center" vertical="center" wrapText="1"/>
    </xf>
    <xf numFmtId="0" fontId="6" fillId="2" borderId="14" xfId="0" applyFont="1" applyFill="1" applyBorder="1" applyAlignment="1">
      <alignment horizontal="center" vertical="center" wrapText="1"/>
    </xf>
    <xf numFmtId="0" fontId="6" fillId="2" borderId="15" xfId="0" applyFont="1" applyFill="1" applyBorder="1" applyAlignment="1">
      <alignment horizontal="center" vertical="center" wrapText="1"/>
    </xf>
    <xf numFmtId="0" fontId="6" fillId="2" borderId="13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top" wrapText="1"/>
    </xf>
    <xf numFmtId="0" fontId="2" fillId="2" borderId="11" xfId="0" applyFont="1" applyFill="1" applyBorder="1" applyAlignment="1">
      <alignment horizontal="center" vertical="top" wrapText="1"/>
    </xf>
    <xf numFmtId="0" fontId="2" fillId="2" borderId="12" xfId="0" applyFont="1" applyFill="1" applyBorder="1" applyAlignment="1">
      <alignment horizontal="center" vertical="top" wrapText="1"/>
    </xf>
    <xf numFmtId="0" fontId="5" fillId="2" borderId="14" xfId="0" applyFont="1" applyFill="1" applyBorder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 textRotation="255"/>
    </xf>
    <xf numFmtId="0" fontId="3" fillId="2" borderId="15" xfId="0" applyFont="1" applyFill="1" applyBorder="1" applyAlignment="1">
      <alignment horizontal="center" textRotation="255"/>
    </xf>
    <xf numFmtId="0" fontId="3" fillId="2" borderId="13" xfId="0" applyFont="1" applyFill="1" applyBorder="1" applyAlignment="1">
      <alignment horizontal="center" textRotation="255"/>
    </xf>
    <xf numFmtId="0" fontId="2" fillId="2" borderId="7" xfId="0" applyFont="1" applyFill="1" applyBorder="1" applyAlignment="1">
      <alignment vertical="center"/>
    </xf>
    <xf numFmtId="0" fontId="2" fillId="2" borderId="8" xfId="0" applyFont="1" applyFill="1" applyBorder="1" applyAlignment="1">
      <alignment vertical="center"/>
    </xf>
    <xf numFmtId="0" fontId="2" fillId="2" borderId="9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114300</xdr:colOff>
          <xdr:row>40</xdr:row>
          <xdr:rowOff>152400</xdr:rowOff>
        </xdr:from>
        <xdr:to>
          <xdr:col>14</xdr:col>
          <xdr:colOff>276225</xdr:colOff>
          <xdr:row>42</xdr:row>
          <xdr:rowOff>19050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4</xdr:row>
      <xdr:rowOff>9525</xdr:rowOff>
    </xdr:from>
    <xdr:to>
      <xdr:col>7</xdr:col>
      <xdr:colOff>523875</xdr:colOff>
      <xdr:row>56</xdr:row>
      <xdr:rowOff>57150</xdr:rowOff>
    </xdr:to>
    <xdr:sp macro="" textlink="">
      <xdr:nvSpPr>
        <xdr:cNvPr id="2" name="ZoneTexte 1"/>
        <xdr:cNvSpPr txBox="1"/>
      </xdr:nvSpPr>
      <xdr:spPr>
        <a:xfrm>
          <a:off x="114300" y="657225"/>
          <a:ext cx="5210175" cy="8467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2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0</xdr:col>
      <xdr:colOff>85725</xdr:colOff>
      <xdr:row>0</xdr:row>
      <xdr:rowOff>142875</xdr:rowOff>
    </xdr:from>
    <xdr:to>
      <xdr:col>7</xdr:col>
      <xdr:colOff>542925</xdr:colOff>
      <xdr:row>3</xdr:row>
      <xdr:rowOff>95250</xdr:rowOff>
    </xdr:to>
    <xdr:sp macro="" textlink="">
      <xdr:nvSpPr>
        <xdr:cNvPr id="3" name="ZoneTexte 2"/>
        <xdr:cNvSpPr txBox="1"/>
      </xdr:nvSpPr>
      <xdr:spPr>
        <a:xfrm>
          <a:off x="85725" y="142875"/>
          <a:ext cx="5257800" cy="438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latin typeface="Arial Black" panose="020B0A04020102020204" pitchFamily="34" charset="0"/>
            </a:rPr>
            <a:t>Techniques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50"/>
  <sheetViews>
    <sheetView showGridLines="0" showZeros="0" tabSelected="1" topLeftCell="A19" zoomScaleNormal="100" workbookViewId="0">
      <selection activeCell="O41" sqref="O41:O42"/>
    </sheetView>
  </sheetViews>
  <sheetFormatPr baseColWidth="10" defaultColWidth="9.33203125" defaultRowHeight="12.75" x14ac:dyDescent="0.2"/>
  <cols>
    <col min="1" max="1" width="22.6640625" customWidth="1"/>
    <col min="2" max="2" width="5.83203125" customWidth="1"/>
    <col min="3" max="12" width="6.33203125" customWidth="1"/>
    <col min="13" max="13" width="7.33203125" customWidth="1"/>
    <col min="14" max="14" width="6.83203125" customWidth="1"/>
    <col min="15" max="15" width="8.6640625" bestFit="1" customWidth="1"/>
    <col min="16" max="18" width="7.33203125" customWidth="1"/>
  </cols>
  <sheetData>
    <row r="1" spans="1:24" ht="42.6" customHeight="1" x14ac:dyDescent="0.2">
      <c r="A1" s="58" t="s">
        <v>22</v>
      </c>
      <c r="B1" s="59"/>
      <c r="C1" s="59"/>
      <c r="D1" s="59"/>
      <c r="E1" s="59"/>
      <c r="F1" s="59"/>
      <c r="G1" s="59"/>
      <c r="H1" s="59"/>
      <c r="I1" s="59"/>
      <c r="J1" s="59"/>
      <c r="K1" s="59"/>
      <c r="L1" s="60"/>
      <c r="M1" s="37" t="s">
        <v>13</v>
      </c>
      <c r="N1" s="38"/>
      <c r="O1" s="17">
        <v>8</v>
      </c>
    </row>
    <row r="2" spans="1:24" ht="8.25" customHeight="1" x14ac:dyDescent="0.2">
      <c r="A2" s="4"/>
      <c r="B2" s="5"/>
      <c r="C2" s="5"/>
      <c r="D2" s="6"/>
      <c r="E2" s="6"/>
      <c r="F2" s="6"/>
      <c r="G2" s="6"/>
      <c r="H2" s="6"/>
      <c r="I2" s="6"/>
      <c r="J2" s="6"/>
      <c r="K2" s="6"/>
      <c r="L2" s="6"/>
      <c r="M2" s="10"/>
      <c r="N2" s="10"/>
      <c r="O2" s="10"/>
      <c r="P2" s="7"/>
      <c r="Q2" s="8"/>
      <c r="R2" s="9"/>
    </row>
    <row r="3" spans="1:24" ht="19.5" customHeight="1" x14ac:dyDescent="0.2">
      <c r="A3" s="67" t="s">
        <v>8</v>
      </c>
      <c r="B3" s="70" t="s">
        <v>0</v>
      </c>
      <c r="C3" s="32"/>
      <c r="D3" s="35"/>
      <c r="E3" s="32"/>
      <c r="F3" s="32"/>
      <c r="G3" s="32"/>
      <c r="H3" s="32"/>
      <c r="I3" s="32"/>
      <c r="J3" s="32"/>
      <c r="K3" s="32"/>
      <c r="L3" s="32"/>
      <c r="M3" s="64" t="s">
        <v>1</v>
      </c>
      <c r="N3" s="65"/>
      <c r="O3" s="66"/>
    </row>
    <row r="4" spans="1:24" ht="15" customHeight="1" x14ac:dyDescent="0.2">
      <c r="A4" s="68"/>
      <c r="B4" s="71"/>
      <c r="C4" s="33"/>
      <c r="D4" s="35"/>
      <c r="E4" s="33"/>
      <c r="F4" s="33"/>
      <c r="G4" s="33"/>
      <c r="H4" s="33"/>
      <c r="I4" s="33"/>
      <c r="J4" s="33"/>
      <c r="K4" s="33"/>
      <c r="L4" s="33"/>
      <c r="M4" s="61" t="s">
        <v>2</v>
      </c>
      <c r="N4" s="52" t="s">
        <v>11</v>
      </c>
      <c r="O4" s="55" t="s">
        <v>12</v>
      </c>
    </row>
    <row r="5" spans="1:24" ht="15" customHeight="1" x14ac:dyDescent="0.2">
      <c r="A5" s="68"/>
      <c r="B5" s="71"/>
      <c r="C5" s="33"/>
      <c r="D5" s="35"/>
      <c r="E5" s="33"/>
      <c r="F5" s="33"/>
      <c r="G5" s="33"/>
      <c r="H5" s="33"/>
      <c r="I5" s="33"/>
      <c r="J5" s="33"/>
      <c r="K5" s="33"/>
      <c r="L5" s="33"/>
      <c r="M5" s="62"/>
      <c r="N5" s="53"/>
      <c r="O5" s="56"/>
      <c r="U5" s="1"/>
      <c r="V5" s="36"/>
      <c r="W5" s="36"/>
      <c r="X5" s="36"/>
    </row>
    <row r="6" spans="1:24" ht="15" customHeight="1" x14ac:dyDescent="0.2">
      <c r="A6" s="69"/>
      <c r="B6" s="72"/>
      <c r="C6" s="34"/>
      <c r="D6" s="35"/>
      <c r="E6" s="34"/>
      <c r="F6" s="34"/>
      <c r="G6" s="34"/>
      <c r="H6" s="34"/>
      <c r="I6" s="34"/>
      <c r="J6" s="34"/>
      <c r="K6" s="34"/>
      <c r="L6" s="34"/>
      <c r="M6" s="63"/>
      <c r="N6" s="54"/>
      <c r="O6" s="57"/>
      <c r="V6" s="2"/>
      <c r="W6" s="2"/>
      <c r="X6" s="2"/>
    </row>
    <row r="7" spans="1:24" ht="15.95" customHeight="1" x14ac:dyDescent="0.2">
      <c r="A7" s="15" t="s">
        <v>14</v>
      </c>
      <c r="B7" s="14" t="s">
        <v>20</v>
      </c>
      <c r="C7" s="16">
        <v>0.5</v>
      </c>
      <c r="D7" s="16">
        <v>0.21299999999999999</v>
      </c>
      <c r="E7" s="16">
        <v>1.2</v>
      </c>
      <c r="F7" s="16"/>
      <c r="G7" s="16"/>
      <c r="H7" s="16"/>
      <c r="I7" s="16"/>
      <c r="J7" s="16"/>
      <c r="K7" s="16"/>
      <c r="L7" s="16"/>
      <c r="M7" s="11">
        <f>SUM(C7:L7)</f>
        <v>1.9129999999999998</v>
      </c>
      <c r="N7" s="13">
        <v>1</v>
      </c>
      <c r="O7" s="12">
        <f t="shared" ref="O7:O38" si="0">SUM(M7*N7)</f>
        <v>1.9129999999999998</v>
      </c>
      <c r="V7" s="2"/>
      <c r="W7" s="2"/>
      <c r="X7" s="2"/>
    </row>
    <row r="8" spans="1:24" ht="15.95" customHeight="1" x14ac:dyDescent="0.2">
      <c r="A8" s="15" t="s">
        <v>15</v>
      </c>
      <c r="B8" s="14" t="s">
        <v>19</v>
      </c>
      <c r="C8" s="16">
        <v>5</v>
      </c>
      <c r="D8" s="16">
        <v>2</v>
      </c>
      <c r="E8" s="16">
        <v>2</v>
      </c>
      <c r="F8" s="16"/>
      <c r="G8" s="16"/>
      <c r="H8" s="16"/>
      <c r="I8" s="16"/>
      <c r="J8" s="16"/>
      <c r="K8" s="16"/>
      <c r="L8" s="16"/>
      <c r="M8" s="11">
        <f t="shared" ref="M8:M38" si="1">SUM(C8:L8)</f>
        <v>9</v>
      </c>
      <c r="N8" s="13">
        <v>2</v>
      </c>
      <c r="O8" s="12">
        <f t="shared" si="0"/>
        <v>18</v>
      </c>
      <c r="V8" s="2"/>
      <c r="W8" s="2"/>
      <c r="X8" s="2"/>
    </row>
    <row r="9" spans="1:24" ht="15.95" customHeight="1" x14ac:dyDescent="0.2">
      <c r="A9" s="15" t="s">
        <v>16</v>
      </c>
      <c r="B9" s="14" t="s">
        <v>21</v>
      </c>
      <c r="C9" s="16">
        <v>0.5</v>
      </c>
      <c r="D9" s="16">
        <v>0.75</v>
      </c>
      <c r="E9" s="16">
        <v>0.45</v>
      </c>
      <c r="F9" s="16"/>
      <c r="G9" s="16"/>
      <c r="H9" s="16"/>
      <c r="I9" s="16"/>
      <c r="J9" s="16"/>
      <c r="K9" s="16"/>
      <c r="L9" s="16"/>
      <c r="M9" s="11">
        <f t="shared" si="1"/>
        <v>1.7</v>
      </c>
      <c r="N9" s="13">
        <v>1.25</v>
      </c>
      <c r="O9" s="12">
        <f t="shared" si="0"/>
        <v>2.125</v>
      </c>
      <c r="V9" s="3"/>
      <c r="W9" s="3"/>
      <c r="X9" s="3"/>
    </row>
    <row r="10" spans="1:24" ht="15.95" customHeight="1" x14ac:dyDescent="0.2">
      <c r="A10" s="15" t="s">
        <v>17</v>
      </c>
      <c r="B10" s="14" t="s">
        <v>20</v>
      </c>
      <c r="C10" s="16">
        <v>0.23300000000000001</v>
      </c>
      <c r="D10" s="16">
        <v>0.36</v>
      </c>
      <c r="E10" s="16">
        <v>0.2</v>
      </c>
      <c r="F10" s="16"/>
      <c r="G10" s="16"/>
      <c r="H10" s="16"/>
      <c r="I10" s="16"/>
      <c r="J10" s="16"/>
      <c r="K10" s="16"/>
      <c r="L10" s="16"/>
      <c r="M10" s="11">
        <f t="shared" si="1"/>
        <v>0.79299999999999993</v>
      </c>
      <c r="N10" s="13">
        <v>1</v>
      </c>
      <c r="O10" s="12">
        <f t="shared" si="0"/>
        <v>0.79299999999999993</v>
      </c>
      <c r="V10" s="2"/>
      <c r="W10" s="2"/>
      <c r="X10" s="2"/>
    </row>
    <row r="11" spans="1:24" ht="15.95" customHeight="1" x14ac:dyDescent="0.2">
      <c r="A11" s="15" t="s">
        <v>18</v>
      </c>
      <c r="B11" s="14" t="s">
        <v>20</v>
      </c>
      <c r="C11" s="16">
        <v>0.6</v>
      </c>
      <c r="D11" s="16">
        <v>2</v>
      </c>
      <c r="E11" s="16">
        <v>1</v>
      </c>
      <c r="F11" s="16"/>
      <c r="G11" s="16"/>
      <c r="H11" s="16"/>
      <c r="I11" s="16"/>
      <c r="J11" s="16"/>
      <c r="K11" s="16"/>
      <c r="L11" s="16"/>
      <c r="M11" s="11">
        <f t="shared" si="1"/>
        <v>3.6</v>
      </c>
      <c r="N11" s="13">
        <v>0.5</v>
      </c>
      <c r="O11" s="12">
        <f t="shared" si="0"/>
        <v>1.8</v>
      </c>
      <c r="V11" s="2"/>
      <c r="W11" s="2"/>
      <c r="X11" s="2"/>
    </row>
    <row r="12" spans="1:24" ht="15.95" customHeight="1" x14ac:dyDescent="0.2">
      <c r="A12" s="15"/>
      <c r="B12" s="14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1">
        <f t="shared" si="1"/>
        <v>0</v>
      </c>
      <c r="N12" s="13"/>
      <c r="O12" s="12">
        <f t="shared" si="0"/>
        <v>0</v>
      </c>
      <c r="V12" s="3"/>
      <c r="W12" s="3"/>
      <c r="X12" s="3"/>
    </row>
    <row r="13" spans="1:24" ht="15.95" customHeight="1" x14ac:dyDescent="0.2">
      <c r="A13" s="15"/>
      <c r="B13" s="14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1">
        <f t="shared" si="1"/>
        <v>0</v>
      </c>
      <c r="N13" s="13"/>
      <c r="O13" s="12">
        <f t="shared" si="0"/>
        <v>0</v>
      </c>
      <c r="V13" s="2"/>
      <c r="W13" s="2"/>
      <c r="X13" s="2"/>
    </row>
    <row r="14" spans="1:24" ht="15.95" customHeight="1" x14ac:dyDescent="0.2">
      <c r="A14" s="15"/>
      <c r="B14" s="14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1">
        <f t="shared" si="1"/>
        <v>0</v>
      </c>
      <c r="N14" s="13"/>
      <c r="O14" s="12">
        <f t="shared" si="0"/>
        <v>0</v>
      </c>
      <c r="V14" s="2"/>
      <c r="W14" s="2"/>
      <c r="X14" s="2"/>
    </row>
    <row r="15" spans="1:24" ht="15.95" customHeight="1" x14ac:dyDescent="0.2">
      <c r="A15" s="15"/>
      <c r="B15" s="14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1">
        <f t="shared" si="1"/>
        <v>0</v>
      </c>
      <c r="N15" s="13"/>
      <c r="O15" s="12">
        <f t="shared" si="0"/>
        <v>0</v>
      </c>
      <c r="V15" s="3"/>
      <c r="W15" s="3"/>
      <c r="X15" s="3"/>
    </row>
    <row r="16" spans="1:24" ht="15.95" customHeight="1" x14ac:dyDescent="0.2">
      <c r="A16" s="15"/>
      <c r="B16" s="14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1">
        <f t="shared" si="1"/>
        <v>0</v>
      </c>
      <c r="N16" s="13"/>
      <c r="O16" s="12">
        <f t="shared" si="0"/>
        <v>0</v>
      </c>
      <c r="V16" s="2"/>
      <c r="W16" s="2"/>
      <c r="X16" s="2"/>
    </row>
    <row r="17" spans="1:24" ht="15.95" customHeight="1" x14ac:dyDescent="0.2">
      <c r="A17" s="15"/>
      <c r="B17" s="14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1">
        <f t="shared" si="1"/>
        <v>0</v>
      </c>
      <c r="N17" s="13"/>
      <c r="O17" s="12">
        <f t="shared" si="0"/>
        <v>0</v>
      </c>
      <c r="V17" s="2"/>
      <c r="W17" s="2"/>
      <c r="X17" s="2"/>
    </row>
    <row r="18" spans="1:24" ht="15.95" customHeight="1" x14ac:dyDescent="0.2">
      <c r="A18" s="15"/>
      <c r="B18" s="14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1">
        <f t="shared" si="1"/>
        <v>0</v>
      </c>
      <c r="N18" s="13"/>
      <c r="O18" s="12">
        <f t="shared" si="0"/>
        <v>0</v>
      </c>
      <c r="V18" s="3"/>
      <c r="W18" s="3"/>
      <c r="X18" s="3"/>
    </row>
    <row r="19" spans="1:24" ht="15.95" customHeight="1" x14ac:dyDescent="0.2">
      <c r="A19" s="15"/>
      <c r="B19" s="14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1">
        <f t="shared" si="1"/>
        <v>0</v>
      </c>
      <c r="N19" s="13"/>
      <c r="O19" s="12">
        <f t="shared" si="0"/>
        <v>0</v>
      </c>
      <c r="V19" s="2"/>
      <c r="W19" s="2"/>
      <c r="X19" s="2"/>
    </row>
    <row r="20" spans="1:24" ht="15.95" customHeight="1" x14ac:dyDescent="0.2">
      <c r="A20" s="15"/>
      <c r="B20" s="14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1">
        <f t="shared" si="1"/>
        <v>0</v>
      </c>
      <c r="N20" s="13"/>
      <c r="O20" s="12">
        <f t="shared" si="0"/>
        <v>0</v>
      </c>
      <c r="V20" s="2"/>
      <c r="W20" s="2"/>
      <c r="X20" s="2"/>
    </row>
    <row r="21" spans="1:24" ht="15.95" customHeight="1" x14ac:dyDescent="0.2">
      <c r="A21" s="15"/>
      <c r="B21" s="14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1">
        <f t="shared" si="1"/>
        <v>0</v>
      </c>
      <c r="N21" s="13"/>
      <c r="O21" s="12">
        <f t="shared" si="0"/>
        <v>0</v>
      </c>
      <c r="V21" s="3"/>
      <c r="W21" s="3"/>
      <c r="X21" s="3"/>
    </row>
    <row r="22" spans="1:24" ht="15.95" customHeight="1" x14ac:dyDescent="0.2">
      <c r="A22" s="15"/>
      <c r="B22" s="14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1">
        <f t="shared" si="1"/>
        <v>0</v>
      </c>
      <c r="N22" s="13"/>
      <c r="O22" s="12">
        <f t="shared" si="0"/>
        <v>0</v>
      </c>
      <c r="V22" s="2"/>
      <c r="W22" s="2"/>
      <c r="X22" s="2"/>
    </row>
    <row r="23" spans="1:24" ht="15.95" customHeight="1" x14ac:dyDescent="0.2">
      <c r="A23" s="15"/>
      <c r="B23" s="14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1">
        <f t="shared" si="1"/>
        <v>0</v>
      </c>
      <c r="N23" s="13"/>
      <c r="O23" s="12">
        <f t="shared" si="0"/>
        <v>0</v>
      </c>
      <c r="V23" s="2"/>
      <c r="W23" s="2"/>
      <c r="X23" s="2"/>
    </row>
    <row r="24" spans="1:24" ht="15.95" customHeight="1" x14ac:dyDescent="0.2">
      <c r="A24" s="15"/>
      <c r="B24" s="14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1">
        <f t="shared" si="1"/>
        <v>0</v>
      </c>
      <c r="N24" s="13"/>
      <c r="O24" s="12">
        <f t="shared" si="0"/>
        <v>0</v>
      </c>
      <c r="V24" s="3"/>
      <c r="W24" s="3"/>
      <c r="X24" s="3"/>
    </row>
    <row r="25" spans="1:24" ht="15.95" customHeight="1" x14ac:dyDescent="0.2">
      <c r="A25" s="15"/>
      <c r="B25" s="14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1">
        <f t="shared" si="1"/>
        <v>0</v>
      </c>
      <c r="N25" s="13"/>
      <c r="O25" s="12">
        <f t="shared" si="0"/>
        <v>0</v>
      </c>
      <c r="V25" s="2"/>
      <c r="W25" s="2"/>
      <c r="X25" s="2"/>
    </row>
    <row r="26" spans="1:24" ht="15.95" customHeight="1" x14ac:dyDescent="0.2">
      <c r="A26" s="15"/>
      <c r="B26" s="14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1">
        <f t="shared" si="1"/>
        <v>0</v>
      </c>
      <c r="N26" s="13"/>
      <c r="O26" s="12">
        <f t="shared" si="0"/>
        <v>0</v>
      </c>
      <c r="V26" s="2"/>
      <c r="W26" s="2"/>
      <c r="X26" s="2"/>
    </row>
    <row r="27" spans="1:24" ht="15.95" customHeight="1" x14ac:dyDescent="0.2">
      <c r="A27" s="15"/>
      <c r="B27" s="14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1">
        <f t="shared" si="1"/>
        <v>0</v>
      </c>
      <c r="N27" s="13"/>
      <c r="O27" s="12">
        <f t="shared" si="0"/>
        <v>0</v>
      </c>
      <c r="V27" s="3"/>
      <c r="W27" s="3"/>
      <c r="X27" s="3"/>
    </row>
    <row r="28" spans="1:24" ht="15.95" customHeight="1" x14ac:dyDescent="0.2">
      <c r="A28" s="15"/>
      <c r="B28" s="14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1">
        <f t="shared" si="1"/>
        <v>0</v>
      </c>
      <c r="N28" s="13"/>
      <c r="O28" s="12">
        <f t="shared" si="0"/>
        <v>0</v>
      </c>
      <c r="V28" s="2"/>
      <c r="W28" s="2"/>
      <c r="X28" s="2"/>
    </row>
    <row r="29" spans="1:24" ht="15.95" customHeight="1" x14ac:dyDescent="0.2">
      <c r="A29" s="15"/>
      <c r="B29" s="14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1">
        <f t="shared" si="1"/>
        <v>0</v>
      </c>
      <c r="N29" s="13"/>
      <c r="O29" s="12">
        <f t="shared" si="0"/>
        <v>0</v>
      </c>
      <c r="V29" s="2"/>
      <c r="W29" s="2"/>
      <c r="X29" s="2"/>
    </row>
    <row r="30" spans="1:24" ht="15.95" customHeight="1" x14ac:dyDescent="0.2">
      <c r="A30" s="15"/>
      <c r="B30" s="14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1">
        <f t="shared" si="1"/>
        <v>0</v>
      </c>
      <c r="N30" s="13"/>
      <c r="O30" s="12">
        <f t="shared" si="0"/>
        <v>0</v>
      </c>
      <c r="V30" s="3"/>
      <c r="W30" s="3"/>
      <c r="X30" s="3"/>
    </row>
    <row r="31" spans="1:24" ht="15.95" customHeight="1" x14ac:dyDescent="0.2">
      <c r="A31" s="15"/>
      <c r="B31" s="14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1">
        <f t="shared" si="1"/>
        <v>0</v>
      </c>
      <c r="N31" s="13"/>
      <c r="O31" s="12">
        <f t="shared" si="0"/>
        <v>0</v>
      </c>
      <c r="V31" s="2"/>
      <c r="W31" s="2"/>
      <c r="X31" s="2"/>
    </row>
    <row r="32" spans="1:24" ht="15.95" customHeight="1" x14ac:dyDescent="0.2">
      <c r="A32" s="15"/>
      <c r="B32" s="14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1">
        <f t="shared" si="1"/>
        <v>0</v>
      </c>
      <c r="N32" s="13"/>
      <c r="O32" s="12">
        <f t="shared" si="0"/>
        <v>0</v>
      </c>
      <c r="V32" s="3"/>
      <c r="W32" s="3"/>
      <c r="X32" s="3"/>
    </row>
    <row r="33" spans="1:24" ht="15.95" customHeight="1" x14ac:dyDescent="0.2">
      <c r="A33" s="15"/>
      <c r="B33" s="14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1">
        <f t="shared" si="1"/>
        <v>0</v>
      </c>
      <c r="N33" s="13"/>
      <c r="O33" s="12">
        <f t="shared" si="0"/>
        <v>0</v>
      </c>
      <c r="V33" s="2"/>
      <c r="W33" s="2"/>
      <c r="X33" s="2"/>
    </row>
    <row r="34" spans="1:24" ht="15.95" customHeight="1" x14ac:dyDescent="0.2">
      <c r="A34" s="15"/>
      <c r="B34" s="14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1">
        <f t="shared" si="1"/>
        <v>0</v>
      </c>
      <c r="N34" s="13"/>
      <c r="O34" s="12">
        <f t="shared" si="0"/>
        <v>0</v>
      </c>
      <c r="V34" s="2"/>
      <c r="W34" s="2"/>
      <c r="X34" s="2"/>
    </row>
    <row r="35" spans="1:24" ht="15.95" customHeight="1" x14ac:dyDescent="0.2">
      <c r="A35" s="15"/>
      <c r="B35" s="14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1">
        <f t="shared" si="1"/>
        <v>0</v>
      </c>
      <c r="N35" s="13"/>
      <c r="O35" s="12">
        <f t="shared" si="0"/>
        <v>0</v>
      </c>
      <c r="V35" s="3"/>
      <c r="W35" s="3"/>
      <c r="X35" s="3"/>
    </row>
    <row r="36" spans="1:24" ht="15.95" customHeight="1" x14ac:dyDescent="0.2">
      <c r="A36" s="15"/>
      <c r="B36" s="14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1">
        <f t="shared" si="1"/>
        <v>0</v>
      </c>
      <c r="N36" s="13"/>
      <c r="O36" s="12">
        <f t="shared" si="0"/>
        <v>0</v>
      </c>
      <c r="V36" s="2"/>
      <c r="W36" s="2"/>
      <c r="X36" s="2"/>
    </row>
    <row r="37" spans="1:24" ht="15.95" customHeight="1" x14ac:dyDescent="0.2">
      <c r="A37" s="15"/>
      <c r="B37" s="14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1">
        <f t="shared" si="1"/>
        <v>0</v>
      </c>
      <c r="N37" s="13"/>
      <c r="O37" s="12">
        <f t="shared" si="0"/>
        <v>0</v>
      </c>
      <c r="V37" s="2"/>
      <c r="W37" s="2"/>
      <c r="X37" s="2"/>
    </row>
    <row r="38" spans="1:24" ht="15.95" customHeight="1" x14ac:dyDescent="0.2">
      <c r="A38" s="15"/>
      <c r="B38" s="14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1">
        <f t="shared" si="1"/>
        <v>0</v>
      </c>
      <c r="N38" s="13"/>
      <c r="O38" s="12">
        <f t="shared" si="0"/>
        <v>0</v>
      </c>
      <c r="V38" s="3"/>
      <c r="W38" s="3"/>
      <c r="X38" s="3"/>
    </row>
    <row r="39" spans="1:24" ht="13.5" customHeight="1" x14ac:dyDescent="0.25">
      <c r="A39" s="20" t="s">
        <v>10</v>
      </c>
      <c r="B39" s="21"/>
      <c r="C39" s="20" t="s">
        <v>3</v>
      </c>
      <c r="D39" s="21"/>
      <c r="E39" s="21"/>
      <c r="F39" s="21"/>
      <c r="G39" s="21"/>
      <c r="H39" s="21"/>
      <c r="I39" s="21"/>
      <c r="J39" s="21"/>
      <c r="K39" s="28"/>
      <c r="L39" s="50" t="s">
        <v>4</v>
      </c>
      <c r="M39" s="50"/>
      <c r="N39" s="50"/>
      <c r="O39" s="41">
        <f>SUM(O7:O38)</f>
        <v>24.631</v>
      </c>
      <c r="V39" s="2"/>
      <c r="W39" s="2"/>
      <c r="X39" s="2"/>
    </row>
    <row r="40" spans="1:24" ht="13.5" customHeight="1" x14ac:dyDescent="0.2">
      <c r="A40" s="22"/>
      <c r="B40" s="23"/>
      <c r="C40" s="22"/>
      <c r="D40" s="29"/>
      <c r="E40" s="29"/>
      <c r="F40" s="29"/>
      <c r="G40" s="29"/>
      <c r="H40" s="29"/>
      <c r="I40" s="29"/>
      <c r="J40" s="29"/>
      <c r="K40" s="23"/>
      <c r="L40" s="50"/>
      <c r="M40" s="50"/>
      <c r="N40" s="50"/>
      <c r="O40" s="41"/>
      <c r="V40" s="2"/>
      <c r="W40" s="2"/>
      <c r="X40" s="2"/>
    </row>
    <row r="41" spans="1:24" ht="13.5" customHeight="1" x14ac:dyDescent="0.2">
      <c r="A41" s="24"/>
      <c r="B41" s="25"/>
      <c r="C41" s="24"/>
      <c r="D41" s="30"/>
      <c r="E41" s="30"/>
      <c r="F41" s="30"/>
      <c r="G41" s="30"/>
      <c r="H41" s="30"/>
      <c r="I41" s="30"/>
      <c r="J41" s="30"/>
      <c r="K41" s="25"/>
      <c r="L41" s="42" t="s">
        <v>5</v>
      </c>
      <c r="M41" s="43"/>
      <c r="N41" s="44"/>
      <c r="O41" s="48">
        <f>SUM(O39+2%)/100</f>
        <v>0.24651000000000001</v>
      </c>
    </row>
    <row r="42" spans="1:24" ht="13.5" customHeight="1" x14ac:dyDescent="0.2">
      <c r="A42" s="24"/>
      <c r="B42" s="25"/>
      <c r="C42" s="24"/>
      <c r="D42" s="30"/>
      <c r="E42" s="30"/>
      <c r="F42" s="30"/>
      <c r="G42" s="30"/>
      <c r="H42" s="30"/>
      <c r="I42" s="30"/>
      <c r="J42" s="30"/>
      <c r="K42" s="25"/>
      <c r="L42" s="73"/>
      <c r="M42" s="74"/>
      <c r="N42" s="75"/>
      <c r="O42" s="49"/>
    </row>
    <row r="43" spans="1:24" ht="13.5" customHeight="1" x14ac:dyDescent="0.2">
      <c r="A43" s="24"/>
      <c r="B43" s="25"/>
      <c r="C43" s="24"/>
      <c r="D43" s="30"/>
      <c r="E43" s="30"/>
      <c r="F43" s="30"/>
      <c r="G43" s="30"/>
      <c r="H43" s="30"/>
      <c r="I43" s="30"/>
      <c r="J43" s="30"/>
      <c r="K43" s="25"/>
      <c r="L43" s="50" t="s">
        <v>6</v>
      </c>
      <c r="M43" s="50"/>
      <c r="N43" s="50"/>
      <c r="O43" s="51">
        <f>SUM(O39+2%)</f>
        <v>24.651</v>
      </c>
    </row>
    <row r="44" spans="1:24" ht="13.5" customHeight="1" x14ac:dyDescent="0.2">
      <c r="A44" s="24"/>
      <c r="B44" s="25"/>
      <c r="C44" s="24"/>
      <c r="D44" s="30"/>
      <c r="E44" s="30"/>
      <c r="F44" s="30"/>
      <c r="G44" s="30"/>
      <c r="H44" s="30"/>
      <c r="I44" s="30"/>
      <c r="J44" s="30"/>
      <c r="K44" s="25"/>
      <c r="L44" s="50"/>
      <c r="M44" s="50"/>
      <c r="N44" s="50"/>
      <c r="O44" s="51"/>
    </row>
    <row r="45" spans="1:24" ht="13.5" customHeight="1" x14ac:dyDescent="0.2">
      <c r="A45" s="24"/>
      <c r="B45" s="25"/>
      <c r="C45" s="24"/>
      <c r="D45" s="30"/>
      <c r="E45" s="30"/>
      <c r="F45" s="30"/>
      <c r="G45" s="30"/>
      <c r="H45" s="30"/>
      <c r="I45" s="30"/>
      <c r="J45" s="30"/>
      <c r="K45" s="25"/>
      <c r="L45" s="42" t="s">
        <v>23</v>
      </c>
      <c r="M45" s="43"/>
      <c r="N45" s="44"/>
      <c r="O45" s="18">
        <v>1.5</v>
      </c>
    </row>
    <row r="46" spans="1:24" ht="13.5" customHeight="1" x14ac:dyDescent="0.2">
      <c r="A46" s="24"/>
      <c r="B46" s="25"/>
      <c r="C46" s="24"/>
      <c r="D46" s="30"/>
      <c r="E46" s="30"/>
      <c r="F46" s="30"/>
      <c r="G46" s="30"/>
      <c r="H46" s="30"/>
      <c r="I46" s="30"/>
      <c r="J46" s="30"/>
      <c r="K46" s="25"/>
      <c r="L46" s="45"/>
      <c r="M46" s="46"/>
      <c r="N46" s="47"/>
      <c r="O46" s="19"/>
    </row>
    <row r="47" spans="1:24" ht="13.5" customHeight="1" x14ac:dyDescent="0.2">
      <c r="A47" s="24"/>
      <c r="B47" s="25"/>
      <c r="C47" s="24"/>
      <c r="D47" s="30"/>
      <c r="E47" s="30"/>
      <c r="F47" s="30"/>
      <c r="G47" s="30"/>
      <c r="H47" s="30"/>
      <c r="I47" s="30"/>
      <c r="J47" s="30"/>
      <c r="K47" s="25"/>
      <c r="L47" s="50" t="s">
        <v>9</v>
      </c>
      <c r="M47" s="50"/>
      <c r="N47" s="50"/>
      <c r="O47" s="39">
        <f>SUM(O43*O45)</f>
        <v>36.976500000000001</v>
      </c>
    </row>
    <row r="48" spans="1:24" ht="13.5" customHeight="1" x14ac:dyDescent="0.2">
      <c r="A48" s="24"/>
      <c r="B48" s="25"/>
      <c r="C48" s="24"/>
      <c r="D48" s="30"/>
      <c r="E48" s="30"/>
      <c r="F48" s="30"/>
      <c r="G48" s="30"/>
      <c r="H48" s="30"/>
      <c r="I48" s="30"/>
      <c r="J48" s="30"/>
      <c r="K48" s="25"/>
      <c r="L48" s="50"/>
      <c r="M48" s="50"/>
      <c r="N48" s="50"/>
      <c r="O48" s="40"/>
    </row>
    <row r="49" spans="1:15" ht="13.5" customHeight="1" x14ac:dyDescent="0.2">
      <c r="A49" s="24"/>
      <c r="B49" s="25"/>
      <c r="C49" s="24"/>
      <c r="D49" s="30"/>
      <c r="E49" s="30"/>
      <c r="F49" s="30"/>
      <c r="G49" s="30"/>
      <c r="H49" s="30"/>
      <c r="I49" s="30"/>
      <c r="J49" s="30"/>
      <c r="K49" s="25"/>
      <c r="L49" s="50" t="s">
        <v>7</v>
      </c>
      <c r="M49" s="50"/>
      <c r="N49" s="50"/>
      <c r="O49" s="39">
        <f>SUM(O47/O1)</f>
        <v>4.6220625000000002</v>
      </c>
    </row>
    <row r="50" spans="1:15" ht="13.5" customHeight="1" x14ac:dyDescent="0.2">
      <c r="A50" s="26"/>
      <c r="B50" s="27"/>
      <c r="C50" s="26"/>
      <c r="D50" s="31"/>
      <c r="E50" s="31"/>
      <c r="F50" s="31"/>
      <c r="G50" s="31"/>
      <c r="H50" s="31"/>
      <c r="I50" s="31"/>
      <c r="J50" s="31"/>
      <c r="K50" s="27"/>
      <c r="L50" s="50"/>
      <c r="M50" s="50"/>
      <c r="N50" s="50"/>
      <c r="O50" s="40"/>
    </row>
  </sheetData>
  <mergeCells count="35">
    <mergeCell ref="L41:N41"/>
    <mergeCell ref="H3:H6"/>
    <mergeCell ref="I3:I6"/>
    <mergeCell ref="J3:J6"/>
    <mergeCell ref="V5:X5"/>
    <mergeCell ref="M1:N1"/>
    <mergeCell ref="N4:N6"/>
    <mergeCell ref="O4:O6"/>
    <mergeCell ref="K3:K6"/>
    <mergeCell ref="L3:L6"/>
    <mergeCell ref="A1:L1"/>
    <mergeCell ref="M4:M6"/>
    <mergeCell ref="M3:O3"/>
    <mergeCell ref="A3:A6"/>
    <mergeCell ref="B3:B6"/>
    <mergeCell ref="C3:C6"/>
    <mergeCell ref="D3:D6"/>
    <mergeCell ref="E3:E6"/>
    <mergeCell ref="F3:F6"/>
    <mergeCell ref="G3:G6"/>
    <mergeCell ref="O45:O46"/>
    <mergeCell ref="A39:B39"/>
    <mergeCell ref="A40:B50"/>
    <mergeCell ref="C39:K39"/>
    <mergeCell ref="C40:K50"/>
    <mergeCell ref="O49:O50"/>
    <mergeCell ref="O39:O40"/>
    <mergeCell ref="O41:O42"/>
    <mergeCell ref="L43:N44"/>
    <mergeCell ref="L47:N48"/>
    <mergeCell ref="O43:O44"/>
    <mergeCell ref="O47:O48"/>
    <mergeCell ref="L39:N40"/>
    <mergeCell ref="L49:N50"/>
    <mergeCell ref="L45:N46"/>
  </mergeCells>
  <dataValidations disablePrompts="1" count="1">
    <dataValidation type="custom" allowBlank="1" showInputMessage="1" showErrorMessage="1" error="Uniquement des lettres majuscules SVP" prompt="Uniquement des lettres majuscules SVP" sqref="B7:B38">
      <formula1>EXACT(B7,UPPER(B7))</formula1>
    </dataValidation>
  </dataValidations>
  <printOptions horizontalCentered="1" verticalCentered="1"/>
  <pageMargins left="0.11811023622047245" right="0.11811023622047245" top="0.35433070866141736" bottom="0.35433070866141736" header="0.31496062992125984" footer="0.31496062992125984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Check Box 3">
              <controlPr defaultSize="0" autoFill="0" autoLine="0" autoPict="0">
                <anchor moveWithCells="1">
                  <from>
                    <xdr:col>12</xdr:col>
                    <xdr:colOff>114300</xdr:colOff>
                    <xdr:row>40</xdr:row>
                    <xdr:rowOff>152400</xdr:rowOff>
                  </from>
                  <to>
                    <xdr:col>14</xdr:col>
                    <xdr:colOff>276225</xdr:colOff>
                    <xdr:row>42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showGridLines="0" topLeftCell="A4" workbookViewId="0">
      <selection sqref="A1:H57"/>
    </sheetView>
  </sheetViews>
  <sheetFormatPr baseColWidth="10" defaultRowHeight="12.75" x14ac:dyDescent="0.2"/>
  <sheetData/>
  <printOptions horizontalCentered="1" verticalCentered="1"/>
  <pageMargins left="0.11811023622047245" right="0.11811023622047245" top="0.35433070866141736" bottom="0.35433070866141736" header="0.19685039370078741" footer="0.31496062992125984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Fiche Technique</vt:lpstr>
      <vt:lpstr>Techniques </vt:lpstr>
      <vt:lpstr>'Fiche Technique'!Zone_d_impression</vt:lpstr>
      <vt:lpstr>'Techniques 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Nicolas Hiernard</cp:lastModifiedBy>
  <cp:lastPrinted>2022-10-01T14:41:37Z</cp:lastPrinted>
  <dcterms:created xsi:type="dcterms:W3CDTF">2022-09-29T06:55:26Z</dcterms:created>
  <dcterms:modified xsi:type="dcterms:W3CDTF">2022-10-04T05:45:08Z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reated">
    <vt:filetime>2022-09-28T00:00:00Z</vt:filetime>
  </property>
  <property fmtid="{D5CDD505-2E9C-101B-9397-08002B2CF9AE}" pid="3" name="LastSaved">
    <vt:filetime>2022-09-29T00:00:00Z</vt:filetime>
  </property>
  <property fmtid="{D5CDD505-2E9C-101B-9397-08002B2CF9AE}" pid="4" name="Producer">
    <vt:lpwstr>Adobe Photoshop for Windows -- Image Conversion Plug-in</vt:lpwstr>
  </property>
</Properties>
</file>