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\Downloads\"/>
    </mc:Choice>
  </mc:AlternateContent>
  <xr:revisionPtr revIDLastSave="0" documentId="13_ncr:1_{2BBAC85E-5036-4435-9192-889FF223FDC9}" xr6:coauthVersionLast="47" xr6:coauthVersionMax="47" xr10:uidLastSave="{00000000-0000-0000-0000-000000000000}"/>
  <bookViews>
    <workbookView xWindow="-98" yWindow="-98" windowWidth="20715" windowHeight="13276" tabRatio="561" xr2:uid="{A7E625A4-369D-4E36-B4D6-2B91B966D876}"/>
  </bookViews>
  <sheets>
    <sheet name="Bilan 1" sheetId="1" r:id="rId1"/>
    <sheet name="Feuil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2" l="1"/>
  <c r="E16" i="2"/>
  <c r="E15" i="2"/>
</calcChain>
</file>

<file path=xl/sharedStrings.xml><?xml version="1.0" encoding="utf-8"?>
<sst xmlns="http://schemas.openxmlformats.org/spreadsheetml/2006/main" count="106" uniqueCount="106">
  <si>
    <t>nom</t>
  </si>
  <si>
    <t>civilité</t>
  </si>
  <si>
    <t>date naissance</t>
  </si>
  <si>
    <t>info perso</t>
  </si>
  <si>
    <t>plainte</t>
  </si>
  <si>
    <t>traitement médicamenteux</t>
  </si>
  <si>
    <t>autre thérapeute consulté</t>
  </si>
  <si>
    <t>signe cochléaire associé</t>
  </si>
  <si>
    <t>signe végétatif associé</t>
  </si>
  <si>
    <t>cinétose</t>
  </si>
  <si>
    <t>nystagmus spontané</t>
  </si>
  <si>
    <t>HIT</t>
  </si>
  <si>
    <t>HST</t>
  </si>
  <si>
    <t>Fukuda</t>
  </si>
  <si>
    <t>Romberg</t>
  </si>
  <si>
    <t>VNG</t>
  </si>
  <si>
    <t>AVD</t>
  </si>
  <si>
    <t>VVS</t>
  </si>
  <si>
    <t>nerfs 3,4,6</t>
  </si>
  <si>
    <t>nerf 5</t>
  </si>
  <si>
    <t>nerf 7</t>
  </si>
  <si>
    <t>sd cérébelleux</t>
  </si>
  <si>
    <t>sd extra pyramidal</t>
  </si>
  <si>
    <t>Questionnaires et scores</t>
  </si>
  <si>
    <t>contenu prévisionnel de la rééducation</t>
  </si>
  <si>
    <t>déficit vit D</t>
  </si>
  <si>
    <t>profession</t>
  </si>
  <si>
    <t>signe de la fistule</t>
  </si>
  <si>
    <t>évaluation de la marche</t>
  </si>
  <si>
    <t>SOT</t>
  </si>
  <si>
    <t>nerf 9,10,11</t>
  </si>
  <si>
    <t>nerf 12</t>
  </si>
  <si>
    <t>date bilan</t>
  </si>
  <si>
    <t>praticien bilan</t>
  </si>
  <si>
    <t>ordonnance</t>
  </si>
  <si>
    <t>Début des symptômes</t>
  </si>
  <si>
    <t>Episodes précédents</t>
  </si>
  <si>
    <t>Autres Examens</t>
  </si>
  <si>
    <t>objectif particulier</t>
  </si>
  <si>
    <t>signe inhabituel</t>
  </si>
  <si>
    <t>phobies et hypersensibilités</t>
  </si>
  <si>
    <t>situation psychologique</t>
  </si>
  <si>
    <t>pathologie associée, autre traitement</t>
  </si>
  <si>
    <t>Chutes</t>
  </si>
  <si>
    <t>tests positionnel</t>
  </si>
  <si>
    <t>Bilan évaluation neurologique</t>
  </si>
  <si>
    <t>Conclusion</t>
  </si>
  <si>
    <t>Réaction du patient à la manœuvre</t>
  </si>
  <si>
    <t>Séance 1</t>
  </si>
  <si>
    <t>Séance 2</t>
  </si>
  <si>
    <t>Séance 3</t>
  </si>
  <si>
    <t>Séance 4</t>
  </si>
  <si>
    <t>Séance 5</t>
  </si>
  <si>
    <t>Séance 6</t>
  </si>
  <si>
    <t>Séance 7</t>
  </si>
  <si>
    <t>Séance 8</t>
  </si>
  <si>
    <t>Séance 9</t>
  </si>
  <si>
    <t>Séance 10</t>
  </si>
  <si>
    <t>Séance 11</t>
  </si>
  <si>
    <t>Séance 12</t>
  </si>
  <si>
    <t>Séance 13</t>
  </si>
  <si>
    <t>Séance 14</t>
  </si>
  <si>
    <t>Séance 15</t>
  </si>
  <si>
    <t>Séance 16</t>
  </si>
  <si>
    <t>Séance 17</t>
  </si>
  <si>
    <t>Séance 18</t>
  </si>
  <si>
    <t>Séance 19</t>
  </si>
  <si>
    <t>Séance 20</t>
  </si>
  <si>
    <t>Séance 21</t>
  </si>
  <si>
    <t>Séance 22</t>
  </si>
  <si>
    <t>Séance 23</t>
  </si>
  <si>
    <t>Séance 24</t>
  </si>
  <si>
    <t>Séance 25</t>
  </si>
  <si>
    <t>Séance 26</t>
  </si>
  <si>
    <t>Séance 27</t>
  </si>
  <si>
    <t>Séance 28</t>
  </si>
  <si>
    <t>Séance 29</t>
  </si>
  <si>
    <t>Séance 30</t>
  </si>
  <si>
    <t>Séance 31</t>
  </si>
  <si>
    <t>Séance 32</t>
  </si>
  <si>
    <t>Séance 33</t>
  </si>
  <si>
    <t>Séance 34</t>
  </si>
  <si>
    <t>Séance 35</t>
  </si>
  <si>
    <t>Séance 36</t>
  </si>
  <si>
    <t>Séance 37</t>
  </si>
  <si>
    <t>Séance 38</t>
  </si>
  <si>
    <t>Séance 39</t>
  </si>
  <si>
    <t>Séance 40</t>
  </si>
  <si>
    <t>Séance 41</t>
  </si>
  <si>
    <t>Séance 42</t>
  </si>
  <si>
    <t>Séance 43</t>
  </si>
  <si>
    <t>Séance 44</t>
  </si>
  <si>
    <t>Séance 45</t>
  </si>
  <si>
    <t>Séance 46</t>
  </si>
  <si>
    <t>Séance 47</t>
  </si>
  <si>
    <t>Séance 48</t>
  </si>
  <si>
    <t>empreinte podale</t>
  </si>
  <si>
    <t>manoeuvre libératoire</t>
  </si>
  <si>
    <t>MONSIEUR</t>
  </si>
  <si>
    <t>ARNAUD TEST</t>
  </si>
  <si>
    <t>SEANCE 1</t>
  </si>
  <si>
    <t>SEANCE 2</t>
  </si>
  <si>
    <t xml:space="preserve">patient 1 </t>
  </si>
  <si>
    <t>patient 2</t>
  </si>
  <si>
    <t>patient 3</t>
  </si>
  <si>
    <t>patient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</si>
</sst>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quotePrefix="1"/>
    <xf numFmtId="0" fontId="0" fillId="0" borderId="0" xfId="0" applyFill="1"/>
    <xf numFmtId="14" fontId="0" fillId="0" borderId="0" xfId="0" applyNumberFormat="1" applyFill="1"/>
    <xf numFmtId="0" fontId="2" fillId="0" borderId="0" xfId="0" applyFont="1" applyFill="1"/>
    <xf numFmtId="14" fontId="2" fillId="0" borderId="0" xfId="0" applyNumberFormat="1" applyFont="1" applyFill="1"/>
  </cellXfs>
  <cellStyles count="1">
    <cellStyle name="Normal" xfId="0" builtinId="0"/>
  </cellStyles>
  <dxfs count="198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E0C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1</xdr:col>
          <xdr:colOff>1162050</xdr:colOff>
          <xdr:row>0</xdr:row>
          <xdr:rowOff>309563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FBC24D-C501-44C8-8934-4B4A92E2533A}" name="Tableau1" displayName="Tableau1" ref="A1:CT6" totalsRowShown="0" headerRowDxfId="197" dataDxfId="196">
  <autoFilter ref="A1:CT6" xr:uid="{B6FBC24D-C501-44C8-8934-4B4A92E2533A}"/>
  <tableColumns count="98">
    <tableColumn id="1" xr3:uid="{5CE9A4D4-9853-42BB-8559-E549EFBB7EFA}" name="civilité" dataDxfId="195" totalsRowDxfId="194"/>
    <tableColumn id="2" xr3:uid="{C6CA1DE5-A89E-4BE0-B639-FAA9490595BF}" name="nom" dataDxfId="193" totalsRowDxfId="192"/>
    <tableColumn id="3" xr3:uid="{A192099D-BEF1-41BE-A5E3-E35C88B785A5}" name="date naissance" dataDxfId="191" totalsRowDxfId="190"/>
    <tableColumn id="4" xr3:uid="{0DF84134-5224-4AE8-BAC9-F6DA878D3464}" name="date bilan" dataDxfId="189" totalsRowDxfId="188"/>
    <tableColumn id="5" xr3:uid="{CDCA811E-8182-44F6-8011-14269EDE4A03}" name="info perso" dataDxfId="187" totalsRowDxfId="186"/>
    <tableColumn id="6" xr3:uid="{6B547A8C-070A-4E5D-9ABF-AE45CC8F56A9}" name="profession" dataDxfId="185" totalsRowDxfId="184"/>
    <tableColumn id="7" xr3:uid="{A72668E2-CFB5-478F-A4C1-CB5D5D6FC9B3}" name="praticien bilan" dataDxfId="183" totalsRowDxfId="182"/>
    <tableColumn id="8" xr3:uid="{BA3E0241-189A-4CBC-A24D-BD91C2557A68}" name="ordonnance" dataDxfId="181" totalsRowDxfId="180"/>
    <tableColumn id="9" xr3:uid="{C0744ACD-5874-46BD-B154-E1A8253C5DFC}" name="plainte" dataDxfId="179" totalsRowDxfId="178"/>
    <tableColumn id="10" xr3:uid="{67F71DD4-0482-4310-ADF3-E1D6B7E7D38B}" name="Episodes précédents" dataDxfId="177" totalsRowDxfId="176"/>
    <tableColumn id="11" xr3:uid="{FC317AD4-E3E4-497A-AFCD-18BAD4CE5AFD}" name="Chutes" dataDxfId="175" totalsRowDxfId="174"/>
    <tableColumn id="12" xr3:uid="{A2DFD8A9-42A7-451A-B89E-19863574F0D2}" name="pathologie associée, autre traitement" dataDxfId="173" totalsRowDxfId="172"/>
    <tableColumn id="13" xr3:uid="{BD23E896-147C-4A52-B66C-2C0BBB8897A1}" name="Début des symptômes" dataDxfId="171" totalsRowDxfId="170"/>
    <tableColumn id="14" xr3:uid="{A92BBE04-1FD1-460F-9AF3-C09D8D5369E1}" name="situation psychologique" dataDxfId="169" totalsRowDxfId="168"/>
    <tableColumn id="15" xr3:uid="{E3251BC4-B5EF-44D1-AC5A-CD65BCDE5DF4}" name="traitement médicamenteux" dataDxfId="167" totalsRowDxfId="166"/>
    <tableColumn id="16" xr3:uid="{B2AFD4CA-9AF3-4C63-88BC-3716AC8A140D}" name="déficit vit D" dataDxfId="165" totalsRowDxfId="164"/>
    <tableColumn id="17" xr3:uid="{B8727FD2-BC30-4706-A88B-BC8091C140F0}" name="signe végétatif associé" dataDxfId="163" totalsRowDxfId="162"/>
    <tableColumn id="18" xr3:uid="{0587198D-52EE-48DC-80C0-123AB4BFD644}" name="signe cochléaire associé" dataDxfId="161" totalsRowDxfId="160"/>
    <tableColumn id="19" xr3:uid="{57667270-CD54-45E7-86F0-ED9A72CD7237}" name="phobies et hypersensibilités" dataDxfId="159" totalsRowDxfId="158"/>
    <tableColumn id="20" xr3:uid="{0E72CED0-3327-4D1B-9AC6-F0CD7F5843BC}" name="cinétose" dataDxfId="157" totalsRowDxfId="156"/>
    <tableColumn id="21" xr3:uid="{A9C05A8A-874D-438A-9549-91F4F0EDA3C6}" name="autre thérapeute consulté" dataDxfId="155" totalsRowDxfId="154"/>
    <tableColumn id="22" xr3:uid="{DC05FC10-A371-45A4-BE60-AB7AF8D2B54E}" name="signe inhabituel" dataDxfId="153" totalsRowDxfId="152"/>
    <tableColumn id="23" xr3:uid="{2D0E975F-0C47-4A26-A66F-28F9DE6A264B}" name="objectif particulier" dataDxfId="151" totalsRowDxfId="150"/>
    <tableColumn id="24" xr3:uid="{68824833-1B08-497D-A12D-DEDBEA52CB94}" name="Autres Examens" dataDxfId="149" totalsRowDxfId="148"/>
    <tableColumn id="25" xr3:uid="{49DB7428-54BC-4801-BD27-F81268EAD888}" name="nystagmus spontané" dataDxfId="147" totalsRowDxfId="146"/>
    <tableColumn id="26" xr3:uid="{5EEA32CC-39C2-4D7D-B058-2E1C7AA9323F}" name="tests positionnel" dataDxfId="145" totalsRowDxfId="144"/>
    <tableColumn id="27" xr3:uid="{3619A645-6345-4F2C-B82F-FB3ECB1FF6C0}" name="HIT" dataDxfId="143" totalsRowDxfId="142"/>
    <tableColumn id="28" xr3:uid="{E23D7C4A-9EE0-48C9-997A-18B2822C2F6D}" name="HST" dataDxfId="141" totalsRowDxfId="140"/>
    <tableColumn id="29" xr3:uid="{2CB1D25F-EE7A-4B22-B754-2634E51E68C4}" name="VNG" dataDxfId="139" totalsRowDxfId="138"/>
    <tableColumn id="30" xr3:uid="{9D557CE7-7248-4FF3-A5F0-63BA85DB0552}" name="VVS" dataDxfId="137" totalsRowDxfId="136"/>
    <tableColumn id="31" xr3:uid="{68A4C592-C44E-4303-84C6-D2FE12710271}" name="AVD" dataDxfId="135" totalsRowDxfId="134"/>
    <tableColumn id="32" xr3:uid="{D57FBECF-CC6B-4F64-BBAD-5F6BA8566CA8}" name="signe de la fistule" dataDxfId="133" totalsRowDxfId="132"/>
    <tableColumn id="33" xr3:uid="{844B2636-505C-42D1-81B6-610F625E1839}" name="évaluation de la marche" dataDxfId="131" totalsRowDxfId="130"/>
    <tableColumn id="34" xr3:uid="{B8B7AF42-4221-43C7-802D-3283F7BE3100}" name="Romberg" dataDxfId="129" totalsRowDxfId="128"/>
    <tableColumn id="35" xr3:uid="{93E8E92A-CD11-4400-BD08-36E2DDF58DBA}" name="Fukuda" dataDxfId="127" totalsRowDxfId="126"/>
    <tableColumn id="36" xr3:uid="{86644E6C-98AE-4D44-B884-DE2B5F123A06}" name="SOT" dataDxfId="125" totalsRowDxfId="124"/>
    <tableColumn id="37" xr3:uid="{7AF395CC-4FD0-4F81-89E1-B7BEE4E08F7D}" name="empreinte podale" dataDxfId="123" totalsRowDxfId="122"/>
    <tableColumn id="38" xr3:uid="{088865ED-56AA-4554-BFE7-A4B3A7171B3E}" name="Questionnaires et scores" dataDxfId="121" totalsRowDxfId="120"/>
    <tableColumn id="39" xr3:uid="{A110C566-1776-4089-A625-855B5C16EDD5}" name="nerfs 3,4,6" dataDxfId="119" totalsRowDxfId="118"/>
    <tableColumn id="40" xr3:uid="{E200D12E-9BB7-4FA1-8CD2-82118BAE4C03}" name="nerf 5" dataDxfId="117" totalsRowDxfId="116"/>
    <tableColumn id="41" xr3:uid="{5ACD6646-2918-4935-AF8A-BA2CA5A2AA5C}" name="nerf 7" dataDxfId="115" totalsRowDxfId="114"/>
    <tableColumn id="42" xr3:uid="{53F4270A-A5B0-4B22-85D2-674CC71663BE}" name="nerf 9,10,11" dataDxfId="113" totalsRowDxfId="112"/>
    <tableColumn id="43" xr3:uid="{95CFBD62-577E-4520-B9EB-0579A49D3B5E}" name="nerf 12" dataDxfId="111" totalsRowDxfId="110"/>
    <tableColumn id="44" xr3:uid="{8F5EA693-92B0-4ABC-8CDA-697C910445B4}" name="sd cérébelleux" dataDxfId="109" totalsRowDxfId="108"/>
    <tableColumn id="45" xr3:uid="{961C8345-CD5E-4A0F-AFD6-377F163020ED}" name="sd extra pyramidal" dataDxfId="107" totalsRowDxfId="106"/>
    <tableColumn id="46" xr3:uid="{F9CC59A3-145E-475C-A27C-DAA0DE99D45C}" name="Bilan évaluation neurologique" dataDxfId="105" totalsRowDxfId="104"/>
    <tableColumn id="47" xr3:uid="{5F39E03C-1305-4554-9D86-8493458F9BF8}" name="manoeuvre libératoire" dataDxfId="103" totalsRowDxfId="102"/>
    <tableColumn id="48" xr3:uid="{881C0953-C3C5-468C-8958-FB7D475A4547}" name="Conclusion" dataDxfId="101" totalsRowDxfId="100"/>
    <tableColumn id="49" xr3:uid="{666175DD-7932-4583-9D7C-E7BD6317D408}" name="Réaction du patient à la manœuvre" dataDxfId="99" totalsRowDxfId="98"/>
    <tableColumn id="50" xr3:uid="{98903C76-5D08-4093-9097-61C961C856BA}" name="contenu prévisionnel de la rééducation" dataDxfId="97" totalsRowDxfId="96"/>
    <tableColumn id="51" xr3:uid="{485D47C4-7A57-43C4-B5B5-0F7EC5CB1A9E}" name="Séance 1" dataDxfId="95" totalsRowDxfId="94"/>
    <tableColumn id="52" xr3:uid="{6E55CA41-2C49-48C8-8745-98E160604A57}" name="Séance 2" dataDxfId="93" totalsRowDxfId="92"/>
    <tableColumn id="53" xr3:uid="{43B3E7A4-E289-48A0-A16D-0726FBA68B3A}" name="Séance 3" dataDxfId="91" totalsRowDxfId="90"/>
    <tableColumn id="54" xr3:uid="{81B50CB9-3402-41E4-A117-7ADF1FF132B5}" name="Séance 4" dataDxfId="89" totalsRowDxfId="88"/>
    <tableColumn id="55" xr3:uid="{60A9705B-57F7-420C-A018-ABCED77C6293}" name="Séance 5" dataDxfId="87" totalsRowDxfId="86"/>
    <tableColumn id="56" xr3:uid="{975107CA-3544-4B79-87DE-4819B05B435A}" name="Séance 6" dataDxfId="85" totalsRowDxfId="84"/>
    <tableColumn id="57" xr3:uid="{410A5659-34F9-45D4-AC28-BDEC99D61E36}" name="Séance 7" dataDxfId="83" totalsRowDxfId="82"/>
    <tableColumn id="58" xr3:uid="{9EB0DFA3-DA82-4A06-BE5B-7EF3DBA026D1}" name="Séance 8" dataDxfId="81" totalsRowDxfId="80"/>
    <tableColumn id="59" xr3:uid="{34C0C58A-C036-415F-AEB6-4FC3DB288D7A}" name="Séance 9" dataDxfId="79" totalsRowDxfId="78"/>
    <tableColumn id="60" xr3:uid="{DA2F5806-7719-4923-B6E6-EE80AA7287CF}" name="Séance 10" dataDxfId="77" totalsRowDxfId="76"/>
    <tableColumn id="61" xr3:uid="{7F692BA1-FAC4-4196-8014-F8AFF26C46E2}" name="Séance 11" dataDxfId="75" totalsRowDxfId="74"/>
    <tableColumn id="62" xr3:uid="{8BB9426E-96F2-444F-9ABD-0092B367600A}" name="Séance 12" dataDxfId="73" totalsRowDxfId="72"/>
    <tableColumn id="63" xr3:uid="{0E9F0B89-2F92-4A54-A158-F08632BCC7C7}" name="Séance 13" dataDxfId="71" totalsRowDxfId="70"/>
    <tableColumn id="64" xr3:uid="{F15436BD-D935-471E-8E5A-1302E890EA7E}" name="Séance 14" dataDxfId="69" totalsRowDxfId="68"/>
    <tableColumn id="65" xr3:uid="{0F35ED27-99F2-4261-B250-BF230C382063}" name="Séance 15" dataDxfId="67" totalsRowDxfId="66"/>
    <tableColumn id="66" xr3:uid="{36475EE6-5607-4E72-8123-31F6699E8CBC}" name="Séance 16" dataDxfId="65" totalsRowDxfId="64"/>
    <tableColumn id="67" xr3:uid="{FABA982D-D6C8-4075-B405-18CD475DDDCD}" name="Séance 17" dataDxfId="63" totalsRowDxfId="62"/>
    <tableColumn id="68" xr3:uid="{5F4312B3-C039-476A-8C30-50CC6225B120}" name="Séance 18" dataDxfId="61" totalsRowDxfId="60"/>
    <tableColumn id="69" xr3:uid="{E31CDFBF-C76B-4370-BA9C-6EB40B52C291}" name="Séance 19" dataDxfId="59" totalsRowDxfId="58"/>
    <tableColumn id="70" xr3:uid="{35204407-D713-4A40-9A91-1197601241F1}" name="Séance 20" dataDxfId="57" totalsRowDxfId="56"/>
    <tableColumn id="71" xr3:uid="{FA86FFB5-BB1B-4471-9864-30D997C6C8CE}" name="Séance 21" dataDxfId="55" totalsRowDxfId="54"/>
    <tableColumn id="72" xr3:uid="{4BD59B3C-DD93-4BDB-9679-9B97D94A9881}" name="Séance 22" dataDxfId="53" totalsRowDxfId="52"/>
    <tableColumn id="73" xr3:uid="{E1D9DC4B-E016-4106-9932-3EBC0CD2A6FF}" name="Séance 23" dataDxfId="51" totalsRowDxfId="50"/>
    <tableColumn id="74" xr3:uid="{D3872504-51B2-4AF0-BF8A-E67671024C14}" name="Séance 24" dataDxfId="49" totalsRowDxfId="48"/>
    <tableColumn id="75" xr3:uid="{0017981D-B3A3-49D7-A1EF-92918EFA7A26}" name="Séance 25" dataDxfId="47" totalsRowDxfId="46"/>
    <tableColumn id="76" xr3:uid="{AE216CF7-AE9B-48E4-B48B-4A8C3786D7D6}" name="Séance 26" dataDxfId="45" totalsRowDxfId="44"/>
    <tableColumn id="77" xr3:uid="{7F44FF5C-2BFF-47D3-91B8-007E4A750057}" name="Séance 27" dataDxfId="43" totalsRowDxfId="42"/>
    <tableColumn id="78" xr3:uid="{2398F0EF-409E-4EC8-8300-DC71FA5BBA23}" name="Séance 28" dataDxfId="41" totalsRowDxfId="40"/>
    <tableColumn id="79" xr3:uid="{94FB5735-DF27-45DB-9102-21803A61CF27}" name="Séance 29" dataDxfId="39" totalsRowDxfId="38"/>
    <tableColumn id="80" xr3:uid="{0F64547D-0B1F-4E39-B723-C9525F0500D5}" name="Séance 30" dataDxfId="37" totalsRowDxfId="36"/>
    <tableColumn id="81" xr3:uid="{417B0547-9B3E-4ABD-B241-0064044B5C81}" name="Séance 31" dataDxfId="35" totalsRowDxfId="34"/>
    <tableColumn id="82" xr3:uid="{E330332E-982D-44D2-BB10-9A9447CC61A5}" name="Séance 32" dataDxfId="33" totalsRowDxfId="32"/>
    <tableColumn id="83" xr3:uid="{2B2D5F7A-7208-46D2-B455-D9400CD4BD0A}" name="Séance 33" dataDxfId="31" totalsRowDxfId="30"/>
    <tableColumn id="84" xr3:uid="{F6DE35F4-0873-4965-80F0-7C621FE6087E}" name="Séance 34" dataDxfId="29" totalsRowDxfId="28"/>
    <tableColumn id="85" xr3:uid="{62AFCCDF-9CAB-4C2A-8AA8-7CC10157D3AD}" name="Séance 35" dataDxfId="27" totalsRowDxfId="26"/>
    <tableColumn id="86" xr3:uid="{86EC6D94-2737-4823-8A36-9E86AAC66052}" name="Séance 36" dataDxfId="25" totalsRowDxfId="24"/>
    <tableColumn id="87" xr3:uid="{7A9605A6-BCE8-4DF9-BBAD-468C333FC91E}" name="Séance 37" dataDxfId="23" totalsRowDxfId="22"/>
    <tableColumn id="88" xr3:uid="{3B7476EC-5697-4EA2-ACBC-E29AB947F151}" name="Séance 38" dataDxfId="21" totalsRowDxfId="20"/>
    <tableColumn id="89" xr3:uid="{1A3016BE-0553-441C-8E26-C476CF56A878}" name="Séance 39" dataDxfId="19" totalsRowDxfId="18"/>
    <tableColumn id="90" xr3:uid="{E4871703-55E1-4445-BAE2-B6CEAFB9D3A9}" name="Séance 40" dataDxfId="17" totalsRowDxfId="16"/>
    <tableColumn id="91" xr3:uid="{A16508E4-18FC-4FC7-9D12-CE3144BFE859}" name="Séance 41" dataDxfId="15" totalsRowDxfId="14"/>
    <tableColumn id="92" xr3:uid="{57DEA317-02D1-4E18-8EFB-40F7558DC263}" name="Séance 42" dataDxfId="13" totalsRowDxfId="12"/>
    <tableColumn id="93" xr3:uid="{0C16A759-D483-4198-AC06-7D67FA070040}" name="Séance 43" dataDxfId="11" totalsRowDxfId="10"/>
    <tableColumn id="94" xr3:uid="{0662EED1-A3E8-4E2E-8F0F-AF34083E160A}" name="Séance 44" dataDxfId="9" totalsRowDxfId="8"/>
    <tableColumn id="95" xr3:uid="{B41F7DBF-D71B-49BB-ADC6-EAC044A820BE}" name="Séance 45" dataDxfId="7" totalsRowDxfId="6"/>
    <tableColumn id="96" xr3:uid="{39E1A5F5-E318-49E0-981A-EC8C81C648E3}" name="Séance 46" dataDxfId="5" totalsRowDxfId="4"/>
    <tableColumn id="97" xr3:uid="{A155B8D9-CC10-4656-B47F-6D1993F11E1D}" name="Séance 47" dataDxfId="3" totalsRowDxfId="2"/>
    <tableColumn id="98" xr3:uid="{16B50928-79CC-4FD8-AD59-3CA45B308CC8}" name="Séance 48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E9793-5ECA-40F7-A20B-B9A6CA10FC0C}">
  <sheetPr codeName="Feuil1"/>
  <dimension ref="A1:CT6"/>
  <sheetViews>
    <sheetView tabSelected="1" zoomScale="80" zoomScaleNormal="8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3" sqref="B3:B6"/>
    </sheetView>
  </sheetViews>
  <sheetFormatPr baseColWidth="10" defaultColWidth="21.19921875" defaultRowHeight="25.05" customHeight="1" x14ac:dyDescent="0.45"/>
  <cols>
    <col min="1" max="1" width="11.3984375" style="4" bestFit="1" customWidth="1"/>
    <col min="2" max="2" width="19.53125" style="4" customWidth="1"/>
    <col min="3" max="3" width="21.33203125" style="5" bestFit="1" customWidth="1"/>
    <col min="4" max="4" width="15.59765625" style="4" bestFit="1" customWidth="1"/>
    <col min="5" max="5" width="16.265625" style="4" bestFit="1" customWidth="1"/>
    <col min="6" max="6" width="16.53125" style="4" bestFit="1" customWidth="1"/>
    <col min="7" max="7" width="20.6640625" style="4" bestFit="1" customWidth="1"/>
    <col min="8" max="8" width="17.796875" style="4" bestFit="1" customWidth="1"/>
    <col min="9" max="9" width="12.33203125" style="4" customWidth="1"/>
    <col min="10" max="10" width="28.06640625" style="4" bestFit="1" customWidth="1"/>
    <col min="11" max="11" width="11.73046875" style="4" customWidth="1"/>
    <col min="12" max="12" width="48.59765625" style="4" bestFit="1" customWidth="1"/>
    <col min="13" max="13" width="30.3984375" style="4" bestFit="1" customWidth="1"/>
    <col min="14" max="14" width="31.9296875" style="4" bestFit="1" customWidth="1"/>
    <col min="15" max="15" width="36.59765625" style="4" bestFit="1" customWidth="1"/>
    <col min="16" max="16" width="17.46484375" style="4" bestFit="1" customWidth="1"/>
    <col min="17" max="17" width="30.46484375" style="4" bestFit="1" customWidth="1"/>
    <col min="18" max="18" width="31.9296875" style="4" bestFit="1" customWidth="1"/>
    <col min="19" max="19" width="36.9296875" style="4" bestFit="1" customWidth="1"/>
    <col min="20" max="20" width="14.86328125" style="4" bestFit="1" customWidth="1"/>
    <col min="21" max="21" width="34.9296875" style="4" bestFit="1" customWidth="1"/>
    <col min="22" max="22" width="22.46484375" style="4" bestFit="1" customWidth="1"/>
    <col min="23" max="23" width="25.59765625" style="4" bestFit="1" customWidth="1"/>
    <col min="24" max="24" width="23" style="4" bestFit="1" customWidth="1"/>
    <col min="25" max="25" width="28.3984375" style="4" bestFit="1" customWidth="1"/>
    <col min="26" max="26" width="23.3984375" style="4" bestFit="1" customWidth="1"/>
    <col min="27" max="27" width="10.9296875" style="4" bestFit="1" customWidth="1"/>
    <col min="28" max="28" width="11.33203125" style="4" bestFit="1" customWidth="1"/>
    <col min="29" max="29" width="11.86328125" style="4" bestFit="1" customWidth="1"/>
    <col min="30" max="30" width="11.33203125" style="4" bestFit="1" customWidth="1"/>
    <col min="31" max="31" width="11.73046875" style="4" bestFit="1" customWidth="1"/>
    <col min="32" max="32" width="24.3984375" style="4" bestFit="1" customWidth="1"/>
    <col min="33" max="33" width="32.33203125" style="4" bestFit="1" customWidth="1"/>
    <col min="34" max="34" width="15.46484375" style="4" bestFit="1" customWidth="1"/>
    <col min="35" max="35" width="14" style="4" bestFit="1" customWidth="1"/>
    <col min="36" max="36" width="11.3984375" style="4" bestFit="1" customWidth="1"/>
    <col min="37" max="37" width="25.59765625" style="4" customWidth="1"/>
    <col min="38" max="38" width="33.06640625" style="4" bestFit="1" customWidth="1"/>
    <col min="39" max="39" width="16.73046875" style="4" bestFit="1" customWidth="1"/>
    <col min="40" max="41" width="13" style="4" bestFit="1" customWidth="1"/>
    <col min="42" max="42" width="18" style="4" bestFit="1" customWidth="1"/>
    <col min="43" max="43" width="14" style="4" bestFit="1" customWidth="1"/>
    <col min="44" max="44" width="20.73046875" style="4" bestFit="1" customWidth="1"/>
    <col min="45" max="45" width="26" style="4" bestFit="1" customWidth="1"/>
    <col min="46" max="46" width="39.46484375" style="4" bestFit="1" customWidth="1"/>
    <col min="47" max="47" width="30.3984375" style="4" bestFit="1" customWidth="1"/>
    <col min="48" max="48" width="16.86328125" style="4" bestFit="1" customWidth="1"/>
    <col min="49" max="49" width="45.796875" style="4" bestFit="1" customWidth="1"/>
    <col min="50" max="50" width="50.3984375" style="4" bestFit="1" customWidth="1"/>
    <col min="51" max="52" width="15.265625" style="4" bestFit="1" customWidth="1"/>
    <col min="53" max="59" width="14.1328125" style="4" bestFit="1" customWidth="1"/>
    <col min="60" max="98" width="15.59765625" style="4" bestFit="1" customWidth="1"/>
    <col min="99" max="16384" width="21.19921875" style="4"/>
  </cols>
  <sheetData>
    <row r="1" spans="1:98" s="6" customFormat="1" ht="25.05" customHeight="1" x14ac:dyDescent="0.65">
      <c r="A1" s="6" t="s">
        <v>1</v>
      </c>
      <c r="B1" s="6" t="s">
        <v>0</v>
      </c>
      <c r="C1" s="7" t="s">
        <v>2</v>
      </c>
      <c r="D1" s="6" t="s">
        <v>32</v>
      </c>
      <c r="E1" s="6" t="s">
        <v>3</v>
      </c>
      <c r="F1" s="6" t="s">
        <v>26</v>
      </c>
      <c r="G1" s="6" t="s">
        <v>33</v>
      </c>
      <c r="H1" s="6" t="s">
        <v>34</v>
      </c>
      <c r="I1" s="6" t="s">
        <v>4</v>
      </c>
      <c r="J1" s="6" t="s">
        <v>36</v>
      </c>
      <c r="K1" s="6" t="s">
        <v>43</v>
      </c>
      <c r="L1" s="6" t="s">
        <v>42</v>
      </c>
      <c r="M1" s="6" t="s">
        <v>35</v>
      </c>
      <c r="N1" s="6" t="s">
        <v>41</v>
      </c>
      <c r="O1" s="6" t="s">
        <v>5</v>
      </c>
      <c r="P1" s="6" t="s">
        <v>25</v>
      </c>
      <c r="Q1" s="6" t="s">
        <v>8</v>
      </c>
      <c r="R1" s="6" t="s">
        <v>7</v>
      </c>
      <c r="S1" s="6" t="s">
        <v>40</v>
      </c>
      <c r="T1" s="6" t="s">
        <v>9</v>
      </c>
      <c r="U1" s="6" t="s">
        <v>6</v>
      </c>
      <c r="V1" s="6" t="s">
        <v>39</v>
      </c>
      <c r="W1" s="6" t="s">
        <v>38</v>
      </c>
      <c r="X1" s="6" t="s">
        <v>37</v>
      </c>
      <c r="Y1" s="6" t="s">
        <v>10</v>
      </c>
      <c r="Z1" s="6" t="s">
        <v>44</v>
      </c>
      <c r="AA1" s="6" t="s">
        <v>11</v>
      </c>
      <c r="AB1" s="6" t="s">
        <v>12</v>
      </c>
      <c r="AC1" s="6" t="s">
        <v>15</v>
      </c>
      <c r="AD1" s="6" t="s">
        <v>17</v>
      </c>
      <c r="AE1" s="6" t="s">
        <v>16</v>
      </c>
      <c r="AF1" s="6" t="s">
        <v>27</v>
      </c>
      <c r="AG1" s="6" t="s">
        <v>28</v>
      </c>
      <c r="AH1" s="6" t="s">
        <v>14</v>
      </c>
      <c r="AI1" s="6" t="s">
        <v>13</v>
      </c>
      <c r="AJ1" s="6" t="s">
        <v>29</v>
      </c>
      <c r="AK1" s="6" t="s">
        <v>96</v>
      </c>
      <c r="AL1" s="6" t="s">
        <v>23</v>
      </c>
      <c r="AM1" s="6" t="s">
        <v>18</v>
      </c>
      <c r="AN1" s="6" t="s">
        <v>19</v>
      </c>
      <c r="AO1" s="6" t="s">
        <v>20</v>
      </c>
      <c r="AP1" s="6" t="s">
        <v>30</v>
      </c>
      <c r="AQ1" s="6" t="s">
        <v>31</v>
      </c>
      <c r="AR1" s="6" t="s">
        <v>21</v>
      </c>
      <c r="AS1" s="6" t="s">
        <v>22</v>
      </c>
      <c r="AT1" s="6" t="s">
        <v>45</v>
      </c>
      <c r="AU1" s="6" t="s">
        <v>97</v>
      </c>
      <c r="AV1" s="6" t="s">
        <v>46</v>
      </c>
      <c r="AW1" s="6" t="s">
        <v>47</v>
      </c>
      <c r="AX1" s="6" t="s">
        <v>24</v>
      </c>
      <c r="AY1" s="6" t="s">
        <v>48</v>
      </c>
      <c r="AZ1" s="6" t="s">
        <v>49</v>
      </c>
      <c r="BA1" s="6" t="s">
        <v>50</v>
      </c>
      <c r="BB1" s="6" t="s">
        <v>51</v>
      </c>
      <c r="BC1" s="6" t="s">
        <v>52</v>
      </c>
      <c r="BD1" s="6" t="s">
        <v>53</v>
      </c>
      <c r="BE1" s="6" t="s">
        <v>54</v>
      </c>
      <c r="BF1" s="6" t="s">
        <v>55</v>
      </c>
      <c r="BG1" s="6" t="s">
        <v>56</v>
      </c>
      <c r="BH1" s="6" t="s">
        <v>57</v>
      </c>
      <c r="BI1" s="6" t="s">
        <v>58</v>
      </c>
      <c r="BJ1" s="6" t="s">
        <v>59</v>
      </c>
      <c r="BK1" s="6" t="s">
        <v>60</v>
      </c>
      <c r="BL1" s="6" t="s">
        <v>61</v>
      </c>
      <c r="BM1" s="6" t="s">
        <v>62</v>
      </c>
      <c r="BN1" s="6" t="s">
        <v>63</v>
      </c>
      <c r="BO1" s="6" t="s">
        <v>64</v>
      </c>
      <c r="BP1" s="6" t="s">
        <v>65</v>
      </c>
      <c r="BQ1" s="6" t="s">
        <v>66</v>
      </c>
      <c r="BR1" s="6" t="s">
        <v>67</v>
      </c>
      <c r="BS1" s="6" t="s">
        <v>68</v>
      </c>
      <c r="BT1" s="6" t="s">
        <v>69</v>
      </c>
      <c r="BU1" s="6" t="s">
        <v>70</v>
      </c>
      <c r="BV1" s="6" t="s">
        <v>71</v>
      </c>
      <c r="BW1" s="6" t="s">
        <v>72</v>
      </c>
      <c r="BX1" s="6" t="s">
        <v>73</v>
      </c>
      <c r="BY1" s="6" t="s">
        <v>74</v>
      </c>
      <c r="BZ1" s="6" t="s">
        <v>75</v>
      </c>
      <c r="CA1" s="6" t="s">
        <v>76</v>
      </c>
      <c r="CB1" s="6" t="s">
        <v>77</v>
      </c>
      <c r="CC1" s="6" t="s">
        <v>78</v>
      </c>
      <c r="CD1" s="6" t="s">
        <v>79</v>
      </c>
      <c r="CE1" s="6" t="s">
        <v>80</v>
      </c>
      <c r="CF1" s="6" t="s">
        <v>81</v>
      </c>
      <c r="CG1" s="6" t="s">
        <v>82</v>
      </c>
      <c r="CH1" s="6" t="s">
        <v>83</v>
      </c>
      <c r="CI1" s="6" t="s">
        <v>84</v>
      </c>
      <c r="CJ1" s="6" t="s">
        <v>85</v>
      </c>
      <c r="CK1" s="6" t="s">
        <v>86</v>
      </c>
      <c r="CL1" s="6" t="s">
        <v>87</v>
      </c>
      <c r="CM1" s="6" t="s">
        <v>88</v>
      </c>
      <c r="CN1" s="6" t="s">
        <v>89</v>
      </c>
      <c r="CO1" s="6" t="s">
        <v>90</v>
      </c>
      <c r="CP1" s="6" t="s">
        <v>91</v>
      </c>
      <c r="CQ1" s="6" t="s">
        <v>92</v>
      </c>
      <c r="CR1" s="6" t="s">
        <v>93</v>
      </c>
      <c r="CS1" s="6" t="s">
        <v>94</v>
      </c>
      <c r="CT1" s="6" t="s">
        <v>95</v>
      </c>
    </row>
    <row r="2" spans="1:98" customFormat="1" ht="25.05" customHeight="1" x14ac:dyDescent="0.45">
      <c r="A2" t="s">
        <v>98</v>
      </c>
      <c r="B2" t="s">
        <v>99</v>
      </c>
      <c r="C2" s="1"/>
      <c r="D2" s="1"/>
      <c r="AY2" t="s">
        <v>100</v>
      </c>
      <c r="AZ2" t="s">
        <v>101</v>
      </c>
    </row>
    <row r="3" spans="1:98" ht="25.05" customHeight="1" x14ac:dyDescent="0.45">
      <c r="B3" s="4" t="s">
        <v>102</v>
      </c>
    </row>
    <row r="4" spans="1:98" ht="25.05" customHeight="1" x14ac:dyDescent="0.45">
      <c r="B4" s="4" t="s">
        <v>103</v>
      </c>
    </row>
    <row r="5" spans="1:98" ht="25.05" customHeight="1" x14ac:dyDescent="0.45">
      <c r="B5" s="4" t="s">
        <v>104</v>
      </c>
    </row>
    <row r="6" spans="1:98" ht="25.05" customHeight="1" x14ac:dyDescent="0.45">
      <c r="B6" s="4" t="s">
        <v>105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1</xdr:col>
                <xdr:colOff>1162050</xdr:colOff>
                <xdr:row>0</xdr:row>
                <xdr:rowOff>309563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70C1F-9828-44E1-8002-E3A3EB2780DC}">
  <sheetPr codeName="Feuil2"/>
  <dimension ref="E11:E17"/>
  <sheetViews>
    <sheetView topLeftCell="A97" workbookViewId="0">
      <selection activeCell="E15" sqref="E15"/>
    </sheetView>
  </sheetViews>
  <sheetFormatPr baseColWidth="10" defaultRowHeight="14.25" x14ac:dyDescent="0.45"/>
  <cols>
    <col min="2" max="2" width="10.46484375" customWidth="1"/>
    <col min="5" max="5" width="23.33203125" bestFit="1" customWidth="1"/>
  </cols>
  <sheetData>
    <row r="11" spans="5:5" x14ac:dyDescent="0.45">
      <c r="E11" s="1">
        <v>33950</v>
      </c>
    </row>
    <row r="14" spans="5:5" x14ac:dyDescent="0.45">
      <c r="E14" s="2"/>
    </row>
    <row r="15" spans="5:5" x14ac:dyDescent="0.45">
      <c r="E15" s="2" t="str">
        <f ca="1">ROUNDDOWN(YEARFRAC(E11,TODAY()),1)&amp;" ans"</f>
        <v>29,8 ans</v>
      </c>
    </row>
    <row r="16" spans="5:5" x14ac:dyDescent="0.45">
      <c r="E16" s="3">
        <f ca="1">YEARFRAC(12/12/1992,TODAY(),1)</f>
        <v>122.76180300500835</v>
      </c>
    </row>
    <row r="17" spans="5:5" x14ac:dyDescent="0.45">
      <c r="E17" t="str">
        <f ca="1">ROUNDDOWN(YEARFRAC(12/12/1992,TODAY()),1)&amp;" ans"</f>
        <v>122,7 ans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Lehman</dc:creator>
  <cp:lastModifiedBy>Arnaud Lehman</cp:lastModifiedBy>
  <dcterms:created xsi:type="dcterms:W3CDTF">2022-09-12T08:16:08Z</dcterms:created>
  <dcterms:modified xsi:type="dcterms:W3CDTF">2022-10-04T21:37:20Z</dcterms:modified>
</cp:coreProperties>
</file>