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Juin 2009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6" i="1"/>
  <c r="H7"/>
  <c r="H8"/>
  <c r="H5"/>
  <c r="P6"/>
  <c r="P7"/>
  <c r="P8"/>
  <c r="P9"/>
  <c r="P10"/>
  <c r="P11"/>
  <c r="P12"/>
  <c r="P13"/>
  <c r="P14"/>
  <c r="P15"/>
  <c r="P16"/>
  <c r="P17"/>
  <c r="P5"/>
  <c r="P18" l="1"/>
  <c r="H9"/>
  <c r="R4" l="1"/>
</calcChain>
</file>

<file path=xl/sharedStrings.xml><?xml version="1.0" encoding="utf-8"?>
<sst xmlns="http://schemas.openxmlformats.org/spreadsheetml/2006/main" count="37" uniqueCount="24">
  <si>
    <t>RECETTES</t>
  </si>
  <si>
    <t>DEPENSES</t>
  </si>
  <si>
    <t>Catégorie</t>
  </si>
  <si>
    <t>Objet</t>
  </si>
  <si>
    <t>Montant</t>
  </si>
  <si>
    <t>TOTAL</t>
  </si>
  <si>
    <t>Salaire</t>
  </si>
  <si>
    <t>Allocations</t>
  </si>
  <si>
    <t>Donation</t>
  </si>
  <si>
    <t>Divers</t>
  </si>
  <si>
    <t>Nourriture classique</t>
  </si>
  <si>
    <t>Nourriture plaisir</t>
  </si>
  <si>
    <t>Loisirs</t>
  </si>
  <si>
    <t>Epargne</t>
  </si>
  <si>
    <t>TOTAL FINAL</t>
  </si>
  <si>
    <t>Culture</t>
  </si>
  <si>
    <t>Appartement</t>
  </si>
  <si>
    <t>Loyer</t>
  </si>
  <si>
    <t>Liquide</t>
  </si>
  <si>
    <t>Restaurant</t>
  </si>
  <si>
    <t>Abonnements</t>
  </si>
  <si>
    <t>Vêtements</t>
  </si>
  <si>
    <t>Santé</t>
  </si>
  <si>
    <t>d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</si>
</sst>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rgb="FF521993"/>
      <name val="Courier New"/>
      <family val="3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164" fontId="2" fillId="0" borderId="0" xfId="0" applyNumberFormat="1" applyFont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8"/>
  <sheetViews>
    <sheetView tabSelected="1" topLeftCell="B1" workbookViewId="0">
      <selection activeCell="J17" sqref="J17"/>
    </sheetView>
  </sheetViews>
  <sheetFormatPr baseColWidth="10" defaultRowHeight="15"/>
  <cols>
    <col min="1" max="1" width="19.42578125" bestFit="1" customWidth="1"/>
    <col min="11" max="11" width="12.7109375" bestFit="1" customWidth="1"/>
    <col min="15" max="15" width="19.140625" bestFit="1" customWidth="1"/>
    <col min="18" max="18" width="12.140625" bestFit="1" customWidth="1"/>
  </cols>
  <sheetData>
    <row r="1" spans="1:18" ht="26.25">
      <c r="A1" s="4">
        <v>40330</v>
      </c>
    </row>
    <row r="2" spans="1:18" ht="15.75" thickBot="1"/>
    <row r="3" spans="1:18" ht="15.75" thickBot="1">
      <c r="C3" s="1" t="s">
        <v>0</v>
      </c>
      <c r="K3" s="1" t="s">
        <v>1</v>
      </c>
      <c r="R3" s="1" t="s">
        <v>14</v>
      </c>
    </row>
    <row r="4" spans="1:18">
      <c r="C4" s="3" t="s">
        <v>2</v>
      </c>
      <c r="D4" s="2" t="s">
        <v>3</v>
      </c>
      <c r="E4" s="2" t="s">
        <v>4</v>
      </c>
      <c r="G4" s="2" t="s">
        <v>2</v>
      </c>
      <c r="H4" s="2" t="s">
        <v>5</v>
      </c>
      <c r="K4" s="3" t="s">
        <v>2</v>
      </c>
      <c r="L4" s="2" t="s">
        <v>3</v>
      </c>
      <c r="M4" s="2" t="s">
        <v>4</v>
      </c>
      <c r="O4" s="2" t="s">
        <v>2</v>
      </c>
      <c r="P4" s="2" t="s">
        <v>5</v>
      </c>
      <c r="R4">
        <f>H9-P18</f>
        <v>0</v>
      </c>
    </row>
    <row r="5" spans="1:18">
      <c r="C5" t="s">
        <v>6</v>
      </c>
      <c r="E5">
        <v>1200</v>
      </c>
      <c r="G5" t="s">
        <v>6</v>
      </c>
      <c r="H5" s="6">
        <f>SUMIF($K$5:$K$50,$O5,$M$5:$M$50)</f>
        <v>986</v>
      </c>
      <c r="K5" t="s">
        <v>17</v>
      </c>
      <c r="L5" t="s">
        <v>23</v>
      </c>
      <c r="M5">
        <v>574</v>
      </c>
      <c r="O5" t="s">
        <v>17</v>
      </c>
      <c r="P5" s="6">
        <f>SUMIF($K$5:$K$50,$O5,$M$5:$M$50)</f>
        <v>986</v>
      </c>
    </row>
    <row r="6" spans="1:18">
      <c r="G6" t="s">
        <v>8</v>
      </c>
      <c r="H6" s="6">
        <f t="shared" ref="H6:H8" si="0">SUMIF($K$5:$K$50,$O6,$M$5:$M$50)</f>
        <v>0</v>
      </c>
      <c r="K6" t="s">
        <v>17</v>
      </c>
      <c r="M6">
        <v>412</v>
      </c>
      <c r="O6" t="s">
        <v>20</v>
      </c>
      <c r="P6" s="6">
        <f t="shared" ref="P6:P17" si="1">SUMIF($K$5:$K$50,$O6,$M$5:$M$50)</f>
        <v>0</v>
      </c>
    </row>
    <row r="7" spans="1:18">
      <c r="G7" t="s">
        <v>7</v>
      </c>
      <c r="H7" s="6">
        <f t="shared" si="0"/>
        <v>872</v>
      </c>
      <c r="K7" t="s">
        <v>13</v>
      </c>
      <c r="M7">
        <v>872</v>
      </c>
      <c r="O7" t="s">
        <v>13</v>
      </c>
      <c r="P7" s="6">
        <f t="shared" si="1"/>
        <v>872</v>
      </c>
    </row>
    <row r="8" spans="1:18">
      <c r="G8" t="s">
        <v>9</v>
      </c>
      <c r="H8" s="6">
        <f t="shared" si="0"/>
        <v>0</v>
      </c>
      <c r="O8" t="s">
        <v>18</v>
      </c>
      <c r="P8" s="6">
        <f t="shared" si="1"/>
        <v>0</v>
      </c>
    </row>
    <row r="9" spans="1:18">
      <c r="G9" s="5" t="s">
        <v>5</v>
      </c>
      <c r="H9">
        <f>SUM(H5:H8)</f>
        <v>1858</v>
      </c>
      <c r="O9" t="s">
        <v>10</v>
      </c>
      <c r="P9" s="6">
        <f t="shared" si="1"/>
        <v>0</v>
      </c>
    </row>
    <row r="10" spans="1:18">
      <c r="O10" t="s">
        <v>11</v>
      </c>
      <c r="P10" s="6">
        <f t="shared" si="1"/>
        <v>0</v>
      </c>
    </row>
    <row r="11" spans="1:18">
      <c r="O11" t="s">
        <v>12</v>
      </c>
      <c r="P11" s="6">
        <f t="shared" si="1"/>
        <v>0</v>
      </c>
    </row>
    <row r="12" spans="1:18">
      <c r="O12" t="s">
        <v>15</v>
      </c>
      <c r="P12" s="6">
        <f t="shared" si="1"/>
        <v>0</v>
      </c>
    </row>
    <row r="13" spans="1:18">
      <c r="O13" t="s">
        <v>16</v>
      </c>
      <c r="P13" s="6">
        <f t="shared" si="1"/>
        <v>0</v>
      </c>
    </row>
    <row r="14" spans="1:18">
      <c r="O14" t="s">
        <v>19</v>
      </c>
      <c r="P14" s="6">
        <f t="shared" si="1"/>
        <v>0</v>
      </c>
    </row>
    <row r="15" spans="1:18">
      <c r="O15" t="s">
        <v>21</v>
      </c>
      <c r="P15" s="6">
        <f t="shared" si="1"/>
        <v>0</v>
      </c>
    </row>
    <row r="16" spans="1:18">
      <c r="O16" t="s">
        <v>22</v>
      </c>
      <c r="P16" s="6">
        <f t="shared" si="1"/>
        <v>0</v>
      </c>
    </row>
    <row r="17" spans="15:16">
      <c r="O17" t="s">
        <v>9</v>
      </c>
      <c r="P17" s="6">
        <f t="shared" si="1"/>
        <v>0</v>
      </c>
    </row>
    <row r="18" spans="15:16">
      <c r="O18" s="5" t="s">
        <v>5</v>
      </c>
      <c r="P18">
        <f>SUM(P5:P17)</f>
        <v>1858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48" sqref="A48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Juin 2009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2010-05-24T13:09:58Z</dcterms:modified>
</cp:coreProperties>
</file>