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1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9920922l_commun_ad_sncf_fr/Documents/"/>
    </mc:Choice>
  </mc:AlternateContent>
  <xr:revisionPtr revIDLastSave="0" documentId="8_{A04B4204-FB18-43B1-87E3-F6B75FFE3154}" xr6:coauthVersionLast="47" xr6:coauthVersionMax="47" xr10:uidLastSave="{00000000-0000-0000-0000-000000000000}"/>
  <bookViews>
    <workbookView xWindow="-9890" yWindow="-21710" windowWidth="38620" windowHeight="21220" activeTab="3" xr2:uid="{00000000-000D-0000-FFFF-FFFF00000000}"/>
  </bookViews>
  <sheets>
    <sheet name="Données Générales" sheetId="1" r:id="rId1"/>
    <sheet name="Analyse +100 Jours" sheetId="13" r:id="rId2"/>
    <sheet name="Analyse +200 Jours" sheetId="14" r:id="rId3"/>
    <sheet name="Analyse +300 Jours" sheetId="15" r:id="rId4"/>
    <sheet name="Analyse +00 Jours" sheetId="12" r:id="rId5"/>
  </sheets>
  <definedNames>
    <definedName name="_xlnm._FilterDatabase" localSheetId="4" hidden="1">'Analyse +00 Jours'!$A$1:$AG$36</definedName>
    <definedName name="_xlnm._FilterDatabase" localSheetId="3" hidden="1">'Analyse +300 Jours'!$A$1:$AG$36</definedName>
    <definedName name="_xlnm._FilterDatabase" localSheetId="1" hidden="1">'Analyse +100 Jours'!$A$1:$AG$36</definedName>
    <definedName name="_xlnm._FilterDatabase" localSheetId="2" hidden="1">'Analyse +200 Jours'!$A$1:$AG$36</definedName>
    <definedName name="_xlnm._FilterDatabase" localSheetId="0" hidden="1">'Données Générales'!$A$1:$AG$100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14" i="1" l="1"/>
  <c r="AE2" i="1"/>
  <c r="AE3" i="1"/>
  <c r="AE4" i="1"/>
  <c r="AE5" i="1"/>
  <c r="AE7" i="1"/>
  <c r="AE8" i="1"/>
  <c r="AE6" i="1"/>
  <c r="AE11" i="1"/>
  <c r="AE12" i="1"/>
  <c r="AE14" i="1"/>
  <c r="AE13" i="1"/>
  <c r="AE10" i="1"/>
  <c r="AE15" i="1"/>
  <c r="AE16" i="1"/>
  <c r="AE17" i="1"/>
  <c r="AE18" i="1"/>
  <c r="AE19" i="1"/>
  <c r="AE20" i="1"/>
  <c r="AE24" i="1"/>
  <c r="AE21" i="1"/>
  <c r="AE22" i="1"/>
  <c r="AE23" i="1"/>
  <c r="AE26" i="1"/>
  <c r="AE27" i="1"/>
  <c r="AE28" i="1"/>
  <c r="AE30" i="1"/>
  <c r="AE31" i="1"/>
  <c r="AE32" i="1"/>
  <c r="AE33" i="1"/>
  <c r="AE34" i="1"/>
  <c r="AE35" i="1"/>
  <c r="AE36" i="1"/>
  <c r="AE37" i="1"/>
  <c r="AE38" i="1"/>
  <c r="AE40" i="1"/>
  <c r="AE41" i="1"/>
  <c r="AE42" i="1"/>
  <c r="AE43" i="1"/>
  <c r="AE44" i="1"/>
  <c r="AE45" i="1"/>
  <c r="AE46" i="1"/>
  <c r="AE48" i="1"/>
  <c r="AE49" i="1"/>
  <c r="AE50" i="1"/>
  <c r="AE51" i="1"/>
  <c r="AE52" i="1"/>
  <c r="AE54" i="1"/>
  <c r="AE55" i="1"/>
  <c r="AE56" i="1"/>
  <c r="AE58" i="1"/>
  <c r="AE59" i="1"/>
  <c r="AE60" i="1"/>
  <c r="AE62" i="1"/>
  <c r="AE64" i="1"/>
  <c r="AE65" i="1"/>
  <c r="AE66" i="1"/>
  <c r="AE67" i="1"/>
  <c r="AE68" i="1"/>
  <c r="AE72" i="1"/>
  <c r="AE69" i="1"/>
  <c r="AE70" i="1"/>
  <c r="AE71" i="1"/>
  <c r="AE74" i="1"/>
  <c r="AE73" i="1"/>
  <c r="AE75" i="1"/>
  <c r="AE76" i="1"/>
  <c r="AE77" i="1"/>
  <c r="AE39" i="1"/>
  <c r="AE79" i="1"/>
  <c r="AE78" i="1"/>
  <c r="AE80" i="1"/>
  <c r="AE81" i="1"/>
  <c r="AE82" i="1"/>
  <c r="AE83" i="1"/>
  <c r="AE85" i="1"/>
  <c r="AE84" i="1"/>
  <c r="AE86" i="1"/>
  <c r="AE87" i="1"/>
  <c r="AE88" i="1"/>
  <c r="AE89" i="1"/>
  <c r="AE92" i="1"/>
  <c r="AE90" i="1"/>
  <c r="AE91" i="1"/>
  <c r="AE93" i="1"/>
  <c r="AE94" i="1"/>
  <c r="AE95" i="1"/>
  <c r="AE96" i="1"/>
  <c r="AE97" i="1"/>
  <c r="AE98" i="1"/>
  <c r="AE99" i="1"/>
  <c r="AE100" i="1"/>
  <c r="AE25" i="1"/>
  <c r="AE29" i="1"/>
  <c r="AE9" i="1"/>
  <c r="AE63" i="1"/>
  <c r="AE61" i="1"/>
  <c r="AE57" i="1"/>
  <c r="AE53" i="1"/>
  <c r="AE47" i="1"/>
  <c r="AD2" i="1"/>
  <c r="AD3" i="1"/>
  <c r="AD4" i="1"/>
  <c r="AD5" i="1"/>
  <c r="AD7" i="1"/>
  <c r="AD8" i="1"/>
  <c r="AD6" i="1"/>
  <c r="AD11" i="1"/>
  <c r="AD12" i="1"/>
  <c r="AD14" i="1"/>
  <c r="AD13" i="1"/>
  <c r="AD10" i="1"/>
  <c r="AD15" i="1"/>
  <c r="AD16" i="1"/>
  <c r="AD17" i="1"/>
  <c r="AD18" i="1"/>
  <c r="AD19" i="1"/>
  <c r="AD20" i="1"/>
  <c r="AD24" i="1"/>
  <c r="AD21" i="1"/>
  <c r="AD22" i="1"/>
  <c r="AD23" i="1"/>
  <c r="AD26" i="1"/>
  <c r="AD27" i="1"/>
  <c r="AD28" i="1"/>
  <c r="AD30" i="1"/>
  <c r="AD31" i="1"/>
  <c r="AD32" i="1"/>
  <c r="AD33" i="1"/>
  <c r="AD34" i="1"/>
  <c r="AD35" i="1"/>
  <c r="AD36" i="1"/>
  <c r="AD37" i="1"/>
  <c r="AD38" i="1"/>
  <c r="AD40" i="1"/>
  <c r="AD41" i="1"/>
  <c r="AD42" i="1"/>
  <c r="AD43" i="1"/>
  <c r="AD44" i="1"/>
  <c r="AD45" i="1"/>
  <c r="AD46" i="1"/>
  <c r="AD48" i="1"/>
  <c r="AD49" i="1"/>
  <c r="AD50" i="1"/>
  <c r="AD51" i="1"/>
  <c r="AD52" i="1"/>
  <c r="AD54" i="1"/>
  <c r="AD55" i="1"/>
  <c r="AD56" i="1"/>
  <c r="AD58" i="1"/>
  <c r="AD59" i="1"/>
  <c r="AD60" i="1"/>
  <c r="AD62" i="1"/>
  <c r="AD64" i="1"/>
  <c r="AD65" i="1"/>
  <c r="AD66" i="1"/>
  <c r="AD67" i="1"/>
  <c r="AD68" i="1"/>
  <c r="AD72" i="1"/>
  <c r="AD69" i="1"/>
  <c r="AD70" i="1"/>
  <c r="AD71" i="1"/>
  <c r="AD74" i="1"/>
  <c r="AD73" i="1"/>
  <c r="AD75" i="1"/>
  <c r="AD76" i="1"/>
  <c r="AD77" i="1"/>
  <c r="AD39" i="1"/>
  <c r="AD79" i="1"/>
  <c r="AD78" i="1"/>
  <c r="AD80" i="1"/>
  <c r="AD81" i="1"/>
  <c r="AD82" i="1"/>
  <c r="AD83" i="1"/>
  <c r="AD85" i="1"/>
  <c r="AD84" i="1"/>
  <c r="AD86" i="1"/>
  <c r="AD87" i="1"/>
  <c r="AD88" i="1"/>
  <c r="AD89" i="1"/>
  <c r="AD92" i="1"/>
  <c r="AD90" i="1"/>
  <c r="AD91" i="1"/>
  <c r="AD93" i="1"/>
  <c r="AD94" i="1"/>
  <c r="AD95" i="1"/>
  <c r="AD96" i="1"/>
  <c r="AD97" i="1"/>
  <c r="AD98" i="1"/>
  <c r="AD99" i="1"/>
  <c r="AD100" i="1"/>
  <c r="AD25" i="1"/>
  <c r="AD29" i="1"/>
  <c r="AD9" i="1"/>
  <c r="AD63" i="1"/>
  <c r="AD61" i="1"/>
  <c r="AD57" i="1"/>
  <c r="AD53" i="1"/>
  <c r="AD47" i="1"/>
  <c r="AG47" i="1"/>
  <c r="AF47" i="1"/>
  <c r="AC47" i="1"/>
  <c r="AG53" i="1"/>
  <c r="AF53" i="1"/>
  <c r="AC53" i="1"/>
  <c r="AG57" i="1"/>
  <c r="AF57" i="1"/>
  <c r="AC57" i="1"/>
  <c r="AG61" i="1"/>
  <c r="AF61" i="1"/>
  <c r="AC61" i="1"/>
  <c r="AG63" i="1"/>
  <c r="AF63" i="1"/>
  <c r="AC63" i="1"/>
  <c r="AG9" i="1"/>
  <c r="AF9" i="1"/>
  <c r="AC9" i="1"/>
  <c r="AG29" i="1"/>
  <c r="AF29" i="1"/>
  <c r="AC29" i="1"/>
  <c r="AG25" i="1"/>
  <c r="AF25" i="1"/>
  <c r="AC25" i="1"/>
  <c r="AG100" i="1"/>
  <c r="AF100" i="1"/>
  <c r="AC100" i="1"/>
  <c r="AG99" i="1"/>
  <c r="AF99" i="1"/>
  <c r="AC99" i="1"/>
  <c r="AG98" i="1"/>
  <c r="AF98" i="1"/>
  <c r="AC98" i="1"/>
  <c r="AG97" i="1"/>
  <c r="AF97" i="1"/>
  <c r="AC97" i="1"/>
  <c r="AG96" i="1"/>
  <c r="AF96" i="1"/>
  <c r="AC96" i="1"/>
  <c r="AG95" i="1"/>
  <c r="AF95" i="1"/>
  <c r="AC95" i="1"/>
  <c r="AG94" i="1"/>
  <c r="AF94" i="1"/>
  <c r="AC94" i="1"/>
  <c r="AG93" i="1"/>
  <c r="AF93" i="1"/>
  <c r="AC93" i="1"/>
  <c r="AG91" i="1"/>
  <c r="AF91" i="1"/>
  <c r="AC91" i="1"/>
  <c r="AG90" i="1"/>
  <c r="AF90" i="1"/>
  <c r="AC90" i="1"/>
  <c r="AG92" i="1"/>
  <c r="AF92" i="1"/>
  <c r="AC92" i="1"/>
  <c r="AG89" i="1"/>
  <c r="AF89" i="1"/>
  <c r="AC89" i="1"/>
  <c r="AG88" i="1"/>
  <c r="AF88" i="1"/>
  <c r="AC88" i="1"/>
  <c r="AG87" i="1"/>
  <c r="AF87" i="1"/>
  <c r="AC87" i="1"/>
  <c r="AG86" i="1"/>
  <c r="AF86" i="1"/>
  <c r="AC86" i="1"/>
  <c r="AG84" i="1"/>
  <c r="AF84" i="1"/>
  <c r="AC84" i="1"/>
  <c r="AG85" i="1"/>
  <c r="AF85" i="1"/>
  <c r="AC85" i="1"/>
  <c r="AG83" i="1"/>
  <c r="AF83" i="1"/>
  <c r="AC83" i="1"/>
  <c r="AG82" i="1"/>
  <c r="AF82" i="1"/>
  <c r="AC82" i="1"/>
  <c r="AG81" i="1"/>
  <c r="AF81" i="1"/>
  <c r="AC81" i="1"/>
  <c r="AG80" i="1"/>
  <c r="AF80" i="1"/>
  <c r="AC80" i="1"/>
  <c r="AG78" i="1"/>
  <c r="AF78" i="1"/>
  <c r="AC78" i="1"/>
  <c r="AG79" i="1"/>
  <c r="AF79" i="1"/>
  <c r="AC79" i="1"/>
  <c r="AG39" i="1"/>
  <c r="AF39" i="1"/>
  <c r="AC39" i="1"/>
  <c r="AG77" i="1"/>
  <c r="AF77" i="1"/>
  <c r="AC77" i="1"/>
  <c r="AG76" i="1"/>
  <c r="AF76" i="1"/>
  <c r="AC76" i="1"/>
  <c r="AG75" i="1"/>
  <c r="AF75" i="1"/>
  <c r="AC75" i="1"/>
  <c r="AG73" i="1"/>
  <c r="AF73" i="1"/>
  <c r="AC73" i="1"/>
  <c r="AG74" i="1"/>
  <c r="AF74" i="1"/>
  <c r="AC74" i="1"/>
  <c r="AG71" i="1"/>
  <c r="AF71" i="1"/>
  <c r="AC71" i="1"/>
  <c r="AG70" i="1"/>
  <c r="AF70" i="1"/>
  <c r="AC70" i="1"/>
  <c r="AG69" i="1"/>
  <c r="AF69" i="1"/>
  <c r="AC69" i="1"/>
  <c r="AG72" i="1"/>
  <c r="AF72" i="1"/>
  <c r="AC72" i="1"/>
  <c r="AG68" i="1"/>
  <c r="AF68" i="1"/>
  <c r="AC68" i="1"/>
  <c r="AG67" i="1"/>
  <c r="AF67" i="1"/>
  <c r="AC67" i="1"/>
  <c r="AG66" i="1"/>
  <c r="AF66" i="1"/>
  <c r="AC66" i="1"/>
  <c r="AG65" i="1"/>
  <c r="AF65" i="1"/>
  <c r="AC65" i="1"/>
  <c r="AG64" i="1"/>
  <c r="AF64" i="1"/>
  <c r="AC64" i="1"/>
  <c r="AG62" i="1"/>
  <c r="AF62" i="1"/>
  <c r="AC62" i="1"/>
  <c r="AG60" i="1"/>
  <c r="AF60" i="1"/>
  <c r="AC60" i="1"/>
  <c r="AG59" i="1"/>
  <c r="AF59" i="1"/>
  <c r="AC59" i="1"/>
  <c r="AG58" i="1"/>
  <c r="AF58" i="1"/>
  <c r="AC58" i="1"/>
  <c r="AG56" i="1"/>
  <c r="AF56" i="1"/>
  <c r="AC56" i="1"/>
  <c r="AG55" i="1"/>
  <c r="AF55" i="1"/>
  <c r="AC55" i="1"/>
  <c r="AG54" i="1"/>
  <c r="AF54" i="1"/>
  <c r="AC54" i="1"/>
  <c r="AG52" i="1"/>
  <c r="AF52" i="1"/>
  <c r="AC52" i="1"/>
  <c r="AG51" i="1"/>
  <c r="AF51" i="1"/>
  <c r="AC51" i="1"/>
  <c r="AG50" i="1"/>
  <c r="AF50" i="1"/>
  <c r="AC50" i="1"/>
  <c r="AG49" i="1"/>
  <c r="AF49" i="1"/>
  <c r="AC49" i="1"/>
  <c r="AG48" i="1"/>
  <c r="AF48" i="1"/>
  <c r="AC48" i="1"/>
  <c r="AG46" i="1"/>
  <c r="AF46" i="1"/>
  <c r="AC46" i="1"/>
  <c r="AG45" i="1"/>
  <c r="AF45" i="1"/>
  <c r="AC45" i="1"/>
  <c r="AG44" i="1"/>
  <c r="AF44" i="1"/>
  <c r="AC44" i="1"/>
  <c r="AG43" i="1"/>
  <c r="AF43" i="1"/>
  <c r="AC43" i="1"/>
  <c r="AG42" i="1"/>
  <c r="AF42" i="1"/>
  <c r="AC42" i="1"/>
  <c r="AG41" i="1"/>
  <c r="AF41" i="1"/>
  <c r="AC41" i="1"/>
  <c r="AG40" i="1"/>
  <c r="AF40" i="1"/>
  <c r="AC40" i="1"/>
  <c r="AG38" i="1"/>
  <c r="AF38" i="1"/>
  <c r="AC38" i="1"/>
  <c r="AG37" i="1"/>
  <c r="AF37" i="1"/>
  <c r="AC37" i="1"/>
  <c r="AG36" i="1"/>
  <c r="AF36" i="1"/>
  <c r="AC36" i="1"/>
  <c r="AG35" i="1"/>
  <c r="AF35" i="1"/>
  <c r="AC35" i="1"/>
  <c r="AG34" i="1"/>
  <c r="AF34" i="1"/>
  <c r="AC34" i="1"/>
  <c r="AG33" i="1"/>
  <c r="AF33" i="1"/>
  <c r="AC33" i="1"/>
  <c r="AG32" i="1"/>
  <c r="AF32" i="1"/>
  <c r="AC32" i="1"/>
  <c r="AG31" i="1"/>
  <c r="AF31" i="1"/>
  <c r="AC31" i="1"/>
  <c r="AG30" i="1"/>
  <c r="AF30" i="1"/>
  <c r="AC30" i="1"/>
  <c r="AG28" i="1"/>
  <c r="AF28" i="1"/>
  <c r="AC28" i="1"/>
  <c r="AG27" i="1"/>
  <c r="AF27" i="1"/>
  <c r="AC27" i="1"/>
  <c r="AG26" i="1"/>
  <c r="AF26" i="1"/>
  <c r="AC26" i="1"/>
  <c r="AG23" i="1"/>
  <c r="AF23" i="1"/>
  <c r="AC23" i="1"/>
  <c r="AG22" i="1"/>
  <c r="AF22" i="1"/>
  <c r="AC22" i="1"/>
  <c r="AG21" i="1"/>
  <c r="AF21" i="1"/>
  <c r="AC21" i="1"/>
  <c r="AG24" i="1"/>
  <c r="AF24" i="1"/>
  <c r="AC24" i="1"/>
  <c r="AG20" i="1"/>
  <c r="AF20" i="1"/>
  <c r="AC20" i="1"/>
  <c r="AG19" i="1"/>
  <c r="AF19" i="1"/>
  <c r="AC19" i="1"/>
  <c r="AG18" i="1"/>
  <c r="AF18" i="1"/>
  <c r="AC18" i="1"/>
  <c r="AG17" i="1"/>
  <c r="AF17" i="1"/>
  <c r="AC17" i="1"/>
  <c r="AG16" i="1"/>
  <c r="AF16" i="1"/>
  <c r="AC16" i="1"/>
  <c r="AG15" i="1"/>
  <c r="AF15" i="1"/>
  <c r="AC15" i="1"/>
  <c r="AG10" i="1"/>
  <c r="AF10" i="1"/>
  <c r="AC10" i="1"/>
  <c r="AG13" i="1"/>
  <c r="AF13" i="1"/>
  <c r="AC13" i="1"/>
  <c r="AF14" i="1"/>
  <c r="AC14" i="1"/>
  <c r="AG12" i="1"/>
  <c r="AF12" i="1"/>
  <c r="AC12" i="1"/>
  <c r="AG11" i="1"/>
  <c r="AF11" i="1"/>
  <c r="AC11" i="1"/>
  <c r="AG6" i="1"/>
  <c r="AF6" i="1"/>
  <c r="AC6" i="1"/>
  <c r="AG8" i="1"/>
  <c r="AF8" i="1"/>
  <c r="AC8" i="1"/>
  <c r="AG7" i="1"/>
  <c r="AF7" i="1"/>
  <c r="AC7" i="1"/>
  <c r="AG5" i="1"/>
  <c r="AF5" i="1"/>
  <c r="AC5" i="1"/>
  <c r="AG4" i="1"/>
  <c r="AF4" i="1"/>
  <c r="AC4" i="1"/>
  <c r="AG3" i="1"/>
  <c r="AF3" i="1"/>
  <c r="AC3" i="1"/>
  <c r="AG2" i="1"/>
  <c r="AF2" i="1"/>
  <c r="AC2" i="1"/>
</calcChain>
</file>

<file path=xl/sharedStrings.xml><?xml version="1.0" encoding="utf-8"?>
<sst xmlns="http://schemas.openxmlformats.org/spreadsheetml/2006/main" count="1749" uniqueCount="155">
  <si>
    <t>Numéro</t>
  </si>
  <si>
    <t>Priorité</t>
  </si>
  <si>
    <t>Statut</t>
  </si>
  <si>
    <t>Catégorie</t>
  </si>
  <si>
    <t>Service</t>
  </si>
  <si>
    <t>Cause</t>
  </si>
  <si>
    <t>Groupe</t>
  </si>
  <si>
    <t>Personne</t>
  </si>
  <si>
    <t>Date de création</t>
  </si>
  <si>
    <t>Mises à jour</t>
  </si>
  <si>
    <t xml:space="preserve">Ref Support </t>
  </si>
  <si>
    <t>Source</t>
  </si>
  <si>
    <t>Réslu</t>
  </si>
  <si>
    <t>Résolu par</t>
  </si>
  <si>
    <t>Bloquant</t>
  </si>
  <si>
    <t>Conduite</t>
  </si>
  <si>
    <t>Secteur</t>
  </si>
  <si>
    <t>Trigramme</t>
  </si>
  <si>
    <t>Zone modifiée</t>
  </si>
  <si>
    <t>XXX</t>
  </si>
  <si>
    <t>Date 
 réception</t>
  </si>
  <si>
    <t>Date de prise
 en charge</t>
  </si>
  <si>
    <t>Date de résolution</t>
  </si>
  <si>
    <t>Nature d'anomalie</t>
  </si>
  <si>
    <t xml:space="preserve"> Modifications apportées</t>
  </si>
  <si>
    <t>Date de Retour</t>
  </si>
  <si>
    <t>Nouvelle date de résolution</t>
  </si>
  <si>
    <t>Délai de résolution total</t>
  </si>
  <si>
    <t>Délai de Prise en charge</t>
  </si>
  <si>
    <t>Délai de résolution première correction</t>
  </si>
  <si>
    <t>Durée de résolution première correction</t>
  </si>
  <si>
    <t>Délai de résolution nouvelle correction</t>
  </si>
  <si>
    <t>1</t>
  </si>
  <si>
    <t>4 - Bas</t>
  </si>
  <si>
    <t>Fermé</t>
  </si>
  <si>
    <t>QUelque chose 1</t>
  </si>
  <si>
    <t/>
  </si>
  <si>
    <t>Email</t>
  </si>
  <si>
    <t>X</t>
  </si>
  <si>
    <t>Non défini</t>
  </si>
  <si>
    <t>NDO</t>
  </si>
  <si>
    <t>Non Défini</t>
  </si>
  <si>
    <t>Résolu</t>
  </si>
  <si>
    <t>2</t>
  </si>
  <si>
    <t>3 - Modéré</t>
  </si>
  <si>
    <t>QUelque chose 2</t>
  </si>
  <si>
    <t>Téléphone</t>
  </si>
  <si>
    <t>3</t>
  </si>
  <si>
    <t>QUelque chose 3</t>
  </si>
  <si>
    <t>4</t>
  </si>
  <si>
    <t>QUelque chose 4</t>
  </si>
  <si>
    <t>5</t>
  </si>
  <si>
    <t>QUelque chose 5</t>
  </si>
  <si>
    <t>6</t>
  </si>
  <si>
    <t>7</t>
  </si>
  <si>
    <t>8</t>
  </si>
  <si>
    <t>Actif</t>
  </si>
  <si>
    <t>9</t>
  </si>
  <si>
    <t>10</t>
  </si>
  <si>
    <t>11</t>
  </si>
  <si>
    <t>12</t>
  </si>
  <si>
    <t>13</t>
  </si>
  <si>
    <t>Renvoyé</t>
  </si>
  <si>
    <t>14</t>
  </si>
  <si>
    <t>15</t>
  </si>
  <si>
    <t>16</t>
  </si>
  <si>
    <t>Réassigné</t>
  </si>
  <si>
    <t>17</t>
  </si>
  <si>
    <t>18</t>
  </si>
  <si>
    <t>19</t>
  </si>
  <si>
    <t>20</t>
  </si>
  <si>
    <t>21</t>
  </si>
  <si>
    <t>22</t>
  </si>
  <si>
    <t>23</t>
  </si>
  <si>
    <t>24</t>
  </si>
  <si>
    <t xml:space="preserve">Résolu 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</si>
  <si>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</si>
  <si>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</si>
  <si>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</si>
  <si>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</si>
  <si>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</si>
  <si>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</si>
  <si>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</si>
  <si>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</si>
  <si>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</si>
  <si>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</si>
  <si>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</si>
  <si>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</si>
  <si>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</si>
  <si>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</si>
  <si>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</si>
  <si>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</si>
  <si>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</si>
  <si>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</si>
  <si>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</si>
  <si>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</si>
  <si>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</si>
  <si>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</si>
  <si>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</si>
  <si>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</si>
  <si>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</si>
  <si>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</si>
  <si>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En attente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</si>
  <si>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</si>
  <si>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</si>
  <si>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</si>
  <si>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</si>
  <si>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</si>
  <si>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</si>
  <si>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</si>
  <si>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</si>
  <si>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</si>
  <si>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</si>
  <si>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</si>
  <si>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</si>
  <si>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</si>
  <si>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</si>
  <si>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</si>
  <si>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</si>
  <si>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</si>
  <si>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</si>
  <si>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</si>
  <si>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</si>
  <si>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</si>
  <si>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</si>
  <si>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</si>
  <si>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</si>
  <si>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</si>
  <si>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</si>
  <si>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</si>
  <si>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</si>
  <si>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</si>
  <si>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</si>
  <si>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</si>
  <si>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</si>
  <si>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</si>
  <si>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</si>
  <si>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</si>
  <si>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</si>
  <si>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</si>
  <si>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</si>
  <si>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</si>
  <si>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</si>
  <si>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</si>
  <si>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</si>
  <si>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</si>
  <si>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</si>
  <si>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</si>
  <si>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</si>
  <si>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</si>
  <si>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</si>
  <si>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</si>
  <si>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Ref Support</t>
  </si>
  <si>
    <t xml:space="preserve">Conduite </t>
  </si>
  <si>
    <t>Statut SIPH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</si>
</sst>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-mm\-yyyy\ hh:mm:ss"/>
  </numFmts>
  <fonts count="1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</font>
    <font>
      <b/>
      <sz val="11"/>
      <color rgb="FF000000"/>
      <name val="Calibri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3499862666707357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37">
    <xf numFmtId="0" fontId="0" fillId="0" borderId="0" xfId="0"/>
    <xf numFmtId="0" fontId="3" fillId="2" borderId="1" xfId="2" applyFont="1" applyFill="1" applyBorder="1" applyAlignment="1">
      <alignment horizontal="center" vertical="center" wrapText="1"/>
    </xf>
    <xf numFmtId="0" fontId="4" fillId="3" borderId="1" xfId="2" applyFont="1" applyFill="1" applyBorder="1" applyAlignment="1">
      <alignment horizontal="center" vertical="center" wrapText="1"/>
    </xf>
    <xf numFmtId="0" fontId="5" fillId="2" borderId="1" xfId="2" applyFont="1" applyFill="1" applyBorder="1" applyAlignment="1">
      <alignment horizontal="center" vertical="center" wrapText="1"/>
    </xf>
    <xf numFmtId="0" fontId="3" fillId="4" borderId="1" xfId="2" applyFont="1" applyFill="1" applyBorder="1" applyAlignment="1">
      <alignment horizontal="center" vertical="center" wrapText="1"/>
    </xf>
    <xf numFmtId="0" fontId="6" fillId="4" borderId="1" xfId="2" applyFont="1" applyFill="1" applyBorder="1" applyAlignment="1">
      <alignment vertical="center" wrapText="1"/>
    </xf>
    <xf numFmtId="14" fontId="3" fillId="4" borderId="1" xfId="2" applyNumberFormat="1" applyFont="1" applyFill="1" applyBorder="1" applyAlignment="1">
      <alignment horizontal="center" vertical="center" wrapText="1"/>
    </xf>
    <xf numFmtId="49" fontId="2" fillId="0" borderId="1" xfId="2" applyNumberFormat="1" applyBorder="1" applyAlignment="1">
      <alignment vertical="center"/>
    </xf>
    <xf numFmtId="164" fontId="2" fillId="0" borderId="1" xfId="2" applyNumberFormat="1" applyBorder="1" applyAlignment="1">
      <alignment vertical="center"/>
    </xf>
    <xf numFmtId="49" fontId="2" fillId="0" borderId="1" xfId="2" applyNumberFormat="1" applyBorder="1" applyAlignment="1">
      <alignment horizontal="left" vertical="center"/>
    </xf>
    <xf numFmtId="0" fontId="2" fillId="0" borderId="1" xfId="2" applyBorder="1" applyAlignment="1">
      <alignment vertical="center"/>
    </xf>
    <xf numFmtId="14" fontId="2" fillId="0" borderId="1" xfId="2" applyNumberFormat="1" applyBorder="1" applyAlignment="1">
      <alignment vertical="center"/>
    </xf>
    <xf numFmtId="0" fontId="7" fillId="0" borderId="2" xfId="2" applyFont="1" applyBorder="1" applyAlignment="1">
      <alignment horizontal="center"/>
    </xf>
    <xf numFmtId="0" fontId="7" fillId="0" borderId="1" xfId="2" applyFont="1" applyBorder="1" applyAlignment="1">
      <alignment horizontal="center"/>
    </xf>
    <xf numFmtId="0" fontId="3" fillId="5" borderId="1" xfId="2" applyFont="1" applyFill="1" applyBorder="1" applyAlignment="1">
      <alignment horizontal="center" vertical="center" wrapText="1"/>
    </xf>
    <xf numFmtId="0" fontId="3" fillId="5" borderId="3" xfId="2" applyFont="1" applyFill="1" applyBorder="1" applyAlignment="1">
      <alignment horizontal="center" vertical="center" wrapText="1"/>
    </xf>
    <xf numFmtId="0" fontId="7" fillId="0" borderId="4" xfId="2" applyFont="1" applyBorder="1" applyAlignment="1">
      <alignment horizontal="center"/>
    </xf>
    <xf numFmtId="0" fontId="3" fillId="5" borderId="5" xfId="2" applyFont="1" applyFill="1" applyBorder="1" applyAlignment="1">
      <alignment horizontal="center" vertical="center" wrapText="1"/>
    </xf>
    <xf numFmtId="0" fontId="6" fillId="4" borderId="1" xfId="2" applyFont="1" applyFill="1" applyBorder="1" applyAlignment="1">
      <alignment horizontal="center" vertical="center" wrapText="1"/>
    </xf>
    <xf numFmtId="49" fontId="2" fillId="0" borderId="1" xfId="2" applyNumberFormat="1" applyBorder="1" applyAlignment="1">
      <alignment horizontal="center" vertical="center" wrapText="1"/>
    </xf>
    <xf numFmtId="164" fontId="2" fillId="0" borderId="1" xfId="2" applyNumberFormat="1" applyBorder="1" applyAlignment="1">
      <alignment horizontal="center" vertical="center" wrapText="1"/>
    </xf>
    <xf numFmtId="0" fontId="2" fillId="0" borderId="1" xfId="2" applyBorder="1" applyAlignment="1">
      <alignment horizontal="center" vertical="center" wrapText="1"/>
    </xf>
    <xf numFmtId="14" fontId="2" fillId="0" borderId="1" xfId="2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8" fillId="0" borderId="1" xfId="2" applyFont="1" applyBorder="1" applyAlignment="1">
      <alignment horizontal="center" vertical="center" wrapText="1"/>
    </xf>
    <xf numFmtId="49" fontId="10" fillId="0" borderId="1" xfId="2" applyNumberFormat="1" applyFont="1" applyBorder="1" applyAlignment="1">
      <alignment horizontal="center" vertical="center" wrapText="1"/>
    </xf>
    <xf numFmtId="0" fontId="10" fillId="0" borderId="1" xfId="2" applyFont="1" applyBorder="1" applyAlignment="1">
      <alignment horizontal="center" vertical="center" wrapText="1"/>
    </xf>
    <xf numFmtId="14" fontId="10" fillId="0" borderId="1" xfId="2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49" fontId="2" fillId="6" borderId="1" xfId="2" applyNumberFormat="1" applyFill="1" applyBorder="1" applyAlignment="1">
      <alignment horizontal="center" vertical="center" wrapText="1"/>
    </xf>
    <xf numFmtId="49" fontId="8" fillId="0" borderId="1" xfId="2" applyNumberFormat="1" applyFont="1" applyBorder="1" applyAlignment="1">
      <alignment horizontal="center" vertical="center" wrapText="1"/>
    </xf>
    <xf numFmtId="14" fontId="8" fillId="0" borderId="1" xfId="2" applyNumberFormat="1" applyFont="1" applyBorder="1" applyAlignment="1">
      <alignment horizontal="center" vertical="center" wrapText="1"/>
    </xf>
    <xf numFmtId="0" fontId="7" fillId="0" borderId="2" xfId="2" applyFont="1" applyBorder="1" applyAlignment="1">
      <alignment horizontal="center" vertical="center" wrapText="1"/>
    </xf>
    <xf numFmtId="0" fontId="7" fillId="0" borderId="1" xfId="2" applyFont="1" applyBorder="1" applyAlignment="1">
      <alignment horizontal="center" vertical="center" wrapText="1"/>
    </xf>
    <xf numFmtId="0" fontId="7" fillId="0" borderId="0" xfId="2" applyFont="1" applyAlignment="1">
      <alignment horizontal="center" vertical="center" wrapText="1"/>
    </xf>
    <xf numFmtId="0" fontId="3" fillId="7" borderId="0" xfId="2" applyFont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</cellXfs>
  <cellStyles count="3">
    <cellStyle name="Hyperlink" xfId="1" xr:uid="{00000000-000B-0000-0000-000008000000}"/>
    <cellStyle name="Normal" xfId="0" builtinId="0"/>
    <cellStyle name="Normal 2" xfId="2" xr:uid="{76FDB9D8-C0E0-41A1-89FD-AA2B7DD4C0AA}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colors>
    <mruColors>
      <color rgb="FFFF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Durée des tickets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3.8828046639338643E-2"/>
          <c:y val="0.12393344351551665"/>
          <c:w val="0.95728834352903414"/>
          <c:h val="0.86763616791598763"/>
        </c:manualLayout>
      </c:layout>
      <c:lineChart>
        <c:grouping val="standard"/>
        <c:varyColors val="0"/>
        <c:ser>
          <c:idx val="1"/>
          <c:order val="0"/>
          <c:tx>
            <c:v>Durée de résolution total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'Données Générales'!$AC$2:$AC$100</c:f>
              <c:numCache>
                <c:formatCode>General</c:formatCode>
                <c:ptCount val="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C95-481F-B11A-E3E60959D022}"/>
            </c:ext>
          </c:extLst>
        </c:ser>
        <c:ser>
          <c:idx val="0"/>
          <c:order val="1"/>
          <c:tx>
            <c:v>Moyenne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'Données Générales'!$AH$2:$AH$104</c:f>
              <c:numCache>
                <c:formatCode>General</c:formatCode>
                <c:ptCount val="103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C95-481F-B11A-E3E60959D0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447240559"/>
        <c:axId val="1447242223"/>
      </c:lineChart>
      <c:catAx>
        <c:axId val="1447240559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N° ticket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47242223"/>
        <c:crosses val="autoZero"/>
        <c:auto val="1"/>
        <c:lblAlgn val="ctr"/>
        <c:lblOffset val="100"/>
        <c:tickMarkSkip val="100"/>
        <c:noMultiLvlLbl val="0"/>
      </c:catAx>
      <c:valAx>
        <c:axId val="144724222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Durée (jours)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4724055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egendEntry>
        <c:idx val="2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298657</xdr:colOff>
      <xdr:row>55</xdr:row>
      <xdr:rowOff>78961</xdr:rowOff>
    </xdr:from>
    <xdr:to>
      <xdr:col>71</xdr:col>
      <xdr:colOff>473075</xdr:colOff>
      <xdr:row>95</xdr:row>
      <xdr:rowOff>40409</xdr:rowOff>
    </xdr:to>
    <xdr:graphicFrame macro="">
      <xdr:nvGraphicFramePr>
        <xdr:cNvPr id="15" name="Graphique 1">
          <a:extLst>
            <a:ext uri="{FF2B5EF4-FFF2-40B4-BE49-F238E27FC236}">
              <a16:creationId xmlns:a16="http://schemas.microsoft.com/office/drawing/2014/main" id="{7137BE7C-6C14-50DD-2436-CF7120F9F27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BJ3125"/>
  <sheetViews>
    <sheetView topLeftCell="Y1" zoomScaleNormal="100" workbookViewId="0">
      <pane ySplit="1" topLeftCell="Y2" activePane="bottomLeft" state="frozen"/>
      <selection pane="bottomLeft" activeCell="AC1" sqref="AC1:AG1"/>
      <selection activeCell="F1" sqref="F1"/>
    </sheetView>
  </sheetViews>
  <sheetFormatPr defaultColWidth="8.85546875" defaultRowHeight="14.45"/>
  <cols>
    <col min="1" max="1" width="13" bestFit="1" customWidth="1"/>
    <col min="2" max="2" width="15" bestFit="1" customWidth="1"/>
    <col min="3" max="4" width="12.140625" customWidth="1"/>
    <col min="5" max="5" width="12.140625" bestFit="1" customWidth="1"/>
    <col min="6" max="6" width="71.42578125" customWidth="1"/>
    <col min="7" max="7" width="34.140625" bestFit="1" customWidth="1"/>
    <col min="8" max="8" width="38.5703125" bestFit="1" customWidth="1"/>
    <col min="9" max="11" width="19.140625" customWidth="1"/>
    <col min="12" max="12" width="19.140625" bestFit="1" customWidth="1"/>
    <col min="13" max="13" width="29.42578125" customWidth="1"/>
    <col min="14" max="14" width="12.85546875" bestFit="1" customWidth="1"/>
    <col min="15" max="18" width="84.5703125" customWidth="1"/>
    <col min="19" max="19" width="84.5703125" bestFit="1" customWidth="1"/>
    <col min="20" max="20" width="13.5703125" bestFit="1" customWidth="1"/>
    <col min="21" max="21" width="21.42578125" bestFit="1" customWidth="1"/>
    <col min="22" max="22" width="21.5703125" bestFit="1" customWidth="1"/>
    <col min="23" max="23" width="21.42578125" bestFit="1" customWidth="1"/>
    <col min="24" max="24" width="25.42578125" bestFit="1" customWidth="1"/>
    <col min="25" max="25" width="80.140625" customWidth="1"/>
    <col min="26" max="26" width="16.7109375" customWidth="1"/>
    <col min="27" max="27" width="14.28515625" customWidth="1"/>
    <col min="28" max="28" width="20.85546875" bestFit="1" customWidth="1"/>
    <col min="29" max="31" width="18.28515625" bestFit="1" customWidth="1"/>
    <col min="32" max="32" width="13.42578125" bestFit="1" customWidth="1"/>
    <col min="33" max="33" width="16" bestFit="1" customWidth="1"/>
    <col min="35" max="35" width="8.5703125" bestFit="1" customWidth="1"/>
    <col min="36" max="36" width="9.140625" bestFit="1" customWidth="1"/>
  </cols>
  <sheetData>
    <row r="1" spans="1:37" ht="60.7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3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5" t="s">
        <v>19</v>
      </c>
      <c r="U1" s="6" t="s">
        <v>20</v>
      </c>
      <c r="V1" s="6" t="s">
        <v>21</v>
      </c>
      <c r="W1" s="6" t="s">
        <v>22</v>
      </c>
      <c r="X1" s="4" t="s">
        <v>23</v>
      </c>
      <c r="Y1" s="4" t="s">
        <v>24</v>
      </c>
      <c r="Z1" s="4" t="s">
        <v>2</v>
      </c>
      <c r="AA1" s="6" t="s">
        <v>25</v>
      </c>
      <c r="AB1" s="6" t="s">
        <v>26</v>
      </c>
      <c r="AC1" s="17" t="s">
        <v>27</v>
      </c>
      <c r="AD1" s="15" t="s">
        <v>28</v>
      </c>
      <c r="AE1" s="14" t="s">
        <v>29</v>
      </c>
      <c r="AF1" s="14" t="s">
        <v>30</v>
      </c>
      <c r="AG1" s="14" t="s">
        <v>31</v>
      </c>
    </row>
    <row r="2" spans="1:37" ht="15.75">
      <c r="A2" s="7" t="s">
        <v>32</v>
      </c>
      <c r="B2" s="7" t="s">
        <v>33</v>
      </c>
      <c r="C2" s="7" t="s">
        <v>34</v>
      </c>
      <c r="D2" s="7" t="s">
        <v>32</v>
      </c>
      <c r="E2" s="7"/>
      <c r="F2" s="7" t="s">
        <v>35</v>
      </c>
      <c r="G2" s="7" t="s">
        <v>32</v>
      </c>
      <c r="H2" s="7" t="s">
        <v>32</v>
      </c>
      <c r="I2" s="8">
        <v>43633.659513888888</v>
      </c>
      <c r="J2" s="8">
        <v>43639.000439814816</v>
      </c>
      <c r="K2" s="7" t="s">
        <v>36</v>
      </c>
      <c r="L2" s="7" t="s">
        <v>37</v>
      </c>
      <c r="M2" s="8"/>
      <c r="N2" s="7" t="s">
        <v>38</v>
      </c>
      <c r="O2" s="9"/>
      <c r="P2" s="7"/>
      <c r="Q2" s="7" t="s">
        <v>39</v>
      </c>
      <c r="R2" s="10" t="s">
        <v>40</v>
      </c>
      <c r="S2" s="10" t="s">
        <v>39</v>
      </c>
      <c r="T2" s="10"/>
      <c r="U2" s="11">
        <v>43634</v>
      </c>
      <c r="V2" s="11">
        <v>43634</v>
      </c>
      <c r="W2" s="11">
        <v>43634</v>
      </c>
      <c r="X2" s="10" t="s">
        <v>41</v>
      </c>
      <c r="Y2" s="10" t="s">
        <v>42</v>
      </c>
      <c r="Z2" s="10" t="s">
        <v>42</v>
      </c>
      <c r="AA2" s="11"/>
      <c r="AB2" s="11"/>
      <c r="AC2" s="16">
        <f t="shared" ref="AC2:AC65" si="0">IF(AND((W2-U2)&lt;0,(AB2-U2)&lt;0),"Erreur",IF(AB2="",W2-U2,AB2-U2))</f>
        <v>0</v>
      </c>
      <c r="AD2" s="13">
        <f t="shared" ref="AD2:AD65" si="1">IF(V2-U2&lt;0,"Erreur",V2-U2)</f>
        <v>0</v>
      </c>
      <c r="AE2" s="13">
        <f t="shared" ref="AE2:AE65" si="2">IF(W2-U2&lt;0,"Erreur",W2-U2)</f>
        <v>0</v>
      </c>
      <c r="AF2" s="13">
        <f t="shared" ref="AF2:AF65" si="3">IF((W2-V2)&lt;0,"Erreur",W2-V2)</f>
        <v>0</v>
      </c>
      <c r="AG2" s="13" t="str">
        <f t="shared" ref="AG2:AG65" si="4">IF(AB2="","Non repris",AB2-W2)</f>
        <v>Non repris</v>
      </c>
    </row>
    <row r="3" spans="1:37" ht="15.75">
      <c r="A3" s="7" t="s">
        <v>43</v>
      </c>
      <c r="B3" s="7" t="s">
        <v>44</v>
      </c>
      <c r="C3" s="7" t="s">
        <v>34</v>
      </c>
      <c r="D3" s="7" t="s">
        <v>43</v>
      </c>
      <c r="E3" s="7"/>
      <c r="F3" s="7" t="s">
        <v>45</v>
      </c>
      <c r="G3" s="7" t="s">
        <v>43</v>
      </c>
      <c r="H3" s="7" t="s">
        <v>43</v>
      </c>
      <c r="I3" s="8">
        <v>43647.495254629626</v>
      </c>
      <c r="J3" s="8">
        <v>44307.683576388888</v>
      </c>
      <c r="K3" s="7" t="s">
        <v>36</v>
      </c>
      <c r="L3" s="7" t="s">
        <v>46</v>
      </c>
      <c r="M3" s="8"/>
      <c r="N3" s="7" t="s">
        <v>38</v>
      </c>
      <c r="O3" s="9"/>
      <c r="P3" s="7"/>
      <c r="Q3" s="7" t="s">
        <v>39</v>
      </c>
      <c r="R3" s="10" t="s">
        <v>40</v>
      </c>
      <c r="S3" s="10" t="s">
        <v>39</v>
      </c>
      <c r="T3" s="10"/>
      <c r="U3" s="11">
        <v>43651</v>
      </c>
      <c r="V3" s="11">
        <v>43651</v>
      </c>
      <c r="W3" s="11">
        <v>43651</v>
      </c>
      <c r="X3" s="10" t="s">
        <v>41</v>
      </c>
      <c r="Y3" s="10" t="s">
        <v>42</v>
      </c>
      <c r="Z3" s="10" t="s">
        <v>42</v>
      </c>
      <c r="AA3" s="11"/>
      <c r="AB3" s="11"/>
      <c r="AC3" s="12">
        <f t="shared" si="0"/>
        <v>0</v>
      </c>
      <c r="AD3" s="13">
        <f t="shared" si="1"/>
        <v>0</v>
      </c>
      <c r="AE3" s="13">
        <f t="shared" si="2"/>
        <v>0</v>
      </c>
      <c r="AF3" s="13">
        <f t="shared" si="3"/>
        <v>0</v>
      </c>
      <c r="AG3" s="13" t="str">
        <f t="shared" si="4"/>
        <v>Non repris</v>
      </c>
      <c r="AJ3" s="36"/>
      <c r="AK3" s="36"/>
    </row>
    <row r="4" spans="1:37" ht="15.75">
      <c r="A4" s="7" t="s">
        <v>47</v>
      </c>
      <c r="B4" s="7" t="s">
        <v>44</v>
      </c>
      <c r="C4" s="7" t="s">
        <v>34</v>
      </c>
      <c r="D4" s="7" t="s">
        <v>47</v>
      </c>
      <c r="E4" s="7"/>
      <c r="F4" s="7" t="s">
        <v>48</v>
      </c>
      <c r="G4" s="7" t="s">
        <v>47</v>
      </c>
      <c r="H4" s="7" t="s">
        <v>47</v>
      </c>
      <c r="I4" s="8">
        <v>43663.367986111109</v>
      </c>
      <c r="J4" s="8">
        <v>43931.595706018517</v>
      </c>
      <c r="K4" s="7" t="s">
        <v>36</v>
      </c>
      <c r="L4" s="7" t="s">
        <v>46</v>
      </c>
      <c r="M4" s="8"/>
      <c r="N4" s="7" t="s">
        <v>38</v>
      </c>
      <c r="O4" s="9"/>
      <c r="P4" s="7"/>
      <c r="Q4" s="7" t="s">
        <v>39</v>
      </c>
      <c r="R4" s="10" t="s">
        <v>40</v>
      </c>
      <c r="S4" s="10" t="s">
        <v>39</v>
      </c>
      <c r="T4" s="10"/>
      <c r="U4" s="11">
        <v>43663</v>
      </c>
      <c r="V4" s="11">
        <v>43663</v>
      </c>
      <c r="W4" s="11">
        <v>43663</v>
      </c>
      <c r="X4" s="10" t="s">
        <v>41</v>
      </c>
      <c r="Y4" s="10" t="s">
        <v>42</v>
      </c>
      <c r="Z4" s="10" t="s">
        <v>42</v>
      </c>
      <c r="AA4" s="11"/>
      <c r="AB4" s="11"/>
      <c r="AC4" s="12">
        <f t="shared" si="0"/>
        <v>0</v>
      </c>
      <c r="AD4" s="13">
        <f t="shared" si="1"/>
        <v>0</v>
      </c>
      <c r="AE4" s="13">
        <f t="shared" si="2"/>
        <v>0</v>
      </c>
      <c r="AF4" s="13">
        <f t="shared" si="3"/>
        <v>0</v>
      </c>
      <c r="AG4" s="13" t="str">
        <f t="shared" si="4"/>
        <v>Non repris</v>
      </c>
    </row>
    <row r="5" spans="1:37" ht="15.75">
      <c r="A5" s="7" t="s">
        <v>49</v>
      </c>
      <c r="B5" s="7" t="s">
        <v>44</v>
      </c>
      <c r="C5" s="7" t="s">
        <v>34</v>
      </c>
      <c r="D5" s="7" t="s">
        <v>49</v>
      </c>
      <c r="E5" s="7"/>
      <c r="F5" s="7" t="s">
        <v>50</v>
      </c>
      <c r="G5" s="7" t="s">
        <v>49</v>
      </c>
      <c r="H5" s="7" t="s">
        <v>49</v>
      </c>
      <c r="I5" s="8">
        <v>43718.412037037036</v>
      </c>
      <c r="J5" s="8">
        <v>44307.68340277778</v>
      </c>
      <c r="K5" s="7" t="s">
        <v>36</v>
      </c>
      <c r="L5" s="7" t="s">
        <v>46</v>
      </c>
      <c r="M5" s="8"/>
      <c r="N5" s="7" t="s">
        <v>38</v>
      </c>
      <c r="O5" s="9"/>
      <c r="P5" s="7"/>
      <c r="Q5" s="7" t="s">
        <v>39</v>
      </c>
      <c r="R5" s="10" t="s">
        <v>40</v>
      </c>
      <c r="S5" s="10" t="s">
        <v>39</v>
      </c>
      <c r="T5" s="10"/>
      <c r="U5" s="11">
        <v>43718</v>
      </c>
      <c r="V5" s="11">
        <v>43718</v>
      </c>
      <c r="W5" s="11">
        <v>43718</v>
      </c>
      <c r="X5" s="10" t="s">
        <v>41</v>
      </c>
      <c r="Y5" s="10" t="s">
        <v>42</v>
      </c>
      <c r="Z5" s="10" t="s">
        <v>42</v>
      </c>
      <c r="AA5" s="11"/>
      <c r="AB5" s="11"/>
      <c r="AC5" s="12">
        <f t="shared" si="0"/>
        <v>0</v>
      </c>
      <c r="AD5" s="13">
        <f t="shared" si="1"/>
        <v>0</v>
      </c>
      <c r="AE5" s="13">
        <f t="shared" si="2"/>
        <v>0</v>
      </c>
      <c r="AF5" s="13">
        <f t="shared" si="3"/>
        <v>0</v>
      </c>
      <c r="AG5" s="13" t="str">
        <f t="shared" si="4"/>
        <v>Non repris</v>
      </c>
    </row>
    <row r="6" spans="1:37" ht="15.75">
      <c r="A6" s="7" t="s">
        <v>51</v>
      </c>
      <c r="B6" s="7" t="s">
        <v>44</v>
      </c>
      <c r="C6" s="7" t="s">
        <v>34</v>
      </c>
      <c r="D6" s="7" t="s">
        <v>51</v>
      </c>
      <c r="E6" s="7"/>
      <c r="F6" s="7" t="s">
        <v>52</v>
      </c>
      <c r="G6" s="7" t="s">
        <v>51</v>
      </c>
      <c r="H6" s="7" t="s">
        <v>51</v>
      </c>
      <c r="I6" s="8">
        <v>43735.450243055559</v>
      </c>
      <c r="J6" s="8">
        <v>43931.596724537034</v>
      </c>
      <c r="K6" s="7" t="s">
        <v>36</v>
      </c>
      <c r="L6" s="7" t="s">
        <v>46</v>
      </c>
      <c r="M6" s="8"/>
      <c r="N6" s="7" t="s">
        <v>38</v>
      </c>
      <c r="O6" s="9"/>
      <c r="P6" s="7"/>
      <c r="Q6" s="7" t="s">
        <v>39</v>
      </c>
      <c r="R6" s="10" t="s">
        <v>40</v>
      </c>
      <c r="S6" s="10" t="s">
        <v>39</v>
      </c>
      <c r="T6" s="10"/>
      <c r="U6" s="11">
        <v>43740</v>
      </c>
      <c r="V6" s="11">
        <v>43740</v>
      </c>
      <c r="W6" s="11">
        <v>43740</v>
      </c>
      <c r="X6" s="10" t="s">
        <v>41</v>
      </c>
      <c r="Y6" s="10" t="s">
        <v>42</v>
      </c>
      <c r="Z6" s="10" t="s">
        <v>42</v>
      </c>
      <c r="AA6" s="11"/>
      <c r="AB6" s="11"/>
      <c r="AC6" s="12">
        <f t="shared" si="0"/>
        <v>0</v>
      </c>
      <c r="AD6" s="13">
        <f t="shared" si="1"/>
        <v>0</v>
      </c>
      <c r="AE6" s="13">
        <f t="shared" si="2"/>
        <v>0</v>
      </c>
      <c r="AF6" s="13">
        <f t="shared" si="3"/>
        <v>0</v>
      </c>
      <c r="AG6" s="13" t="str">
        <f t="shared" si="4"/>
        <v>Non repris</v>
      </c>
    </row>
    <row r="7" spans="1:37" ht="15.75">
      <c r="A7" s="7" t="s">
        <v>53</v>
      </c>
      <c r="B7" s="7" t="s">
        <v>44</v>
      </c>
      <c r="C7" s="7" t="s">
        <v>34</v>
      </c>
      <c r="D7" s="7" t="s">
        <v>32</v>
      </c>
      <c r="E7" s="7"/>
      <c r="F7" s="7" t="s">
        <v>45</v>
      </c>
      <c r="G7" s="7" t="s">
        <v>51</v>
      </c>
      <c r="H7" s="7" t="s">
        <v>51</v>
      </c>
      <c r="I7" s="8">
        <v>43724.429432870369</v>
      </c>
      <c r="J7" s="8">
        <v>43931.596319444441</v>
      </c>
      <c r="K7" s="7" t="s">
        <v>36</v>
      </c>
      <c r="L7" s="7" t="s">
        <v>37</v>
      </c>
      <c r="M7" s="8"/>
      <c r="N7" s="7" t="s">
        <v>38</v>
      </c>
      <c r="O7" s="9"/>
      <c r="P7" s="7"/>
      <c r="Q7" s="7" t="s">
        <v>39</v>
      </c>
      <c r="R7" s="10" t="s">
        <v>40</v>
      </c>
      <c r="S7" s="10" t="s">
        <v>39</v>
      </c>
      <c r="T7" s="10"/>
      <c r="U7" s="11">
        <v>43752</v>
      </c>
      <c r="V7" s="11">
        <v>43731</v>
      </c>
      <c r="W7" s="11">
        <v>43752</v>
      </c>
      <c r="X7" s="10" t="s">
        <v>41</v>
      </c>
      <c r="Y7" s="10" t="s">
        <v>42</v>
      </c>
      <c r="Z7" s="10" t="s">
        <v>42</v>
      </c>
      <c r="AA7" s="11"/>
      <c r="AB7" s="11"/>
      <c r="AC7" s="12">
        <f t="shared" si="0"/>
        <v>0</v>
      </c>
      <c r="AD7" s="13" t="str">
        <f t="shared" si="1"/>
        <v>Erreur</v>
      </c>
      <c r="AE7" s="13">
        <f t="shared" si="2"/>
        <v>0</v>
      </c>
      <c r="AF7" s="13">
        <f t="shared" si="3"/>
        <v>21</v>
      </c>
      <c r="AG7" s="13" t="str">
        <f t="shared" si="4"/>
        <v>Non repris</v>
      </c>
    </row>
    <row r="8" spans="1:37" ht="15.75">
      <c r="A8" s="7" t="s">
        <v>54</v>
      </c>
      <c r="B8" s="7" t="s">
        <v>44</v>
      </c>
      <c r="C8" s="7" t="s">
        <v>34</v>
      </c>
      <c r="D8" s="7" t="s">
        <v>43</v>
      </c>
      <c r="E8" s="7"/>
      <c r="F8" s="7" t="s">
        <v>48</v>
      </c>
      <c r="G8" s="7" t="s">
        <v>49</v>
      </c>
      <c r="H8" s="7" t="s">
        <v>49</v>
      </c>
      <c r="I8" s="8">
        <v>43726.454340277778</v>
      </c>
      <c r="J8" s="8">
        <v>43931.595324074071</v>
      </c>
      <c r="K8" s="7" t="s">
        <v>36</v>
      </c>
      <c r="L8" s="7" t="s">
        <v>37</v>
      </c>
      <c r="M8" s="8"/>
      <c r="N8" s="7" t="s">
        <v>38</v>
      </c>
      <c r="O8" s="9"/>
      <c r="P8" s="7"/>
      <c r="Q8" s="7" t="s">
        <v>39</v>
      </c>
      <c r="R8" s="10" t="s">
        <v>40</v>
      </c>
      <c r="S8" s="10" t="s">
        <v>39</v>
      </c>
      <c r="T8" s="10"/>
      <c r="U8" s="11">
        <v>43752</v>
      </c>
      <c r="V8" s="11">
        <v>43732</v>
      </c>
      <c r="W8" s="11">
        <v>43752</v>
      </c>
      <c r="X8" s="10" t="s">
        <v>41</v>
      </c>
      <c r="Y8" s="10" t="s">
        <v>42</v>
      </c>
      <c r="Z8" s="10" t="s">
        <v>42</v>
      </c>
      <c r="AA8" s="11"/>
      <c r="AB8" s="11"/>
      <c r="AC8" s="12">
        <f t="shared" si="0"/>
        <v>0</v>
      </c>
      <c r="AD8" s="13" t="str">
        <f t="shared" si="1"/>
        <v>Erreur</v>
      </c>
      <c r="AE8" s="13">
        <f t="shared" si="2"/>
        <v>0</v>
      </c>
      <c r="AF8" s="13">
        <f t="shared" si="3"/>
        <v>20</v>
      </c>
      <c r="AG8" s="13" t="str">
        <f t="shared" si="4"/>
        <v>Non repris</v>
      </c>
    </row>
    <row r="9" spans="1:37" ht="15.75">
      <c r="A9" s="7" t="s">
        <v>55</v>
      </c>
      <c r="B9" s="7" t="s">
        <v>44</v>
      </c>
      <c r="C9" s="7" t="s">
        <v>56</v>
      </c>
      <c r="D9" s="7" t="s">
        <v>47</v>
      </c>
      <c r="E9" s="7"/>
      <c r="F9" s="7" t="s">
        <v>50</v>
      </c>
      <c r="G9" s="7" t="s">
        <v>47</v>
      </c>
      <c r="H9" s="7" t="s">
        <v>47</v>
      </c>
      <c r="I9" s="8">
        <v>44320.655891203707</v>
      </c>
      <c r="J9" s="8">
        <v>44342.470648148148</v>
      </c>
      <c r="K9" s="7" t="s">
        <v>36</v>
      </c>
      <c r="L9" s="7" t="s">
        <v>37</v>
      </c>
      <c r="M9" s="8"/>
      <c r="N9" s="7" t="s">
        <v>38</v>
      </c>
      <c r="O9" s="9"/>
      <c r="P9" s="7"/>
      <c r="Q9" s="7" t="s">
        <v>39</v>
      </c>
      <c r="R9" s="10" t="s">
        <v>40</v>
      </c>
      <c r="S9" s="10" t="s">
        <v>39</v>
      </c>
      <c r="T9" s="10"/>
      <c r="U9" s="11">
        <v>43752</v>
      </c>
      <c r="V9" s="11">
        <v>43752</v>
      </c>
      <c r="W9" s="11">
        <v>43752</v>
      </c>
      <c r="X9" s="10" t="s">
        <v>41</v>
      </c>
      <c r="Y9" s="10" t="s">
        <v>42</v>
      </c>
      <c r="Z9" s="10" t="s">
        <v>42</v>
      </c>
      <c r="AA9" s="11"/>
      <c r="AB9" s="11"/>
      <c r="AC9" s="12">
        <f t="shared" si="0"/>
        <v>0</v>
      </c>
      <c r="AD9" s="13">
        <f t="shared" si="1"/>
        <v>0</v>
      </c>
      <c r="AE9" s="13">
        <f t="shared" si="2"/>
        <v>0</v>
      </c>
      <c r="AF9" s="13">
        <f t="shared" si="3"/>
        <v>0</v>
      </c>
      <c r="AG9" s="13" t="str">
        <f t="shared" si="4"/>
        <v>Non repris</v>
      </c>
    </row>
    <row r="10" spans="1:37" ht="15.75">
      <c r="A10" s="7" t="s">
        <v>57</v>
      </c>
      <c r="B10" s="7" t="s">
        <v>44</v>
      </c>
      <c r="C10" s="7" t="s">
        <v>34</v>
      </c>
      <c r="D10" s="7" t="s">
        <v>49</v>
      </c>
      <c r="E10" s="7"/>
      <c r="F10" s="7" t="s">
        <v>52</v>
      </c>
      <c r="G10" s="7" t="s">
        <v>43</v>
      </c>
      <c r="H10" s="7" t="s">
        <v>43</v>
      </c>
      <c r="I10" s="8">
        <v>43759.464780092596</v>
      </c>
      <c r="J10" s="8">
        <v>43931.596307870372</v>
      </c>
      <c r="K10" s="7" t="s">
        <v>36</v>
      </c>
      <c r="L10" s="7" t="s">
        <v>37</v>
      </c>
      <c r="M10" s="8"/>
      <c r="N10" s="7" t="s">
        <v>38</v>
      </c>
      <c r="O10" s="9"/>
      <c r="P10" s="7"/>
      <c r="Q10" s="7" t="s">
        <v>39</v>
      </c>
      <c r="R10" s="10" t="s">
        <v>40</v>
      </c>
      <c r="S10" s="10" t="s">
        <v>39</v>
      </c>
      <c r="T10" s="10"/>
      <c r="U10" s="11">
        <v>43759</v>
      </c>
      <c r="V10" s="11">
        <v>43759</v>
      </c>
      <c r="W10" s="11">
        <v>43759</v>
      </c>
      <c r="X10" s="10" t="s">
        <v>41</v>
      </c>
      <c r="Y10" s="10" t="s">
        <v>42</v>
      </c>
      <c r="Z10" s="10" t="s">
        <v>42</v>
      </c>
      <c r="AA10" s="11"/>
      <c r="AB10" s="11"/>
      <c r="AC10" s="12">
        <f t="shared" si="0"/>
        <v>0</v>
      </c>
      <c r="AD10" s="13">
        <f t="shared" si="1"/>
        <v>0</v>
      </c>
      <c r="AE10" s="13">
        <f t="shared" si="2"/>
        <v>0</v>
      </c>
      <c r="AF10" s="13">
        <f t="shared" si="3"/>
        <v>0</v>
      </c>
      <c r="AG10" s="13" t="str">
        <f t="shared" si="4"/>
        <v>Non repris</v>
      </c>
    </row>
    <row r="11" spans="1:37" ht="15.75">
      <c r="A11" s="7" t="s">
        <v>58</v>
      </c>
      <c r="B11" s="7" t="s">
        <v>44</v>
      </c>
      <c r="C11" s="7" t="s">
        <v>34</v>
      </c>
      <c r="D11" s="7" t="s">
        <v>51</v>
      </c>
      <c r="E11" s="7"/>
      <c r="F11" s="7" t="s">
        <v>35</v>
      </c>
      <c r="G11" s="7" t="s">
        <v>32</v>
      </c>
      <c r="H11" s="7" t="s">
        <v>32</v>
      </c>
      <c r="I11" s="8">
        <v>43766.399097222224</v>
      </c>
      <c r="J11" s="8">
        <v>43771.000787037039</v>
      </c>
      <c r="K11" s="7" t="s">
        <v>36</v>
      </c>
      <c r="L11" s="7" t="s">
        <v>37</v>
      </c>
      <c r="M11" s="8"/>
      <c r="N11" s="7" t="s">
        <v>38</v>
      </c>
      <c r="O11" s="9"/>
      <c r="P11" s="7"/>
      <c r="Q11" s="7" t="s">
        <v>39</v>
      </c>
      <c r="R11" s="10" t="s">
        <v>40</v>
      </c>
      <c r="S11" s="10" t="s">
        <v>39</v>
      </c>
      <c r="T11" s="10"/>
      <c r="U11" s="11">
        <v>43766</v>
      </c>
      <c r="V11" s="11">
        <v>43766</v>
      </c>
      <c r="W11" s="11">
        <v>43766</v>
      </c>
      <c r="X11" s="10" t="s">
        <v>41</v>
      </c>
      <c r="Y11" s="10" t="s">
        <v>42</v>
      </c>
      <c r="Z11" s="10" t="s">
        <v>42</v>
      </c>
      <c r="AA11" s="11"/>
      <c r="AB11" s="11"/>
      <c r="AC11" s="12">
        <f t="shared" si="0"/>
        <v>0</v>
      </c>
      <c r="AD11" s="13">
        <f t="shared" si="1"/>
        <v>0</v>
      </c>
      <c r="AE11" s="13">
        <f t="shared" si="2"/>
        <v>0</v>
      </c>
      <c r="AF11" s="13">
        <f t="shared" si="3"/>
        <v>0</v>
      </c>
      <c r="AG11" s="13" t="str">
        <f t="shared" si="4"/>
        <v>Non repris</v>
      </c>
    </row>
    <row r="12" spans="1:37" ht="15.75">
      <c r="A12" s="7" t="s">
        <v>59</v>
      </c>
      <c r="B12" s="7" t="s">
        <v>44</v>
      </c>
      <c r="C12" s="7" t="s">
        <v>34</v>
      </c>
      <c r="D12" s="7" t="s">
        <v>32</v>
      </c>
      <c r="E12" s="7"/>
      <c r="F12" s="7" t="s">
        <v>45</v>
      </c>
      <c r="G12" s="7" t="s">
        <v>32</v>
      </c>
      <c r="H12" s="7" t="s">
        <v>32</v>
      </c>
      <c r="I12" s="8">
        <v>43769.388379629629</v>
      </c>
      <c r="J12" s="8">
        <v>44307.690023148149</v>
      </c>
      <c r="K12" s="7" t="s">
        <v>36</v>
      </c>
      <c r="L12" s="7" t="s">
        <v>46</v>
      </c>
      <c r="M12" s="8"/>
      <c r="N12" s="7" t="s">
        <v>38</v>
      </c>
      <c r="O12" s="9"/>
      <c r="P12" s="7"/>
      <c r="Q12" s="7" t="s">
        <v>39</v>
      </c>
      <c r="R12" s="10" t="s">
        <v>40</v>
      </c>
      <c r="S12" s="10" t="s">
        <v>39</v>
      </c>
      <c r="T12" s="10"/>
      <c r="U12" s="11">
        <v>43769</v>
      </c>
      <c r="V12" s="11">
        <v>43769</v>
      </c>
      <c r="W12" s="11">
        <v>43769</v>
      </c>
      <c r="X12" s="10" t="s">
        <v>41</v>
      </c>
      <c r="Y12" s="10" t="s">
        <v>42</v>
      </c>
      <c r="Z12" s="10" t="s">
        <v>42</v>
      </c>
      <c r="AA12" s="11"/>
      <c r="AB12" s="11"/>
      <c r="AC12" s="12">
        <f t="shared" si="0"/>
        <v>0</v>
      </c>
      <c r="AD12" s="13">
        <f t="shared" si="1"/>
        <v>0</v>
      </c>
      <c r="AE12" s="13">
        <f t="shared" si="2"/>
        <v>0</v>
      </c>
      <c r="AF12" s="13">
        <f t="shared" si="3"/>
        <v>0</v>
      </c>
      <c r="AG12" s="13" t="str">
        <f t="shared" si="4"/>
        <v>Non repris</v>
      </c>
    </row>
    <row r="13" spans="1:37" ht="15.75">
      <c r="A13" s="7" t="s">
        <v>60</v>
      </c>
      <c r="B13" s="7" t="s">
        <v>44</v>
      </c>
      <c r="C13" s="7" t="s">
        <v>34</v>
      </c>
      <c r="D13" s="7" t="s">
        <v>43</v>
      </c>
      <c r="E13" s="7"/>
      <c r="F13" s="7" t="s">
        <v>48</v>
      </c>
      <c r="G13" s="7" t="s">
        <v>43</v>
      </c>
      <c r="H13" s="7" t="s">
        <v>43</v>
      </c>
      <c r="I13" s="8">
        <v>43782.4221412037</v>
      </c>
      <c r="J13" s="8">
        <v>43931.59584490741</v>
      </c>
      <c r="K13" s="7" t="s">
        <v>36</v>
      </c>
      <c r="L13" s="7" t="s">
        <v>37</v>
      </c>
      <c r="M13" s="8"/>
      <c r="N13" s="7" t="s">
        <v>38</v>
      </c>
      <c r="O13" s="9"/>
      <c r="P13" s="7"/>
      <c r="Q13" s="7" t="s">
        <v>39</v>
      </c>
      <c r="R13" s="10" t="s">
        <v>40</v>
      </c>
      <c r="S13" s="10" t="s">
        <v>39</v>
      </c>
      <c r="T13" s="10"/>
      <c r="U13" s="11">
        <v>43782</v>
      </c>
      <c r="V13" s="11">
        <v>43782</v>
      </c>
      <c r="W13" s="11">
        <v>43782</v>
      </c>
      <c r="X13" s="10" t="s">
        <v>41</v>
      </c>
      <c r="Y13" s="10" t="s">
        <v>42</v>
      </c>
      <c r="Z13" s="10" t="s">
        <v>42</v>
      </c>
      <c r="AA13" s="11"/>
      <c r="AB13" s="11"/>
      <c r="AC13" s="12">
        <f t="shared" si="0"/>
        <v>0</v>
      </c>
      <c r="AD13" s="13">
        <f t="shared" si="1"/>
        <v>0</v>
      </c>
      <c r="AE13" s="13">
        <f t="shared" si="2"/>
        <v>0</v>
      </c>
      <c r="AF13" s="13">
        <f t="shared" si="3"/>
        <v>0</v>
      </c>
      <c r="AG13" s="13" t="str">
        <f t="shared" si="4"/>
        <v>Non repris</v>
      </c>
    </row>
    <row r="14" spans="1:37" ht="15.75">
      <c r="A14" s="7" t="s">
        <v>61</v>
      </c>
      <c r="B14" s="7" t="s">
        <v>44</v>
      </c>
      <c r="C14" s="7" t="s">
        <v>56</v>
      </c>
      <c r="D14" s="7" t="s">
        <v>47</v>
      </c>
      <c r="E14" s="7"/>
      <c r="F14" s="7" t="s">
        <v>50</v>
      </c>
      <c r="G14" s="7" t="s">
        <v>47</v>
      </c>
      <c r="H14" s="7" t="s">
        <v>47</v>
      </c>
      <c r="I14" s="8">
        <v>43769.609780092593</v>
      </c>
      <c r="J14" s="8">
        <v>44363.418356481481</v>
      </c>
      <c r="K14" s="7" t="s">
        <v>36</v>
      </c>
      <c r="L14" s="7" t="s">
        <v>37</v>
      </c>
      <c r="M14" s="8"/>
      <c r="N14" s="7" t="s">
        <v>38</v>
      </c>
      <c r="O14" s="9"/>
      <c r="P14" s="7"/>
      <c r="Q14" s="7" t="s">
        <v>39</v>
      </c>
      <c r="R14" s="10" t="s">
        <v>40</v>
      </c>
      <c r="S14" s="10" t="s">
        <v>39</v>
      </c>
      <c r="T14" s="10"/>
      <c r="U14" s="11">
        <v>43784</v>
      </c>
      <c r="V14" s="11">
        <v>43784</v>
      </c>
      <c r="W14" s="11">
        <v>43784</v>
      </c>
      <c r="X14" s="10" t="s">
        <v>41</v>
      </c>
      <c r="Y14" s="10" t="s">
        <v>42</v>
      </c>
      <c r="Z14" s="10" t="s">
        <v>62</v>
      </c>
      <c r="AA14" s="11">
        <v>44819</v>
      </c>
      <c r="AB14" s="11"/>
      <c r="AC14" s="12">
        <f t="shared" si="0"/>
        <v>0</v>
      </c>
      <c r="AD14" s="13">
        <f t="shared" si="1"/>
        <v>0</v>
      </c>
      <c r="AE14" s="13">
        <f t="shared" si="2"/>
        <v>0</v>
      </c>
      <c r="AF14" s="13">
        <f t="shared" si="3"/>
        <v>0</v>
      </c>
      <c r="AG14" s="13" t="str">
        <f t="shared" si="4"/>
        <v>Non repris</v>
      </c>
    </row>
    <row r="15" spans="1:37" ht="15.75">
      <c r="A15" s="7" t="s">
        <v>63</v>
      </c>
      <c r="B15" s="7" t="s">
        <v>44</v>
      </c>
      <c r="C15" s="7" t="s">
        <v>34</v>
      </c>
      <c r="D15" s="7" t="s">
        <v>49</v>
      </c>
      <c r="E15" s="7"/>
      <c r="F15" s="7" t="s">
        <v>52</v>
      </c>
      <c r="G15" s="7" t="s">
        <v>49</v>
      </c>
      <c r="H15" s="7" t="s">
        <v>49</v>
      </c>
      <c r="I15" s="8">
        <v>43796.413564814815</v>
      </c>
      <c r="J15" s="8">
        <v>44153.002557870372</v>
      </c>
      <c r="K15" s="7" t="s">
        <v>36</v>
      </c>
      <c r="L15" s="7" t="s">
        <v>37</v>
      </c>
      <c r="M15" s="8"/>
      <c r="N15" s="7" t="s">
        <v>38</v>
      </c>
      <c r="O15" s="9"/>
      <c r="P15" s="7"/>
      <c r="Q15" s="7" t="s">
        <v>39</v>
      </c>
      <c r="R15" s="10" t="s">
        <v>40</v>
      </c>
      <c r="S15" s="10" t="s">
        <v>39</v>
      </c>
      <c r="T15" s="10"/>
      <c r="U15" s="11">
        <v>43796</v>
      </c>
      <c r="V15" s="11">
        <v>43796</v>
      </c>
      <c r="W15" s="11">
        <v>43796</v>
      </c>
      <c r="X15" s="10" t="s">
        <v>41</v>
      </c>
      <c r="Y15" s="10" t="s">
        <v>42</v>
      </c>
      <c r="Z15" s="10" t="s">
        <v>42</v>
      </c>
      <c r="AA15" s="11"/>
      <c r="AB15" s="11"/>
      <c r="AC15" s="12">
        <f t="shared" si="0"/>
        <v>0</v>
      </c>
      <c r="AD15" s="13">
        <f t="shared" si="1"/>
        <v>0</v>
      </c>
      <c r="AE15" s="13">
        <f t="shared" si="2"/>
        <v>0</v>
      </c>
      <c r="AF15" s="13">
        <f t="shared" si="3"/>
        <v>0</v>
      </c>
      <c r="AG15" s="13" t="str">
        <f t="shared" si="4"/>
        <v>Non repris</v>
      </c>
    </row>
    <row r="16" spans="1:37" ht="15.75">
      <c r="A16" s="7" t="s">
        <v>64</v>
      </c>
      <c r="B16" s="7" t="s">
        <v>44</v>
      </c>
      <c r="C16" s="7" t="s">
        <v>34</v>
      </c>
      <c r="D16" s="7" t="s">
        <v>51</v>
      </c>
      <c r="E16" s="7"/>
      <c r="F16" s="7" t="s">
        <v>45</v>
      </c>
      <c r="G16" s="7" t="s">
        <v>51</v>
      </c>
      <c r="H16" s="7" t="s">
        <v>51</v>
      </c>
      <c r="I16" s="8">
        <v>43796.615578703706</v>
      </c>
      <c r="J16" s="8">
        <v>43931.594386574077</v>
      </c>
      <c r="K16" s="7" t="s">
        <v>36</v>
      </c>
      <c r="L16" s="7" t="s">
        <v>37</v>
      </c>
      <c r="M16" s="8"/>
      <c r="N16" s="7" t="s">
        <v>38</v>
      </c>
      <c r="O16" s="9"/>
      <c r="P16" s="7"/>
      <c r="Q16" s="7" t="s">
        <v>39</v>
      </c>
      <c r="R16" s="10" t="s">
        <v>40</v>
      </c>
      <c r="S16" s="10" t="s">
        <v>39</v>
      </c>
      <c r="T16" s="10"/>
      <c r="U16" s="11">
        <v>43796</v>
      </c>
      <c r="V16" s="11">
        <v>43796</v>
      </c>
      <c r="W16" s="11">
        <v>43796</v>
      </c>
      <c r="X16" s="10" t="s">
        <v>41</v>
      </c>
      <c r="Y16" s="10" t="s">
        <v>42</v>
      </c>
      <c r="Z16" s="10" t="s">
        <v>42</v>
      </c>
      <c r="AA16" s="11"/>
      <c r="AB16" s="11"/>
      <c r="AC16" s="12">
        <f t="shared" si="0"/>
        <v>0</v>
      </c>
      <c r="AD16" s="13">
        <f t="shared" si="1"/>
        <v>0</v>
      </c>
      <c r="AE16" s="13">
        <f t="shared" si="2"/>
        <v>0</v>
      </c>
      <c r="AF16" s="13">
        <f t="shared" si="3"/>
        <v>0</v>
      </c>
      <c r="AG16" s="13" t="str">
        <f t="shared" si="4"/>
        <v>Non repris</v>
      </c>
    </row>
    <row r="17" spans="1:33" ht="15.75">
      <c r="A17" s="7" t="s">
        <v>65</v>
      </c>
      <c r="B17" s="7" t="s">
        <v>44</v>
      </c>
      <c r="C17" s="7" t="s">
        <v>34</v>
      </c>
      <c r="D17" s="7" t="s">
        <v>32</v>
      </c>
      <c r="E17" s="7"/>
      <c r="F17" s="7" t="s">
        <v>48</v>
      </c>
      <c r="G17" s="7" t="s">
        <v>51</v>
      </c>
      <c r="H17" s="7" t="s">
        <v>51</v>
      </c>
      <c r="I17" s="8">
        <v>43803.469201388885</v>
      </c>
      <c r="J17" s="8">
        <v>43931.595601851855</v>
      </c>
      <c r="K17" s="7" t="s">
        <v>36</v>
      </c>
      <c r="L17" s="7" t="s">
        <v>37</v>
      </c>
      <c r="M17" s="8"/>
      <c r="N17" s="7" t="s">
        <v>38</v>
      </c>
      <c r="O17" s="9"/>
      <c r="P17" s="7"/>
      <c r="Q17" s="7" t="s">
        <v>39</v>
      </c>
      <c r="R17" s="10" t="s">
        <v>40</v>
      </c>
      <c r="S17" s="10" t="s">
        <v>39</v>
      </c>
      <c r="T17" s="10"/>
      <c r="U17" s="11">
        <v>43803</v>
      </c>
      <c r="V17" s="11">
        <v>43803</v>
      </c>
      <c r="W17" s="11">
        <v>43803</v>
      </c>
      <c r="X17" s="10" t="s">
        <v>41</v>
      </c>
      <c r="Y17" s="10" t="s">
        <v>42</v>
      </c>
      <c r="Z17" s="10" t="s">
        <v>66</v>
      </c>
      <c r="AA17" s="11"/>
      <c r="AB17" s="11"/>
      <c r="AC17" s="12">
        <f t="shared" si="0"/>
        <v>0</v>
      </c>
      <c r="AD17" s="13">
        <f t="shared" si="1"/>
        <v>0</v>
      </c>
      <c r="AE17" s="13">
        <f t="shared" si="2"/>
        <v>0</v>
      </c>
      <c r="AF17" s="13">
        <f t="shared" si="3"/>
        <v>0</v>
      </c>
      <c r="AG17" s="13" t="str">
        <f t="shared" si="4"/>
        <v>Non repris</v>
      </c>
    </row>
    <row r="18" spans="1:33" ht="15.75">
      <c r="A18" s="7" t="s">
        <v>67</v>
      </c>
      <c r="B18" s="7" t="s">
        <v>44</v>
      </c>
      <c r="C18" s="7" t="s">
        <v>34</v>
      </c>
      <c r="D18" s="7" t="s">
        <v>43</v>
      </c>
      <c r="E18" s="7"/>
      <c r="F18" s="7" t="s">
        <v>50</v>
      </c>
      <c r="G18" s="7" t="s">
        <v>49</v>
      </c>
      <c r="H18" s="7" t="s">
        <v>49</v>
      </c>
      <c r="I18" s="8">
        <v>43808.357025462959</v>
      </c>
      <c r="J18" s="8">
        <v>43931.596030092594</v>
      </c>
      <c r="K18" s="7" t="s">
        <v>36</v>
      </c>
      <c r="L18" s="7" t="s">
        <v>37</v>
      </c>
      <c r="M18" s="8"/>
      <c r="N18" s="7" t="s">
        <v>38</v>
      </c>
      <c r="O18" s="9"/>
      <c r="P18" s="7"/>
      <c r="Q18" s="7" t="s">
        <v>39</v>
      </c>
      <c r="R18" s="10" t="s">
        <v>40</v>
      </c>
      <c r="S18" s="10" t="s">
        <v>39</v>
      </c>
      <c r="T18" s="10"/>
      <c r="U18" s="11">
        <v>43808</v>
      </c>
      <c r="V18" s="11">
        <v>43808</v>
      </c>
      <c r="W18" s="11">
        <v>43808</v>
      </c>
      <c r="X18" s="10" t="s">
        <v>41</v>
      </c>
      <c r="Y18" s="10" t="s">
        <v>42</v>
      </c>
      <c r="Z18" s="10" t="s">
        <v>42</v>
      </c>
      <c r="AA18" s="11"/>
      <c r="AB18" s="11"/>
      <c r="AC18" s="12">
        <f t="shared" si="0"/>
        <v>0</v>
      </c>
      <c r="AD18" s="13">
        <f t="shared" si="1"/>
        <v>0</v>
      </c>
      <c r="AE18" s="13">
        <f t="shared" si="2"/>
        <v>0</v>
      </c>
      <c r="AF18" s="13">
        <f t="shared" si="3"/>
        <v>0</v>
      </c>
      <c r="AG18" s="13" t="str">
        <f t="shared" si="4"/>
        <v>Non repris</v>
      </c>
    </row>
    <row r="19" spans="1:33" ht="15.75">
      <c r="A19" s="7" t="s">
        <v>68</v>
      </c>
      <c r="B19" s="7" t="s">
        <v>44</v>
      </c>
      <c r="C19" s="7" t="s">
        <v>34</v>
      </c>
      <c r="D19" s="7" t="s">
        <v>47</v>
      </c>
      <c r="E19" s="7"/>
      <c r="F19" s="7" t="s">
        <v>52</v>
      </c>
      <c r="G19" s="7" t="s">
        <v>47</v>
      </c>
      <c r="H19" s="7" t="s">
        <v>47</v>
      </c>
      <c r="I19" s="8">
        <v>43808.405474537038</v>
      </c>
      <c r="J19" s="8">
        <v>43931.596550925926</v>
      </c>
      <c r="K19" s="7" t="s">
        <v>36</v>
      </c>
      <c r="L19" s="7" t="s">
        <v>37</v>
      </c>
      <c r="M19" s="8"/>
      <c r="N19" s="7" t="s">
        <v>38</v>
      </c>
      <c r="O19" s="9"/>
      <c r="P19" s="7"/>
      <c r="Q19" s="7" t="s">
        <v>39</v>
      </c>
      <c r="R19" s="10" t="s">
        <v>40</v>
      </c>
      <c r="S19" s="10" t="s">
        <v>39</v>
      </c>
      <c r="T19" s="10"/>
      <c r="U19" s="11">
        <v>43808</v>
      </c>
      <c r="V19" s="11">
        <v>43808</v>
      </c>
      <c r="W19" s="11">
        <v>43808</v>
      </c>
      <c r="X19" s="10" t="s">
        <v>41</v>
      </c>
      <c r="Y19" s="10" t="s">
        <v>42</v>
      </c>
      <c r="Z19" s="10" t="s">
        <v>42</v>
      </c>
      <c r="AA19" s="11"/>
      <c r="AB19" s="11"/>
      <c r="AC19" s="12">
        <f t="shared" si="0"/>
        <v>0</v>
      </c>
      <c r="AD19" s="13">
        <f t="shared" si="1"/>
        <v>0</v>
      </c>
      <c r="AE19" s="13">
        <f t="shared" si="2"/>
        <v>0</v>
      </c>
      <c r="AF19" s="13">
        <f t="shared" si="3"/>
        <v>0</v>
      </c>
      <c r="AG19" s="13" t="str">
        <f t="shared" si="4"/>
        <v>Non repris</v>
      </c>
    </row>
    <row r="20" spans="1:33" ht="15.75">
      <c r="A20" s="7" t="s">
        <v>69</v>
      </c>
      <c r="B20" s="7" t="s">
        <v>44</v>
      </c>
      <c r="C20" s="7" t="s">
        <v>34</v>
      </c>
      <c r="D20" s="7" t="s">
        <v>49</v>
      </c>
      <c r="E20" s="7"/>
      <c r="F20" s="7" t="s">
        <v>35</v>
      </c>
      <c r="G20" s="7" t="s">
        <v>43</v>
      </c>
      <c r="H20" s="7" t="s">
        <v>43</v>
      </c>
      <c r="I20" s="8">
        <v>43809.574247685188</v>
      </c>
      <c r="J20" s="8">
        <v>43931.595451388886</v>
      </c>
      <c r="K20" s="7" t="s">
        <v>36</v>
      </c>
      <c r="L20" s="7" t="s">
        <v>37</v>
      </c>
      <c r="M20" s="8"/>
      <c r="N20" s="7" t="s">
        <v>38</v>
      </c>
      <c r="O20" s="9"/>
      <c r="P20" s="7"/>
      <c r="Q20" s="7" t="s">
        <v>39</v>
      </c>
      <c r="R20" s="10" t="s">
        <v>40</v>
      </c>
      <c r="S20" s="10" t="s">
        <v>39</v>
      </c>
      <c r="T20" s="10"/>
      <c r="U20" s="11">
        <v>43809</v>
      </c>
      <c r="V20" s="11">
        <v>43809</v>
      </c>
      <c r="W20" s="11">
        <v>43809</v>
      </c>
      <c r="X20" s="10" t="s">
        <v>41</v>
      </c>
      <c r="Y20" s="10" t="s">
        <v>42</v>
      </c>
      <c r="Z20" s="10" t="s">
        <v>42</v>
      </c>
      <c r="AA20" s="11"/>
      <c r="AB20" s="11"/>
      <c r="AC20" s="12">
        <f t="shared" si="0"/>
        <v>0</v>
      </c>
      <c r="AD20" s="13">
        <f t="shared" si="1"/>
        <v>0</v>
      </c>
      <c r="AE20" s="13">
        <f t="shared" si="2"/>
        <v>0</v>
      </c>
      <c r="AF20" s="13">
        <f t="shared" si="3"/>
        <v>0</v>
      </c>
      <c r="AG20" s="13" t="str">
        <f t="shared" si="4"/>
        <v>Non repris</v>
      </c>
    </row>
    <row r="21" spans="1:33" ht="15.75">
      <c r="A21" s="7" t="s">
        <v>70</v>
      </c>
      <c r="B21" s="7" t="s">
        <v>44</v>
      </c>
      <c r="C21" s="7" t="s">
        <v>34</v>
      </c>
      <c r="D21" s="7" t="s">
        <v>51</v>
      </c>
      <c r="E21" s="7"/>
      <c r="F21" s="7" t="s">
        <v>45</v>
      </c>
      <c r="G21" s="7" t="s">
        <v>32</v>
      </c>
      <c r="H21" s="7" t="s">
        <v>32</v>
      </c>
      <c r="I21" s="8">
        <v>43816.418541666666</v>
      </c>
      <c r="J21" s="8">
        <v>43931.594525462962</v>
      </c>
      <c r="K21" s="7" t="s">
        <v>36</v>
      </c>
      <c r="L21" s="7" t="s">
        <v>37</v>
      </c>
      <c r="M21" s="8"/>
      <c r="N21" s="7" t="s">
        <v>38</v>
      </c>
      <c r="O21" s="9"/>
      <c r="P21" s="7"/>
      <c r="Q21" s="7" t="s">
        <v>39</v>
      </c>
      <c r="R21" s="10" t="s">
        <v>40</v>
      </c>
      <c r="S21" s="10" t="s">
        <v>39</v>
      </c>
      <c r="T21" s="10"/>
      <c r="U21" s="11">
        <v>43816</v>
      </c>
      <c r="V21" s="11">
        <v>43816</v>
      </c>
      <c r="W21" s="11">
        <v>43816</v>
      </c>
      <c r="X21" s="10" t="s">
        <v>41</v>
      </c>
      <c r="Y21" s="10" t="s">
        <v>42</v>
      </c>
      <c r="Z21" s="10" t="s">
        <v>42</v>
      </c>
      <c r="AA21" s="11"/>
      <c r="AB21" s="11"/>
      <c r="AC21" s="12">
        <f t="shared" si="0"/>
        <v>0</v>
      </c>
      <c r="AD21" s="13">
        <f t="shared" si="1"/>
        <v>0</v>
      </c>
      <c r="AE21" s="13">
        <f t="shared" si="2"/>
        <v>0</v>
      </c>
      <c r="AF21" s="13">
        <f t="shared" si="3"/>
        <v>0</v>
      </c>
      <c r="AG21" s="13" t="str">
        <f t="shared" si="4"/>
        <v>Non repris</v>
      </c>
    </row>
    <row r="22" spans="1:33" ht="15.75">
      <c r="A22" s="7" t="s">
        <v>71</v>
      </c>
      <c r="B22" s="7" t="s">
        <v>44</v>
      </c>
      <c r="C22" s="7" t="s">
        <v>34</v>
      </c>
      <c r="D22" s="7" t="s">
        <v>32</v>
      </c>
      <c r="E22" s="7"/>
      <c r="F22" s="7" t="s">
        <v>48</v>
      </c>
      <c r="G22" s="7" t="s">
        <v>32</v>
      </c>
      <c r="H22" s="7" t="s">
        <v>32</v>
      </c>
      <c r="I22" s="8">
        <v>43816.421215277776</v>
      </c>
      <c r="J22" s="8">
        <v>43931.596770833334</v>
      </c>
      <c r="K22" s="7" t="s">
        <v>36</v>
      </c>
      <c r="L22" s="7" t="s">
        <v>37</v>
      </c>
      <c r="M22" s="8"/>
      <c r="N22" s="7" t="s">
        <v>38</v>
      </c>
      <c r="O22" s="9"/>
      <c r="P22" s="7"/>
      <c r="Q22" s="7" t="s">
        <v>39</v>
      </c>
      <c r="R22" s="10" t="s">
        <v>40</v>
      </c>
      <c r="S22" s="10" t="s">
        <v>39</v>
      </c>
      <c r="T22" s="10"/>
      <c r="U22" s="11">
        <v>43816</v>
      </c>
      <c r="V22" s="11">
        <v>43816</v>
      </c>
      <c r="W22" s="11">
        <v>43816</v>
      </c>
      <c r="X22" s="10" t="s">
        <v>41</v>
      </c>
      <c r="Y22" s="10" t="s">
        <v>42</v>
      </c>
      <c r="Z22" s="10" t="s">
        <v>42</v>
      </c>
      <c r="AA22" s="11"/>
      <c r="AB22" s="11"/>
      <c r="AC22" s="12">
        <f t="shared" si="0"/>
        <v>0</v>
      </c>
      <c r="AD22" s="13">
        <f t="shared" si="1"/>
        <v>0</v>
      </c>
      <c r="AE22" s="13">
        <f t="shared" si="2"/>
        <v>0</v>
      </c>
      <c r="AF22" s="13">
        <f t="shared" si="3"/>
        <v>0</v>
      </c>
      <c r="AG22" s="13" t="str">
        <f t="shared" si="4"/>
        <v>Non repris</v>
      </c>
    </row>
    <row r="23" spans="1:33" ht="15.75">
      <c r="A23" s="7" t="s">
        <v>72</v>
      </c>
      <c r="B23" s="7" t="s">
        <v>44</v>
      </c>
      <c r="C23" s="7" t="s">
        <v>34</v>
      </c>
      <c r="D23" s="7" t="s">
        <v>43</v>
      </c>
      <c r="E23" s="7"/>
      <c r="F23" s="7" t="s">
        <v>50</v>
      </c>
      <c r="G23" s="7" t="s">
        <v>43</v>
      </c>
      <c r="H23" s="7" t="s">
        <v>43</v>
      </c>
      <c r="I23" s="8">
        <v>43816.428229166668</v>
      </c>
      <c r="J23" s="8">
        <v>43931.59584490741</v>
      </c>
      <c r="K23" s="7" t="s">
        <v>36</v>
      </c>
      <c r="L23" s="7" t="s">
        <v>37</v>
      </c>
      <c r="M23" s="8"/>
      <c r="N23" s="7" t="s">
        <v>38</v>
      </c>
      <c r="O23" s="9"/>
      <c r="P23" s="7"/>
      <c r="Q23" s="7" t="s">
        <v>39</v>
      </c>
      <c r="R23" s="10" t="s">
        <v>40</v>
      </c>
      <c r="S23" s="10" t="s">
        <v>39</v>
      </c>
      <c r="T23" s="10"/>
      <c r="U23" s="11">
        <v>43816</v>
      </c>
      <c r="V23" s="11">
        <v>43816</v>
      </c>
      <c r="W23" s="11">
        <v>43816</v>
      </c>
      <c r="X23" s="10" t="s">
        <v>41</v>
      </c>
      <c r="Y23" s="10" t="s">
        <v>42</v>
      </c>
      <c r="Z23" s="10" t="s">
        <v>42</v>
      </c>
      <c r="AA23" s="11"/>
      <c r="AB23" s="11"/>
      <c r="AC23" s="12">
        <f t="shared" si="0"/>
        <v>0</v>
      </c>
      <c r="AD23" s="13">
        <f t="shared" si="1"/>
        <v>0</v>
      </c>
      <c r="AE23" s="13">
        <f t="shared" si="2"/>
        <v>0</v>
      </c>
      <c r="AF23" s="13">
        <f t="shared" si="3"/>
        <v>0</v>
      </c>
      <c r="AG23" s="13" t="str">
        <f t="shared" si="4"/>
        <v>Non repris</v>
      </c>
    </row>
    <row r="24" spans="1:33" ht="15.75">
      <c r="A24" s="7" t="s">
        <v>73</v>
      </c>
      <c r="B24" s="7" t="s">
        <v>44</v>
      </c>
      <c r="C24" s="7" t="s">
        <v>34</v>
      </c>
      <c r="D24" s="7" t="s">
        <v>47</v>
      </c>
      <c r="E24" s="7"/>
      <c r="F24" s="7" t="s">
        <v>52</v>
      </c>
      <c r="G24" s="7" t="s">
        <v>47</v>
      </c>
      <c r="H24" s="7" t="s">
        <v>47</v>
      </c>
      <c r="I24" s="8">
        <v>43812.389340277776</v>
      </c>
      <c r="J24" s="8">
        <v>43931.596562500003</v>
      </c>
      <c r="K24" s="7" t="s">
        <v>36</v>
      </c>
      <c r="L24" s="7" t="s">
        <v>37</v>
      </c>
      <c r="M24" s="8"/>
      <c r="N24" s="7" t="s">
        <v>38</v>
      </c>
      <c r="O24" s="9"/>
      <c r="P24" s="7"/>
      <c r="Q24" s="7" t="s">
        <v>39</v>
      </c>
      <c r="R24" s="10" t="s">
        <v>40</v>
      </c>
      <c r="S24" s="10" t="s">
        <v>39</v>
      </c>
      <c r="T24" s="10"/>
      <c r="U24" s="11">
        <v>43822</v>
      </c>
      <c r="V24" s="11">
        <v>43822</v>
      </c>
      <c r="W24" s="11">
        <v>43822</v>
      </c>
      <c r="X24" s="10" t="s">
        <v>41</v>
      </c>
      <c r="Y24" s="10" t="s">
        <v>42</v>
      </c>
      <c r="Z24" s="10" t="s">
        <v>42</v>
      </c>
      <c r="AA24" s="11"/>
      <c r="AB24" s="11"/>
      <c r="AC24" s="12">
        <f t="shared" si="0"/>
        <v>0</v>
      </c>
      <c r="AD24" s="13">
        <f t="shared" si="1"/>
        <v>0</v>
      </c>
      <c r="AE24" s="13">
        <f t="shared" si="2"/>
        <v>0</v>
      </c>
      <c r="AF24" s="13">
        <f t="shared" si="3"/>
        <v>0</v>
      </c>
      <c r="AG24" s="13" t="str">
        <f t="shared" si="4"/>
        <v>Non repris</v>
      </c>
    </row>
    <row r="25" spans="1:33" ht="15.75">
      <c r="A25" s="7" t="s">
        <v>74</v>
      </c>
      <c r="B25" s="7" t="s">
        <v>44</v>
      </c>
      <c r="C25" s="7" t="s">
        <v>34</v>
      </c>
      <c r="D25" s="7" t="s">
        <v>49</v>
      </c>
      <c r="E25" s="7"/>
      <c r="F25" s="7" t="s">
        <v>45</v>
      </c>
      <c r="G25" s="7" t="s">
        <v>49</v>
      </c>
      <c r="H25" s="7" t="s">
        <v>49</v>
      </c>
      <c r="I25" s="8">
        <v>44166.774965277778</v>
      </c>
      <c r="J25" s="8">
        <v>44261.001550925925</v>
      </c>
      <c r="K25" s="7" t="s">
        <v>36</v>
      </c>
      <c r="L25" s="7" t="s">
        <v>37</v>
      </c>
      <c r="M25" s="8"/>
      <c r="N25" s="7" t="s">
        <v>38</v>
      </c>
      <c r="O25" s="9"/>
      <c r="P25" s="7"/>
      <c r="Q25" s="7" t="s">
        <v>39</v>
      </c>
      <c r="R25" s="10" t="s">
        <v>40</v>
      </c>
      <c r="S25" s="10" t="s">
        <v>39</v>
      </c>
      <c r="T25" s="10"/>
      <c r="U25" s="11">
        <v>43834</v>
      </c>
      <c r="V25" s="11">
        <v>44167</v>
      </c>
      <c r="W25" s="11">
        <v>43834</v>
      </c>
      <c r="X25" s="10" t="s">
        <v>41</v>
      </c>
      <c r="Y25" s="10" t="s">
        <v>42</v>
      </c>
      <c r="Z25" s="10" t="s">
        <v>75</v>
      </c>
      <c r="AA25" s="11"/>
      <c r="AB25" s="11"/>
      <c r="AC25" s="12">
        <f t="shared" si="0"/>
        <v>0</v>
      </c>
      <c r="AD25" s="13">
        <f t="shared" si="1"/>
        <v>333</v>
      </c>
      <c r="AE25" s="13">
        <f t="shared" si="2"/>
        <v>0</v>
      </c>
      <c r="AF25" s="13" t="str">
        <f t="shared" si="3"/>
        <v>Erreur</v>
      </c>
      <c r="AG25" s="13" t="str">
        <f t="shared" si="4"/>
        <v>Non repris</v>
      </c>
    </row>
    <row r="26" spans="1:33" ht="15.75">
      <c r="A26" s="7" t="s">
        <v>76</v>
      </c>
      <c r="B26" s="7" t="s">
        <v>44</v>
      </c>
      <c r="C26" s="7" t="s">
        <v>34</v>
      </c>
      <c r="D26" s="7" t="s">
        <v>51</v>
      </c>
      <c r="E26" s="7"/>
      <c r="F26" s="7" t="s">
        <v>48</v>
      </c>
      <c r="G26" s="7" t="s">
        <v>51</v>
      </c>
      <c r="H26" s="7" t="s">
        <v>51</v>
      </c>
      <c r="I26" s="8">
        <v>43838.341354166667</v>
      </c>
      <c r="J26" s="8">
        <v>44192.000659722224</v>
      </c>
      <c r="K26" s="7" t="s">
        <v>36</v>
      </c>
      <c r="L26" s="7" t="s">
        <v>37</v>
      </c>
      <c r="M26" s="8"/>
      <c r="N26" s="7" t="s">
        <v>38</v>
      </c>
      <c r="O26" s="9"/>
      <c r="P26" s="7"/>
      <c r="Q26" s="7" t="s">
        <v>39</v>
      </c>
      <c r="R26" s="10" t="s">
        <v>40</v>
      </c>
      <c r="S26" s="10" t="s">
        <v>39</v>
      </c>
      <c r="T26" s="10"/>
      <c r="U26" s="11">
        <v>43838</v>
      </c>
      <c r="V26" s="11">
        <v>43838</v>
      </c>
      <c r="W26" s="11">
        <v>43838</v>
      </c>
      <c r="X26" s="10" t="s">
        <v>41</v>
      </c>
      <c r="Y26" s="10" t="s">
        <v>42</v>
      </c>
      <c r="Z26" s="10" t="s">
        <v>42</v>
      </c>
      <c r="AA26" s="11"/>
      <c r="AB26" s="11"/>
      <c r="AC26" s="12">
        <f t="shared" si="0"/>
        <v>0</v>
      </c>
      <c r="AD26" s="13">
        <f t="shared" si="1"/>
        <v>0</v>
      </c>
      <c r="AE26" s="13">
        <f t="shared" si="2"/>
        <v>0</v>
      </c>
      <c r="AF26" s="13">
        <f t="shared" si="3"/>
        <v>0</v>
      </c>
      <c r="AG26" s="13" t="str">
        <f t="shared" si="4"/>
        <v>Non repris</v>
      </c>
    </row>
    <row r="27" spans="1:33" ht="15.75">
      <c r="A27" s="7" t="s">
        <v>77</v>
      </c>
      <c r="B27" s="7" t="s">
        <v>44</v>
      </c>
      <c r="C27" s="7" t="s">
        <v>34</v>
      </c>
      <c r="D27" s="7" t="s">
        <v>32</v>
      </c>
      <c r="E27" s="7"/>
      <c r="F27" s="7" t="s">
        <v>50</v>
      </c>
      <c r="G27" s="7" t="s">
        <v>51</v>
      </c>
      <c r="H27" s="7" t="s">
        <v>51</v>
      </c>
      <c r="I27" s="8">
        <v>43844.729548611111</v>
      </c>
      <c r="J27" s="8">
        <v>44221.003750000003</v>
      </c>
      <c r="K27" s="7" t="s">
        <v>36</v>
      </c>
      <c r="L27" s="7" t="s">
        <v>37</v>
      </c>
      <c r="M27" s="8"/>
      <c r="N27" s="7" t="s">
        <v>38</v>
      </c>
      <c r="O27" s="9"/>
      <c r="P27" s="7"/>
      <c r="Q27" s="7" t="s">
        <v>39</v>
      </c>
      <c r="R27" s="10" t="s">
        <v>40</v>
      </c>
      <c r="S27" s="10" t="s">
        <v>39</v>
      </c>
      <c r="T27" s="10"/>
      <c r="U27" s="11">
        <v>43845</v>
      </c>
      <c r="V27" s="11">
        <v>43845</v>
      </c>
      <c r="W27" s="11">
        <v>43845</v>
      </c>
      <c r="X27" s="10" t="s">
        <v>41</v>
      </c>
      <c r="Y27" s="10" t="s">
        <v>42</v>
      </c>
      <c r="Z27" s="10" t="s">
        <v>42</v>
      </c>
      <c r="AA27" s="11"/>
      <c r="AB27" s="11"/>
      <c r="AC27" s="12">
        <f t="shared" si="0"/>
        <v>0</v>
      </c>
      <c r="AD27" s="13">
        <f t="shared" si="1"/>
        <v>0</v>
      </c>
      <c r="AE27" s="13">
        <f t="shared" si="2"/>
        <v>0</v>
      </c>
      <c r="AF27" s="13">
        <f t="shared" si="3"/>
        <v>0</v>
      </c>
      <c r="AG27" s="13" t="str">
        <f t="shared" si="4"/>
        <v>Non repris</v>
      </c>
    </row>
    <row r="28" spans="1:33" ht="15.75">
      <c r="A28" s="7" t="s">
        <v>78</v>
      </c>
      <c r="B28" s="7" t="s">
        <v>44</v>
      </c>
      <c r="C28" s="7" t="s">
        <v>34</v>
      </c>
      <c r="D28" s="7" t="s">
        <v>43</v>
      </c>
      <c r="E28" s="7"/>
      <c r="F28" s="7" t="s">
        <v>52</v>
      </c>
      <c r="G28" s="7" t="s">
        <v>49</v>
      </c>
      <c r="H28" s="7" t="s">
        <v>49</v>
      </c>
      <c r="I28" s="8">
        <v>43844.75990740741</v>
      </c>
      <c r="J28" s="8">
        <v>43931.595625000002</v>
      </c>
      <c r="K28" s="7" t="s">
        <v>36</v>
      </c>
      <c r="L28" s="7" t="s">
        <v>37</v>
      </c>
      <c r="M28" s="8"/>
      <c r="N28" s="7" t="s">
        <v>38</v>
      </c>
      <c r="O28" s="9"/>
      <c r="P28" s="7"/>
      <c r="Q28" s="7" t="s">
        <v>39</v>
      </c>
      <c r="R28" s="10" t="s">
        <v>40</v>
      </c>
      <c r="S28" s="10" t="s">
        <v>39</v>
      </c>
      <c r="T28" s="10"/>
      <c r="U28" s="11">
        <v>43845</v>
      </c>
      <c r="V28" s="11">
        <v>43845</v>
      </c>
      <c r="W28" s="11">
        <v>43845</v>
      </c>
      <c r="X28" s="10" t="s">
        <v>41</v>
      </c>
      <c r="Y28" s="10" t="s">
        <v>42</v>
      </c>
      <c r="Z28" s="10" t="s">
        <v>42</v>
      </c>
      <c r="AA28" s="11"/>
      <c r="AB28" s="11"/>
      <c r="AC28" s="12">
        <f t="shared" si="0"/>
        <v>0</v>
      </c>
      <c r="AD28" s="13">
        <f t="shared" si="1"/>
        <v>0</v>
      </c>
      <c r="AE28" s="13">
        <f t="shared" si="2"/>
        <v>0</v>
      </c>
      <c r="AF28" s="13">
        <f t="shared" si="3"/>
        <v>0</v>
      </c>
      <c r="AG28" s="13" t="str">
        <f t="shared" si="4"/>
        <v>Non repris</v>
      </c>
    </row>
    <row r="29" spans="1:33" ht="15.75">
      <c r="A29" s="7" t="s">
        <v>79</v>
      </c>
      <c r="B29" s="7" t="s">
        <v>44</v>
      </c>
      <c r="C29" s="7" t="s">
        <v>34</v>
      </c>
      <c r="D29" s="7" t="s">
        <v>47</v>
      </c>
      <c r="E29" s="7"/>
      <c r="F29" s="7" t="s">
        <v>35</v>
      </c>
      <c r="G29" s="7" t="s">
        <v>47</v>
      </c>
      <c r="H29" s="7" t="s">
        <v>47</v>
      </c>
      <c r="I29" s="8">
        <v>44214.366365740738</v>
      </c>
      <c r="J29" s="8">
        <v>44256.002025462964</v>
      </c>
      <c r="K29" s="7" t="s">
        <v>36</v>
      </c>
      <c r="L29" s="7" t="s">
        <v>37</v>
      </c>
      <c r="M29" s="8"/>
      <c r="N29" s="7" t="s">
        <v>38</v>
      </c>
      <c r="O29" s="9"/>
      <c r="P29" s="7"/>
      <c r="Q29" s="7" t="s">
        <v>39</v>
      </c>
      <c r="R29" s="10" t="s">
        <v>40</v>
      </c>
      <c r="S29" s="10" t="s">
        <v>39</v>
      </c>
      <c r="T29" s="10"/>
      <c r="U29" s="11">
        <v>43848</v>
      </c>
      <c r="V29" s="11">
        <v>43848</v>
      </c>
      <c r="W29" s="11">
        <v>43848</v>
      </c>
      <c r="X29" s="10" t="s">
        <v>41</v>
      </c>
      <c r="Y29" s="10" t="s">
        <v>42</v>
      </c>
      <c r="Z29" s="10" t="s">
        <v>42</v>
      </c>
      <c r="AA29" s="11"/>
      <c r="AB29" s="11"/>
      <c r="AC29" s="12">
        <f t="shared" si="0"/>
        <v>0</v>
      </c>
      <c r="AD29" s="13">
        <f t="shared" si="1"/>
        <v>0</v>
      </c>
      <c r="AE29" s="13">
        <f t="shared" si="2"/>
        <v>0</v>
      </c>
      <c r="AF29" s="13">
        <f t="shared" si="3"/>
        <v>0</v>
      </c>
      <c r="AG29" s="13" t="str">
        <f t="shared" si="4"/>
        <v>Non repris</v>
      </c>
    </row>
    <row r="30" spans="1:33" ht="15.75">
      <c r="A30" s="7" t="s">
        <v>80</v>
      </c>
      <c r="B30" s="7" t="s">
        <v>44</v>
      </c>
      <c r="C30" s="7" t="s">
        <v>34</v>
      </c>
      <c r="D30" s="7" t="s">
        <v>49</v>
      </c>
      <c r="E30" s="7"/>
      <c r="F30" s="7" t="s">
        <v>45</v>
      </c>
      <c r="G30" s="7" t="s">
        <v>43</v>
      </c>
      <c r="H30" s="7" t="s">
        <v>43</v>
      </c>
      <c r="I30" s="8">
        <v>43858.439803240741</v>
      </c>
      <c r="J30" s="8">
        <v>43931.596203703702</v>
      </c>
      <c r="K30" s="7" t="s">
        <v>36</v>
      </c>
      <c r="L30" s="7" t="s">
        <v>37</v>
      </c>
      <c r="M30" s="8"/>
      <c r="N30" s="7" t="s">
        <v>38</v>
      </c>
      <c r="O30" s="9"/>
      <c r="P30" s="7"/>
      <c r="Q30" s="7" t="s">
        <v>39</v>
      </c>
      <c r="R30" s="10" t="s">
        <v>40</v>
      </c>
      <c r="S30" s="10" t="s">
        <v>39</v>
      </c>
      <c r="T30" s="10"/>
      <c r="U30" s="11">
        <v>43858</v>
      </c>
      <c r="V30" s="11">
        <v>43858</v>
      </c>
      <c r="W30" s="11">
        <v>43858</v>
      </c>
      <c r="X30" s="10" t="s">
        <v>41</v>
      </c>
      <c r="Y30" s="10" t="s">
        <v>42</v>
      </c>
      <c r="Z30" s="10" t="s">
        <v>42</v>
      </c>
      <c r="AA30" s="11"/>
      <c r="AB30" s="11"/>
      <c r="AC30" s="12">
        <f t="shared" si="0"/>
        <v>0</v>
      </c>
      <c r="AD30" s="13">
        <f t="shared" si="1"/>
        <v>0</v>
      </c>
      <c r="AE30" s="13">
        <f t="shared" si="2"/>
        <v>0</v>
      </c>
      <c r="AF30" s="13">
        <f t="shared" si="3"/>
        <v>0</v>
      </c>
      <c r="AG30" s="13" t="str">
        <f t="shared" si="4"/>
        <v>Non repris</v>
      </c>
    </row>
    <row r="31" spans="1:33" ht="15.75">
      <c r="A31" s="7" t="s">
        <v>81</v>
      </c>
      <c r="B31" s="7" t="s">
        <v>44</v>
      </c>
      <c r="C31" s="7" t="s">
        <v>34</v>
      </c>
      <c r="D31" s="7" t="s">
        <v>51</v>
      </c>
      <c r="E31" s="7"/>
      <c r="F31" s="7" t="s">
        <v>48</v>
      </c>
      <c r="G31" s="7" t="s">
        <v>32</v>
      </c>
      <c r="H31" s="7" t="s">
        <v>32</v>
      </c>
      <c r="I31" s="8">
        <v>43861.357835648145</v>
      </c>
      <c r="J31" s="8">
        <v>43931.594976851855</v>
      </c>
      <c r="K31" s="7" t="s">
        <v>36</v>
      </c>
      <c r="L31" s="7" t="s">
        <v>46</v>
      </c>
      <c r="M31" s="8"/>
      <c r="N31" s="7" t="s">
        <v>38</v>
      </c>
      <c r="O31" s="9"/>
      <c r="P31" s="7"/>
      <c r="Q31" s="7" t="s">
        <v>39</v>
      </c>
      <c r="R31" s="10" t="s">
        <v>40</v>
      </c>
      <c r="S31" s="10" t="s">
        <v>39</v>
      </c>
      <c r="T31" s="10"/>
      <c r="U31" s="11">
        <v>43861</v>
      </c>
      <c r="V31" s="11">
        <v>43861</v>
      </c>
      <c r="W31" s="11">
        <v>43861</v>
      </c>
      <c r="X31" s="10" t="s">
        <v>41</v>
      </c>
      <c r="Y31" s="10" t="s">
        <v>42</v>
      </c>
      <c r="Z31" s="10" t="s">
        <v>42</v>
      </c>
      <c r="AA31" s="11"/>
      <c r="AB31" s="11"/>
      <c r="AC31" s="12">
        <f t="shared" si="0"/>
        <v>0</v>
      </c>
      <c r="AD31" s="13">
        <f t="shared" si="1"/>
        <v>0</v>
      </c>
      <c r="AE31" s="13">
        <f t="shared" si="2"/>
        <v>0</v>
      </c>
      <c r="AF31" s="13">
        <f t="shared" si="3"/>
        <v>0</v>
      </c>
      <c r="AG31" s="13" t="str">
        <f t="shared" si="4"/>
        <v>Non repris</v>
      </c>
    </row>
    <row r="32" spans="1:33" ht="15.75">
      <c r="A32" s="7" t="s">
        <v>82</v>
      </c>
      <c r="B32" s="7" t="s">
        <v>44</v>
      </c>
      <c r="C32" s="7" t="s">
        <v>34</v>
      </c>
      <c r="D32" s="7" t="s">
        <v>32</v>
      </c>
      <c r="E32" s="7"/>
      <c r="F32" s="7" t="s">
        <v>50</v>
      </c>
      <c r="G32" s="7" t="s">
        <v>32</v>
      </c>
      <c r="H32" s="7" t="s">
        <v>32</v>
      </c>
      <c r="I32" s="8">
        <v>43868.49523148148</v>
      </c>
      <c r="J32" s="8">
        <v>43931.594351851854</v>
      </c>
      <c r="K32" s="7" t="s">
        <v>36</v>
      </c>
      <c r="L32" s="7" t="s">
        <v>37</v>
      </c>
      <c r="M32" s="8"/>
      <c r="N32" s="7" t="s">
        <v>38</v>
      </c>
      <c r="O32" s="9"/>
      <c r="P32" s="7"/>
      <c r="Q32" s="7" t="s">
        <v>39</v>
      </c>
      <c r="R32" s="10" t="s">
        <v>40</v>
      </c>
      <c r="S32" s="10" t="s">
        <v>39</v>
      </c>
      <c r="T32" s="10"/>
      <c r="U32" s="11">
        <v>43868</v>
      </c>
      <c r="V32" s="11">
        <v>43868</v>
      </c>
      <c r="W32" s="11">
        <v>43868</v>
      </c>
      <c r="X32" s="10" t="s">
        <v>41</v>
      </c>
      <c r="Y32" s="10" t="s">
        <v>42</v>
      </c>
      <c r="Z32" s="10" t="s">
        <v>42</v>
      </c>
      <c r="AA32" s="11"/>
      <c r="AB32" s="11"/>
      <c r="AC32" s="12">
        <f t="shared" si="0"/>
        <v>0</v>
      </c>
      <c r="AD32" s="13">
        <f t="shared" si="1"/>
        <v>0</v>
      </c>
      <c r="AE32" s="13">
        <f t="shared" si="2"/>
        <v>0</v>
      </c>
      <c r="AF32" s="13">
        <f t="shared" si="3"/>
        <v>0</v>
      </c>
      <c r="AG32" s="13" t="str">
        <f t="shared" si="4"/>
        <v>Non repris</v>
      </c>
    </row>
    <row r="33" spans="1:33" ht="15.75">
      <c r="A33" s="7" t="s">
        <v>83</v>
      </c>
      <c r="B33" s="7" t="s">
        <v>44</v>
      </c>
      <c r="C33" s="7" t="s">
        <v>34</v>
      </c>
      <c r="D33" s="7" t="s">
        <v>43</v>
      </c>
      <c r="E33" s="7"/>
      <c r="F33" s="7" t="s">
        <v>52</v>
      </c>
      <c r="G33" s="7" t="s">
        <v>43</v>
      </c>
      <c r="H33" s="7" t="s">
        <v>43</v>
      </c>
      <c r="I33" s="8">
        <v>43868.496458333335</v>
      </c>
      <c r="J33" s="8">
        <v>43931.595381944448</v>
      </c>
      <c r="K33" s="7" t="s">
        <v>36</v>
      </c>
      <c r="L33" s="7" t="s">
        <v>37</v>
      </c>
      <c r="M33" s="8"/>
      <c r="N33" s="7" t="s">
        <v>38</v>
      </c>
      <c r="O33" s="9"/>
      <c r="P33" s="7"/>
      <c r="Q33" s="7" t="s">
        <v>39</v>
      </c>
      <c r="R33" s="10" t="s">
        <v>40</v>
      </c>
      <c r="S33" s="10" t="s">
        <v>39</v>
      </c>
      <c r="T33" s="10"/>
      <c r="U33" s="11">
        <v>43868</v>
      </c>
      <c r="V33" s="11">
        <v>43868</v>
      </c>
      <c r="W33" s="11">
        <v>43868</v>
      </c>
      <c r="X33" s="10" t="s">
        <v>41</v>
      </c>
      <c r="Y33" s="10" t="s">
        <v>42</v>
      </c>
      <c r="Z33" s="10" t="s">
        <v>42</v>
      </c>
      <c r="AA33" s="11"/>
      <c r="AB33" s="11"/>
      <c r="AC33" s="12">
        <f t="shared" si="0"/>
        <v>0</v>
      </c>
      <c r="AD33" s="13">
        <f t="shared" si="1"/>
        <v>0</v>
      </c>
      <c r="AE33" s="13">
        <f t="shared" si="2"/>
        <v>0</v>
      </c>
      <c r="AF33" s="13">
        <f t="shared" si="3"/>
        <v>0</v>
      </c>
      <c r="AG33" s="13" t="str">
        <f t="shared" si="4"/>
        <v>Non repris</v>
      </c>
    </row>
    <row r="34" spans="1:33" ht="15.75">
      <c r="A34" s="7" t="s">
        <v>84</v>
      </c>
      <c r="B34" s="7" t="s">
        <v>44</v>
      </c>
      <c r="C34" s="7" t="s">
        <v>34</v>
      </c>
      <c r="D34" s="7" t="s">
        <v>47</v>
      </c>
      <c r="E34" s="7"/>
      <c r="F34" s="7" t="s">
        <v>45</v>
      </c>
      <c r="G34" s="7" t="s">
        <v>47</v>
      </c>
      <c r="H34" s="7" t="s">
        <v>47</v>
      </c>
      <c r="I34" s="8">
        <v>43872.602743055555</v>
      </c>
      <c r="J34" s="8">
        <v>44154.487199074072</v>
      </c>
      <c r="K34" s="7" t="s">
        <v>36</v>
      </c>
      <c r="L34" s="7" t="s">
        <v>37</v>
      </c>
      <c r="M34" s="8"/>
      <c r="N34" s="7" t="s">
        <v>38</v>
      </c>
      <c r="O34" s="9"/>
      <c r="P34" s="7"/>
      <c r="Q34" s="7" t="s">
        <v>39</v>
      </c>
      <c r="R34" s="10" t="s">
        <v>40</v>
      </c>
      <c r="S34" s="10" t="s">
        <v>39</v>
      </c>
      <c r="T34" s="10"/>
      <c r="U34" s="11">
        <v>43872</v>
      </c>
      <c r="V34" s="11">
        <v>43872</v>
      </c>
      <c r="W34" s="11">
        <v>43872</v>
      </c>
      <c r="X34" s="10" t="s">
        <v>41</v>
      </c>
      <c r="Y34" s="10" t="s">
        <v>42</v>
      </c>
      <c r="Z34" s="10" t="s">
        <v>42</v>
      </c>
      <c r="AA34" s="11"/>
      <c r="AB34" s="11"/>
      <c r="AC34" s="12">
        <f t="shared" si="0"/>
        <v>0</v>
      </c>
      <c r="AD34" s="13">
        <f t="shared" si="1"/>
        <v>0</v>
      </c>
      <c r="AE34" s="13">
        <f t="shared" si="2"/>
        <v>0</v>
      </c>
      <c r="AF34" s="13">
        <f t="shared" si="3"/>
        <v>0</v>
      </c>
      <c r="AG34" s="13" t="str">
        <f t="shared" si="4"/>
        <v>Non repris</v>
      </c>
    </row>
    <row r="35" spans="1:33" ht="15.75">
      <c r="A35" s="7" t="s">
        <v>85</v>
      </c>
      <c r="B35" s="7" t="s">
        <v>44</v>
      </c>
      <c r="C35" s="7" t="s">
        <v>34</v>
      </c>
      <c r="D35" s="7" t="s">
        <v>49</v>
      </c>
      <c r="E35" s="7"/>
      <c r="F35" s="7" t="s">
        <v>48</v>
      </c>
      <c r="G35" s="7" t="s">
        <v>49</v>
      </c>
      <c r="H35" s="7" t="s">
        <v>49</v>
      </c>
      <c r="I35" s="8">
        <v>43880.708032407405</v>
      </c>
      <c r="J35" s="8">
        <v>44152.000115740739</v>
      </c>
      <c r="K35" s="7" t="s">
        <v>36</v>
      </c>
      <c r="L35" s="7" t="s">
        <v>37</v>
      </c>
      <c r="M35" s="8"/>
      <c r="N35" s="7" t="s">
        <v>38</v>
      </c>
      <c r="O35" s="9"/>
      <c r="P35" s="7"/>
      <c r="Q35" s="7" t="s">
        <v>39</v>
      </c>
      <c r="R35" s="10" t="s">
        <v>40</v>
      </c>
      <c r="S35" s="10" t="s">
        <v>39</v>
      </c>
      <c r="T35" s="10"/>
      <c r="U35" s="11">
        <v>43881</v>
      </c>
      <c r="V35" s="11">
        <v>43881</v>
      </c>
      <c r="W35" s="11">
        <v>43881</v>
      </c>
      <c r="X35" s="10" t="s">
        <v>41</v>
      </c>
      <c r="Y35" s="10" t="s">
        <v>42</v>
      </c>
      <c r="Z35" s="10" t="s">
        <v>42</v>
      </c>
      <c r="AA35" s="11"/>
      <c r="AB35" s="11"/>
      <c r="AC35" s="12">
        <f t="shared" si="0"/>
        <v>0</v>
      </c>
      <c r="AD35" s="13">
        <f t="shared" si="1"/>
        <v>0</v>
      </c>
      <c r="AE35" s="13">
        <f t="shared" si="2"/>
        <v>0</v>
      </c>
      <c r="AF35" s="13">
        <f t="shared" si="3"/>
        <v>0</v>
      </c>
      <c r="AG35" s="13" t="str">
        <f t="shared" si="4"/>
        <v>Non repris</v>
      </c>
    </row>
    <row r="36" spans="1:33" ht="15.75">
      <c r="A36" s="7" t="s">
        <v>86</v>
      </c>
      <c r="B36" s="7" t="s">
        <v>44</v>
      </c>
      <c r="C36" s="7" t="s">
        <v>34</v>
      </c>
      <c r="D36" s="7" t="s">
        <v>51</v>
      </c>
      <c r="E36" s="7"/>
      <c r="F36" s="7" t="s">
        <v>50</v>
      </c>
      <c r="G36" s="7" t="s">
        <v>51</v>
      </c>
      <c r="H36" s="7" t="s">
        <v>51</v>
      </c>
      <c r="I36" s="8">
        <v>43889.535046296296</v>
      </c>
      <c r="J36" s="8">
        <v>44124.001238425924</v>
      </c>
      <c r="K36" s="7" t="s">
        <v>36</v>
      </c>
      <c r="L36" s="7" t="s">
        <v>37</v>
      </c>
      <c r="M36" s="8"/>
      <c r="N36" s="7" t="s">
        <v>38</v>
      </c>
      <c r="O36" s="9"/>
      <c r="P36" s="7"/>
      <c r="Q36" s="7" t="s">
        <v>39</v>
      </c>
      <c r="R36" s="10" t="s">
        <v>40</v>
      </c>
      <c r="S36" s="10" t="s">
        <v>39</v>
      </c>
      <c r="T36" s="10"/>
      <c r="U36" s="11">
        <v>43889</v>
      </c>
      <c r="V36" s="11">
        <v>43889</v>
      </c>
      <c r="W36" s="11">
        <v>43889</v>
      </c>
      <c r="X36" s="10" t="s">
        <v>41</v>
      </c>
      <c r="Y36" s="10" t="s">
        <v>42</v>
      </c>
      <c r="Z36" s="10" t="s">
        <v>66</v>
      </c>
      <c r="AA36" s="11"/>
      <c r="AB36" s="11"/>
      <c r="AC36" s="12">
        <f t="shared" si="0"/>
        <v>0</v>
      </c>
      <c r="AD36" s="13">
        <f t="shared" si="1"/>
        <v>0</v>
      </c>
      <c r="AE36" s="13">
        <f t="shared" si="2"/>
        <v>0</v>
      </c>
      <c r="AF36" s="13">
        <f t="shared" si="3"/>
        <v>0</v>
      </c>
      <c r="AG36" s="13" t="str">
        <f t="shared" si="4"/>
        <v>Non repris</v>
      </c>
    </row>
    <row r="37" spans="1:33" ht="15.75">
      <c r="A37" s="7" t="s">
        <v>87</v>
      </c>
      <c r="B37" s="7" t="s">
        <v>44</v>
      </c>
      <c r="C37" s="7" t="s">
        <v>34</v>
      </c>
      <c r="D37" s="7" t="s">
        <v>32</v>
      </c>
      <c r="E37" s="7"/>
      <c r="F37" s="7" t="s">
        <v>52</v>
      </c>
      <c r="G37" s="7" t="s">
        <v>51</v>
      </c>
      <c r="H37" s="7" t="s">
        <v>51</v>
      </c>
      <c r="I37" s="8">
        <v>43893.425671296296</v>
      </c>
      <c r="J37" s="8">
        <v>43931.59474537037</v>
      </c>
      <c r="K37" s="7" t="s">
        <v>36</v>
      </c>
      <c r="L37" s="7" t="s">
        <v>37</v>
      </c>
      <c r="M37" s="8"/>
      <c r="N37" s="7" t="s">
        <v>38</v>
      </c>
      <c r="O37" s="9"/>
      <c r="P37" s="7"/>
      <c r="Q37" s="7" t="s">
        <v>39</v>
      </c>
      <c r="R37" s="10" t="s">
        <v>40</v>
      </c>
      <c r="S37" s="10" t="s">
        <v>39</v>
      </c>
      <c r="T37" s="10"/>
      <c r="U37" s="11">
        <v>43893</v>
      </c>
      <c r="V37" s="11">
        <v>43893</v>
      </c>
      <c r="W37" s="11">
        <v>43893</v>
      </c>
      <c r="X37" s="10" t="s">
        <v>41</v>
      </c>
      <c r="Y37" s="10" t="s">
        <v>42</v>
      </c>
      <c r="Z37" s="10" t="s">
        <v>42</v>
      </c>
      <c r="AA37" s="11"/>
      <c r="AB37" s="11"/>
      <c r="AC37" s="12">
        <f t="shared" si="0"/>
        <v>0</v>
      </c>
      <c r="AD37" s="13">
        <f t="shared" si="1"/>
        <v>0</v>
      </c>
      <c r="AE37" s="13">
        <f t="shared" si="2"/>
        <v>0</v>
      </c>
      <c r="AF37" s="13">
        <f t="shared" si="3"/>
        <v>0</v>
      </c>
      <c r="AG37" s="13" t="str">
        <f t="shared" si="4"/>
        <v>Non repris</v>
      </c>
    </row>
    <row r="38" spans="1:33" ht="15.75">
      <c r="A38" s="7" t="s">
        <v>88</v>
      </c>
      <c r="B38" s="7" t="s">
        <v>44</v>
      </c>
      <c r="C38" s="7" t="s">
        <v>34</v>
      </c>
      <c r="D38" s="7" t="s">
        <v>43</v>
      </c>
      <c r="E38" s="7"/>
      <c r="F38" s="7" t="s">
        <v>35</v>
      </c>
      <c r="G38" s="7" t="s">
        <v>49</v>
      </c>
      <c r="H38" s="7" t="s">
        <v>49</v>
      </c>
      <c r="I38" s="8">
        <v>43901.44458333333</v>
      </c>
      <c r="J38" s="8">
        <v>43931.595046296294</v>
      </c>
      <c r="K38" s="7" t="s">
        <v>36</v>
      </c>
      <c r="L38" s="7" t="s">
        <v>37</v>
      </c>
      <c r="M38" s="8"/>
      <c r="N38" s="7" t="s">
        <v>38</v>
      </c>
      <c r="O38" s="9"/>
      <c r="P38" s="7"/>
      <c r="Q38" s="7" t="s">
        <v>39</v>
      </c>
      <c r="R38" s="10" t="s">
        <v>40</v>
      </c>
      <c r="S38" s="10" t="s">
        <v>39</v>
      </c>
      <c r="T38" s="10"/>
      <c r="U38" s="11">
        <v>43901</v>
      </c>
      <c r="V38" s="11">
        <v>43901</v>
      </c>
      <c r="W38" s="11">
        <v>43901</v>
      </c>
      <c r="X38" s="10" t="s">
        <v>41</v>
      </c>
      <c r="Y38" s="10" t="s">
        <v>42</v>
      </c>
      <c r="Z38" s="10" t="s">
        <v>42</v>
      </c>
      <c r="AA38" s="11"/>
      <c r="AB38" s="11"/>
      <c r="AC38" s="12">
        <f t="shared" si="0"/>
        <v>0</v>
      </c>
      <c r="AD38" s="13">
        <f t="shared" si="1"/>
        <v>0</v>
      </c>
      <c r="AE38" s="13">
        <f t="shared" si="2"/>
        <v>0</v>
      </c>
      <c r="AF38" s="13">
        <f t="shared" si="3"/>
        <v>0</v>
      </c>
      <c r="AG38" s="13" t="str">
        <f t="shared" si="4"/>
        <v>Non repris</v>
      </c>
    </row>
    <row r="39" spans="1:33" ht="15.75">
      <c r="A39" s="7" t="s">
        <v>89</v>
      </c>
      <c r="B39" s="7" t="s">
        <v>44</v>
      </c>
      <c r="C39" s="7" t="s">
        <v>34</v>
      </c>
      <c r="D39" s="7" t="s">
        <v>47</v>
      </c>
      <c r="E39" s="7"/>
      <c r="F39" s="7" t="s">
        <v>45</v>
      </c>
      <c r="G39" s="7" t="s">
        <v>47</v>
      </c>
      <c r="H39" s="7" t="s">
        <v>47</v>
      </c>
      <c r="I39" s="8">
        <v>44097.449270833335</v>
      </c>
      <c r="J39" s="8">
        <v>44213.000914351855</v>
      </c>
      <c r="K39" s="7" t="s">
        <v>36</v>
      </c>
      <c r="L39" s="7" t="s">
        <v>37</v>
      </c>
      <c r="M39" s="8"/>
      <c r="N39" s="7" t="s">
        <v>38</v>
      </c>
      <c r="O39" s="9"/>
      <c r="P39" s="7"/>
      <c r="Q39" s="7" t="s">
        <v>39</v>
      </c>
      <c r="R39" s="10" t="s">
        <v>40</v>
      </c>
      <c r="S39" s="10" t="s">
        <v>39</v>
      </c>
      <c r="T39" s="10"/>
      <c r="U39" s="11">
        <v>43922</v>
      </c>
      <c r="V39" s="11">
        <v>43922</v>
      </c>
      <c r="W39" s="11">
        <v>43922</v>
      </c>
      <c r="X39" s="10" t="s">
        <v>41</v>
      </c>
      <c r="Y39" s="10" t="s">
        <v>42</v>
      </c>
      <c r="Z39" s="10" t="s">
        <v>42</v>
      </c>
      <c r="AA39" s="11"/>
      <c r="AB39" s="11"/>
      <c r="AC39" s="12">
        <f t="shared" si="0"/>
        <v>0</v>
      </c>
      <c r="AD39" s="13">
        <f t="shared" si="1"/>
        <v>0</v>
      </c>
      <c r="AE39" s="13">
        <f t="shared" si="2"/>
        <v>0</v>
      </c>
      <c r="AF39" s="13">
        <f t="shared" si="3"/>
        <v>0</v>
      </c>
      <c r="AG39" s="13" t="str">
        <f t="shared" si="4"/>
        <v>Non repris</v>
      </c>
    </row>
    <row r="40" spans="1:33" ht="15.75">
      <c r="A40" s="7" t="s">
        <v>90</v>
      </c>
      <c r="B40" s="7" t="s">
        <v>44</v>
      </c>
      <c r="C40" s="7" t="s">
        <v>66</v>
      </c>
      <c r="D40" s="7" t="s">
        <v>49</v>
      </c>
      <c r="E40" s="7"/>
      <c r="F40" s="7" t="s">
        <v>48</v>
      </c>
      <c r="G40" s="7" t="s">
        <v>43</v>
      </c>
      <c r="H40" s="7" t="s">
        <v>43</v>
      </c>
      <c r="I40" s="8">
        <v>43964.722337962965</v>
      </c>
      <c r="J40" s="8">
        <v>44389.531875000001</v>
      </c>
      <c r="K40" s="7" t="s">
        <v>36</v>
      </c>
      <c r="L40" s="7" t="s">
        <v>37</v>
      </c>
      <c r="M40" s="8"/>
      <c r="N40" s="7" t="s">
        <v>38</v>
      </c>
      <c r="O40" s="9"/>
      <c r="P40" s="7"/>
      <c r="Q40" s="7" t="s">
        <v>39</v>
      </c>
      <c r="R40" s="10" t="s">
        <v>40</v>
      </c>
      <c r="S40" s="10" t="s">
        <v>39</v>
      </c>
      <c r="T40" s="10"/>
      <c r="U40" s="11">
        <v>43964</v>
      </c>
      <c r="V40" s="11">
        <v>43964</v>
      </c>
      <c r="W40" s="11">
        <v>43964</v>
      </c>
      <c r="X40" s="10" t="s">
        <v>41</v>
      </c>
      <c r="Y40" s="10" t="s">
        <v>42</v>
      </c>
      <c r="Z40" s="10" t="s">
        <v>66</v>
      </c>
      <c r="AA40" s="11"/>
      <c r="AB40" s="11"/>
      <c r="AC40" s="12">
        <f t="shared" si="0"/>
        <v>0</v>
      </c>
      <c r="AD40" s="13">
        <f t="shared" si="1"/>
        <v>0</v>
      </c>
      <c r="AE40" s="13">
        <f t="shared" si="2"/>
        <v>0</v>
      </c>
      <c r="AF40" s="13">
        <f t="shared" si="3"/>
        <v>0</v>
      </c>
      <c r="AG40" s="13" t="str">
        <f t="shared" si="4"/>
        <v>Non repris</v>
      </c>
    </row>
    <row r="41" spans="1:33" ht="15.75">
      <c r="A41" s="7" t="s">
        <v>91</v>
      </c>
      <c r="B41" s="7" t="s">
        <v>44</v>
      </c>
      <c r="C41" s="7" t="s">
        <v>34</v>
      </c>
      <c r="D41" s="7" t="s">
        <v>51</v>
      </c>
      <c r="E41" s="7"/>
      <c r="F41" s="7" t="s">
        <v>50</v>
      </c>
      <c r="G41" s="7" t="s">
        <v>32</v>
      </c>
      <c r="H41" s="7" t="s">
        <v>32</v>
      </c>
      <c r="I41" s="8">
        <v>43979.61509259259</v>
      </c>
      <c r="J41" s="8">
        <v>43984.000856481478</v>
      </c>
      <c r="K41" s="7" t="s">
        <v>36</v>
      </c>
      <c r="L41" s="7" t="s">
        <v>37</v>
      </c>
      <c r="M41" s="8"/>
      <c r="N41" s="7" t="s">
        <v>38</v>
      </c>
      <c r="O41" s="9"/>
      <c r="P41" s="7"/>
      <c r="Q41" s="7" t="s">
        <v>39</v>
      </c>
      <c r="R41" s="10" t="s">
        <v>40</v>
      </c>
      <c r="S41" s="10" t="s">
        <v>39</v>
      </c>
      <c r="T41" s="10"/>
      <c r="U41" s="11">
        <v>43979</v>
      </c>
      <c r="V41" s="11">
        <v>43979</v>
      </c>
      <c r="W41" s="11">
        <v>43979</v>
      </c>
      <c r="X41" s="10" t="s">
        <v>41</v>
      </c>
      <c r="Y41" s="10" t="s">
        <v>42</v>
      </c>
      <c r="Z41" s="10" t="s">
        <v>42</v>
      </c>
      <c r="AA41" s="11"/>
      <c r="AB41" s="11"/>
      <c r="AC41" s="12">
        <f t="shared" si="0"/>
        <v>0</v>
      </c>
      <c r="AD41" s="13">
        <f t="shared" si="1"/>
        <v>0</v>
      </c>
      <c r="AE41" s="13">
        <f t="shared" si="2"/>
        <v>0</v>
      </c>
      <c r="AF41" s="13">
        <f t="shared" si="3"/>
        <v>0</v>
      </c>
      <c r="AG41" s="13" t="str">
        <f t="shared" si="4"/>
        <v>Non repris</v>
      </c>
    </row>
    <row r="42" spans="1:33" ht="15.75">
      <c r="A42" s="7" t="s">
        <v>92</v>
      </c>
      <c r="B42" s="7" t="s">
        <v>44</v>
      </c>
      <c r="C42" s="7" t="s">
        <v>34</v>
      </c>
      <c r="D42" s="7" t="s">
        <v>32</v>
      </c>
      <c r="E42" s="7"/>
      <c r="F42" s="7" t="s">
        <v>52</v>
      </c>
      <c r="G42" s="7" t="s">
        <v>32</v>
      </c>
      <c r="H42" s="7" t="s">
        <v>32</v>
      </c>
      <c r="I42" s="8">
        <v>43990.430439814816</v>
      </c>
      <c r="J42" s="8">
        <v>44229.001168981478</v>
      </c>
      <c r="K42" s="7" t="s">
        <v>36</v>
      </c>
      <c r="L42" s="7" t="s">
        <v>37</v>
      </c>
      <c r="M42" s="8"/>
      <c r="N42" s="7" t="s">
        <v>38</v>
      </c>
      <c r="O42" s="9"/>
      <c r="P42" s="7"/>
      <c r="Q42" s="7" t="s">
        <v>39</v>
      </c>
      <c r="R42" s="10" t="s">
        <v>40</v>
      </c>
      <c r="S42" s="10" t="s">
        <v>39</v>
      </c>
      <c r="T42" s="10"/>
      <c r="U42" s="11">
        <v>43991</v>
      </c>
      <c r="V42" s="11">
        <v>43991</v>
      </c>
      <c r="W42" s="11">
        <v>43991</v>
      </c>
      <c r="X42" s="10" t="s">
        <v>41</v>
      </c>
      <c r="Y42" s="10" t="s">
        <v>42</v>
      </c>
      <c r="Z42" s="10" t="s">
        <v>42</v>
      </c>
      <c r="AA42" s="11"/>
      <c r="AB42" s="11"/>
      <c r="AC42" s="12">
        <f t="shared" si="0"/>
        <v>0</v>
      </c>
      <c r="AD42" s="13">
        <f t="shared" si="1"/>
        <v>0</v>
      </c>
      <c r="AE42" s="13">
        <f t="shared" si="2"/>
        <v>0</v>
      </c>
      <c r="AF42" s="13">
        <f t="shared" si="3"/>
        <v>0</v>
      </c>
      <c r="AG42" s="13" t="str">
        <f t="shared" si="4"/>
        <v>Non repris</v>
      </c>
    </row>
    <row r="43" spans="1:33" ht="15.75">
      <c r="A43" s="7" t="s">
        <v>93</v>
      </c>
      <c r="B43" s="7" t="s">
        <v>44</v>
      </c>
      <c r="C43" s="7" t="s">
        <v>34</v>
      </c>
      <c r="D43" s="7" t="s">
        <v>43</v>
      </c>
      <c r="E43" s="7"/>
      <c r="F43" s="7" t="s">
        <v>45</v>
      </c>
      <c r="G43" s="7" t="s">
        <v>43</v>
      </c>
      <c r="H43" s="7" t="s">
        <v>43</v>
      </c>
      <c r="I43" s="8">
        <v>43991.495486111111</v>
      </c>
      <c r="J43" s="8">
        <v>44137.000347222223</v>
      </c>
      <c r="K43" s="7" t="s">
        <v>36</v>
      </c>
      <c r="L43" s="7" t="s">
        <v>37</v>
      </c>
      <c r="M43" s="8"/>
      <c r="N43" s="7" t="s">
        <v>38</v>
      </c>
      <c r="O43" s="9"/>
      <c r="P43" s="7"/>
      <c r="Q43" s="7" t="s">
        <v>39</v>
      </c>
      <c r="R43" s="10" t="s">
        <v>40</v>
      </c>
      <c r="S43" s="10" t="s">
        <v>39</v>
      </c>
      <c r="T43" s="10"/>
      <c r="U43" s="11">
        <v>43991</v>
      </c>
      <c r="V43" s="11">
        <v>43991</v>
      </c>
      <c r="W43" s="11">
        <v>43991</v>
      </c>
      <c r="X43" s="10" t="s">
        <v>41</v>
      </c>
      <c r="Y43" s="10" t="s">
        <v>42</v>
      </c>
      <c r="Z43" s="10" t="s">
        <v>42</v>
      </c>
      <c r="AA43" s="11"/>
      <c r="AB43" s="11"/>
      <c r="AC43" s="12">
        <f t="shared" si="0"/>
        <v>0</v>
      </c>
      <c r="AD43" s="13">
        <f t="shared" si="1"/>
        <v>0</v>
      </c>
      <c r="AE43" s="13">
        <f t="shared" si="2"/>
        <v>0</v>
      </c>
      <c r="AF43" s="13">
        <f t="shared" si="3"/>
        <v>0</v>
      </c>
      <c r="AG43" s="13" t="str">
        <f t="shared" si="4"/>
        <v>Non repris</v>
      </c>
    </row>
    <row r="44" spans="1:33" ht="15.75">
      <c r="A44" s="7" t="s">
        <v>94</v>
      </c>
      <c r="B44" s="7" t="s">
        <v>44</v>
      </c>
      <c r="C44" s="7" t="s">
        <v>56</v>
      </c>
      <c r="D44" s="7" t="s">
        <v>47</v>
      </c>
      <c r="E44" s="7"/>
      <c r="F44" s="7" t="s">
        <v>48</v>
      </c>
      <c r="G44" s="7" t="s">
        <v>47</v>
      </c>
      <c r="H44" s="7" t="s">
        <v>47</v>
      </c>
      <c r="I44" s="8">
        <v>43998.58252314815</v>
      </c>
      <c r="J44" s="8">
        <v>44068.627500000002</v>
      </c>
      <c r="K44" s="7" t="s">
        <v>36</v>
      </c>
      <c r="L44" s="7" t="s">
        <v>37</v>
      </c>
      <c r="M44" s="8"/>
      <c r="N44" s="7" t="s">
        <v>38</v>
      </c>
      <c r="O44" s="9"/>
      <c r="P44" s="7"/>
      <c r="Q44" s="7" t="s">
        <v>39</v>
      </c>
      <c r="R44" s="10" t="s">
        <v>40</v>
      </c>
      <c r="S44" s="10" t="s">
        <v>39</v>
      </c>
      <c r="T44" s="10"/>
      <c r="U44" s="11">
        <v>43998</v>
      </c>
      <c r="V44" s="11">
        <v>43998</v>
      </c>
      <c r="W44" s="11">
        <v>43998</v>
      </c>
      <c r="X44" s="10" t="s">
        <v>41</v>
      </c>
      <c r="Y44" s="10" t="s">
        <v>42</v>
      </c>
      <c r="Z44" s="10" t="s">
        <v>42</v>
      </c>
      <c r="AA44" s="11"/>
      <c r="AB44" s="11"/>
      <c r="AC44" s="12">
        <f t="shared" si="0"/>
        <v>0</v>
      </c>
      <c r="AD44" s="13">
        <f t="shared" si="1"/>
        <v>0</v>
      </c>
      <c r="AE44" s="13">
        <f t="shared" si="2"/>
        <v>0</v>
      </c>
      <c r="AF44" s="13">
        <f t="shared" si="3"/>
        <v>0</v>
      </c>
      <c r="AG44" s="13" t="str">
        <f t="shared" si="4"/>
        <v>Non repris</v>
      </c>
    </row>
    <row r="45" spans="1:33" ht="15.75">
      <c r="A45" s="7" t="s">
        <v>95</v>
      </c>
      <c r="B45" s="7" t="s">
        <v>44</v>
      </c>
      <c r="C45" s="7" t="s">
        <v>34</v>
      </c>
      <c r="D45" s="7" t="s">
        <v>49</v>
      </c>
      <c r="E45" s="7"/>
      <c r="F45" s="7" t="s">
        <v>50</v>
      </c>
      <c r="G45" s="7" t="s">
        <v>49</v>
      </c>
      <c r="H45" s="7" t="s">
        <v>49</v>
      </c>
      <c r="I45" s="8">
        <v>44000.741493055553</v>
      </c>
      <c r="J45" s="8">
        <v>44263.478506944448</v>
      </c>
      <c r="K45" s="7" t="s">
        <v>36</v>
      </c>
      <c r="L45" s="7" t="s">
        <v>37</v>
      </c>
      <c r="M45" s="8"/>
      <c r="N45" s="7" t="s">
        <v>38</v>
      </c>
      <c r="O45" s="9"/>
      <c r="P45" s="7"/>
      <c r="Q45" s="7" t="s">
        <v>39</v>
      </c>
      <c r="R45" s="10" t="s">
        <v>40</v>
      </c>
      <c r="S45" s="10" t="s">
        <v>39</v>
      </c>
      <c r="T45" s="10"/>
      <c r="U45" s="11">
        <v>44004</v>
      </c>
      <c r="V45" s="11">
        <v>44004</v>
      </c>
      <c r="W45" s="11">
        <v>44004</v>
      </c>
      <c r="X45" s="10" t="s">
        <v>41</v>
      </c>
      <c r="Y45" s="10" t="s">
        <v>42</v>
      </c>
      <c r="Z45" s="10" t="s">
        <v>42</v>
      </c>
      <c r="AA45" s="11"/>
      <c r="AB45" s="11"/>
      <c r="AC45" s="12">
        <f t="shared" si="0"/>
        <v>0</v>
      </c>
      <c r="AD45" s="13">
        <f t="shared" si="1"/>
        <v>0</v>
      </c>
      <c r="AE45" s="13">
        <f t="shared" si="2"/>
        <v>0</v>
      </c>
      <c r="AF45" s="13">
        <f t="shared" si="3"/>
        <v>0</v>
      </c>
      <c r="AG45" s="13" t="str">
        <f t="shared" si="4"/>
        <v>Non repris</v>
      </c>
    </row>
    <row r="46" spans="1:33" ht="15.75">
      <c r="A46" s="7" t="s">
        <v>96</v>
      </c>
      <c r="B46" s="7" t="s">
        <v>44</v>
      </c>
      <c r="C46" s="7" t="s">
        <v>34</v>
      </c>
      <c r="D46" s="7" t="s">
        <v>51</v>
      </c>
      <c r="E46" s="7"/>
      <c r="F46" s="7" t="s">
        <v>52</v>
      </c>
      <c r="G46" s="7" t="s">
        <v>51</v>
      </c>
      <c r="H46" s="7" t="s">
        <v>51</v>
      </c>
      <c r="I46" s="8">
        <v>44005.410590277781</v>
      </c>
      <c r="J46" s="8">
        <v>44011.379710648151</v>
      </c>
      <c r="K46" s="7" t="s">
        <v>36</v>
      </c>
      <c r="L46" s="7" t="s">
        <v>37</v>
      </c>
      <c r="M46" s="8"/>
      <c r="N46" s="7" t="s">
        <v>38</v>
      </c>
      <c r="O46" s="9"/>
      <c r="P46" s="7"/>
      <c r="Q46" s="7" t="s">
        <v>39</v>
      </c>
      <c r="R46" s="10" t="s">
        <v>40</v>
      </c>
      <c r="S46" s="10" t="s">
        <v>39</v>
      </c>
      <c r="T46" s="10"/>
      <c r="U46" s="11">
        <v>44005</v>
      </c>
      <c r="V46" s="11">
        <v>44005</v>
      </c>
      <c r="W46" s="11">
        <v>44005</v>
      </c>
      <c r="X46" s="10" t="s">
        <v>41</v>
      </c>
      <c r="Y46" s="10" t="s">
        <v>42</v>
      </c>
      <c r="Z46" s="10" t="s">
        <v>42</v>
      </c>
      <c r="AA46" s="11"/>
      <c r="AB46" s="11"/>
      <c r="AC46" s="12">
        <f t="shared" si="0"/>
        <v>0</v>
      </c>
      <c r="AD46" s="13">
        <f t="shared" si="1"/>
        <v>0</v>
      </c>
      <c r="AE46" s="13">
        <f t="shared" si="2"/>
        <v>0</v>
      </c>
      <c r="AF46" s="13">
        <f t="shared" si="3"/>
        <v>0</v>
      </c>
      <c r="AG46" s="13" t="str">
        <f t="shared" si="4"/>
        <v>Non repris</v>
      </c>
    </row>
    <row r="47" spans="1:33" ht="15.75">
      <c r="A47" s="7" t="s">
        <v>97</v>
      </c>
      <c r="B47" s="7" t="s">
        <v>44</v>
      </c>
      <c r="C47" s="7" t="s">
        <v>34</v>
      </c>
      <c r="D47" s="7" t="s">
        <v>32</v>
      </c>
      <c r="E47" s="7"/>
      <c r="F47" s="7" t="s">
        <v>35</v>
      </c>
      <c r="G47" s="7" t="s">
        <v>51</v>
      </c>
      <c r="H47" s="7" t="s">
        <v>51</v>
      </c>
      <c r="I47" s="8">
        <v>44014.679849537039</v>
      </c>
      <c r="J47" s="8">
        <v>44247.0003125</v>
      </c>
      <c r="K47" s="7" t="s">
        <v>36</v>
      </c>
      <c r="L47" s="7" t="s">
        <v>37</v>
      </c>
      <c r="M47" s="8"/>
      <c r="N47" s="7" t="s">
        <v>38</v>
      </c>
      <c r="O47" s="9"/>
      <c r="P47" s="7"/>
      <c r="Q47" s="7" t="s">
        <v>39</v>
      </c>
      <c r="R47" s="10" t="s">
        <v>40</v>
      </c>
      <c r="S47" s="10" t="s">
        <v>39</v>
      </c>
      <c r="T47" s="10"/>
      <c r="U47" s="11">
        <v>44015</v>
      </c>
      <c r="V47" s="11">
        <v>44015</v>
      </c>
      <c r="W47" s="11">
        <v>44015</v>
      </c>
      <c r="X47" s="10" t="s">
        <v>41</v>
      </c>
      <c r="Y47" s="10" t="s">
        <v>42</v>
      </c>
      <c r="Z47" s="10" t="s">
        <v>42</v>
      </c>
      <c r="AA47" s="11"/>
      <c r="AB47" s="11"/>
      <c r="AC47" s="12">
        <f t="shared" si="0"/>
        <v>0</v>
      </c>
      <c r="AD47" s="13">
        <f t="shared" si="1"/>
        <v>0</v>
      </c>
      <c r="AE47" s="13">
        <f t="shared" si="2"/>
        <v>0</v>
      </c>
      <c r="AF47" s="13">
        <f t="shared" si="3"/>
        <v>0</v>
      </c>
      <c r="AG47" s="13" t="str">
        <f t="shared" si="4"/>
        <v>Non repris</v>
      </c>
    </row>
    <row r="48" spans="1:33" ht="15.75">
      <c r="A48" s="7" t="s">
        <v>98</v>
      </c>
      <c r="B48" s="7" t="s">
        <v>44</v>
      </c>
      <c r="C48" s="7" t="s">
        <v>34</v>
      </c>
      <c r="D48" s="7" t="s">
        <v>43</v>
      </c>
      <c r="E48" s="7"/>
      <c r="F48" s="7" t="s">
        <v>45</v>
      </c>
      <c r="G48" s="7" t="s">
        <v>49</v>
      </c>
      <c r="H48" s="7" t="s">
        <v>49</v>
      </c>
      <c r="I48" s="8">
        <v>44018.402800925927</v>
      </c>
      <c r="J48" s="8">
        <v>44023.003217592595</v>
      </c>
      <c r="K48" s="7" t="s">
        <v>36</v>
      </c>
      <c r="L48" s="7" t="s">
        <v>37</v>
      </c>
      <c r="M48" s="8"/>
      <c r="N48" s="7" t="s">
        <v>38</v>
      </c>
      <c r="O48" s="9"/>
      <c r="P48" s="7"/>
      <c r="Q48" s="7" t="s">
        <v>39</v>
      </c>
      <c r="R48" s="10" t="s">
        <v>40</v>
      </c>
      <c r="S48" s="10" t="s">
        <v>39</v>
      </c>
      <c r="T48" s="10"/>
      <c r="U48" s="11">
        <v>44018</v>
      </c>
      <c r="V48" s="11">
        <v>44018</v>
      </c>
      <c r="W48" s="11">
        <v>44018</v>
      </c>
      <c r="X48" s="10" t="s">
        <v>41</v>
      </c>
      <c r="Y48" s="10" t="s">
        <v>42</v>
      </c>
      <c r="Z48" s="10" t="s">
        <v>42</v>
      </c>
      <c r="AA48" s="11"/>
      <c r="AB48" s="11"/>
      <c r="AC48" s="12">
        <f t="shared" si="0"/>
        <v>0</v>
      </c>
      <c r="AD48" s="13">
        <f t="shared" si="1"/>
        <v>0</v>
      </c>
      <c r="AE48" s="13">
        <f t="shared" si="2"/>
        <v>0</v>
      </c>
      <c r="AF48" s="13">
        <f t="shared" si="3"/>
        <v>0</v>
      </c>
      <c r="AG48" s="13" t="str">
        <f t="shared" si="4"/>
        <v>Non repris</v>
      </c>
    </row>
    <row r="49" spans="1:33" ht="15.75">
      <c r="A49" s="7" t="s">
        <v>99</v>
      </c>
      <c r="B49" s="7" t="s">
        <v>44</v>
      </c>
      <c r="C49" s="7" t="s">
        <v>34</v>
      </c>
      <c r="D49" s="7" t="s">
        <v>47</v>
      </c>
      <c r="E49" s="7"/>
      <c r="F49" s="7" t="s">
        <v>48</v>
      </c>
      <c r="G49" s="7" t="s">
        <v>47</v>
      </c>
      <c r="H49" s="7" t="s">
        <v>47</v>
      </c>
      <c r="I49" s="8">
        <v>44028.673483796294</v>
      </c>
      <c r="J49" s="8">
        <v>44115.002256944441</v>
      </c>
      <c r="K49" s="7" t="s">
        <v>36</v>
      </c>
      <c r="L49" s="7" t="s">
        <v>37</v>
      </c>
      <c r="M49" s="8"/>
      <c r="N49" s="7" t="s">
        <v>38</v>
      </c>
      <c r="O49" s="9"/>
      <c r="P49" s="7"/>
      <c r="Q49" s="7" t="s">
        <v>39</v>
      </c>
      <c r="R49" s="10" t="s">
        <v>40</v>
      </c>
      <c r="S49" s="10" t="s">
        <v>39</v>
      </c>
      <c r="T49" s="10"/>
      <c r="U49" s="11">
        <v>44028</v>
      </c>
      <c r="V49" s="11">
        <v>44028</v>
      </c>
      <c r="W49" s="11">
        <v>44028</v>
      </c>
      <c r="X49" s="10" t="s">
        <v>41</v>
      </c>
      <c r="Y49" s="10" t="s">
        <v>42</v>
      </c>
      <c r="Z49" s="10" t="s">
        <v>42</v>
      </c>
      <c r="AA49" s="11"/>
      <c r="AB49" s="11"/>
      <c r="AC49" s="12">
        <f t="shared" si="0"/>
        <v>0</v>
      </c>
      <c r="AD49" s="13">
        <f t="shared" si="1"/>
        <v>0</v>
      </c>
      <c r="AE49" s="13">
        <f t="shared" si="2"/>
        <v>0</v>
      </c>
      <c r="AF49" s="13">
        <f t="shared" si="3"/>
        <v>0</v>
      </c>
      <c r="AG49" s="13" t="str">
        <f t="shared" si="4"/>
        <v>Non repris</v>
      </c>
    </row>
    <row r="50" spans="1:33" ht="15.75">
      <c r="A50" s="7" t="s">
        <v>100</v>
      </c>
      <c r="B50" s="7" t="s">
        <v>44</v>
      </c>
      <c r="C50" s="7" t="s">
        <v>34</v>
      </c>
      <c r="D50" s="7" t="s">
        <v>49</v>
      </c>
      <c r="E50" s="7"/>
      <c r="F50" s="7" t="s">
        <v>50</v>
      </c>
      <c r="G50" s="7" t="s">
        <v>43</v>
      </c>
      <c r="H50" s="7" t="s">
        <v>43</v>
      </c>
      <c r="I50" s="8">
        <v>44036.463865740741</v>
      </c>
      <c r="J50" s="8">
        <v>44041.002002314817</v>
      </c>
      <c r="K50" s="7" t="s">
        <v>36</v>
      </c>
      <c r="L50" s="7" t="s">
        <v>37</v>
      </c>
      <c r="M50" s="8"/>
      <c r="N50" s="7" t="s">
        <v>38</v>
      </c>
      <c r="O50" s="9"/>
      <c r="P50" s="7"/>
      <c r="Q50" s="7" t="s">
        <v>39</v>
      </c>
      <c r="R50" s="10" t="s">
        <v>40</v>
      </c>
      <c r="S50" s="10" t="s">
        <v>39</v>
      </c>
      <c r="T50" s="10"/>
      <c r="U50" s="11">
        <v>44036</v>
      </c>
      <c r="V50" s="11">
        <v>44036</v>
      </c>
      <c r="W50" s="11">
        <v>44036</v>
      </c>
      <c r="X50" s="10" t="s">
        <v>41</v>
      </c>
      <c r="Y50" s="10" t="s">
        <v>42</v>
      </c>
      <c r="Z50" s="10" t="s">
        <v>42</v>
      </c>
      <c r="AA50" s="11"/>
      <c r="AB50" s="11"/>
      <c r="AC50" s="12">
        <f t="shared" si="0"/>
        <v>0</v>
      </c>
      <c r="AD50" s="13">
        <f t="shared" si="1"/>
        <v>0</v>
      </c>
      <c r="AE50" s="13">
        <f t="shared" si="2"/>
        <v>0</v>
      </c>
      <c r="AF50" s="13">
        <f t="shared" si="3"/>
        <v>0</v>
      </c>
      <c r="AG50" s="13" t="str">
        <f t="shared" si="4"/>
        <v>Non repris</v>
      </c>
    </row>
    <row r="51" spans="1:33" ht="15.75">
      <c r="A51" s="7" t="s">
        <v>101</v>
      </c>
      <c r="B51" s="7" t="s">
        <v>44</v>
      </c>
      <c r="C51" s="7" t="s">
        <v>102</v>
      </c>
      <c r="D51" s="7" t="s">
        <v>51</v>
      </c>
      <c r="E51" s="7"/>
      <c r="F51" s="7" t="s">
        <v>52</v>
      </c>
      <c r="G51" s="7" t="s">
        <v>32</v>
      </c>
      <c r="H51" s="7" t="s">
        <v>32</v>
      </c>
      <c r="I51" s="8">
        <v>44036.747523148151</v>
      </c>
      <c r="J51" s="8">
        <v>44285.637708333335</v>
      </c>
      <c r="K51" s="7" t="s">
        <v>36</v>
      </c>
      <c r="L51" s="7" t="s">
        <v>37</v>
      </c>
      <c r="M51" s="8"/>
      <c r="N51" s="7" t="s">
        <v>38</v>
      </c>
      <c r="O51" s="9"/>
      <c r="P51" s="7"/>
      <c r="Q51" s="7" t="s">
        <v>39</v>
      </c>
      <c r="R51" s="10" t="s">
        <v>40</v>
      </c>
      <c r="S51" s="10" t="s">
        <v>39</v>
      </c>
      <c r="T51" s="10"/>
      <c r="U51" s="11">
        <v>44039</v>
      </c>
      <c r="V51" s="11">
        <v>44039</v>
      </c>
      <c r="W51" s="11">
        <v>44039</v>
      </c>
      <c r="X51" s="10" t="s">
        <v>41</v>
      </c>
      <c r="Y51" s="10" t="s">
        <v>42</v>
      </c>
      <c r="Z51" s="10" t="s">
        <v>42</v>
      </c>
      <c r="AA51" s="11"/>
      <c r="AB51" s="11"/>
      <c r="AC51" s="12">
        <f t="shared" si="0"/>
        <v>0</v>
      </c>
      <c r="AD51" s="13">
        <f t="shared" si="1"/>
        <v>0</v>
      </c>
      <c r="AE51" s="13">
        <f t="shared" si="2"/>
        <v>0</v>
      </c>
      <c r="AF51" s="13">
        <f t="shared" si="3"/>
        <v>0</v>
      </c>
      <c r="AG51" s="13" t="str">
        <f t="shared" si="4"/>
        <v>Non repris</v>
      </c>
    </row>
    <row r="52" spans="1:33" ht="15.75">
      <c r="A52" s="7" t="s">
        <v>103</v>
      </c>
      <c r="B52" s="7" t="s">
        <v>44</v>
      </c>
      <c r="C52" s="7" t="s">
        <v>102</v>
      </c>
      <c r="D52" s="7" t="s">
        <v>32</v>
      </c>
      <c r="E52" s="7"/>
      <c r="F52" s="7" t="s">
        <v>45</v>
      </c>
      <c r="G52" s="7" t="s">
        <v>32</v>
      </c>
      <c r="H52" s="7" t="s">
        <v>32</v>
      </c>
      <c r="I52" s="8">
        <v>44039.686828703707</v>
      </c>
      <c r="J52" s="8">
        <v>44389.542569444442</v>
      </c>
      <c r="K52" s="7" t="s">
        <v>36</v>
      </c>
      <c r="L52" s="7" t="s">
        <v>37</v>
      </c>
      <c r="M52" s="8"/>
      <c r="N52" s="7" t="s">
        <v>38</v>
      </c>
      <c r="O52" s="9"/>
      <c r="P52" s="7"/>
      <c r="Q52" s="7" t="s">
        <v>39</v>
      </c>
      <c r="R52" s="10" t="s">
        <v>40</v>
      </c>
      <c r="S52" s="10" t="s">
        <v>39</v>
      </c>
      <c r="T52" s="10"/>
      <c r="U52" s="11">
        <v>44040</v>
      </c>
      <c r="V52" s="11">
        <v>44040</v>
      </c>
      <c r="W52" s="11">
        <v>44040</v>
      </c>
      <c r="X52" s="10" t="s">
        <v>41</v>
      </c>
      <c r="Y52" s="10" t="s">
        <v>42</v>
      </c>
      <c r="Z52" s="10" t="s">
        <v>42</v>
      </c>
      <c r="AA52" s="11"/>
      <c r="AB52" s="11"/>
      <c r="AC52" s="12">
        <f t="shared" si="0"/>
        <v>0</v>
      </c>
      <c r="AD52" s="13">
        <f t="shared" si="1"/>
        <v>0</v>
      </c>
      <c r="AE52" s="13">
        <f t="shared" si="2"/>
        <v>0</v>
      </c>
      <c r="AF52" s="13">
        <f t="shared" si="3"/>
        <v>0</v>
      </c>
      <c r="AG52" s="13" t="str">
        <f t="shared" si="4"/>
        <v>Non repris</v>
      </c>
    </row>
    <row r="53" spans="1:33" ht="15.75">
      <c r="A53" s="7" t="s">
        <v>104</v>
      </c>
      <c r="B53" s="7" t="s">
        <v>44</v>
      </c>
      <c r="C53" s="7" t="s">
        <v>34</v>
      </c>
      <c r="D53" s="7" t="s">
        <v>43</v>
      </c>
      <c r="E53" s="7"/>
      <c r="F53" s="7" t="s">
        <v>48</v>
      </c>
      <c r="G53" s="7" t="s">
        <v>43</v>
      </c>
      <c r="H53" s="7" t="s">
        <v>43</v>
      </c>
      <c r="I53" s="8">
        <v>44050.537453703706</v>
      </c>
      <c r="J53" s="8">
        <v>44152.752395833333</v>
      </c>
      <c r="K53" s="7" t="s">
        <v>36</v>
      </c>
      <c r="L53" s="7" t="s">
        <v>37</v>
      </c>
      <c r="M53" s="8"/>
      <c r="N53" s="7" t="s">
        <v>38</v>
      </c>
      <c r="O53" s="9"/>
      <c r="P53" s="7"/>
      <c r="Q53" s="7" t="s">
        <v>39</v>
      </c>
      <c r="R53" s="10" t="s">
        <v>40</v>
      </c>
      <c r="S53" s="10" t="s">
        <v>39</v>
      </c>
      <c r="T53" s="10"/>
      <c r="U53" s="11">
        <v>44050</v>
      </c>
      <c r="V53" s="11">
        <v>44050</v>
      </c>
      <c r="W53" s="11">
        <v>44050</v>
      </c>
      <c r="X53" s="10" t="s">
        <v>41</v>
      </c>
      <c r="Y53" s="10" t="s">
        <v>42</v>
      </c>
      <c r="Z53" s="10" t="s">
        <v>42</v>
      </c>
      <c r="AA53" s="11"/>
      <c r="AB53" s="11"/>
      <c r="AC53" s="12">
        <f t="shared" si="0"/>
        <v>0</v>
      </c>
      <c r="AD53" s="13">
        <f t="shared" si="1"/>
        <v>0</v>
      </c>
      <c r="AE53" s="13">
        <f t="shared" si="2"/>
        <v>0</v>
      </c>
      <c r="AF53" s="13">
        <f t="shared" si="3"/>
        <v>0</v>
      </c>
      <c r="AG53" s="13" t="str">
        <f t="shared" si="4"/>
        <v>Non repris</v>
      </c>
    </row>
    <row r="54" spans="1:33" ht="15.75">
      <c r="A54" s="7" t="s">
        <v>105</v>
      </c>
      <c r="B54" s="7" t="s">
        <v>44</v>
      </c>
      <c r="C54" s="7" t="s">
        <v>34</v>
      </c>
      <c r="D54" s="7" t="s">
        <v>47</v>
      </c>
      <c r="E54" s="7"/>
      <c r="F54" s="7" t="s">
        <v>50</v>
      </c>
      <c r="G54" s="7" t="s">
        <v>47</v>
      </c>
      <c r="H54" s="7" t="s">
        <v>47</v>
      </c>
      <c r="I54" s="8">
        <v>44054.359710648147</v>
      </c>
      <c r="J54" s="8">
        <v>44219.000196759262</v>
      </c>
      <c r="K54" s="7" t="s">
        <v>36</v>
      </c>
      <c r="L54" s="7" t="s">
        <v>37</v>
      </c>
      <c r="M54" s="8"/>
      <c r="N54" s="7" t="s">
        <v>38</v>
      </c>
      <c r="O54" s="9"/>
      <c r="P54" s="7"/>
      <c r="Q54" s="7" t="s">
        <v>39</v>
      </c>
      <c r="R54" s="10" t="s">
        <v>40</v>
      </c>
      <c r="S54" s="10" t="s">
        <v>39</v>
      </c>
      <c r="T54" s="10"/>
      <c r="U54" s="11">
        <v>44054</v>
      </c>
      <c r="V54" s="11">
        <v>44054</v>
      </c>
      <c r="W54" s="11">
        <v>44054</v>
      </c>
      <c r="X54" s="10" t="s">
        <v>41</v>
      </c>
      <c r="Y54" s="10" t="s">
        <v>42</v>
      </c>
      <c r="Z54" s="10" t="s">
        <v>42</v>
      </c>
      <c r="AA54" s="11"/>
      <c r="AB54" s="11"/>
      <c r="AC54" s="12">
        <f t="shared" si="0"/>
        <v>0</v>
      </c>
      <c r="AD54" s="13">
        <f t="shared" si="1"/>
        <v>0</v>
      </c>
      <c r="AE54" s="13">
        <f t="shared" si="2"/>
        <v>0</v>
      </c>
      <c r="AF54" s="13">
        <f t="shared" si="3"/>
        <v>0</v>
      </c>
      <c r="AG54" s="13" t="str">
        <f t="shared" si="4"/>
        <v>Non repris</v>
      </c>
    </row>
    <row r="55" spans="1:33" ht="15.75">
      <c r="A55" s="7" t="s">
        <v>106</v>
      </c>
      <c r="B55" s="7" t="s">
        <v>44</v>
      </c>
      <c r="C55" s="7" t="s">
        <v>34</v>
      </c>
      <c r="D55" s="7" t="s">
        <v>49</v>
      </c>
      <c r="E55" s="7"/>
      <c r="F55" s="7" t="s">
        <v>52</v>
      </c>
      <c r="G55" s="7" t="s">
        <v>49</v>
      </c>
      <c r="H55" s="7" t="s">
        <v>49</v>
      </c>
      <c r="I55" s="8">
        <v>44056.447314814817</v>
      </c>
      <c r="J55" s="8">
        <v>44155.532858796294</v>
      </c>
      <c r="K55" s="7" t="s">
        <v>36</v>
      </c>
      <c r="L55" s="7" t="s">
        <v>37</v>
      </c>
      <c r="M55" s="8"/>
      <c r="N55" s="7" t="s">
        <v>38</v>
      </c>
      <c r="O55" s="9"/>
      <c r="P55" s="7"/>
      <c r="Q55" s="7" t="s">
        <v>39</v>
      </c>
      <c r="R55" s="10" t="s">
        <v>40</v>
      </c>
      <c r="S55" s="10" t="s">
        <v>39</v>
      </c>
      <c r="T55" s="10"/>
      <c r="U55" s="11">
        <v>44057</v>
      </c>
      <c r="V55" s="11">
        <v>44057</v>
      </c>
      <c r="W55" s="11">
        <v>44057</v>
      </c>
      <c r="X55" s="10" t="s">
        <v>41</v>
      </c>
      <c r="Y55" s="10" t="s">
        <v>42</v>
      </c>
      <c r="Z55" s="10" t="s">
        <v>42</v>
      </c>
      <c r="AA55" s="11"/>
      <c r="AB55" s="11"/>
      <c r="AC55" s="12">
        <f t="shared" si="0"/>
        <v>0</v>
      </c>
      <c r="AD55" s="13">
        <f t="shared" si="1"/>
        <v>0</v>
      </c>
      <c r="AE55" s="13">
        <f t="shared" si="2"/>
        <v>0</v>
      </c>
      <c r="AF55" s="13">
        <f t="shared" si="3"/>
        <v>0</v>
      </c>
      <c r="AG55" s="13" t="str">
        <f t="shared" si="4"/>
        <v>Non repris</v>
      </c>
    </row>
    <row r="56" spans="1:33" ht="15.75">
      <c r="A56" s="7" t="s">
        <v>107</v>
      </c>
      <c r="B56" s="7" t="s">
        <v>44</v>
      </c>
      <c r="C56" s="7" t="s">
        <v>34</v>
      </c>
      <c r="D56" s="7" t="s">
        <v>51</v>
      </c>
      <c r="E56" s="7"/>
      <c r="F56" s="7" t="s">
        <v>35</v>
      </c>
      <c r="G56" s="7" t="s">
        <v>51</v>
      </c>
      <c r="H56" s="7" t="s">
        <v>51</v>
      </c>
      <c r="I56" s="8">
        <v>44056.769282407404</v>
      </c>
      <c r="J56" s="8">
        <v>44256.003865740742</v>
      </c>
      <c r="K56" s="7" t="s">
        <v>36</v>
      </c>
      <c r="L56" s="7" t="s">
        <v>37</v>
      </c>
      <c r="M56" s="8"/>
      <c r="N56" s="7" t="s">
        <v>38</v>
      </c>
      <c r="O56" s="9"/>
      <c r="P56" s="7"/>
      <c r="Q56" s="7" t="s">
        <v>39</v>
      </c>
      <c r="R56" s="10" t="s">
        <v>40</v>
      </c>
      <c r="S56" s="10" t="s">
        <v>39</v>
      </c>
      <c r="T56" s="10"/>
      <c r="U56" s="11">
        <v>44057</v>
      </c>
      <c r="V56" s="11">
        <v>44179</v>
      </c>
      <c r="W56" s="11">
        <v>44057</v>
      </c>
      <c r="X56" s="10" t="s">
        <v>41</v>
      </c>
      <c r="Y56" s="10" t="s">
        <v>42</v>
      </c>
      <c r="Z56" s="10" t="s">
        <v>66</v>
      </c>
      <c r="AA56" s="11"/>
      <c r="AB56" s="11"/>
      <c r="AC56" s="12">
        <f t="shared" si="0"/>
        <v>0</v>
      </c>
      <c r="AD56" s="13">
        <f t="shared" si="1"/>
        <v>122</v>
      </c>
      <c r="AE56" s="13">
        <f t="shared" si="2"/>
        <v>0</v>
      </c>
      <c r="AF56" s="13" t="str">
        <f t="shared" si="3"/>
        <v>Erreur</v>
      </c>
      <c r="AG56" s="13" t="str">
        <f t="shared" si="4"/>
        <v>Non repris</v>
      </c>
    </row>
    <row r="57" spans="1:33" ht="15.75">
      <c r="A57" s="7" t="s">
        <v>108</v>
      </c>
      <c r="B57" s="7" t="s">
        <v>44</v>
      </c>
      <c r="C57" s="7" t="s">
        <v>34</v>
      </c>
      <c r="D57" s="7" t="s">
        <v>32</v>
      </c>
      <c r="E57" s="7"/>
      <c r="F57" s="7" t="s">
        <v>45</v>
      </c>
      <c r="G57" s="7" t="s">
        <v>51</v>
      </c>
      <c r="H57" s="7" t="s">
        <v>51</v>
      </c>
      <c r="I57" s="8">
        <v>44028.464756944442</v>
      </c>
      <c r="J57" s="8">
        <v>44122.00309027778</v>
      </c>
      <c r="K57" s="7" t="s">
        <v>36</v>
      </c>
      <c r="L57" s="7" t="s">
        <v>37</v>
      </c>
      <c r="M57" s="8"/>
      <c r="N57" s="7" t="s">
        <v>38</v>
      </c>
      <c r="O57" s="9"/>
      <c r="P57" s="7"/>
      <c r="Q57" s="7" t="s">
        <v>39</v>
      </c>
      <c r="R57" s="10" t="s">
        <v>40</v>
      </c>
      <c r="S57" s="10" t="s">
        <v>39</v>
      </c>
      <c r="T57" s="10"/>
      <c r="U57" s="11">
        <v>44059</v>
      </c>
      <c r="V57" s="11">
        <v>44059</v>
      </c>
      <c r="W57" s="11">
        <v>44059</v>
      </c>
      <c r="X57" s="10" t="s">
        <v>41</v>
      </c>
      <c r="Y57" s="10" t="s">
        <v>42</v>
      </c>
      <c r="Z57" s="10" t="s">
        <v>42</v>
      </c>
      <c r="AA57" s="11"/>
      <c r="AB57" s="11"/>
      <c r="AC57" s="12">
        <f t="shared" si="0"/>
        <v>0</v>
      </c>
      <c r="AD57" s="13">
        <f t="shared" si="1"/>
        <v>0</v>
      </c>
      <c r="AE57" s="13">
        <f t="shared" si="2"/>
        <v>0</v>
      </c>
      <c r="AF57" s="13">
        <f t="shared" si="3"/>
        <v>0</v>
      </c>
      <c r="AG57" s="13" t="str">
        <f t="shared" si="4"/>
        <v>Non repris</v>
      </c>
    </row>
    <row r="58" spans="1:33" ht="15.75">
      <c r="A58" s="7" t="s">
        <v>109</v>
      </c>
      <c r="B58" s="7" t="s">
        <v>44</v>
      </c>
      <c r="C58" s="7" t="s">
        <v>34</v>
      </c>
      <c r="D58" s="7" t="s">
        <v>43</v>
      </c>
      <c r="E58" s="7"/>
      <c r="F58" s="7" t="s">
        <v>48</v>
      </c>
      <c r="G58" s="7" t="s">
        <v>49</v>
      </c>
      <c r="H58" s="7" t="s">
        <v>49</v>
      </c>
      <c r="I58" s="8">
        <v>44062.389699074076</v>
      </c>
      <c r="J58" s="8">
        <v>44114.002418981479</v>
      </c>
      <c r="K58" s="7" t="s">
        <v>36</v>
      </c>
      <c r="L58" s="7" t="s">
        <v>37</v>
      </c>
      <c r="M58" s="8"/>
      <c r="N58" s="7" t="s">
        <v>38</v>
      </c>
      <c r="O58" s="9"/>
      <c r="P58" s="7"/>
      <c r="Q58" s="7" t="s">
        <v>39</v>
      </c>
      <c r="R58" s="10" t="s">
        <v>40</v>
      </c>
      <c r="S58" s="10" t="s">
        <v>39</v>
      </c>
      <c r="T58" s="10"/>
      <c r="U58" s="11">
        <v>44062</v>
      </c>
      <c r="V58" s="11">
        <v>44062</v>
      </c>
      <c r="W58" s="11">
        <v>44062</v>
      </c>
      <c r="X58" s="10" t="s">
        <v>41</v>
      </c>
      <c r="Y58" s="10" t="s">
        <v>42</v>
      </c>
      <c r="Z58" s="10" t="s">
        <v>42</v>
      </c>
      <c r="AA58" s="11"/>
      <c r="AB58" s="11"/>
      <c r="AC58" s="12">
        <f t="shared" si="0"/>
        <v>0</v>
      </c>
      <c r="AD58" s="13">
        <f t="shared" si="1"/>
        <v>0</v>
      </c>
      <c r="AE58" s="13">
        <f t="shared" si="2"/>
        <v>0</v>
      </c>
      <c r="AF58" s="13">
        <f t="shared" si="3"/>
        <v>0</v>
      </c>
      <c r="AG58" s="13" t="str">
        <f t="shared" si="4"/>
        <v>Non repris</v>
      </c>
    </row>
    <row r="59" spans="1:33" ht="15.75">
      <c r="A59" s="7" t="s">
        <v>110</v>
      </c>
      <c r="B59" s="7" t="s">
        <v>44</v>
      </c>
      <c r="C59" s="7" t="s">
        <v>34</v>
      </c>
      <c r="D59" s="7" t="s">
        <v>47</v>
      </c>
      <c r="E59" s="7"/>
      <c r="F59" s="7" t="s">
        <v>50</v>
      </c>
      <c r="G59" s="7" t="s">
        <v>47</v>
      </c>
      <c r="H59" s="7" t="s">
        <v>47</v>
      </c>
      <c r="I59" s="8">
        <v>44063.765613425923</v>
      </c>
      <c r="J59" s="8">
        <v>44163.004247685189</v>
      </c>
      <c r="K59" s="7" t="s">
        <v>36</v>
      </c>
      <c r="L59" s="7" t="s">
        <v>37</v>
      </c>
      <c r="M59" s="8"/>
      <c r="N59" s="7" t="s">
        <v>38</v>
      </c>
      <c r="O59" s="9"/>
      <c r="P59" s="7"/>
      <c r="Q59" s="7" t="s">
        <v>39</v>
      </c>
      <c r="R59" s="10" t="s">
        <v>40</v>
      </c>
      <c r="S59" s="10" t="s">
        <v>39</v>
      </c>
      <c r="T59" s="10"/>
      <c r="U59" s="11">
        <v>44064</v>
      </c>
      <c r="V59" s="11">
        <v>44064</v>
      </c>
      <c r="W59" s="11">
        <v>44064</v>
      </c>
      <c r="X59" s="10" t="s">
        <v>41</v>
      </c>
      <c r="Y59" s="10" t="s">
        <v>42</v>
      </c>
      <c r="Z59" s="10" t="s">
        <v>42</v>
      </c>
      <c r="AA59" s="11"/>
      <c r="AB59" s="11"/>
      <c r="AC59" s="12">
        <f t="shared" si="0"/>
        <v>0</v>
      </c>
      <c r="AD59" s="13">
        <f t="shared" si="1"/>
        <v>0</v>
      </c>
      <c r="AE59" s="13">
        <f t="shared" si="2"/>
        <v>0</v>
      </c>
      <c r="AF59" s="13">
        <f t="shared" si="3"/>
        <v>0</v>
      </c>
      <c r="AG59" s="13" t="str">
        <f t="shared" si="4"/>
        <v>Non repris</v>
      </c>
    </row>
    <row r="60" spans="1:33" ht="15.75">
      <c r="A60" s="7" t="s">
        <v>111</v>
      </c>
      <c r="B60" s="7" t="s">
        <v>44</v>
      </c>
      <c r="C60" s="7" t="s">
        <v>34</v>
      </c>
      <c r="D60" s="7" t="s">
        <v>49</v>
      </c>
      <c r="E60" s="7"/>
      <c r="F60" s="7" t="s">
        <v>52</v>
      </c>
      <c r="G60" s="7" t="s">
        <v>43</v>
      </c>
      <c r="H60" s="7" t="s">
        <v>43</v>
      </c>
      <c r="I60" s="8">
        <v>44067.400462962964</v>
      </c>
      <c r="J60" s="8">
        <v>44177.005914351852</v>
      </c>
      <c r="K60" s="7" t="s">
        <v>36</v>
      </c>
      <c r="L60" s="7" t="s">
        <v>37</v>
      </c>
      <c r="M60" s="8"/>
      <c r="N60" s="7" t="s">
        <v>38</v>
      </c>
      <c r="O60" s="9"/>
      <c r="P60" s="7"/>
      <c r="Q60" s="7" t="s">
        <v>39</v>
      </c>
      <c r="R60" s="10" t="s">
        <v>40</v>
      </c>
      <c r="S60" s="10" t="s">
        <v>39</v>
      </c>
      <c r="T60" s="10"/>
      <c r="U60" s="11">
        <v>44067</v>
      </c>
      <c r="V60" s="11">
        <v>44067</v>
      </c>
      <c r="W60" s="11">
        <v>44067</v>
      </c>
      <c r="X60" s="10" t="s">
        <v>41</v>
      </c>
      <c r="Y60" s="10" t="s">
        <v>42</v>
      </c>
      <c r="Z60" s="10" t="s">
        <v>42</v>
      </c>
      <c r="AA60" s="11"/>
      <c r="AB60" s="11"/>
      <c r="AC60" s="12">
        <f t="shared" si="0"/>
        <v>0</v>
      </c>
      <c r="AD60" s="13">
        <f t="shared" si="1"/>
        <v>0</v>
      </c>
      <c r="AE60" s="13">
        <f t="shared" si="2"/>
        <v>0</v>
      </c>
      <c r="AF60" s="13">
        <f t="shared" si="3"/>
        <v>0</v>
      </c>
      <c r="AG60" s="13" t="str">
        <f t="shared" si="4"/>
        <v>Non repris</v>
      </c>
    </row>
    <row r="61" spans="1:33" ht="15.75">
      <c r="A61" s="7" t="s">
        <v>112</v>
      </c>
      <c r="B61" s="7" t="s">
        <v>44</v>
      </c>
      <c r="C61" s="7" t="s">
        <v>34</v>
      </c>
      <c r="D61" s="7" t="s">
        <v>51</v>
      </c>
      <c r="E61" s="7"/>
      <c r="F61" s="7" t="s">
        <v>45</v>
      </c>
      <c r="G61" s="7" t="s">
        <v>32</v>
      </c>
      <c r="H61" s="7" t="s">
        <v>32</v>
      </c>
      <c r="I61" s="8">
        <v>44064.727037037039</v>
      </c>
      <c r="J61" s="8">
        <v>44083.002245370371</v>
      </c>
      <c r="K61" s="7" t="s">
        <v>36</v>
      </c>
      <c r="L61" s="7" t="s">
        <v>37</v>
      </c>
      <c r="M61" s="8"/>
      <c r="N61" s="7" t="s">
        <v>38</v>
      </c>
      <c r="O61" s="9"/>
      <c r="P61" s="7"/>
      <c r="Q61" s="7" t="s">
        <v>39</v>
      </c>
      <c r="R61" s="10" t="s">
        <v>40</v>
      </c>
      <c r="S61" s="10" t="s">
        <v>39</v>
      </c>
      <c r="T61" s="10"/>
      <c r="U61" s="11">
        <v>44067</v>
      </c>
      <c r="V61" s="11">
        <v>44067</v>
      </c>
      <c r="W61" s="11">
        <v>44067</v>
      </c>
      <c r="X61" s="10" t="s">
        <v>41</v>
      </c>
      <c r="Y61" s="10" t="s">
        <v>42</v>
      </c>
      <c r="Z61" s="10" t="s">
        <v>42</v>
      </c>
      <c r="AA61" s="11"/>
      <c r="AB61" s="11"/>
      <c r="AC61" s="12">
        <f t="shared" si="0"/>
        <v>0</v>
      </c>
      <c r="AD61" s="13">
        <f t="shared" si="1"/>
        <v>0</v>
      </c>
      <c r="AE61" s="13">
        <f t="shared" si="2"/>
        <v>0</v>
      </c>
      <c r="AF61" s="13">
        <f t="shared" si="3"/>
        <v>0</v>
      </c>
      <c r="AG61" s="13" t="str">
        <f t="shared" si="4"/>
        <v>Non repris</v>
      </c>
    </row>
    <row r="62" spans="1:33" ht="15.75">
      <c r="A62" s="7" t="s">
        <v>113</v>
      </c>
      <c r="B62" s="7" t="s">
        <v>44</v>
      </c>
      <c r="C62" s="7" t="s">
        <v>34</v>
      </c>
      <c r="D62" s="7" t="s">
        <v>32</v>
      </c>
      <c r="E62" s="7"/>
      <c r="F62" s="7" t="s">
        <v>48</v>
      </c>
      <c r="G62" s="7" t="s">
        <v>32</v>
      </c>
      <c r="H62" s="7" t="s">
        <v>32</v>
      </c>
      <c r="I62" s="8">
        <v>44068.414293981485</v>
      </c>
      <c r="J62" s="8">
        <v>44193.001388888886</v>
      </c>
      <c r="K62" s="7" t="s">
        <v>36</v>
      </c>
      <c r="L62" s="7" t="s">
        <v>37</v>
      </c>
      <c r="M62" s="8"/>
      <c r="N62" s="7" t="s">
        <v>38</v>
      </c>
      <c r="O62" s="9"/>
      <c r="P62" s="7"/>
      <c r="Q62" s="7" t="s">
        <v>39</v>
      </c>
      <c r="R62" s="10" t="s">
        <v>40</v>
      </c>
      <c r="S62" s="10" t="s">
        <v>39</v>
      </c>
      <c r="T62" s="10"/>
      <c r="U62" s="11">
        <v>44068</v>
      </c>
      <c r="V62" s="11">
        <v>44068</v>
      </c>
      <c r="W62" s="11">
        <v>44068</v>
      </c>
      <c r="X62" s="10" t="s">
        <v>41</v>
      </c>
      <c r="Y62" s="10" t="s">
        <v>42</v>
      </c>
      <c r="Z62" s="10" t="s">
        <v>42</v>
      </c>
      <c r="AA62" s="11"/>
      <c r="AB62" s="11"/>
      <c r="AC62" s="12">
        <f t="shared" si="0"/>
        <v>0</v>
      </c>
      <c r="AD62" s="13">
        <f t="shared" si="1"/>
        <v>0</v>
      </c>
      <c r="AE62" s="13">
        <f t="shared" si="2"/>
        <v>0</v>
      </c>
      <c r="AF62" s="13">
        <f t="shared" si="3"/>
        <v>0</v>
      </c>
      <c r="AG62" s="13" t="str">
        <f t="shared" si="4"/>
        <v>Non repris</v>
      </c>
    </row>
    <row r="63" spans="1:33" ht="15.75">
      <c r="A63" s="7" t="s">
        <v>114</v>
      </c>
      <c r="B63" s="7" t="s">
        <v>44</v>
      </c>
      <c r="C63" s="7" t="s">
        <v>34</v>
      </c>
      <c r="D63" s="7" t="s">
        <v>43</v>
      </c>
      <c r="E63" s="7"/>
      <c r="F63" s="7" t="s">
        <v>50</v>
      </c>
      <c r="G63" s="7" t="s">
        <v>43</v>
      </c>
      <c r="H63" s="7" t="s">
        <v>43</v>
      </c>
      <c r="I63" s="8">
        <v>44069.686944444446</v>
      </c>
      <c r="J63" s="8">
        <v>44135.000891203701</v>
      </c>
      <c r="K63" s="7" t="s">
        <v>36</v>
      </c>
      <c r="L63" s="7" t="s">
        <v>37</v>
      </c>
      <c r="M63" s="8"/>
      <c r="N63" s="7" t="s">
        <v>38</v>
      </c>
      <c r="O63" s="9"/>
      <c r="P63" s="7"/>
      <c r="Q63" s="7" t="s">
        <v>39</v>
      </c>
      <c r="R63" s="10" t="s">
        <v>40</v>
      </c>
      <c r="S63" s="10" t="s">
        <v>39</v>
      </c>
      <c r="T63" s="10"/>
      <c r="U63" s="11">
        <v>44069</v>
      </c>
      <c r="V63" s="11">
        <v>44069</v>
      </c>
      <c r="W63" s="11">
        <v>44069</v>
      </c>
      <c r="X63" s="10" t="s">
        <v>41</v>
      </c>
      <c r="Y63" s="10" t="s">
        <v>42</v>
      </c>
      <c r="Z63" s="10" t="s">
        <v>42</v>
      </c>
      <c r="AA63" s="11"/>
      <c r="AB63" s="11"/>
      <c r="AC63" s="12">
        <f t="shared" si="0"/>
        <v>0</v>
      </c>
      <c r="AD63" s="13">
        <f t="shared" si="1"/>
        <v>0</v>
      </c>
      <c r="AE63" s="13">
        <f t="shared" si="2"/>
        <v>0</v>
      </c>
      <c r="AF63" s="13">
        <f t="shared" si="3"/>
        <v>0</v>
      </c>
      <c r="AG63" s="13" t="str">
        <f t="shared" si="4"/>
        <v>Non repris</v>
      </c>
    </row>
    <row r="64" spans="1:33" ht="15.75">
      <c r="A64" s="7" t="s">
        <v>115</v>
      </c>
      <c r="B64" s="7" t="s">
        <v>44</v>
      </c>
      <c r="C64" s="7" t="s">
        <v>34</v>
      </c>
      <c r="D64" s="7" t="s">
        <v>47</v>
      </c>
      <c r="E64" s="7"/>
      <c r="F64" s="7" t="s">
        <v>52</v>
      </c>
      <c r="G64" s="7" t="s">
        <v>47</v>
      </c>
      <c r="H64" s="7" t="s">
        <v>47</v>
      </c>
      <c r="I64" s="8">
        <v>44071.623252314814</v>
      </c>
      <c r="J64" s="8">
        <v>44299.000254629631</v>
      </c>
      <c r="K64" s="7" t="s">
        <v>36</v>
      </c>
      <c r="L64" s="7" t="s">
        <v>37</v>
      </c>
      <c r="M64" s="8"/>
      <c r="N64" s="7" t="s">
        <v>38</v>
      </c>
      <c r="O64" s="9"/>
      <c r="P64" s="7"/>
      <c r="Q64" s="7" t="s">
        <v>39</v>
      </c>
      <c r="R64" s="10" t="s">
        <v>40</v>
      </c>
      <c r="S64" s="10" t="s">
        <v>39</v>
      </c>
      <c r="T64" s="10"/>
      <c r="U64" s="11">
        <v>44071</v>
      </c>
      <c r="V64" s="11">
        <v>44071</v>
      </c>
      <c r="W64" s="11">
        <v>44071</v>
      </c>
      <c r="X64" s="10" t="s">
        <v>41</v>
      </c>
      <c r="Y64" s="10" t="s">
        <v>42</v>
      </c>
      <c r="Z64" s="10" t="s">
        <v>42</v>
      </c>
      <c r="AA64" s="11"/>
      <c r="AB64" s="11"/>
      <c r="AC64" s="12">
        <f t="shared" si="0"/>
        <v>0</v>
      </c>
      <c r="AD64" s="13">
        <f t="shared" si="1"/>
        <v>0</v>
      </c>
      <c r="AE64" s="13">
        <f t="shared" si="2"/>
        <v>0</v>
      </c>
      <c r="AF64" s="13">
        <f t="shared" si="3"/>
        <v>0</v>
      </c>
      <c r="AG64" s="13" t="str">
        <f t="shared" si="4"/>
        <v>Non repris</v>
      </c>
    </row>
    <row r="65" spans="1:33" ht="15.75">
      <c r="A65" s="7" t="s">
        <v>116</v>
      </c>
      <c r="B65" s="7" t="s">
        <v>44</v>
      </c>
      <c r="C65" s="7" t="s">
        <v>34</v>
      </c>
      <c r="D65" s="7" t="s">
        <v>49</v>
      </c>
      <c r="E65" s="7"/>
      <c r="F65" s="7" t="s">
        <v>35</v>
      </c>
      <c r="G65" s="7" t="s">
        <v>49</v>
      </c>
      <c r="H65" s="7" t="s">
        <v>49</v>
      </c>
      <c r="I65" s="8">
        <v>44075.587372685186</v>
      </c>
      <c r="J65" s="8">
        <v>44152.741111111114</v>
      </c>
      <c r="K65" s="7" t="s">
        <v>36</v>
      </c>
      <c r="L65" s="7" t="s">
        <v>37</v>
      </c>
      <c r="M65" s="8"/>
      <c r="N65" s="7" t="s">
        <v>38</v>
      </c>
      <c r="O65" s="9"/>
      <c r="P65" s="7"/>
      <c r="Q65" s="7" t="s">
        <v>39</v>
      </c>
      <c r="R65" s="10" t="s">
        <v>40</v>
      </c>
      <c r="S65" s="10" t="s">
        <v>39</v>
      </c>
      <c r="T65" s="10"/>
      <c r="U65" s="11">
        <v>44081</v>
      </c>
      <c r="V65" s="11">
        <v>44081</v>
      </c>
      <c r="W65" s="11">
        <v>44081</v>
      </c>
      <c r="X65" s="10" t="s">
        <v>41</v>
      </c>
      <c r="Y65" s="10" t="s">
        <v>42</v>
      </c>
      <c r="Z65" s="10" t="s">
        <v>42</v>
      </c>
      <c r="AA65" s="11"/>
      <c r="AB65" s="11"/>
      <c r="AC65" s="12">
        <f t="shared" si="0"/>
        <v>0</v>
      </c>
      <c r="AD65" s="13">
        <f t="shared" si="1"/>
        <v>0</v>
      </c>
      <c r="AE65" s="13">
        <f t="shared" si="2"/>
        <v>0</v>
      </c>
      <c r="AF65" s="13">
        <f t="shared" si="3"/>
        <v>0</v>
      </c>
      <c r="AG65" s="13" t="str">
        <f t="shared" si="4"/>
        <v>Non repris</v>
      </c>
    </row>
    <row r="66" spans="1:33" ht="15.75">
      <c r="A66" s="7" t="s">
        <v>117</v>
      </c>
      <c r="B66" s="7" t="s">
        <v>44</v>
      </c>
      <c r="C66" s="7" t="s">
        <v>34</v>
      </c>
      <c r="D66" s="7" t="s">
        <v>51</v>
      </c>
      <c r="E66" s="7"/>
      <c r="F66" s="7" t="s">
        <v>45</v>
      </c>
      <c r="G66" s="7" t="s">
        <v>51</v>
      </c>
      <c r="H66" s="7" t="s">
        <v>51</v>
      </c>
      <c r="I66" s="8">
        <v>44078.573113425926</v>
      </c>
      <c r="J66" s="8">
        <v>44088.002939814818</v>
      </c>
      <c r="K66" s="7" t="s">
        <v>36</v>
      </c>
      <c r="L66" s="7" t="s">
        <v>37</v>
      </c>
      <c r="M66" s="8"/>
      <c r="N66" s="7" t="s">
        <v>38</v>
      </c>
      <c r="O66" s="9"/>
      <c r="P66" s="7"/>
      <c r="Q66" s="7" t="s">
        <v>39</v>
      </c>
      <c r="R66" s="10" t="s">
        <v>40</v>
      </c>
      <c r="S66" s="10" t="s">
        <v>39</v>
      </c>
      <c r="T66" s="10"/>
      <c r="U66" s="11">
        <v>44081</v>
      </c>
      <c r="V66" s="11">
        <v>44081</v>
      </c>
      <c r="W66" s="11">
        <v>44081</v>
      </c>
      <c r="X66" s="10" t="s">
        <v>41</v>
      </c>
      <c r="Y66" s="10" t="s">
        <v>42</v>
      </c>
      <c r="Z66" s="10" t="s">
        <v>42</v>
      </c>
      <c r="AA66" s="11"/>
      <c r="AB66" s="11"/>
      <c r="AC66" s="12">
        <f t="shared" ref="AC66:AC100" si="5">IF(AND((W66-U66)&lt;0,(AB66-U66)&lt;0),"Erreur",IF(AB66="",W66-U66,AB66-U66))</f>
        <v>0</v>
      </c>
      <c r="AD66" s="13">
        <f t="shared" ref="AD66:AD100" si="6">IF(V66-U66&lt;0,"Erreur",V66-U66)</f>
        <v>0</v>
      </c>
      <c r="AE66" s="13">
        <f t="shared" ref="AE66:AE100" si="7">IF(W66-U66&lt;0,"Erreur",W66-U66)</f>
        <v>0</v>
      </c>
      <c r="AF66" s="13">
        <f t="shared" ref="AF66:AF100" si="8">IF((W66-V66)&lt;0,"Erreur",W66-V66)</f>
        <v>0</v>
      </c>
      <c r="AG66" s="13" t="str">
        <f t="shared" ref="AG66:AG100" si="9">IF(AB66="","Non repris",AB66-W66)</f>
        <v>Non repris</v>
      </c>
    </row>
    <row r="67" spans="1:33" ht="15.75">
      <c r="A67" s="7" t="s">
        <v>118</v>
      </c>
      <c r="B67" s="7" t="s">
        <v>44</v>
      </c>
      <c r="C67" s="7" t="s">
        <v>34</v>
      </c>
      <c r="D67" s="7" t="s">
        <v>32</v>
      </c>
      <c r="E67" s="7"/>
      <c r="F67" s="7" t="s">
        <v>48</v>
      </c>
      <c r="G67" s="7" t="s">
        <v>51</v>
      </c>
      <c r="H67" s="7" t="s">
        <v>51</v>
      </c>
      <c r="I67" s="8">
        <v>44083.5940625</v>
      </c>
      <c r="J67" s="8">
        <v>44155.647280092591</v>
      </c>
      <c r="K67" s="7" t="s">
        <v>36</v>
      </c>
      <c r="L67" s="7" t="s">
        <v>37</v>
      </c>
      <c r="M67" s="8"/>
      <c r="N67" s="7" t="s">
        <v>38</v>
      </c>
      <c r="O67" s="9"/>
      <c r="P67" s="7"/>
      <c r="Q67" s="7" t="s">
        <v>39</v>
      </c>
      <c r="R67" s="10" t="s">
        <v>40</v>
      </c>
      <c r="S67" s="10" t="s">
        <v>39</v>
      </c>
      <c r="T67" s="10"/>
      <c r="U67" s="11">
        <v>44083</v>
      </c>
      <c r="V67" s="11">
        <v>44083</v>
      </c>
      <c r="W67" s="11">
        <v>44083</v>
      </c>
      <c r="X67" s="10" t="s">
        <v>41</v>
      </c>
      <c r="Y67" s="10" t="s">
        <v>42</v>
      </c>
      <c r="Z67" s="10" t="s">
        <v>42</v>
      </c>
      <c r="AA67" s="11"/>
      <c r="AB67" s="11"/>
      <c r="AC67" s="12">
        <f t="shared" si="5"/>
        <v>0</v>
      </c>
      <c r="AD67" s="13">
        <f t="shared" si="6"/>
        <v>0</v>
      </c>
      <c r="AE67" s="13">
        <f t="shared" si="7"/>
        <v>0</v>
      </c>
      <c r="AF67" s="13">
        <f t="shared" si="8"/>
        <v>0</v>
      </c>
      <c r="AG67" s="13" t="str">
        <f t="shared" si="9"/>
        <v>Non repris</v>
      </c>
    </row>
    <row r="68" spans="1:33" ht="15.75">
      <c r="A68" s="7" t="s">
        <v>119</v>
      </c>
      <c r="B68" s="7" t="s">
        <v>44</v>
      </c>
      <c r="C68" s="7" t="s">
        <v>34</v>
      </c>
      <c r="D68" s="7" t="s">
        <v>43</v>
      </c>
      <c r="E68" s="7"/>
      <c r="F68" s="7" t="s">
        <v>50</v>
      </c>
      <c r="G68" s="7" t="s">
        <v>49</v>
      </c>
      <c r="H68" s="7" t="s">
        <v>49</v>
      </c>
      <c r="I68" s="8">
        <v>44084.606122685182</v>
      </c>
      <c r="J68" s="8">
        <v>44159.503946759258</v>
      </c>
      <c r="K68" s="7" t="s">
        <v>36</v>
      </c>
      <c r="L68" s="7" t="s">
        <v>37</v>
      </c>
      <c r="M68" s="8"/>
      <c r="N68" s="7" t="s">
        <v>38</v>
      </c>
      <c r="O68" s="9"/>
      <c r="P68" s="7"/>
      <c r="Q68" s="7" t="s">
        <v>39</v>
      </c>
      <c r="R68" s="10" t="s">
        <v>40</v>
      </c>
      <c r="S68" s="10" t="s">
        <v>39</v>
      </c>
      <c r="T68" s="10"/>
      <c r="U68" s="11">
        <v>44084</v>
      </c>
      <c r="V68" s="11">
        <v>44084</v>
      </c>
      <c r="W68" s="11">
        <v>44084</v>
      </c>
      <c r="X68" s="10" t="s">
        <v>41</v>
      </c>
      <c r="Y68" s="10" t="s">
        <v>42</v>
      </c>
      <c r="Z68" s="10" t="s">
        <v>42</v>
      </c>
      <c r="AA68" s="11"/>
      <c r="AB68" s="11"/>
      <c r="AC68" s="12">
        <f t="shared" si="5"/>
        <v>0</v>
      </c>
      <c r="AD68" s="13">
        <f t="shared" si="6"/>
        <v>0</v>
      </c>
      <c r="AE68" s="13">
        <f t="shared" si="7"/>
        <v>0</v>
      </c>
      <c r="AF68" s="13">
        <f t="shared" si="8"/>
        <v>0</v>
      </c>
      <c r="AG68" s="13" t="str">
        <f t="shared" si="9"/>
        <v>Non repris</v>
      </c>
    </row>
    <row r="69" spans="1:33" ht="15.75">
      <c r="A69" s="7" t="s">
        <v>120</v>
      </c>
      <c r="B69" s="7" t="s">
        <v>44</v>
      </c>
      <c r="C69" s="7" t="s">
        <v>34</v>
      </c>
      <c r="D69" s="7" t="s">
        <v>47</v>
      </c>
      <c r="E69" s="7"/>
      <c r="F69" s="7" t="s">
        <v>52</v>
      </c>
      <c r="G69" s="7" t="s">
        <v>47</v>
      </c>
      <c r="H69" s="7" t="s">
        <v>47</v>
      </c>
      <c r="I69" s="8">
        <v>44088.628113425926</v>
      </c>
      <c r="J69" s="8">
        <v>44102.00068287037</v>
      </c>
      <c r="K69" s="7" t="s">
        <v>36</v>
      </c>
      <c r="L69" s="7" t="s">
        <v>37</v>
      </c>
      <c r="M69" s="8"/>
      <c r="N69" s="7" t="s">
        <v>38</v>
      </c>
      <c r="O69" s="9"/>
      <c r="P69" s="7"/>
      <c r="Q69" s="7" t="s">
        <v>39</v>
      </c>
      <c r="R69" s="10" t="s">
        <v>40</v>
      </c>
      <c r="S69" s="10" t="s">
        <v>39</v>
      </c>
      <c r="T69" s="10"/>
      <c r="U69" s="11">
        <v>44089</v>
      </c>
      <c r="V69" s="11">
        <v>44089</v>
      </c>
      <c r="W69" s="11">
        <v>44089</v>
      </c>
      <c r="X69" s="10" t="s">
        <v>41</v>
      </c>
      <c r="Y69" s="10" t="s">
        <v>42</v>
      </c>
      <c r="Z69" s="10" t="s">
        <v>42</v>
      </c>
      <c r="AA69" s="11"/>
      <c r="AB69" s="11"/>
      <c r="AC69" s="12">
        <f t="shared" si="5"/>
        <v>0</v>
      </c>
      <c r="AD69" s="13">
        <f t="shared" si="6"/>
        <v>0</v>
      </c>
      <c r="AE69" s="13">
        <f t="shared" si="7"/>
        <v>0</v>
      </c>
      <c r="AF69" s="13">
        <f t="shared" si="8"/>
        <v>0</v>
      </c>
      <c r="AG69" s="13" t="str">
        <f t="shared" si="9"/>
        <v>Non repris</v>
      </c>
    </row>
    <row r="70" spans="1:33" ht="15.75">
      <c r="A70" s="7" t="s">
        <v>121</v>
      </c>
      <c r="B70" s="7" t="s">
        <v>44</v>
      </c>
      <c r="C70" s="7" t="s">
        <v>34</v>
      </c>
      <c r="D70" s="7" t="s">
        <v>49</v>
      </c>
      <c r="E70" s="7"/>
      <c r="F70" s="7" t="s">
        <v>45</v>
      </c>
      <c r="G70" s="7" t="s">
        <v>43</v>
      </c>
      <c r="H70" s="7" t="s">
        <v>43</v>
      </c>
      <c r="I70" s="8">
        <v>44088.657164351855</v>
      </c>
      <c r="J70" s="8">
        <v>44111.002106481479</v>
      </c>
      <c r="K70" s="7" t="s">
        <v>36</v>
      </c>
      <c r="L70" s="7" t="s">
        <v>37</v>
      </c>
      <c r="M70" s="8"/>
      <c r="N70" s="7" t="s">
        <v>38</v>
      </c>
      <c r="O70" s="9"/>
      <c r="P70" s="7"/>
      <c r="Q70" s="7" t="s">
        <v>39</v>
      </c>
      <c r="R70" s="10" t="s">
        <v>40</v>
      </c>
      <c r="S70" s="10" t="s">
        <v>39</v>
      </c>
      <c r="T70" s="10"/>
      <c r="U70" s="11">
        <v>44089</v>
      </c>
      <c r="V70" s="11">
        <v>44089</v>
      </c>
      <c r="W70" s="11">
        <v>44089</v>
      </c>
      <c r="X70" s="10" t="s">
        <v>41</v>
      </c>
      <c r="Y70" s="10" t="s">
        <v>42</v>
      </c>
      <c r="Z70" s="10" t="s">
        <v>42</v>
      </c>
      <c r="AA70" s="11"/>
      <c r="AB70" s="11"/>
      <c r="AC70" s="12">
        <f t="shared" si="5"/>
        <v>0</v>
      </c>
      <c r="AD70" s="13">
        <f t="shared" si="6"/>
        <v>0</v>
      </c>
      <c r="AE70" s="13">
        <f t="shared" si="7"/>
        <v>0</v>
      </c>
      <c r="AF70" s="13">
        <f t="shared" si="8"/>
        <v>0</v>
      </c>
      <c r="AG70" s="13" t="str">
        <f t="shared" si="9"/>
        <v>Non repris</v>
      </c>
    </row>
    <row r="71" spans="1:33" ht="15.75">
      <c r="A71" s="7" t="s">
        <v>122</v>
      </c>
      <c r="B71" s="7" t="s">
        <v>44</v>
      </c>
      <c r="C71" s="7" t="s">
        <v>34</v>
      </c>
      <c r="D71" s="7" t="s">
        <v>51</v>
      </c>
      <c r="E71" s="7"/>
      <c r="F71" s="7" t="s">
        <v>48</v>
      </c>
      <c r="G71" s="7" t="s">
        <v>32</v>
      </c>
      <c r="H71" s="7" t="s">
        <v>32</v>
      </c>
      <c r="I71" s="8">
        <v>44088.657280092593</v>
      </c>
      <c r="J71" s="8">
        <v>44107.001238425924</v>
      </c>
      <c r="K71" s="7" t="s">
        <v>36</v>
      </c>
      <c r="L71" s="7" t="s">
        <v>37</v>
      </c>
      <c r="M71" s="8"/>
      <c r="N71" s="7" t="s">
        <v>38</v>
      </c>
      <c r="O71" s="9"/>
      <c r="P71" s="7"/>
      <c r="Q71" s="7" t="s">
        <v>39</v>
      </c>
      <c r="R71" s="10" t="s">
        <v>40</v>
      </c>
      <c r="S71" s="10" t="s">
        <v>39</v>
      </c>
      <c r="T71" s="10"/>
      <c r="U71" s="11">
        <v>44089</v>
      </c>
      <c r="V71" s="11">
        <v>44089</v>
      </c>
      <c r="W71" s="11">
        <v>44089</v>
      </c>
      <c r="X71" s="10" t="s">
        <v>41</v>
      </c>
      <c r="Y71" s="10" t="s">
        <v>42</v>
      </c>
      <c r="Z71" s="10" t="s">
        <v>42</v>
      </c>
      <c r="AA71" s="11"/>
      <c r="AB71" s="11"/>
      <c r="AC71" s="12">
        <f t="shared" si="5"/>
        <v>0</v>
      </c>
      <c r="AD71" s="13">
        <f t="shared" si="6"/>
        <v>0</v>
      </c>
      <c r="AE71" s="13">
        <f t="shared" si="7"/>
        <v>0</v>
      </c>
      <c r="AF71" s="13">
        <f t="shared" si="8"/>
        <v>0</v>
      </c>
      <c r="AG71" s="13" t="str">
        <f t="shared" si="9"/>
        <v>Non repris</v>
      </c>
    </row>
    <row r="72" spans="1:33" ht="15.75">
      <c r="A72" s="7" t="s">
        <v>123</v>
      </c>
      <c r="B72" s="7" t="s">
        <v>44</v>
      </c>
      <c r="C72" s="7" t="s">
        <v>34</v>
      </c>
      <c r="D72" s="7" t="s">
        <v>32</v>
      </c>
      <c r="E72" s="7"/>
      <c r="F72" s="7" t="s">
        <v>50</v>
      </c>
      <c r="G72" s="7" t="s">
        <v>32</v>
      </c>
      <c r="H72" s="7" t="s">
        <v>32</v>
      </c>
      <c r="I72" s="8">
        <v>44088.467673611114</v>
      </c>
      <c r="J72" s="8">
        <v>44212.002233796295</v>
      </c>
      <c r="K72" s="7" t="s">
        <v>36</v>
      </c>
      <c r="L72" s="7" t="s">
        <v>37</v>
      </c>
      <c r="M72" s="8"/>
      <c r="N72" s="7" t="s">
        <v>38</v>
      </c>
      <c r="O72" s="9"/>
      <c r="P72" s="7"/>
      <c r="Q72" s="7" t="s">
        <v>39</v>
      </c>
      <c r="R72" s="10" t="s">
        <v>40</v>
      </c>
      <c r="S72" s="10" t="s">
        <v>39</v>
      </c>
      <c r="T72" s="10"/>
      <c r="U72" s="11">
        <v>44090</v>
      </c>
      <c r="V72" s="11">
        <v>44090</v>
      </c>
      <c r="W72" s="11">
        <v>44090</v>
      </c>
      <c r="X72" s="10" t="s">
        <v>41</v>
      </c>
      <c r="Y72" s="10" t="s">
        <v>42</v>
      </c>
      <c r="Z72" s="10" t="s">
        <v>66</v>
      </c>
      <c r="AA72" s="11"/>
      <c r="AB72" s="11"/>
      <c r="AC72" s="12">
        <f t="shared" si="5"/>
        <v>0</v>
      </c>
      <c r="AD72" s="13">
        <f t="shared" si="6"/>
        <v>0</v>
      </c>
      <c r="AE72" s="13">
        <f t="shared" si="7"/>
        <v>0</v>
      </c>
      <c r="AF72" s="13">
        <f t="shared" si="8"/>
        <v>0</v>
      </c>
      <c r="AG72" s="13" t="str">
        <f t="shared" si="9"/>
        <v>Non repris</v>
      </c>
    </row>
    <row r="73" spans="1:33" ht="15.75">
      <c r="A73" s="7" t="s">
        <v>124</v>
      </c>
      <c r="B73" s="7" t="s">
        <v>44</v>
      </c>
      <c r="C73" s="7" t="s">
        <v>34</v>
      </c>
      <c r="D73" s="7" t="s">
        <v>43</v>
      </c>
      <c r="E73" s="7"/>
      <c r="F73" s="7" t="s">
        <v>52</v>
      </c>
      <c r="G73" s="7" t="s">
        <v>43</v>
      </c>
      <c r="H73" s="7" t="s">
        <v>43</v>
      </c>
      <c r="I73" s="8">
        <v>44090.411145833335</v>
      </c>
      <c r="J73" s="8">
        <v>44206.001423611109</v>
      </c>
      <c r="K73" s="7" t="s">
        <v>36</v>
      </c>
      <c r="L73" s="7" t="s">
        <v>37</v>
      </c>
      <c r="M73" s="8"/>
      <c r="N73" s="7" t="s">
        <v>38</v>
      </c>
      <c r="O73" s="9"/>
      <c r="P73" s="7"/>
      <c r="Q73" s="7" t="s">
        <v>39</v>
      </c>
      <c r="R73" s="10" t="s">
        <v>40</v>
      </c>
      <c r="S73" s="10" t="s">
        <v>39</v>
      </c>
      <c r="T73" s="10"/>
      <c r="U73" s="11">
        <v>44090</v>
      </c>
      <c r="V73" s="11">
        <v>44090</v>
      </c>
      <c r="W73" s="11">
        <v>44090</v>
      </c>
      <c r="X73" s="10" t="s">
        <v>41</v>
      </c>
      <c r="Y73" s="10" t="s">
        <v>42</v>
      </c>
      <c r="Z73" s="10" t="s">
        <v>42</v>
      </c>
      <c r="AA73" s="11"/>
      <c r="AB73" s="11"/>
      <c r="AC73" s="12">
        <f t="shared" si="5"/>
        <v>0</v>
      </c>
      <c r="AD73" s="13">
        <f t="shared" si="6"/>
        <v>0</v>
      </c>
      <c r="AE73" s="13">
        <f t="shared" si="7"/>
        <v>0</v>
      </c>
      <c r="AF73" s="13">
        <f t="shared" si="8"/>
        <v>0</v>
      </c>
      <c r="AG73" s="13" t="str">
        <f t="shared" si="9"/>
        <v>Non repris</v>
      </c>
    </row>
    <row r="74" spans="1:33" ht="15.75">
      <c r="A74" s="7" t="s">
        <v>125</v>
      </c>
      <c r="B74" s="7" t="s">
        <v>44</v>
      </c>
      <c r="C74" s="7" t="s">
        <v>34</v>
      </c>
      <c r="D74" s="7" t="s">
        <v>47</v>
      </c>
      <c r="E74" s="7"/>
      <c r="F74" s="7" t="s">
        <v>35</v>
      </c>
      <c r="G74" s="7" t="s">
        <v>47</v>
      </c>
      <c r="H74" s="7" t="s">
        <v>47</v>
      </c>
      <c r="I74" s="8">
        <v>44090.373831018522</v>
      </c>
      <c r="J74" s="8">
        <v>44129.00167824074</v>
      </c>
      <c r="K74" s="7" t="s">
        <v>36</v>
      </c>
      <c r="L74" s="7" t="s">
        <v>37</v>
      </c>
      <c r="M74" s="8"/>
      <c r="N74" s="7" t="s">
        <v>38</v>
      </c>
      <c r="O74" s="9"/>
      <c r="P74" s="7"/>
      <c r="Q74" s="7" t="s">
        <v>39</v>
      </c>
      <c r="R74" s="10" t="s">
        <v>40</v>
      </c>
      <c r="S74" s="10" t="s">
        <v>39</v>
      </c>
      <c r="T74" s="10"/>
      <c r="U74" s="11">
        <v>44091</v>
      </c>
      <c r="V74" s="11">
        <v>44091</v>
      </c>
      <c r="W74" s="11">
        <v>44091</v>
      </c>
      <c r="X74" s="10" t="s">
        <v>41</v>
      </c>
      <c r="Y74" s="10" t="s">
        <v>42</v>
      </c>
      <c r="Z74" s="10" t="s">
        <v>42</v>
      </c>
      <c r="AA74" s="11"/>
      <c r="AB74" s="11"/>
      <c r="AC74" s="12">
        <f t="shared" si="5"/>
        <v>0</v>
      </c>
      <c r="AD74" s="13">
        <f t="shared" si="6"/>
        <v>0</v>
      </c>
      <c r="AE74" s="13">
        <f t="shared" si="7"/>
        <v>0</v>
      </c>
      <c r="AF74" s="13">
        <f t="shared" si="8"/>
        <v>0</v>
      </c>
      <c r="AG74" s="13" t="str">
        <f t="shared" si="9"/>
        <v>Non repris</v>
      </c>
    </row>
    <row r="75" spans="1:33" ht="15.75">
      <c r="A75" s="7" t="s">
        <v>126</v>
      </c>
      <c r="B75" s="7" t="s">
        <v>44</v>
      </c>
      <c r="C75" s="7" t="s">
        <v>34</v>
      </c>
      <c r="D75" s="7" t="s">
        <v>49</v>
      </c>
      <c r="E75" s="7"/>
      <c r="F75" s="7" t="s">
        <v>45</v>
      </c>
      <c r="G75" s="7" t="s">
        <v>49</v>
      </c>
      <c r="H75" s="7" t="s">
        <v>49</v>
      </c>
      <c r="I75" s="8">
        <v>44091.451145833336</v>
      </c>
      <c r="J75" s="8">
        <v>44128.002951388888</v>
      </c>
      <c r="K75" s="7" t="s">
        <v>36</v>
      </c>
      <c r="L75" s="7" t="s">
        <v>37</v>
      </c>
      <c r="M75" s="8"/>
      <c r="N75" s="7" t="s">
        <v>38</v>
      </c>
      <c r="O75" s="9"/>
      <c r="P75" s="7"/>
      <c r="Q75" s="7" t="s">
        <v>39</v>
      </c>
      <c r="R75" s="10" t="s">
        <v>40</v>
      </c>
      <c r="S75" s="10" t="s">
        <v>39</v>
      </c>
      <c r="T75" s="10"/>
      <c r="U75" s="11">
        <v>44091</v>
      </c>
      <c r="V75" s="11">
        <v>44091</v>
      </c>
      <c r="W75" s="11">
        <v>44091</v>
      </c>
      <c r="X75" s="10" t="s">
        <v>41</v>
      </c>
      <c r="Y75" s="10" t="s">
        <v>42</v>
      </c>
      <c r="Z75" s="10" t="s">
        <v>42</v>
      </c>
      <c r="AA75" s="11"/>
      <c r="AB75" s="11"/>
      <c r="AC75" s="12">
        <f t="shared" si="5"/>
        <v>0</v>
      </c>
      <c r="AD75" s="13">
        <f t="shared" si="6"/>
        <v>0</v>
      </c>
      <c r="AE75" s="13">
        <f t="shared" si="7"/>
        <v>0</v>
      </c>
      <c r="AF75" s="13">
        <f t="shared" si="8"/>
        <v>0</v>
      </c>
      <c r="AG75" s="13" t="str">
        <f t="shared" si="9"/>
        <v>Non repris</v>
      </c>
    </row>
    <row r="76" spans="1:33" ht="15.75">
      <c r="A76" s="7" t="s">
        <v>127</v>
      </c>
      <c r="B76" s="7" t="s">
        <v>44</v>
      </c>
      <c r="C76" s="7" t="s">
        <v>34</v>
      </c>
      <c r="D76" s="7" t="s">
        <v>51</v>
      </c>
      <c r="E76" s="7"/>
      <c r="F76" s="7" t="s">
        <v>48</v>
      </c>
      <c r="G76" s="7" t="s">
        <v>51</v>
      </c>
      <c r="H76" s="7" t="s">
        <v>51</v>
      </c>
      <c r="I76" s="8">
        <v>44091.654409722221</v>
      </c>
      <c r="J76" s="8">
        <v>44118.002002314817</v>
      </c>
      <c r="K76" s="7" t="s">
        <v>36</v>
      </c>
      <c r="L76" s="7" t="s">
        <v>37</v>
      </c>
      <c r="M76" s="8"/>
      <c r="N76" s="7" t="s">
        <v>38</v>
      </c>
      <c r="O76" s="9"/>
      <c r="P76" s="7"/>
      <c r="Q76" s="7" t="s">
        <v>39</v>
      </c>
      <c r="R76" s="10" t="s">
        <v>40</v>
      </c>
      <c r="S76" s="10" t="s">
        <v>39</v>
      </c>
      <c r="T76" s="10"/>
      <c r="U76" s="11">
        <v>44091</v>
      </c>
      <c r="V76" s="11">
        <v>44091</v>
      </c>
      <c r="W76" s="11">
        <v>44091</v>
      </c>
      <c r="X76" s="10" t="s">
        <v>41</v>
      </c>
      <c r="Y76" s="10" t="s">
        <v>42</v>
      </c>
      <c r="Z76" s="10" t="s">
        <v>42</v>
      </c>
      <c r="AA76" s="11"/>
      <c r="AB76" s="11"/>
      <c r="AC76" s="12">
        <f t="shared" si="5"/>
        <v>0</v>
      </c>
      <c r="AD76" s="13">
        <f t="shared" si="6"/>
        <v>0</v>
      </c>
      <c r="AE76" s="13">
        <f t="shared" si="7"/>
        <v>0</v>
      </c>
      <c r="AF76" s="13">
        <f t="shared" si="8"/>
        <v>0</v>
      </c>
      <c r="AG76" s="13" t="str">
        <f t="shared" si="9"/>
        <v>Non repris</v>
      </c>
    </row>
    <row r="77" spans="1:33" ht="15.75">
      <c r="A77" s="7" t="s">
        <v>128</v>
      </c>
      <c r="B77" s="7" t="s">
        <v>44</v>
      </c>
      <c r="C77" s="7" t="s">
        <v>34</v>
      </c>
      <c r="D77" s="7" t="s">
        <v>32</v>
      </c>
      <c r="E77" s="7"/>
      <c r="F77" s="7" t="s">
        <v>50</v>
      </c>
      <c r="G77" s="7" t="s">
        <v>51</v>
      </c>
      <c r="H77" s="7" t="s">
        <v>51</v>
      </c>
      <c r="I77" s="8">
        <v>44095.597210648149</v>
      </c>
      <c r="J77" s="8">
        <v>44139.000659722224</v>
      </c>
      <c r="K77" s="7" t="s">
        <v>36</v>
      </c>
      <c r="L77" s="7" t="s">
        <v>37</v>
      </c>
      <c r="M77" s="8"/>
      <c r="N77" s="7" t="s">
        <v>38</v>
      </c>
      <c r="O77" s="9"/>
      <c r="P77" s="7"/>
      <c r="Q77" s="7" t="s">
        <v>39</v>
      </c>
      <c r="R77" s="10" t="s">
        <v>40</v>
      </c>
      <c r="S77" s="10" t="s">
        <v>39</v>
      </c>
      <c r="T77" s="10"/>
      <c r="U77" s="11">
        <v>44095</v>
      </c>
      <c r="V77" s="11">
        <v>44095</v>
      </c>
      <c r="W77" s="11">
        <v>44095</v>
      </c>
      <c r="X77" s="10" t="s">
        <v>41</v>
      </c>
      <c r="Y77" s="10" t="s">
        <v>42</v>
      </c>
      <c r="Z77" s="10" t="s">
        <v>42</v>
      </c>
      <c r="AA77" s="11"/>
      <c r="AB77" s="11"/>
      <c r="AC77" s="12">
        <f t="shared" si="5"/>
        <v>0</v>
      </c>
      <c r="AD77" s="13">
        <f t="shared" si="6"/>
        <v>0</v>
      </c>
      <c r="AE77" s="13">
        <f t="shared" si="7"/>
        <v>0</v>
      </c>
      <c r="AF77" s="13">
        <f t="shared" si="8"/>
        <v>0</v>
      </c>
      <c r="AG77" s="13" t="str">
        <f t="shared" si="9"/>
        <v>Non repris</v>
      </c>
    </row>
    <row r="78" spans="1:33" ht="15.75">
      <c r="A78" s="7" t="s">
        <v>129</v>
      </c>
      <c r="B78" s="7" t="s">
        <v>44</v>
      </c>
      <c r="C78" s="7" t="s">
        <v>34</v>
      </c>
      <c r="D78" s="7" t="s">
        <v>43</v>
      </c>
      <c r="E78" s="7"/>
      <c r="F78" s="7" t="s">
        <v>52</v>
      </c>
      <c r="G78" s="7" t="s">
        <v>49</v>
      </c>
      <c r="H78" s="7" t="s">
        <v>49</v>
      </c>
      <c r="I78" s="8">
        <v>44105.561967592592</v>
      </c>
      <c r="J78" s="8">
        <v>44131.000925925924</v>
      </c>
      <c r="K78" s="7" t="s">
        <v>36</v>
      </c>
      <c r="L78" s="7" t="s">
        <v>37</v>
      </c>
      <c r="M78" s="8"/>
      <c r="N78" s="7" t="s">
        <v>38</v>
      </c>
      <c r="O78" s="9"/>
      <c r="P78" s="7"/>
      <c r="Q78" s="7" t="s">
        <v>39</v>
      </c>
      <c r="R78" s="10" t="s">
        <v>40</v>
      </c>
      <c r="S78" s="10" t="s">
        <v>39</v>
      </c>
      <c r="T78" s="10"/>
      <c r="U78" s="11">
        <v>44105</v>
      </c>
      <c r="V78" s="11">
        <v>44105</v>
      </c>
      <c r="W78" s="11">
        <v>44105</v>
      </c>
      <c r="X78" s="10" t="s">
        <v>41</v>
      </c>
      <c r="Y78" s="10" t="s">
        <v>42</v>
      </c>
      <c r="Z78" s="10" t="s">
        <v>42</v>
      </c>
      <c r="AA78" s="11"/>
      <c r="AB78" s="11"/>
      <c r="AC78" s="12">
        <f t="shared" si="5"/>
        <v>0</v>
      </c>
      <c r="AD78" s="13">
        <f t="shared" si="6"/>
        <v>0</v>
      </c>
      <c r="AE78" s="13">
        <f t="shared" si="7"/>
        <v>0</v>
      </c>
      <c r="AF78" s="13">
        <f t="shared" si="8"/>
        <v>0</v>
      </c>
      <c r="AG78" s="13" t="str">
        <f t="shared" si="9"/>
        <v>Non repris</v>
      </c>
    </row>
    <row r="79" spans="1:33" ht="15.75">
      <c r="A79" s="7" t="s">
        <v>130</v>
      </c>
      <c r="B79" s="7" t="s">
        <v>44</v>
      </c>
      <c r="C79" s="7" t="s">
        <v>56</v>
      </c>
      <c r="D79" s="7" t="s">
        <v>47</v>
      </c>
      <c r="E79" s="7"/>
      <c r="F79" s="7" t="s">
        <v>45</v>
      </c>
      <c r="G79" s="7" t="s">
        <v>47</v>
      </c>
      <c r="H79" s="7" t="s">
        <v>47</v>
      </c>
      <c r="I79" s="8">
        <v>44105.438599537039</v>
      </c>
      <c r="J79" s="8">
        <v>44361.581562500003</v>
      </c>
      <c r="K79" s="7" t="s">
        <v>36</v>
      </c>
      <c r="L79" s="7" t="s">
        <v>37</v>
      </c>
      <c r="M79" s="8"/>
      <c r="N79" s="7" t="s">
        <v>38</v>
      </c>
      <c r="O79" s="9"/>
      <c r="P79" s="7"/>
      <c r="Q79" s="7" t="s">
        <v>39</v>
      </c>
      <c r="R79" s="10" t="s">
        <v>40</v>
      </c>
      <c r="S79" s="10" t="s">
        <v>39</v>
      </c>
      <c r="T79" s="10"/>
      <c r="U79" s="11">
        <v>44109</v>
      </c>
      <c r="V79" s="11">
        <v>44109</v>
      </c>
      <c r="W79" s="11">
        <v>44109</v>
      </c>
      <c r="X79" s="10" t="s">
        <v>41</v>
      </c>
      <c r="Y79" s="10" t="s">
        <v>42</v>
      </c>
      <c r="Z79" s="10" t="s">
        <v>66</v>
      </c>
      <c r="AA79" s="11"/>
      <c r="AB79" s="11"/>
      <c r="AC79" s="12">
        <f t="shared" si="5"/>
        <v>0</v>
      </c>
      <c r="AD79" s="13">
        <f t="shared" si="6"/>
        <v>0</v>
      </c>
      <c r="AE79" s="13">
        <f t="shared" si="7"/>
        <v>0</v>
      </c>
      <c r="AF79" s="13">
        <f t="shared" si="8"/>
        <v>0</v>
      </c>
      <c r="AG79" s="13" t="str">
        <f t="shared" si="9"/>
        <v>Non repris</v>
      </c>
    </row>
    <row r="80" spans="1:33" ht="15.75">
      <c r="A80" s="7" t="s">
        <v>131</v>
      </c>
      <c r="B80" s="7" t="s">
        <v>44</v>
      </c>
      <c r="C80" s="7" t="s">
        <v>34</v>
      </c>
      <c r="D80" s="7" t="s">
        <v>49</v>
      </c>
      <c r="E80" s="7"/>
      <c r="F80" s="7" t="s">
        <v>48</v>
      </c>
      <c r="G80" s="7" t="s">
        <v>43</v>
      </c>
      <c r="H80" s="7" t="s">
        <v>43</v>
      </c>
      <c r="I80" s="8">
        <v>44109.49428240741</v>
      </c>
      <c r="J80" s="8">
        <v>44117.003078703703</v>
      </c>
      <c r="K80" s="7" t="s">
        <v>36</v>
      </c>
      <c r="L80" s="7" t="s">
        <v>37</v>
      </c>
      <c r="M80" s="8"/>
      <c r="N80" s="7" t="s">
        <v>38</v>
      </c>
      <c r="O80" s="9"/>
      <c r="P80" s="7"/>
      <c r="Q80" s="7" t="s">
        <v>39</v>
      </c>
      <c r="R80" s="10" t="s">
        <v>40</v>
      </c>
      <c r="S80" s="10" t="s">
        <v>39</v>
      </c>
      <c r="T80" s="10"/>
      <c r="U80" s="11">
        <v>44109</v>
      </c>
      <c r="V80" s="11">
        <v>44109</v>
      </c>
      <c r="W80" s="11">
        <v>44109</v>
      </c>
      <c r="X80" s="10" t="s">
        <v>41</v>
      </c>
      <c r="Y80" s="10" t="s">
        <v>42</v>
      </c>
      <c r="Z80" s="10" t="s">
        <v>66</v>
      </c>
      <c r="AA80" s="11"/>
      <c r="AB80" s="11"/>
      <c r="AC80" s="12">
        <f t="shared" si="5"/>
        <v>0</v>
      </c>
      <c r="AD80" s="13">
        <f t="shared" si="6"/>
        <v>0</v>
      </c>
      <c r="AE80" s="13">
        <f t="shared" si="7"/>
        <v>0</v>
      </c>
      <c r="AF80" s="13">
        <f t="shared" si="8"/>
        <v>0</v>
      </c>
      <c r="AG80" s="13" t="str">
        <f t="shared" si="9"/>
        <v>Non repris</v>
      </c>
    </row>
    <row r="81" spans="1:33" ht="15.75">
      <c r="A81" s="7" t="s">
        <v>132</v>
      </c>
      <c r="B81" s="7" t="s">
        <v>44</v>
      </c>
      <c r="C81" s="7" t="s">
        <v>34</v>
      </c>
      <c r="D81" s="7" t="s">
        <v>51</v>
      </c>
      <c r="E81" s="7"/>
      <c r="F81" s="7" t="s">
        <v>50</v>
      </c>
      <c r="G81" s="7" t="s">
        <v>32</v>
      </c>
      <c r="H81" s="7" t="s">
        <v>32</v>
      </c>
      <c r="I81" s="8">
        <v>44110.357106481482</v>
      </c>
      <c r="J81" s="8">
        <v>44130.003391203703</v>
      </c>
      <c r="K81" s="7" t="s">
        <v>36</v>
      </c>
      <c r="L81" s="7" t="s">
        <v>37</v>
      </c>
      <c r="M81" s="8"/>
      <c r="N81" s="7" t="s">
        <v>38</v>
      </c>
      <c r="O81" s="9"/>
      <c r="P81" s="7"/>
      <c r="Q81" s="7" t="s">
        <v>39</v>
      </c>
      <c r="R81" s="10" t="s">
        <v>40</v>
      </c>
      <c r="S81" s="10" t="s">
        <v>39</v>
      </c>
      <c r="T81" s="10"/>
      <c r="U81" s="11">
        <v>44110</v>
      </c>
      <c r="V81" s="11">
        <v>44110</v>
      </c>
      <c r="W81" s="11">
        <v>44110</v>
      </c>
      <c r="X81" s="10" t="s">
        <v>41</v>
      </c>
      <c r="Y81" s="10" t="s">
        <v>42</v>
      </c>
      <c r="Z81" s="10" t="s">
        <v>42</v>
      </c>
      <c r="AA81" s="11"/>
      <c r="AB81" s="11"/>
      <c r="AC81" s="12">
        <f t="shared" si="5"/>
        <v>0</v>
      </c>
      <c r="AD81" s="13">
        <f t="shared" si="6"/>
        <v>0</v>
      </c>
      <c r="AE81" s="13">
        <f t="shared" si="7"/>
        <v>0</v>
      </c>
      <c r="AF81" s="13">
        <f t="shared" si="8"/>
        <v>0</v>
      </c>
      <c r="AG81" s="13" t="str">
        <f t="shared" si="9"/>
        <v>Non repris</v>
      </c>
    </row>
    <row r="82" spans="1:33" ht="15.75">
      <c r="A82" s="7" t="s">
        <v>133</v>
      </c>
      <c r="B82" s="7" t="s">
        <v>44</v>
      </c>
      <c r="C82" s="7" t="s">
        <v>34</v>
      </c>
      <c r="D82" s="7" t="s">
        <v>32</v>
      </c>
      <c r="E82" s="7"/>
      <c r="F82" s="7" t="s">
        <v>52</v>
      </c>
      <c r="G82" s="7" t="s">
        <v>32</v>
      </c>
      <c r="H82" s="7" t="s">
        <v>32</v>
      </c>
      <c r="I82" s="8">
        <v>44110.502303240741</v>
      </c>
      <c r="J82" s="8">
        <v>44130.708032407405</v>
      </c>
      <c r="K82" s="7" t="s">
        <v>36</v>
      </c>
      <c r="L82" s="7" t="s">
        <v>37</v>
      </c>
      <c r="M82" s="8"/>
      <c r="N82" s="7" t="s">
        <v>38</v>
      </c>
      <c r="O82" s="9"/>
      <c r="P82" s="7"/>
      <c r="Q82" s="7" t="s">
        <v>39</v>
      </c>
      <c r="R82" s="10" t="s">
        <v>40</v>
      </c>
      <c r="S82" s="10" t="s">
        <v>39</v>
      </c>
      <c r="T82" s="10"/>
      <c r="U82" s="11">
        <v>44110</v>
      </c>
      <c r="V82" s="11">
        <v>44110</v>
      </c>
      <c r="W82" s="11">
        <v>44110</v>
      </c>
      <c r="X82" s="10" t="s">
        <v>41</v>
      </c>
      <c r="Y82" s="10" t="s">
        <v>42</v>
      </c>
      <c r="Z82" s="10" t="s">
        <v>42</v>
      </c>
      <c r="AA82" s="11"/>
      <c r="AB82" s="11"/>
      <c r="AC82" s="12">
        <f t="shared" si="5"/>
        <v>0</v>
      </c>
      <c r="AD82" s="13">
        <f t="shared" si="6"/>
        <v>0</v>
      </c>
      <c r="AE82" s="13">
        <f t="shared" si="7"/>
        <v>0</v>
      </c>
      <c r="AF82" s="13">
        <f t="shared" si="8"/>
        <v>0</v>
      </c>
      <c r="AG82" s="13" t="str">
        <f t="shared" si="9"/>
        <v>Non repris</v>
      </c>
    </row>
    <row r="83" spans="1:33" ht="15.75">
      <c r="A83" s="7" t="s">
        <v>134</v>
      </c>
      <c r="B83" s="7" t="s">
        <v>44</v>
      </c>
      <c r="C83" s="7" t="s">
        <v>34</v>
      </c>
      <c r="D83" s="7" t="s">
        <v>43</v>
      </c>
      <c r="E83" s="7"/>
      <c r="F83" s="7" t="s">
        <v>35</v>
      </c>
      <c r="G83" s="7" t="s">
        <v>43</v>
      </c>
      <c r="H83" s="7" t="s">
        <v>43</v>
      </c>
      <c r="I83" s="8">
        <v>44110.666944444441</v>
      </c>
      <c r="J83" s="8">
        <v>44130.000972222224</v>
      </c>
      <c r="K83" s="7" t="s">
        <v>36</v>
      </c>
      <c r="L83" s="7" t="s">
        <v>37</v>
      </c>
      <c r="M83" s="8"/>
      <c r="N83" s="7" t="s">
        <v>38</v>
      </c>
      <c r="O83" s="9"/>
      <c r="P83" s="7"/>
      <c r="Q83" s="7" t="s">
        <v>39</v>
      </c>
      <c r="R83" s="10" t="s">
        <v>40</v>
      </c>
      <c r="S83" s="10" t="s">
        <v>39</v>
      </c>
      <c r="T83" s="10"/>
      <c r="U83" s="11">
        <v>44110</v>
      </c>
      <c r="V83" s="11">
        <v>44110</v>
      </c>
      <c r="W83" s="11">
        <v>44110</v>
      </c>
      <c r="X83" s="10" t="s">
        <v>41</v>
      </c>
      <c r="Y83" s="10" t="s">
        <v>42</v>
      </c>
      <c r="Z83" s="10" t="s">
        <v>42</v>
      </c>
      <c r="AA83" s="11"/>
      <c r="AB83" s="11"/>
      <c r="AC83" s="12">
        <f t="shared" si="5"/>
        <v>0</v>
      </c>
      <c r="AD83" s="13">
        <f t="shared" si="6"/>
        <v>0</v>
      </c>
      <c r="AE83" s="13">
        <f t="shared" si="7"/>
        <v>0</v>
      </c>
      <c r="AF83" s="13">
        <f t="shared" si="8"/>
        <v>0</v>
      </c>
      <c r="AG83" s="13" t="str">
        <f t="shared" si="9"/>
        <v>Non repris</v>
      </c>
    </row>
    <row r="84" spans="1:33" ht="15.75">
      <c r="A84" s="7" t="s">
        <v>135</v>
      </c>
      <c r="B84" s="7" t="s">
        <v>44</v>
      </c>
      <c r="C84" s="7" t="s">
        <v>34</v>
      </c>
      <c r="D84" s="7" t="s">
        <v>47</v>
      </c>
      <c r="E84" s="7"/>
      <c r="F84" s="7" t="s">
        <v>45</v>
      </c>
      <c r="G84" s="7" t="s">
        <v>47</v>
      </c>
      <c r="H84" s="7" t="s">
        <v>47</v>
      </c>
      <c r="I84" s="8">
        <v>44112.459247685183</v>
      </c>
      <c r="J84" s="8">
        <v>44128.002789351849</v>
      </c>
      <c r="K84" s="7" t="s">
        <v>36</v>
      </c>
      <c r="L84" s="7" t="s">
        <v>37</v>
      </c>
      <c r="M84" s="8"/>
      <c r="N84" s="7" t="s">
        <v>38</v>
      </c>
      <c r="O84" s="9"/>
      <c r="P84" s="7"/>
      <c r="Q84" s="7" t="s">
        <v>39</v>
      </c>
      <c r="R84" s="10" t="s">
        <v>40</v>
      </c>
      <c r="S84" s="10" t="s">
        <v>39</v>
      </c>
      <c r="T84" s="10"/>
      <c r="U84" s="11">
        <v>44110</v>
      </c>
      <c r="V84" s="11">
        <v>44110</v>
      </c>
      <c r="W84" s="11">
        <v>44110</v>
      </c>
      <c r="X84" s="10" t="s">
        <v>41</v>
      </c>
      <c r="Y84" s="10" t="s">
        <v>42</v>
      </c>
      <c r="Z84" s="10" t="s">
        <v>42</v>
      </c>
      <c r="AA84" s="11"/>
      <c r="AB84" s="11"/>
      <c r="AC84" s="12">
        <f t="shared" si="5"/>
        <v>0</v>
      </c>
      <c r="AD84" s="13">
        <f t="shared" si="6"/>
        <v>0</v>
      </c>
      <c r="AE84" s="13">
        <f t="shared" si="7"/>
        <v>0</v>
      </c>
      <c r="AF84" s="13">
        <f t="shared" si="8"/>
        <v>0</v>
      </c>
      <c r="AG84" s="13" t="str">
        <f t="shared" si="9"/>
        <v>Non repris</v>
      </c>
    </row>
    <row r="85" spans="1:33" ht="15.75">
      <c r="A85" s="7" t="s">
        <v>136</v>
      </c>
      <c r="B85" s="7" t="s">
        <v>44</v>
      </c>
      <c r="C85" s="7" t="s">
        <v>34</v>
      </c>
      <c r="D85" s="7" t="s">
        <v>49</v>
      </c>
      <c r="E85" s="7"/>
      <c r="F85" s="7" t="s">
        <v>48</v>
      </c>
      <c r="G85" s="7" t="s">
        <v>49</v>
      </c>
      <c r="H85" s="7" t="s">
        <v>49</v>
      </c>
      <c r="I85" s="8">
        <v>44111.753993055558</v>
      </c>
      <c r="J85" s="8">
        <v>44128.001377314817</v>
      </c>
      <c r="K85" s="7" t="s">
        <v>36</v>
      </c>
      <c r="L85" s="7" t="s">
        <v>37</v>
      </c>
      <c r="M85" s="8"/>
      <c r="N85" s="7" t="s">
        <v>38</v>
      </c>
      <c r="O85" s="9"/>
      <c r="P85" s="7"/>
      <c r="Q85" s="7" t="s">
        <v>39</v>
      </c>
      <c r="R85" s="10" t="s">
        <v>40</v>
      </c>
      <c r="S85" s="10" t="s">
        <v>39</v>
      </c>
      <c r="T85" s="10"/>
      <c r="U85" s="11">
        <v>44111</v>
      </c>
      <c r="V85" s="11">
        <v>44111</v>
      </c>
      <c r="W85" s="11">
        <v>44111</v>
      </c>
      <c r="X85" s="10" t="s">
        <v>41</v>
      </c>
      <c r="Y85" s="10" t="s">
        <v>42</v>
      </c>
      <c r="Z85" s="10" t="s">
        <v>42</v>
      </c>
      <c r="AA85" s="11"/>
      <c r="AB85" s="11"/>
      <c r="AC85" s="12">
        <f t="shared" si="5"/>
        <v>0</v>
      </c>
      <c r="AD85" s="13">
        <f t="shared" si="6"/>
        <v>0</v>
      </c>
      <c r="AE85" s="13">
        <f t="shared" si="7"/>
        <v>0</v>
      </c>
      <c r="AF85" s="13">
        <f t="shared" si="8"/>
        <v>0</v>
      </c>
      <c r="AG85" s="13" t="str">
        <f t="shared" si="9"/>
        <v>Non repris</v>
      </c>
    </row>
    <row r="86" spans="1:33" ht="15.75">
      <c r="A86" s="7" t="s">
        <v>137</v>
      </c>
      <c r="B86" s="7" t="s">
        <v>44</v>
      </c>
      <c r="C86" s="7" t="s">
        <v>34</v>
      </c>
      <c r="D86" s="7" t="s">
        <v>51</v>
      </c>
      <c r="E86" s="7"/>
      <c r="F86" s="7" t="s">
        <v>50</v>
      </c>
      <c r="G86" s="7" t="s">
        <v>51</v>
      </c>
      <c r="H86" s="7" t="s">
        <v>51</v>
      </c>
      <c r="I86" s="8">
        <v>44116.528171296297</v>
      </c>
      <c r="J86" s="8">
        <v>44136.001655092594</v>
      </c>
      <c r="K86" s="7" t="s">
        <v>36</v>
      </c>
      <c r="L86" s="7" t="s">
        <v>37</v>
      </c>
      <c r="M86" s="8"/>
      <c r="N86" s="7" t="s">
        <v>38</v>
      </c>
      <c r="O86" s="9"/>
      <c r="P86" s="7"/>
      <c r="Q86" s="7" t="s">
        <v>39</v>
      </c>
      <c r="R86" s="10" t="s">
        <v>40</v>
      </c>
      <c r="S86" s="10" t="s">
        <v>39</v>
      </c>
      <c r="T86" s="10"/>
      <c r="U86" s="11">
        <v>44117</v>
      </c>
      <c r="V86" s="11">
        <v>44117</v>
      </c>
      <c r="W86" s="11">
        <v>44117</v>
      </c>
      <c r="X86" s="10" t="s">
        <v>41</v>
      </c>
      <c r="Y86" s="10" t="s">
        <v>42</v>
      </c>
      <c r="Z86" s="10" t="s">
        <v>42</v>
      </c>
      <c r="AA86" s="11"/>
      <c r="AB86" s="11"/>
      <c r="AC86" s="12">
        <f t="shared" si="5"/>
        <v>0</v>
      </c>
      <c r="AD86" s="13">
        <f t="shared" si="6"/>
        <v>0</v>
      </c>
      <c r="AE86" s="13">
        <f t="shared" si="7"/>
        <v>0</v>
      </c>
      <c r="AF86" s="13">
        <f t="shared" si="8"/>
        <v>0</v>
      </c>
      <c r="AG86" s="13" t="str">
        <f t="shared" si="9"/>
        <v>Non repris</v>
      </c>
    </row>
    <row r="87" spans="1:33" ht="15.75">
      <c r="A87" s="7" t="s">
        <v>138</v>
      </c>
      <c r="B87" s="7" t="s">
        <v>44</v>
      </c>
      <c r="C87" s="7" t="s">
        <v>34</v>
      </c>
      <c r="D87" s="7" t="s">
        <v>32</v>
      </c>
      <c r="E87" s="7"/>
      <c r="F87" s="7" t="s">
        <v>52</v>
      </c>
      <c r="G87" s="7" t="s">
        <v>51</v>
      </c>
      <c r="H87" s="7" t="s">
        <v>51</v>
      </c>
      <c r="I87" s="8">
        <v>44117.43141203704</v>
      </c>
      <c r="J87" s="8">
        <v>44129.000891203701</v>
      </c>
      <c r="K87" s="7" t="s">
        <v>36</v>
      </c>
      <c r="L87" s="7" t="s">
        <v>37</v>
      </c>
      <c r="M87" s="8"/>
      <c r="N87" s="7" t="s">
        <v>38</v>
      </c>
      <c r="O87" s="9"/>
      <c r="P87" s="7"/>
      <c r="Q87" s="7" t="s">
        <v>39</v>
      </c>
      <c r="R87" s="10" t="s">
        <v>40</v>
      </c>
      <c r="S87" s="10" t="s">
        <v>39</v>
      </c>
      <c r="T87" s="10"/>
      <c r="U87" s="11">
        <v>44117</v>
      </c>
      <c r="V87" s="11">
        <v>44117</v>
      </c>
      <c r="W87" s="11">
        <v>44117</v>
      </c>
      <c r="X87" s="10" t="s">
        <v>41</v>
      </c>
      <c r="Y87" s="10" t="s">
        <v>42</v>
      </c>
      <c r="Z87" s="10" t="s">
        <v>42</v>
      </c>
      <c r="AA87" s="11"/>
      <c r="AB87" s="11"/>
      <c r="AC87" s="12">
        <f t="shared" si="5"/>
        <v>0</v>
      </c>
      <c r="AD87" s="13">
        <f t="shared" si="6"/>
        <v>0</v>
      </c>
      <c r="AE87" s="13">
        <f t="shared" si="7"/>
        <v>0</v>
      </c>
      <c r="AF87" s="13">
        <f t="shared" si="8"/>
        <v>0</v>
      </c>
      <c r="AG87" s="13" t="str">
        <f t="shared" si="9"/>
        <v>Non repris</v>
      </c>
    </row>
    <row r="88" spans="1:33" ht="15.75">
      <c r="A88" s="7" t="s">
        <v>139</v>
      </c>
      <c r="B88" s="7" t="s">
        <v>44</v>
      </c>
      <c r="C88" s="7" t="s">
        <v>34</v>
      </c>
      <c r="D88" s="7" t="s">
        <v>43</v>
      </c>
      <c r="E88" s="7"/>
      <c r="F88" s="7" t="s">
        <v>45</v>
      </c>
      <c r="G88" s="7" t="s">
        <v>49</v>
      </c>
      <c r="H88" s="7" t="s">
        <v>49</v>
      </c>
      <c r="I88" s="8">
        <v>44117.47142361111</v>
      </c>
      <c r="J88" s="8">
        <v>44124.002592592595</v>
      </c>
      <c r="K88" s="7" t="s">
        <v>36</v>
      </c>
      <c r="L88" s="7" t="s">
        <v>37</v>
      </c>
      <c r="M88" s="8"/>
      <c r="N88" s="7" t="s">
        <v>38</v>
      </c>
      <c r="O88" s="9"/>
      <c r="P88" s="7"/>
      <c r="Q88" s="7" t="s">
        <v>39</v>
      </c>
      <c r="R88" s="10" t="s">
        <v>40</v>
      </c>
      <c r="S88" s="10" t="s">
        <v>39</v>
      </c>
      <c r="T88" s="10"/>
      <c r="U88" s="11">
        <v>44117</v>
      </c>
      <c r="V88" s="11">
        <v>44117</v>
      </c>
      <c r="W88" s="11">
        <v>44117</v>
      </c>
      <c r="X88" s="10" t="s">
        <v>41</v>
      </c>
      <c r="Y88" s="10" t="s">
        <v>42</v>
      </c>
      <c r="Z88" s="10" t="s">
        <v>42</v>
      </c>
      <c r="AA88" s="11"/>
      <c r="AB88" s="11"/>
      <c r="AC88" s="12">
        <f t="shared" si="5"/>
        <v>0</v>
      </c>
      <c r="AD88" s="13">
        <f t="shared" si="6"/>
        <v>0</v>
      </c>
      <c r="AE88" s="13">
        <f t="shared" si="7"/>
        <v>0</v>
      </c>
      <c r="AF88" s="13">
        <f t="shared" si="8"/>
        <v>0</v>
      </c>
      <c r="AG88" s="13" t="str">
        <f t="shared" si="9"/>
        <v>Non repris</v>
      </c>
    </row>
    <row r="89" spans="1:33" ht="15.75">
      <c r="A89" s="7" t="s">
        <v>140</v>
      </c>
      <c r="B89" s="7" t="s">
        <v>44</v>
      </c>
      <c r="C89" s="7" t="s">
        <v>34</v>
      </c>
      <c r="D89" s="7" t="s">
        <v>47</v>
      </c>
      <c r="E89" s="7"/>
      <c r="F89" s="7" t="s">
        <v>48</v>
      </c>
      <c r="G89" s="7" t="s">
        <v>47</v>
      </c>
      <c r="H89" s="7" t="s">
        <v>47</v>
      </c>
      <c r="I89" s="8">
        <v>44118.428495370368</v>
      </c>
      <c r="J89" s="8">
        <v>44129.000428240739</v>
      </c>
      <c r="K89" s="7" t="s">
        <v>36</v>
      </c>
      <c r="L89" s="7" t="s">
        <v>37</v>
      </c>
      <c r="M89" s="8"/>
      <c r="N89" s="7" t="s">
        <v>38</v>
      </c>
      <c r="O89" s="9"/>
      <c r="P89" s="7"/>
      <c r="Q89" s="7" t="s">
        <v>39</v>
      </c>
      <c r="R89" s="10" t="s">
        <v>40</v>
      </c>
      <c r="S89" s="10" t="s">
        <v>39</v>
      </c>
      <c r="T89" s="10"/>
      <c r="U89" s="11">
        <v>44118</v>
      </c>
      <c r="V89" s="11">
        <v>44118</v>
      </c>
      <c r="W89" s="11">
        <v>44118</v>
      </c>
      <c r="X89" s="10" t="s">
        <v>41</v>
      </c>
      <c r="Y89" s="10" t="s">
        <v>42</v>
      </c>
      <c r="Z89" s="10" t="s">
        <v>42</v>
      </c>
      <c r="AA89" s="11"/>
      <c r="AB89" s="11"/>
      <c r="AC89" s="12">
        <f t="shared" si="5"/>
        <v>0</v>
      </c>
      <c r="AD89" s="13">
        <f t="shared" si="6"/>
        <v>0</v>
      </c>
      <c r="AE89" s="13">
        <f t="shared" si="7"/>
        <v>0</v>
      </c>
      <c r="AF89" s="13">
        <f t="shared" si="8"/>
        <v>0</v>
      </c>
      <c r="AG89" s="13" t="str">
        <f t="shared" si="9"/>
        <v>Non repris</v>
      </c>
    </row>
    <row r="90" spans="1:33" ht="15.75">
      <c r="A90" s="7" t="s">
        <v>141</v>
      </c>
      <c r="B90" s="7" t="s">
        <v>44</v>
      </c>
      <c r="C90" s="7" t="s">
        <v>34</v>
      </c>
      <c r="D90" s="7" t="s">
        <v>49</v>
      </c>
      <c r="E90" s="7"/>
      <c r="F90" s="7" t="s">
        <v>50</v>
      </c>
      <c r="G90" s="7" t="s">
        <v>43</v>
      </c>
      <c r="H90" s="7" t="s">
        <v>43</v>
      </c>
      <c r="I90" s="8">
        <v>44118.526655092595</v>
      </c>
      <c r="J90" s="8">
        <v>44135.001527777778</v>
      </c>
      <c r="K90" s="7" t="s">
        <v>36</v>
      </c>
      <c r="L90" s="7" t="s">
        <v>37</v>
      </c>
      <c r="M90" s="8"/>
      <c r="N90" s="7" t="s">
        <v>38</v>
      </c>
      <c r="O90" s="9"/>
      <c r="P90" s="7"/>
      <c r="Q90" s="7" t="s">
        <v>39</v>
      </c>
      <c r="R90" s="10" t="s">
        <v>40</v>
      </c>
      <c r="S90" s="10" t="s">
        <v>39</v>
      </c>
      <c r="T90" s="10"/>
      <c r="U90" s="11">
        <v>44118</v>
      </c>
      <c r="V90" s="11">
        <v>44118</v>
      </c>
      <c r="W90" s="11">
        <v>44118</v>
      </c>
      <c r="X90" s="10" t="s">
        <v>41</v>
      </c>
      <c r="Y90" s="10" t="s">
        <v>42</v>
      </c>
      <c r="Z90" s="10" t="s">
        <v>42</v>
      </c>
      <c r="AA90" s="11"/>
      <c r="AB90" s="11"/>
      <c r="AC90" s="12">
        <f t="shared" si="5"/>
        <v>0</v>
      </c>
      <c r="AD90" s="13">
        <f t="shared" si="6"/>
        <v>0</v>
      </c>
      <c r="AE90" s="13">
        <f t="shared" si="7"/>
        <v>0</v>
      </c>
      <c r="AF90" s="13">
        <f t="shared" si="8"/>
        <v>0</v>
      </c>
      <c r="AG90" s="13" t="str">
        <f t="shared" si="9"/>
        <v>Non repris</v>
      </c>
    </row>
    <row r="91" spans="1:33" ht="15.75">
      <c r="A91" s="7" t="s">
        <v>142</v>
      </c>
      <c r="B91" s="7" t="s">
        <v>44</v>
      </c>
      <c r="C91" s="7" t="s">
        <v>34</v>
      </c>
      <c r="D91" s="7" t="s">
        <v>51</v>
      </c>
      <c r="E91" s="7"/>
      <c r="F91" s="7" t="s">
        <v>52</v>
      </c>
      <c r="G91" s="7" t="s">
        <v>32</v>
      </c>
      <c r="H91" s="7" t="s">
        <v>32</v>
      </c>
      <c r="I91" s="8">
        <v>44118.572291666664</v>
      </c>
      <c r="J91" s="8">
        <v>44261.001643518517</v>
      </c>
      <c r="K91" s="7" t="s">
        <v>36</v>
      </c>
      <c r="L91" s="7" t="s">
        <v>37</v>
      </c>
      <c r="M91" s="8"/>
      <c r="N91" s="7" t="s">
        <v>38</v>
      </c>
      <c r="O91" s="9"/>
      <c r="P91" s="7"/>
      <c r="Q91" s="7" t="s">
        <v>39</v>
      </c>
      <c r="R91" s="10" t="s">
        <v>40</v>
      </c>
      <c r="S91" s="10" t="s">
        <v>39</v>
      </c>
      <c r="T91" s="10"/>
      <c r="U91" s="11">
        <v>44118</v>
      </c>
      <c r="V91" s="11">
        <v>44118</v>
      </c>
      <c r="W91" s="11">
        <v>44118</v>
      </c>
      <c r="X91" s="10" t="s">
        <v>41</v>
      </c>
      <c r="Y91" s="10" t="s">
        <v>42</v>
      </c>
      <c r="Z91" s="10" t="s">
        <v>42</v>
      </c>
      <c r="AA91" s="11"/>
      <c r="AB91" s="11"/>
      <c r="AC91" s="12">
        <f t="shared" si="5"/>
        <v>0</v>
      </c>
      <c r="AD91" s="13">
        <f t="shared" si="6"/>
        <v>0</v>
      </c>
      <c r="AE91" s="13">
        <f t="shared" si="7"/>
        <v>0</v>
      </c>
      <c r="AF91" s="13">
        <f t="shared" si="8"/>
        <v>0</v>
      </c>
      <c r="AG91" s="13" t="str">
        <f t="shared" si="9"/>
        <v>Non repris</v>
      </c>
    </row>
    <row r="92" spans="1:33" ht="15.75">
      <c r="A92" s="7" t="s">
        <v>143</v>
      </c>
      <c r="B92" s="7" t="s">
        <v>44</v>
      </c>
      <c r="C92" s="7" t="s">
        <v>34</v>
      </c>
      <c r="D92" s="7" t="s">
        <v>32</v>
      </c>
      <c r="E92" s="7"/>
      <c r="F92" s="7" t="s">
        <v>35</v>
      </c>
      <c r="G92" s="7" t="s">
        <v>32</v>
      </c>
      <c r="H92" s="7" t="s">
        <v>32</v>
      </c>
      <c r="I92" s="8">
        <v>44118.47960648148</v>
      </c>
      <c r="J92" s="8">
        <v>44129.001064814816</v>
      </c>
      <c r="K92" s="7" t="s">
        <v>36</v>
      </c>
      <c r="L92" s="7" t="s">
        <v>37</v>
      </c>
      <c r="M92" s="8"/>
      <c r="N92" s="7" t="s">
        <v>38</v>
      </c>
      <c r="O92" s="9"/>
      <c r="P92" s="7"/>
      <c r="Q92" s="7" t="s">
        <v>39</v>
      </c>
      <c r="R92" s="10" t="s">
        <v>40</v>
      </c>
      <c r="S92" s="10" t="s">
        <v>39</v>
      </c>
      <c r="T92" s="10"/>
      <c r="U92" s="11">
        <v>44119</v>
      </c>
      <c r="V92" s="11">
        <v>44119</v>
      </c>
      <c r="W92" s="11">
        <v>44119</v>
      </c>
      <c r="X92" s="10" t="s">
        <v>41</v>
      </c>
      <c r="Y92" s="10" t="s">
        <v>42</v>
      </c>
      <c r="Z92" s="10" t="s">
        <v>42</v>
      </c>
      <c r="AA92" s="11"/>
      <c r="AB92" s="11"/>
      <c r="AC92" s="12">
        <f t="shared" si="5"/>
        <v>0</v>
      </c>
      <c r="AD92" s="13">
        <f t="shared" si="6"/>
        <v>0</v>
      </c>
      <c r="AE92" s="13">
        <f t="shared" si="7"/>
        <v>0</v>
      </c>
      <c r="AF92" s="13">
        <f t="shared" si="8"/>
        <v>0</v>
      </c>
      <c r="AG92" s="13" t="str">
        <f t="shared" si="9"/>
        <v>Non repris</v>
      </c>
    </row>
    <row r="93" spans="1:33" ht="15.75">
      <c r="A93" s="7" t="s">
        <v>144</v>
      </c>
      <c r="B93" s="7" t="s">
        <v>44</v>
      </c>
      <c r="C93" s="7" t="s">
        <v>34</v>
      </c>
      <c r="D93" s="7" t="s">
        <v>43</v>
      </c>
      <c r="E93" s="7"/>
      <c r="F93" s="7" t="s">
        <v>45</v>
      </c>
      <c r="G93" s="7" t="s">
        <v>43</v>
      </c>
      <c r="H93" s="7" t="s">
        <v>43</v>
      </c>
      <c r="I93" s="8">
        <v>44118.662233796298</v>
      </c>
      <c r="J93" s="8">
        <v>44160.000752314816</v>
      </c>
      <c r="K93" s="7" t="s">
        <v>36</v>
      </c>
      <c r="L93" s="7" t="s">
        <v>37</v>
      </c>
      <c r="M93" s="8"/>
      <c r="N93" s="7" t="s">
        <v>38</v>
      </c>
      <c r="O93" s="9"/>
      <c r="P93" s="7"/>
      <c r="Q93" s="7" t="s">
        <v>39</v>
      </c>
      <c r="R93" s="10" t="s">
        <v>40</v>
      </c>
      <c r="S93" s="10" t="s">
        <v>39</v>
      </c>
      <c r="T93" s="10"/>
      <c r="U93" s="11">
        <v>44119</v>
      </c>
      <c r="V93" s="11">
        <v>44119</v>
      </c>
      <c r="W93" s="11">
        <v>44119</v>
      </c>
      <c r="X93" s="10" t="s">
        <v>41</v>
      </c>
      <c r="Y93" s="10" t="s">
        <v>42</v>
      </c>
      <c r="Z93" s="10" t="s">
        <v>42</v>
      </c>
      <c r="AA93" s="11"/>
      <c r="AB93" s="11"/>
      <c r="AC93" s="12">
        <f t="shared" si="5"/>
        <v>0</v>
      </c>
      <c r="AD93" s="13">
        <f t="shared" si="6"/>
        <v>0</v>
      </c>
      <c r="AE93" s="13">
        <f t="shared" si="7"/>
        <v>0</v>
      </c>
      <c r="AF93" s="13">
        <f t="shared" si="8"/>
        <v>0</v>
      </c>
      <c r="AG93" s="13" t="str">
        <f t="shared" si="9"/>
        <v>Non repris</v>
      </c>
    </row>
    <row r="94" spans="1:33" ht="15.75">
      <c r="A94" s="7" t="s">
        <v>145</v>
      </c>
      <c r="B94" s="7" t="s">
        <v>44</v>
      </c>
      <c r="C94" s="7" t="s">
        <v>34</v>
      </c>
      <c r="D94" s="7" t="s">
        <v>47</v>
      </c>
      <c r="E94" s="7"/>
      <c r="F94" s="7" t="s">
        <v>48</v>
      </c>
      <c r="G94" s="7" t="s">
        <v>47</v>
      </c>
      <c r="H94" s="7" t="s">
        <v>47</v>
      </c>
      <c r="I94" s="8">
        <v>44118.750833333332</v>
      </c>
      <c r="J94" s="8">
        <v>44193.001134259262</v>
      </c>
      <c r="K94" s="7" t="s">
        <v>36</v>
      </c>
      <c r="L94" s="7" t="s">
        <v>37</v>
      </c>
      <c r="M94" s="8"/>
      <c r="N94" s="7" t="s">
        <v>38</v>
      </c>
      <c r="O94" s="9"/>
      <c r="P94" s="7"/>
      <c r="Q94" s="7" t="s">
        <v>39</v>
      </c>
      <c r="R94" s="10" t="s">
        <v>40</v>
      </c>
      <c r="S94" s="10" t="s">
        <v>39</v>
      </c>
      <c r="T94" s="10"/>
      <c r="U94" s="11">
        <v>44119</v>
      </c>
      <c r="V94" s="11">
        <v>44119</v>
      </c>
      <c r="W94" s="11">
        <v>44119</v>
      </c>
      <c r="X94" s="10" t="s">
        <v>41</v>
      </c>
      <c r="Y94" s="10" t="s">
        <v>42</v>
      </c>
      <c r="Z94" s="10" t="s">
        <v>42</v>
      </c>
      <c r="AA94" s="11"/>
      <c r="AB94" s="11"/>
      <c r="AC94" s="12">
        <f t="shared" si="5"/>
        <v>0</v>
      </c>
      <c r="AD94" s="13">
        <f t="shared" si="6"/>
        <v>0</v>
      </c>
      <c r="AE94" s="13">
        <f t="shared" si="7"/>
        <v>0</v>
      </c>
      <c r="AF94" s="13">
        <f t="shared" si="8"/>
        <v>0</v>
      </c>
      <c r="AG94" s="13" t="str">
        <f t="shared" si="9"/>
        <v>Non repris</v>
      </c>
    </row>
    <row r="95" spans="1:33" ht="15.75">
      <c r="A95" s="7" t="s">
        <v>146</v>
      </c>
      <c r="B95" s="7" t="s">
        <v>44</v>
      </c>
      <c r="C95" s="7" t="s">
        <v>34</v>
      </c>
      <c r="D95" s="7" t="s">
        <v>49</v>
      </c>
      <c r="E95" s="7"/>
      <c r="F95" s="7" t="s">
        <v>50</v>
      </c>
      <c r="G95" s="7" t="s">
        <v>49</v>
      </c>
      <c r="H95" s="7" t="s">
        <v>49</v>
      </c>
      <c r="I95" s="8">
        <v>44119.478229166663</v>
      </c>
      <c r="J95" s="8">
        <v>44124.003020833334</v>
      </c>
      <c r="K95" s="7" t="s">
        <v>36</v>
      </c>
      <c r="L95" s="7" t="s">
        <v>37</v>
      </c>
      <c r="M95" s="8"/>
      <c r="N95" s="7" t="s">
        <v>38</v>
      </c>
      <c r="O95" s="9"/>
      <c r="P95" s="7"/>
      <c r="Q95" s="7" t="s">
        <v>39</v>
      </c>
      <c r="R95" s="10" t="s">
        <v>40</v>
      </c>
      <c r="S95" s="10" t="s">
        <v>39</v>
      </c>
      <c r="T95" s="10"/>
      <c r="U95" s="11">
        <v>44119</v>
      </c>
      <c r="V95" s="11">
        <v>44119</v>
      </c>
      <c r="W95" s="11">
        <v>44119</v>
      </c>
      <c r="X95" s="10" t="s">
        <v>41</v>
      </c>
      <c r="Y95" s="10" t="s">
        <v>42</v>
      </c>
      <c r="Z95" s="10" t="s">
        <v>42</v>
      </c>
      <c r="AA95" s="11"/>
      <c r="AB95" s="11"/>
      <c r="AC95" s="12">
        <f t="shared" si="5"/>
        <v>0</v>
      </c>
      <c r="AD95" s="13">
        <f t="shared" si="6"/>
        <v>0</v>
      </c>
      <c r="AE95" s="13">
        <f t="shared" si="7"/>
        <v>0</v>
      </c>
      <c r="AF95" s="13">
        <f t="shared" si="8"/>
        <v>0</v>
      </c>
      <c r="AG95" s="13" t="str">
        <f t="shared" si="9"/>
        <v>Non repris</v>
      </c>
    </row>
    <row r="96" spans="1:33" ht="15.75">
      <c r="A96" s="7" t="s">
        <v>147</v>
      </c>
      <c r="B96" s="7" t="s">
        <v>44</v>
      </c>
      <c r="C96" s="7" t="s">
        <v>34</v>
      </c>
      <c r="D96" s="7" t="s">
        <v>51</v>
      </c>
      <c r="E96" s="7"/>
      <c r="F96" s="7" t="s">
        <v>52</v>
      </c>
      <c r="G96" s="7" t="s">
        <v>51</v>
      </c>
      <c r="H96" s="7" t="s">
        <v>51</v>
      </c>
      <c r="I96" s="8">
        <v>44119.49894675926</v>
      </c>
      <c r="J96" s="8">
        <v>44157.001018518517</v>
      </c>
      <c r="K96" s="7" t="s">
        <v>36</v>
      </c>
      <c r="L96" s="7" t="s">
        <v>37</v>
      </c>
      <c r="M96" s="8"/>
      <c r="N96" s="7" t="s">
        <v>38</v>
      </c>
      <c r="O96" s="9"/>
      <c r="P96" s="7"/>
      <c r="Q96" s="7" t="s">
        <v>39</v>
      </c>
      <c r="R96" s="10" t="s">
        <v>40</v>
      </c>
      <c r="S96" s="10" t="s">
        <v>39</v>
      </c>
      <c r="T96" s="10"/>
      <c r="U96" s="11">
        <v>44119</v>
      </c>
      <c r="V96" s="11">
        <v>44119</v>
      </c>
      <c r="W96" s="11">
        <v>44119</v>
      </c>
      <c r="X96" s="10" t="s">
        <v>41</v>
      </c>
      <c r="Y96" s="10" t="s">
        <v>42</v>
      </c>
      <c r="Z96" s="10" t="s">
        <v>42</v>
      </c>
      <c r="AA96" s="11"/>
      <c r="AB96" s="11"/>
      <c r="AC96" s="12">
        <f t="shared" si="5"/>
        <v>0</v>
      </c>
      <c r="AD96" s="13">
        <f t="shared" si="6"/>
        <v>0</v>
      </c>
      <c r="AE96" s="13">
        <f t="shared" si="7"/>
        <v>0</v>
      </c>
      <c r="AF96" s="13">
        <f t="shared" si="8"/>
        <v>0</v>
      </c>
      <c r="AG96" s="13" t="str">
        <f t="shared" si="9"/>
        <v>Non repris</v>
      </c>
    </row>
    <row r="97" spans="1:33" ht="15.75">
      <c r="A97" s="7" t="s">
        <v>148</v>
      </c>
      <c r="B97" s="7" t="s">
        <v>44</v>
      </c>
      <c r="C97" s="7" t="s">
        <v>34</v>
      </c>
      <c r="D97" s="7" t="s">
        <v>32</v>
      </c>
      <c r="E97" s="7"/>
      <c r="F97" s="7" t="s">
        <v>45</v>
      </c>
      <c r="G97" s="7" t="s">
        <v>51</v>
      </c>
      <c r="H97" s="7" t="s">
        <v>51</v>
      </c>
      <c r="I97" s="8">
        <v>44119.730185185188</v>
      </c>
      <c r="J97" s="8">
        <v>44157.002870370372</v>
      </c>
      <c r="K97" s="7" t="s">
        <v>36</v>
      </c>
      <c r="L97" s="7" t="s">
        <v>37</v>
      </c>
      <c r="M97" s="8"/>
      <c r="N97" s="7" t="s">
        <v>38</v>
      </c>
      <c r="O97" s="9"/>
      <c r="P97" s="7"/>
      <c r="Q97" s="7" t="s">
        <v>39</v>
      </c>
      <c r="R97" s="10" t="s">
        <v>40</v>
      </c>
      <c r="S97" s="10" t="s">
        <v>39</v>
      </c>
      <c r="T97" s="10"/>
      <c r="U97" s="11">
        <v>44120</v>
      </c>
      <c r="V97" s="11">
        <v>44120</v>
      </c>
      <c r="W97" s="11">
        <v>44120</v>
      </c>
      <c r="X97" s="10" t="s">
        <v>41</v>
      </c>
      <c r="Y97" s="10" t="s">
        <v>42</v>
      </c>
      <c r="Z97" s="10" t="s">
        <v>42</v>
      </c>
      <c r="AA97" s="11"/>
      <c r="AB97" s="11"/>
      <c r="AC97" s="12">
        <f t="shared" si="5"/>
        <v>0</v>
      </c>
      <c r="AD97" s="13">
        <f t="shared" si="6"/>
        <v>0</v>
      </c>
      <c r="AE97" s="13">
        <f t="shared" si="7"/>
        <v>0</v>
      </c>
      <c r="AF97" s="13">
        <f t="shared" si="8"/>
        <v>0</v>
      </c>
      <c r="AG97" s="13" t="str">
        <f t="shared" si="9"/>
        <v>Non repris</v>
      </c>
    </row>
    <row r="98" spans="1:33" ht="15.75">
      <c r="A98" s="7" t="s">
        <v>149</v>
      </c>
      <c r="B98" s="7" t="s">
        <v>44</v>
      </c>
      <c r="C98" s="7" t="s">
        <v>34</v>
      </c>
      <c r="D98" s="7" t="s">
        <v>43</v>
      </c>
      <c r="E98" s="7"/>
      <c r="F98" s="7" t="s">
        <v>48</v>
      </c>
      <c r="G98" s="7" t="s">
        <v>49</v>
      </c>
      <c r="H98" s="7" t="s">
        <v>49</v>
      </c>
      <c r="I98" s="8">
        <v>44120.494641203702</v>
      </c>
      <c r="J98" s="8">
        <v>44128.00236111111</v>
      </c>
      <c r="K98" s="7" t="s">
        <v>36</v>
      </c>
      <c r="L98" s="7" t="s">
        <v>37</v>
      </c>
      <c r="M98" s="8"/>
      <c r="N98" s="7" t="s">
        <v>38</v>
      </c>
      <c r="O98" s="9"/>
      <c r="P98" s="7"/>
      <c r="Q98" s="7" t="s">
        <v>39</v>
      </c>
      <c r="R98" s="10" t="s">
        <v>40</v>
      </c>
      <c r="S98" s="10" t="s">
        <v>39</v>
      </c>
      <c r="T98" s="10"/>
      <c r="U98" s="11">
        <v>44120</v>
      </c>
      <c r="V98" s="11">
        <v>44120</v>
      </c>
      <c r="W98" s="11">
        <v>44120</v>
      </c>
      <c r="X98" s="10" t="s">
        <v>41</v>
      </c>
      <c r="Y98" s="10" t="s">
        <v>42</v>
      </c>
      <c r="Z98" s="10" t="s">
        <v>42</v>
      </c>
      <c r="AA98" s="11"/>
      <c r="AB98" s="11"/>
      <c r="AC98" s="12">
        <f t="shared" si="5"/>
        <v>0</v>
      </c>
      <c r="AD98" s="13">
        <f t="shared" si="6"/>
        <v>0</v>
      </c>
      <c r="AE98" s="13">
        <f t="shared" si="7"/>
        <v>0</v>
      </c>
      <c r="AF98" s="13">
        <f t="shared" si="8"/>
        <v>0</v>
      </c>
      <c r="AG98" s="13" t="str">
        <f t="shared" si="9"/>
        <v>Non repris</v>
      </c>
    </row>
    <row r="99" spans="1:33" ht="15.75">
      <c r="A99" s="7" t="s">
        <v>150</v>
      </c>
      <c r="B99" s="7" t="s">
        <v>44</v>
      </c>
      <c r="C99" s="7" t="s">
        <v>34</v>
      </c>
      <c r="D99" s="7" t="s">
        <v>47</v>
      </c>
      <c r="E99" s="7"/>
      <c r="F99" s="7" t="s">
        <v>50</v>
      </c>
      <c r="G99" s="7" t="s">
        <v>47</v>
      </c>
      <c r="H99" s="7" t="s">
        <v>47</v>
      </c>
      <c r="I99" s="8">
        <v>44120.523634259262</v>
      </c>
      <c r="J99" s="8">
        <v>44166.00445601852</v>
      </c>
      <c r="K99" s="7" t="s">
        <v>36</v>
      </c>
      <c r="L99" s="7" t="s">
        <v>37</v>
      </c>
      <c r="M99" s="8"/>
      <c r="N99" s="7" t="s">
        <v>38</v>
      </c>
      <c r="O99" s="9"/>
      <c r="P99" s="7"/>
      <c r="Q99" s="7" t="s">
        <v>39</v>
      </c>
      <c r="R99" s="10" t="s">
        <v>40</v>
      </c>
      <c r="S99" s="10" t="s">
        <v>39</v>
      </c>
      <c r="T99" s="10"/>
      <c r="U99" s="11">
        <v>44123</v>
      </c>
      <c r="V99" s="11">
        <v>44123</v>
      </c>
      <c r="W99" s="11">
        <v>44123</v>
      </c>
      <c r="X99" s="10" t="s">
        <v>41</v>
      </c>
      <c r="Y99" s="10" t="s">
        <v>42</v>
      </c>
      <c r="Z99" s="10" t="s">
        <v>42</v>
      </c>
      <c r="AA99" s="11"/>
      <c r="AB99" s="11"/>
      <c r="AC99" s="12">
        <f t="shared" si="5"/>
        <v>0</v>
      </c>
      <c r="AD99" s="13">
        <f t="shared" si="6"/>
        <v>0</v>
      </c>
      <c r="AE99" s="13">
        <f t="shared" si="7"/>
        <v>0</v>
      </c>
      <c r="AF99" s="13">
        <f t="shared" si="8"/>
        <v>0</v>
      </c>
      <c r="AG99" s="13" t="str">
        <f t="shared" si="9"/>
        <v>Non repris</v>
      </c>
    </row>
    <row r="100" spans="1:33" ht="15.75">
      <c r="A100" s="7" t="s">
        <v>151</v>
      </c>
      <c r="B100" s="7" t="s">
        <v>44</v>
      </c>
      <c r="C100" s="7" t="s">
        <v>34</v>
      </c>
      <c r="D100" s="7" t="s">
        <v>49</v>
      </c>
      <c r="E100" s="7"/>
      <c r="F100" s="7" t="s">
        <v>52</v>
      </c>
      <c r="G100" s="7" t="s">
        <v>43</v>
      </c>
      <c r="H100" s="7" t="s">
        <v>43</v>
      </c>
      <c r="I100" s="8">
        <v>44123.428310185183</v>
      </c>
      <c r="J100" s="8">
        <v>44207.001018518517</v>
      </c>
      <c r="K100" s="7" t="s">
        <v>36</v>
      </c>
      <c r="L100" s="7" t="s">
        <v>37</v>
      </c>
      <c r="M100" s="8"/>
      <c r="N100" s="7" t="s">
        <v>38</v>
      </c>
      <c r="O100" s="9"/>
      <c r="P100" s="7"/>
      <c r="Q100" s="7" t="s">
        <v>39</v>
      </c>
      <c r="R100" s="10" t="s">
        <v>40</v>
      </c>
      <c r="S100" s="10" t="s">
        <v>39</v>
      </c>
      <c r="T100" s="10"/>
      <c r="U100" s="11">
        <v>44123</v>
      </c>
      <c r="V100" s="11">
        <v>44123</v>
      </c>
      <c r="W100" s="11">
        <v>44123</v>
      </c>
      <c r="X100" s="10" t="s">
        <v>41</v>
      </c>
      <c r="Y100" s="10" t="s">
        <v>42</v>
      </c>
      <c r="Z100" s="10" t="s">
        <v>42</v>
      </c>
      <c r="AA100" s="11"/>
      <c r="AB100" s="11"/>
      <c r="AC100" s="12">
        <f t="shared" si="5"/>
        <v>0</v>
      </c>
      <c r="AD100" s="13">
        <f t="shared" si="6"/>
        <v>0</v>
      </c>
      <c r="AE100" s="13">
        <f t="shared" si="7"/>
        <v>0</v>
      </c>
      <c r="AF100" s="13">
        <f t="shared" si="8"/>
        <v>0</v>
      </c>
      <c r="AG100" s="13" t="str">
        <f t="shared" si="9"/>
        <v>Non repris</v>
      </c>
    </row>
    <row r="101" spans="1:33" ht="15"/>
    <row r="102" spans="1:33" ht="15"/>
    <row r="103" spans="1:33" ht="15"/>
    <row r="104" spans="1:33" ht="15"/>
    <row r="105" spans="1:33" ht="15"/>
    <row r="106" spans="1:33" ht="15"/>
    <row r="107" spans="1:33" ht="15"/>
    <row r="108" spans="1:33" ht="15"/>
    <row r="109" spans="1:33" ht="15"/>
    <row r="110" spans="1:33" ht="15"/>
    <row r="111" spans="1:33" ht="15"/>
    <row r="112" spans="1:33" ht="15"/>
    <row r="113" ht="15"/>
    <row r="114" ht="15"/>
    <row r="115" ht="15"/>
    <row r="116" ht="15"/>
    <row r="117" ht="15"/>
    <row r="118" ht="15"/>
    <row r="119" ht="15"/>
    <row r="120" ht="15"/>
    <row r="121" ht="15"/>
    <row r="122" ht="15"/>
    <row r="123" ht="15"/>
    <row r="124" ht="15"/>
    <row r="125" ht="15"/>
    <row r="126" ht="15"/>
    <row r="127" ht="15"/>
    <row r="128" ht="15"/>
    <row r="129" ht="15"/>
    <row r="130" ht="15"/>
    <row r="131" ht="15"/>
    <row r="132" ht="15"/>
    <row r="133" ht="15"/>
    <row r="134" ht="15"/>
    <row r="135" ht="15"/>
    <row r="136" ht="15"/>
    <row r="137" ht="15"/>
    <row r="138" ht="15"/>
    <row r="139" ht="15"/>
    <row r="140" ht="15"/>
    <row r="141" ht="15"/>
    <row r="142" ht="15"/>
    <row r="143" ht="15"/>
    <row r="144" ht="15"/>
    <row r="145" ht="15"/>
    <row r="146" ht="15"/>
    <row r="147" ht="15"/>
    <row r="148" ht="15"/>
    <row r="149" ht="15"/>
    <row r="150" ht="15"/>
    <row r="151" ht="15"/>
    <row r="152" ht="15"/>
    <row r="153" ht="15"/>
    <row r="154" ht="15"/>
    <row r="155" ht="15"/>
    <row r="156" ht="15"/>
    <row r="157" ht="15"/>
    <row r="158" ht="15"/>
    <row r="159" ht="15"/>
    <row r="160" ht="15"/>
    <row r="161" ht="15"/>
    <row r="162" ht="15"/>
    <row r="163" ht="15"/>
    <row r="164" ht="15"/>
    <row r="165" ht="15"/>
    <row r="166" ht="15"/>
    <row r="167" ht="15"/>
    <row r="168" ht="15"/>
    <row r="169" ht="15"/>
    <row r="170" ht="15"/>
    <row r="171" ht="15"/>
    <row r="172" ht="15"/>
    <row r="173" ht="15"/>
    <row r="174" ht="15"/>
    <row r="175" ht="15"/>
    <row r="176" ht="15"/>
    <row r="177" ht="15"/>
    <row r="178" ht="15"/>
    <row r="179" ht="15"/>
    <row r="180" ht="15"/>
    <row r="181" ht="15"/>
    <row r="182" ht="15"/>
    <row r="183" ht="15"/>
    <row r="184" ht="15"/>
    <row r="185" ht="15"/>
    <row r="186" ht="15"/>
    <row r="187" ht="15"/>
    <row r="188" ht="15"/>
    <row r="189" ht="15"/>
    <row r="190" ht="15"/>
    <row r="191" ht="15"/>
    <row r="192" ht="15"/>
    <row r="193" ht="15"/>
    <row r="194" ht="15"/>
    <row r="195" ht="15"/>
    <row r="196" ht="15"/>
    <row r="197" ht="15"/>
    <row r="198" ht="15"/>
    <row r="199" ht="15"/>
    <row r="200" ht="15"/>
    <row r="201" ht="15"/>
    <row r="202" ht="15"/>
    <row r="203" ht="15"/>
    <row r="204" ht="15"/>
    <row r="205" ht="15"/>
    <row r="206" ht="15"/>
    <row r="207" ht="15"/>
    <row r="208" ht="15"/>
    <row r="209" ht="15"/>
    <row r="210" ht="15"/>
    <row r="211" ht="15"/>
    <row r="212" ht="15"/>
    <row r="213" ht="15"/>
    <row r="214" ht="15"/>
    <row r="215" ht="15"/>
    <row r="216" ht="15"/>
    <row r="217" ht="15"/>
    <row r="218" ht="15"/>
    <row r="219" ht="15"/>
    <row r="220" ht="15"/>
    <row r="221" ht="15"/>
    <row r="222" ht="15"/>
    <row r="223" ht="15"/>
    <row r="224" ht="15"/>
    <row r="225" ht="15"/>
    <row r="226" ht="15"/>
    <row r="227" ht="15"/>
    <row r="228" ht="15"/>
    <row r="229" ht="15"/>
    <row r="230" ht="15"/>
    <row r="231" ht="15"/>
    <row r="232" ht="15"/>
    <row r="233" ht="15"/>
    <row r="234" ht="15"/>
    <row r="235" ht="15"/>
    <row r="236" ht="15"/>
    <row r="237" ht="15"/>
    <row r="238" ht="15"/>
    <row r="239" ht="15"/>
    <row r="240" ht="15"/>
    <row r="241" ht="15"/>
    <row r="242" ht="15"/>
    <row r="243" ht="15"/>
    <row r="244" ht="15"/>
    <row r="245" ht="15"/>
    <row r="246" ht="15"/>
    <row r="247" ht="15"/>
    <row r="248" ht="15"/>
    <row r="249" ht="15"/>
    <row r="250" ht="15"/>
    <row r="251" ht="15"/>
    <row r="252" ht="15"/>
    <row r="253" ht="15"/>
    <row r="254" ht="15"/>
    <row r="255" ht="15"/>
    <row r="256" ht="15"/>
    <row r="257" ht="15"/>
    <row r="258" ht="15"/>
    <row r="259" ht="15"/>
    <row r="260" ht="15"/>
    <row r="261" ht="15"/>
    <row r="262" ht="15"/>
    <row r="263" ht="15"/>
    <row r="264" ht="15"/>
    <row r="265" ht="15"/>
    <row r="266" ht="15"/>
    <row r="267" ht="15"/>
    <row r="268" ht="15"/>
    <row r="269" ht="15"/>
    <row r="270" ht="15"/>
    <row r="271" ht="15"/>
    <row r="272" ht="15"/>
    <row r="273" ht="15"/>
    <row r="274" ht="15"/>
    <row r="275" ht="15"/>
    <row r="276" ht="15"/>
    <row r="277" ht="15"/>
    <row r="278" ht="15"/>
    <row r="279" ht="15"/>
    <row r="280" ht="15"/>
    <row r="281" ht="15"/>
    <row r="282" ht="15"/>
    <row r="283" ht="15"/>
    <row r="284" ht="15"/>
    <row r="285" ht="15"/>
    <row r="286" ht="15"/>
    <row r="287" ht="15"/>
    <row r="288" ht="15"/>
    <row r="289" ht="15"/>
    <row r="290" ht="15"/>
    <row r="291" ht="15"/>
    <row r="292" ht="15"/>
    <row r="293" ht="15"/>
    <row r="294" ht="15"/>
    <row r="295" ht="15"/>
    <row r="296" ht="15"/>
    <row r="297" ht="15"/>
    <row r="298" ht="15"/>
    <row r="299" ht="15"/>
    <row r="300" ht="15"/>
    <row r="301" ht="15"/>
    <row r="302" ht="15"/>
    <row r="303" ht="15"/>
    <row r="304" ht="15"/>
    <row r="305" ht="15"/>
    <row r="306" ht="15"/>
    <row r="307" ht="15"/>
    <row r="308" ht="15"/>
    <row r="309" ht="15"/>
    <row r="310" ht="15"/>
    <row r="311" ht="15"/>
    <row r="312" ht="15"/>
    <row r="313" ht="15"/>
    <row r="314" ht="15"/>
    <row r="315" ht="15"/>
    <row r="316" ht="15"/>
    <row r="317" ht="15"/>
    <row r="318" ht="15"/>
    <row r="319" ht="15"/>
    <row r="320" ht="15"/>
    <row r="321" ht="15"/>
    <row r="322" ht="15"/>
    <row r="323" ht="15"/>
    <row r="324" ht="15"/>
    <row r="325" ht="15"/>
    <row r="326" ht="15"/>
    <row r="327" ht="15"/>
    <row r="328" ht="15"/>
    <row r="329" ht="15"/>
    <row r="330" ht="15"/>
    <row r="331" ht="15"/>
    <row r="332" ht="15"/>
    <row r="333" ht="15"/>
    <row r="334" ht="15"/>
    <row r="335" ht="15"/>
    <row r="336" ht="15"/>
    <row r="337" ht="15"/>
    <row r="338" ht="15"/>
    <row r="339" ht="15"/>
    <row r="340" ht="15"/>
    <row r="341" ht="15"/>
    <row r="342" ht="15"/>
    <row r="343" ht="15"/>
    <row r="344" ht="15"/>
    <row r="345" ht="15"/>
    <row r="346" ht="15"/>
    <row r="347" ht="15"/>
    <row r="348" ht="15"/>
    <row r="349" ht="15"/>
    <row r="350" ht="15"/>
    <row r="351" ht="15"/>
    <row r="352" ht="15"/>
    <row r="353" ht="15"/>
    <row r="354" ht="15"/>
    <row r="355" ht="15"/>
    <row r="356" ht="15"/>
    <row r="357" ht="15"/>
    <row r="358" ht="15"/>
    <row r="359" ht="15"/>
    <row r="360" ht="15"/>
    <row r="361" ht="15"/>
    <row r="362" ht="15"/>
    <row r="363" ht="15"/>
    <row r="364" ht="15"/>
    <row r="365" ht="15"/>
    <row r="366" ht="15"/>
    <row r="367" ht="15"/>
    <row r="368" ht="15"/>
    <row r="369" ht="15"/>
    <row r="370" ht="15"/>
    <row r="371" ht="15"/>
    <row r="372" ht="15"/>
    <row r="373" ht="15"/>
    <row r="374" ht="15"/>
    <row r="375" ht="15"/>
    <row r="376" ht="15"/>
    <row r="377" ht="15"/>
    <row r="378" ht="15"/>
    <row r="379" ht="15"/>
    <row r="380" ht="15"/>
    <row r="381" ht="15"/>
    <row r="382" ht="15"/>
    <row r="383" ht="15"/>
    <row r="384" ht="15"/>
    <row r="385" ht="15"/>
    <row r="386" ht="15"/>
    <row r="387" ht="15"/>
    <row r="388" ht="15"/>
    <row r="389" ht="15"/>
    <row r="390" ht="15"/>
    <row r="391" ht="15"/>
    <row r="392" ht="15"/>
    <row r="393" ht="15"/>
    <row r="394" ht="15"/>
    <row r="395" ht="15"/>
    <row r="396" ht="15"/>
    <row r="397" ht="15"/>
    <row r="398" ht="15"/>
    <row r="399" ht="15"/>
    <row r="400" ht="15"/>
    <row r="401" ht="15"/>
    <row r="402" ht="15"/>
    <row r="403" ht="15"/>
    <row r="404" ht="15"/>
    <row r="405" ht="15"/>
    <row r="406" ht="15"/>
    <row r="407" ht="15"/>
    <row r="408" ht="15"/>
    <row r="409" ht="15"/>
    <row r="410" ht="15"/>
    <row r="411" ht="15"/>
    <row r="412" ht="15"/>
    <row r="413" ht="15"/>
    <row r="414" ht="15"/>
    <row r="415" ht="15"/>
    <row r="416" ht="15"/>
    <row r="417" ht="15"/>
    <row r="418" ht="15"/>
    <row r="419" ht="15"/>
    <row r="420" ht="15"/>
    <row r="421" ht="15"/>
    <row r="422" ht="15"/>
    <row r="423" ht="15"/>
    <row r="424" ht="15"/>
    <row r="425" ht="15"/>
    <row r="426" ht="15"/>
    <row r="427" ht="15"/>
    <row r="428" ht="15"/>
    <row r="429" ht="15"/>
    <row r="430" ht="15"/>
    <row r="431" ht="15"/>
    <row r="432" ht="15"/>
    <row r="433" ht="15"/>
    <row r="434" ht="15"/>
    <row r="435" ht="15"/>
    <row r="436" ht="15"/>
    <row r="437" ht="15"/>
    <row r="438" ht="15"/>
    <row r="439" ht="15"/>
    <row r="440" ht="15"/>
    <row r="441" ht="15"/>
    <row r="442" ht="15"/>
    <row r="443" ht="15"/>
    <row r="444" ht="15"/>
    <row r="445" ht="15"/>
    <row r="446" ht="15"/>
    <row r="447" ht="15"/>
    <row r="448" ht="15"/>
    <row r="449" ht="15"/>
    <row r="450" ht="15"/>
    <row r="451" ht="15"/>
    <row r="452" ht="15"/>
    <row r="453" ht="15"/>
    <row r="454" ht="15"/>
    <row r="455" ht="15"/>
    <row r="456" ht="15"/>
    <row r="457" ht="15"/>
    <row r="458" ht="15"/>
    <row r="459" ht="15"/>
    <row r="460" ht="15"/>
    <row r="461" ht="15"/>
    <row r="462" ht="15"/>
    <row r="463" ht="15"/>
    <row r="464" ht="15"/>
    <row r="465" ht="15"/>
    <row r="466" ht="15"/>
    <row r="467" ht="15"/>
    <row r="468" ht="15"/>
    <row r="469" ht="15"/>
    <row r="470" ht="15"/>
    <row r="471" ht="15"/>
    <row r="472" ht="15"/>
    <row r="473" ht="15"/>
    <row r="474" ht="15"/>
    <row r="475" ht="15"/>
    <row r="476" ht="15"/>
    <row r="477" ht="15"/>
    <row r="478" ht="15"/>
    <row r="479" ht="15"/>
    <row r="480" ht="15"/>
    <row r="481" ht="15"/>
    <row r="482" ht="15"/>
    <row r="483" ht="15"/>
    <row r="484" ht="15"/>
    <row r="485" ht="15"/>
    <row r="486" ht="15"/>
    <row r="487" ht="15"/>
    <row r="488" ht="15"/>
    <row r="489" ht="15"/>
    <row r="490" ht="15"/>
    <row r="491" ht="15"/>
    <row r="492" ht="15"/>
    <row r="493" ht="15"/>
    <row r="494" ht="15"/>
    <row r="495" ht="15"/>
    <row r="496" ht="15"/>
    <row r="497" ht="15"/>
    <row r="498" ht="15"/>
    <row r="499" ht="15"/>
    <row r="500" ht="15"/>
    <row r="501" ht="15"/>
    <row r="502" ht="15"/>
    <row r="503" ht="15"/>
    <row r="504" ht="15"/>
    <row r="505" ht="15"/>
    <row r="506" ht="15"/>
    <row r="507" ht="15"/>
    <row r="508" ht="15"/>
    <row r="509" ht="15"/>
    <row r="510" ht="15"/>
    <row r="511" ht="15"/>
    <row r="512" ht="15"/>
    <row r="513" ht="15"/>
    <row r="514" ht="15"/>
    <row r="515" ht="15"/>
    <row r="516" ht="15"/>
    <row r="517" ht="15"/>
    <row r="518" ht="15"/>
    <row r="519" ht="15"/>
    <row r="520" ht="15"/>
    <row r="521" ht="15"/>
    <row r="522" ht="15"/>
    <row r="523" ht="15"/>
    <row r="524" ht="15"/>
    <row r="525" ht="15"/>
    <row r="526" ht="15"/>
    <row r="527" ht="15"/>
    <row r="528" ht="15"/>
    <row r="529" ht="15"/>
    <row r="530" ht="15"/>
    <row r="531" ht="15"/>
    <row r="532" ht="15"/>
    <row r="533" ht="15"/>
    <row r="534" ht="15"/>
    <row r="535" ht="15"/>
    <row r="536" ht="15"/>
    <row r="537" ht="15"/>
    <row r="538" ht="15"/>
    <row r="539" ht="15"/>
    <row r="540" ht="15"/>
    <row r="541" ht="15"/>
    <row r="542" ht="15"/>
    <row r="543" ht="15"/>
    <row r="544" ht="15"/>
    <row r="545" ht="15"/>
    <row r="546" ht="15"/>
    <row r="547" ht="15"/>
    <row r="548" ht="15"/>
    <row r="549" ht="15"/>
    <row r="550" ht="15"/>
    <row r="551" ht="15"/>
    <row r="552" ht="15"/>
    <row r="553" ht="15"/>
    <row r="554" ht="15"/>
    <row r="555" ht="15"/>
    <row r="556" ht="15"/>
    <row r="557" ht="15"/>
    <row r="558" ht="15"/>
    <row r="559" ht="15"/>
    <row r="560" ht="15"/>
    <row r="561" ht="15"/>
    <row r="562" ht="15"/>
    <row r="563" ht="15"/>
    <row r="564" ht="15"/>
    <row r="565" ht="15"/>
    <row r="566" ht="15"/>
    <row r="567" ht="15"/>
    <row r="568" ht="15"/>
    <row r="569" ht="15"/>
    <row r="570" ht="15"/>
    <row r="571" ht="15"/>
    <row r="572" ht="15"/>
    <row r="573" ht="15"/>
    <row r="574" ht="15"/>
    <row r="575" ht="15"/>
    <row r="576" ht="15"/>
    <row r="577" ht="15"/>
    <row r="578" ht="15"/>
    <row r="579" ht="15"/>
    <row r="580" ht="15"/>
    <row r="581" ht="15"/>
    <row r="582" ht="15"/>
    <row r="583" ht="15"/>
    <row r="584" ht="15"/>
    <row r="585" ht="15"/>
    <row r="586" ht="15"/>
    <row r="587" ht="15"/>
    <row r="588" ht="15"/>
    <row r="589" ht="15"/>
    <row r="590" ht="15"/>
    <row r="591" ht="15"/>
    <row r="592" ht="15"/>
    <row r="593" ht="15"/>
    <row r="594" ht="15"/>
    <row r="595" ht="15"/>
    <row r="596" ht="15"/>
    <row r="597" ht="15"/>
    <row r="598" ht="15"/>
    <row r="599" ht="15"/>
    <row r="600" ht="15"/>
    <row r="601" ht="15"/>
    <row r="602" ht="15"/>
    <row r="603" ht="15"/>
    <row r="604" ht="15"/>
    <row r="605" ht="15"/>
    <row r="606" ht="15"/>
    <row r="607" ht="15"/>
    <row r="608" ht="15"/>
    <row r="609" ht="15"/>
    <row r="610" ht="15"/>
    <row r="611" ht="15"/>
    <row r="612" ht="15"/>
    <row r="613" ht="15"/>
    <row r="614" ht="15"/>
    <row r="615" ht="15"/>
    <row r="616" ht="15"/>
    <row r="617" ht="15"/>
    <row r="618" ht="15"/>
    <row r="619" ht="15"/>
    <row r="620" ht="15"/>
    <row r="621" ht="15"/>
    <row r="622" ht="15"/>
    <row r="623" ht="15"/>
    <row r="624" ht="15"/>
    <row r="625" ht="15"/>
    <row r="626" ht="15"/>
    <row r="627" ht="15"/>
    <row r="628" ht="15"/>
    <row r="629" ht="15"/>
    <row r="630" ht="15"/>
    <row r="631" ht="15"/>
    <row r="632" ht="15"/>
    <row r="633" ht="15"/>
    <row r="634" ht="15"/>
    <row r="635" ht="15"/>
    <row r="636" ht="15"/>
    <row r="637" ht="15"/>
    <row r="638" ht="15"/>
    <row r="639" ht="15"/>
    <row r="640" ht="15"/>
    <row r="641" ht="15"/>
    <row r="642" ht="15"/>
    <row r="643" ht="15"/>
    <row r="644" ht="15"/>
    <row r="645" ht="15"/>
    <row r="646" ht="15"/>
    <row r="647" ht="15"/>
    <row r="648" ht="15"/>
    <row r="649" ht="15"/>
    <row r="650" ht="15"/>
    <row r="651" ht="15"/>
    <row r="652" ht="15"/>
    <row r="653" ht="15"/>
    <row r="654" ht="15"/>
    <row r="655" ht="15"/>
    <row r="656" ht="15"/>
    <row r="657" ht="15"/>
    <row r="658" ht="15"/>
    <row r="659" ht="15"/>
    <row r="660" ht="15"/>
    <row r="661" ht="15"/>
    <row r="662" ht="15"/>
    <row r="663" ht="15"/>
    <row r="664" ht="15"/>
    <row r="665" ht="15"/>
    <row r="666" ht="15"/>
    <row r="667" ht="15"/>
    <row r="668" ht="15"/>
    <row r="669" ht="15"/>
    <row r="670" ht="15"/>
    <row r="671" ht="15"/>
    <row r="672" ht="15"/>
    <row r="673" ht="15"/>
    <row r="674" ht="15"/>
    <row r="675" ht="15"/>
    <row r="676" ht="15"/>
    <row r="677" ht="15"/>
    <row r="678" ht="15"/>
    <row r="679" ht="15"/>
    <row r="680" ht="15"/>
    <row r="681" ht="15"/>
    <row r="682" ht="15"/>
    <row r="683" ht="15"/>
    <row r="684" ht="15"/>
    <row r="685" ht="15"/>
    <row r="686" ht="15"/>
    <row r="687" ht="15"/>
    <row r="688" ht="15"/>
    <row r="689" ht="15"/>
    <row r="690" ht="15"/>
    <row r="691" ht="15"/>
    <row r="692" ht="15"/>
    <row r="693" ht="15"/>
    <row r="694" ht="15"/>
    <row r="695" ht="15"/>
    <row r="696" ht="15"/>
    <row r="697" ht="15"/>
    <row r="698" ht="15"/>
    <row r="699" ht="15"/>
    <row r="700" ht="15"/>
    <row r="701" ht="15"/>
    <row r="702" ht="15"/>
    <row r="703" ht="15"/>
    <row r="704" ht="15"/>
    <row r="705" ht="15"/>
    <row r="706" ht="15"/>
    <row r="707" ht="15"/>
    <row r="708" ht="15"/>
    <row r="709" ht="15"/>
    <row r="710" ht="15"/>
    <row r="711" ht="15"/>
    <row r="712" ht="15"/>
    <row r="713" ht="15"/>
    <row r="714" ht="15"/>
    <row r="715" ht="15"/>
    <row r="716" ht="15"/>
    <row r="717" ht="15"/>
    <row r="718" ht="15"/>
    <row r="719" ht="15"/>
    <row r="720" ht="15"/>
    <row r="721" ht="15"/>
    <row r="722" ht="15"/>
    <row r="723" ht="15"/>
    <row r="724" ht="15"/>
    <row r="725" ht="15"/>
    <row r="726" ht="15"/>
    <row r="727" ht="15"/>
    <row r="728" ht="15"/>
    <row r="729" ht="15"/>
    <row r="730" ht="15"/>
    <row r="731" ht="15"/>
    <row r="732" ht="15"/>
    <row r="733" ht="15"/>
    <row r="734" ht="15"/>
    <row r="735" ht="15"/>
    <row r="736" ht="15"/>
    <row r="737" ht="15"/>
    <row r="738" ht="15"/>
    <row r="739" ht="15"/>
    <row r="740" ht="15"/>
    <row r="741" ht="15"/>
    <row r="742" ht="15"/>
    <row r="743" ht="15"/>
    <row r="744" ht="15"/>
    <row r="745" ht="15"/>
    <row r="746" ht="15"/>
    <row r="747" ht="15"/>
    <row r="748" ht="15"/>
    <row r="749" ht="15"/>
    <row r="750" ht="15"/>
    <row r="751" ht="15"/>
    <row r="752" ht="15"/>
    <row r="753" ht="15"/>
    <row r="754" ht="15"/>
    <row r="755" ht="15"/>
    <row r="756" ht="15"/>
    <row r="757" ht="15"/>
    <row r="758" ht="15"/>
    <row r="759" ht="15"/>
    <row r="760" ht="15"/>
    <row r="761" ht="15"/>
    <row r="762" ht="15"/>
    <row r="763" ht="15"/>
    <row r="764" ht="15"/>
    <row r="765" ht="15"/>
    <row r="766" ht="15"/>
    <row r="767" ht="15"/>
    <row r="768" ht="15"/>
    <row r="769" ht="15"/>
    <row r="770" ht="15"/>
    <row r="771" ht="15"/>
    <row r="772" ht="15"/>
    <row r="773" ht="15"/>
    <row r="774" ht="15"/>
    <row r="775" ht="15"/>
    <row r="776" ht="15"/>
    <row r="777" ht="15"/>
    <row r="778" ht="15"/>
    <row r="779" ht="15"/>
    <row r="780" ht="15"/>
    <row r="781" ht="15"/>
    <row r="782" ht="15"/>
    <row r="783" ht="15"/>
    <row r="784" ht="15"/>
    <row r="785" ht="15"/>
    <row r="786" ht="15"/>
    <row r="787" ht="15"/>
    <row r="788" ht="15"/>
    <row r="789" ht="15"/>
    <row r="790" ht="15"/>
    <row r="791" ht="15"/>
    <row r="792" ht="15"/>
    <row r="793" ht="15"/>
    <row r="794" ht="15"/>
    <row r="795" ht="15"/>
    <row r="796" ht="15"/>
    <row r="797" ht="15"/>
    <row r="798" ht="15"/>
    <row r="799" ht="15"/>
    <row r="800" ht="15"/>
    <row r="801" ht="15"/>
    <row r="802" ht="15"/>
    <row r="803" ht="15"/>
    <row r="804" ht="15"/>
    <row r="805" ht="15"/>
    <row r="806" ht="15"/>
    <row r="807" ht="15"/>
    <row r="808" ht="15"/>
    <row r="809" ht="15"/>
    <row r="810" ht="15"/>
    <row r="811" ht="15"/>
    <row r="812" ht="15"/>
    <row r="813" ht="15"/>
    <row r="814" ht="15"/>
    <row r="815" ht="15"/>
    <row r="816" ht="15"/>
    <row r="817" ht="15"/>
    <row r="818" ht="15"/>
    <row r="819" ht="15"/>
    <row r="820" ht="15"/>
    <row r="821" ht="15"/>
    <row r="822" ht="15"/>
    <row r="823" ht="15"/>
    <row r="824" ht="15"/>
    <row r="825" ht="15"/>
    <row r="826" ht="15"/>
    <row r="827" ht="15"/>
    <row r="828" ht="15"/>
    <row r="829" ht="15"/>
    <row r="830" ht="15"/>
    <row r="831" ht="15"/>
    <row r="832" ht="15"/>
    <row r="833" ht="15"/>
    <row r="834" ht="15"/>
    <row r="835" ht="15"/>
    <row r="836" ht="15"/>
    <row r="837" ht="15"/>
    <row r="838" ht="15"/>
    <row r="839" ht="15"/>
    <row r="840" ht="15"/>
    <row r="841" ht="15"/>
    <row r="842" ht="15"/>
    <row r="843" ht="15"/>
    <row r="844" ht="15"/>
    <row r="845" ht="15"/>
    <row r="846" ht="15"/>
    <row r="847" ht="15"/>
    <row r="848" ht="15"/>
    <row r="849" ht="15"/>
    <row r="850" ht="15"/>
    <row r="851" ht="15"/>
    <row r="852" ht="15"/>
    <row r="853" ht="15"/>
    <row r="854" ht="15"/>
    <row r="855" ht="15"/>
    <row r="856" ht="15"/>
    <row r="857" ht="15"/>
    <row r="858" ht="15"/>
    <row r="859" ht="15"/>
    <row r="860" ht="15"/>
    <row r="861" ht="15"/>
    <row r="862" ht="15"/>
    <row r="863" ht="15"/>
    <row r="864" ht="15"/>
    <row r="865" ht="15"/>
    <row r="866" ht="15"/>
    <row r="867" ht="15"/>
    <row r="868" ht="15"/>
    <row r="869" ht="15"/>
    <row r="870" ht="15"/>
    <row r="871" ht="15"/>
    <row r="872" ht="15"/>
    <row r="873" ht="15"/>
    <row r="874" ht="15"/>
    <row r="875" ht="15"/>
    <row r="876" ht="15"/>
    <row r="877" ht="15"/>
    <row r="878" ht="15"/>
    <row r="879" ht="15"/>
    <row r="880" ht="15"/>
    <row r="881" ht="15"/>
    <row r="882" ht="15"/>
    <row r="883" ht="15"/>
    <row r="884" ht="15"/>
    <row r="885" ht="15"/>
    <row r="886" ht="15"/>
    <row r="887" ht="15"/>
    <row r="888" ht="15"/>
    <row r="889" ht="15"/>
    <row r="890" ht="15"/>
    <row r="891" ht="15"/>
    <row r="892" ht="15"/>
    <row r="893" ht="15"/>
    <row r="894" ht="15"/>
    <row r="895" ht="15"/>
    <row r="896" ht="15"/>
    <row r="897" ht="15"/>
    <row r="898" ht="15"/>
    <row r="899" ht="15"/>
    <row r="900" ht="15"/>
    <row r="901" ht="15"/>
    <row r="902" ht="15"/>
    <row r="903" ht="15"/>
    <row r="904" ht="15"/>
    <row r="905" ht="15"/>
    <row r="906" ht="15"/>
    <row r="907" ht="15"/>
    <row r="908" ht="15"/>
    <row r="909" ht="15"/>
    <row r="910" ht="15"/>
    <row r="911" ht="15"/>
    <row r="912" ht="15"/>
    <row r="913" ht="15"/>
    <row r="914" ht="15"/>
    <row r="915" ht="15"/>
    <row r="916" ht="15"/>
    <row r="917" ht="15"/>
    <row r="918" ht="15"/>
    <row r="919" ht="15"/>
    <row r="920" ht="15"/>
    <row r="921" ht="15"/>
    <row r="922" ht="15"/>
    <row r="923" ht="15"/>
    <row r="924" ht="15"/>
    <row r="925" ht="15"/>
    <row r="926" ht="15"/>
    <row r="927" ht="15"/>
    <row r="928" ht="15"/>
    <row r="929" ht="15"/>
    <row r="930" ht="15"/>
    <row r="931" ht="15"/>
    <row r="932" ht="15"/>
    <row r="933" ht="15"/>
    <row r="934" ht="15"/>
    <row r="935" ht="15"/>
    <row r="936" ht="15"/>
    <row r="937" ht="15"/>
    <row r="938" ht="15"/>
    <row r="939" ht="15"/>
    <row r="940" ht="15"/>
    <row r="941" ht="15"/>
    <row r="942" ht="15"/>
    <row r="943" ht="15"/>
    <row r="944" ht="15"/>
    <row r="945" ht="15"/>
    <row r="946" ht="15"/>
    <row r="947" ht="15"/>
    <row r="948" ht="15"/>
    <row r="949" ht="15"/>
    <row r="950" ht="15"/>
    <row r="951" ht="15"/>
    <row r="952" ht="15"/>
    <row r="953" ht="15"/>
    <row r="954" ht="15"/>
    <row r="955" ht="15"/>
    <row r="956" ht="15"/>
    <row r="957" ht="15"/>
    <row r="958" ht="15"/>
    <row r="959" ht="15"/>
    <row r="960" ht="15"/>
    <row r="961" ht="15"/>
    <row r="962" ht="15"/>
    <row r="963" ht="15"/>
    <row r="964" ht="15"/>
    <row r="965" ht="15"/>
    <row r="966" ht="15"/>
    <row r="967" ht="15"/>
    <row r="968" ht="15"/>
    <row r="969" ht="15"/>
    <row r="970" ht="15"/>
    <row r="971" ht="15"/>
    <row r="972" ht="15"/>
    <row r="973" ht="15"/>
    <row r="974" ht="15"/>
    <row r="975" ht="15"/>
    <row r="976" ht="15"/>
    <row r="977" ht="15"/>
    <row r="978" ht="15"/>
    <row r="979" ht="15"/>
    <row r="980" ht="15"/>
    <row r="981" ht="15"/>
    <row r="982" ht="15"/>
    <row r="983" ht="15"/>
    <row r="984" ht="15"/>
    <row r="985" ht="15"/>
    <row r="986" ht="15"/>
    <row r="987" ht="15"/>
    <row r="988" ht="15"/>
    <row r="989" ht="15"/>
    <row r="990" ht="15"/>
    <row r="991" ht="15"/>
    <row r="992" ht="15"/>
    <row r="993" ht="15"/>
    <row r="994" ht="15"/>
    <row r="995" ht="15"/>
    <row r="996" ht="15"/>
    <row r="997" ht="15"/>
    <row r="998" ht="15"/>
    <row r="999" ht="15"/>
    <row r="1000" ht="15"/>
    <row r="1001" ht="15"/>
    <row r="1002" ht="15"/>
    <row r="1003" ht="15"/>
    <row r="1004" ht="15"/>
    <row r="1005" ht="15"/>
    <row r="1006" ht="15"/>
    <row r="1007" ht="15"/>
    <row r="1008" ht="15"/>
    <row r="1009" ht="15"/>
    <row r="1010" ht="15"/>
    <row r="1011" ht="15"/>
    <row r="1012" ht="15"/>
    <row r="1013" ht="15"/>
    <row r="1014" ht="15"/>
    <row r="1015" ht="15"/>
    <row r="1016" ht="15"/>
    <row r="1017" ht="15"/>
    <row r="1018" ht="15"/>
    <row r="1019" ht="15"/>
    <row r="1020" ht="15"/>
    <row r="1021" ht="15"/>
    <row r="1022" ht="15"/>
    <row r="1023" ht="15"/>
    <row r="1024" ht="15"/>
    <row r="1025" ht="15"/>
    <row r="1026" ht="15"/>
    <row r="1027" ht="15"/>
    <row r="1028" ht="15"/>
    <row r="1029" ht="15"/>
    <row r="1030" ht="15"/>
    <row r="1031" ht="15"/>
    <row r="1032" ht="15"/>
    <row r="1033" ht="15"/>
    <row r="1034" ht="15"/>
    <row r="1035" ht="15"/>
    <row r="1036" ht="15"/>
    <row r="1037" ht="15"/>
    <row r="1038" ht="15"/>
    <row r="1039" ht="15"/>
    <row r="1040" ht="15"/>
    <row r="1041" ht="15"/>
    <row r="1042" ht="15"/>
    <row r="1043" ht="15"/>
    <row r="1044" ht="15"/>
    <row r="1045" ht="15"/>
    <row r="1046" ht="15"/>
    <row r="1047" ht="15"/>
    <row r="1048" ht="15"/>
    <row r="1049" ht="15"/>
    <row r="1050" ht="15"/>
    <row r="1051" ht="15"/>
    <row r="1052" ht="15"/>
    <row r="1053" ht="15"/>
    <row r="1054" ht="15"/>
    <row r="1055" ht="15"/>
    <row r="1056" ht="15"/>
    <row r="1057" ht="15"/>
    <row r="1058" ht="15"/>
    <row r="1059" ht="15"/>
    <row r="1060" ht="15"/>
    <row r="1061" ht="15"/>
    <row r="1062" ht="15"/>
    <row r="1063" ht="15"/>
    <row r="1064" ht="15"/>
    <row r="1065" ht="15"/>
    <row r="1066" ht="15"/>
    <row r="1067" ht="15"/>
    <row r="1068" ht="15"/>
    <row r="1069" ht="15"/>
    <row r="1070" ht="15"/>
    <row r="1071" ht="15"/>
    <row r="1072" ht="15"/>
    <row r="1073" ht="15"/>
    <row r="1074" ht="15"/>
    <row r="1075" ht="15"/>
    <row r="1076" ht="15"/>
    <row r="1077" ht="15"/>
    <row r="1078" ht="15"/>
    <row r="1079" ht="15"/>
    <row r="1080" ht="15"/>
    <row r="1081" ht="15"/>
    <row r="1082" ht="15"/>
    <row r="1083" ht="15"/>
    <row r="1084" ht="15"/>
    <row r="1085" ht="15"/>
    <row r="1086" ht="15"/>
    <row r="1087" ht="15"/>
    <row r="1088" ht="15"/>
    <row r="1089" ht="15"/>
    <row r="1090" ht="15"/>
    <row r="1091" ht="15"/>
    <row r="1092" ht="15"/>
    <row r="1093" ht="15"/>
    <row r="1094" ht="15"/>
    <row r="1095" ht="15"/>
    <row r="1096" ht="15"/>
    <row r="1097" ht="15"/>
    <row r="1098" ht="15"/>
    <row r="1099" ht="15"/>
    <row r="1100" ht="15"/>
    <row r="1101" ht="15"/>
    <row r="1102" ht="15"/>
    <row r="1103" ht="15"/>
    <row r="1104" ht="15"/>
    <row r="1105" ht="15"/>
    <row r="1106" ht="15"/>
    <row r="1107" ht="15"/>
    <row r="1108" ht="15"/>
    <row r="1109" ht="15"/>
    <row r="1110" ht="15"/>
    <row r="1111" ht="15"/>
    <row r="1112" ht="15"/>
    <row r="1113" ht="15"/>
    <row r="1114" ht="15"/>
    <row r="1115" ht="15"/>
    <row r="1116" ht="15"/>
    <row r="1117" ht="15"/>
    <row r="1118" ht="15"/>
    <row r="1119" ht="15"/>
    <row r="1120" ht="15"/>
    <row r="1121" ht="15"/>
    <row r="1122" ht="15"/>
    <row r="1123" ht="15"/>
    <row r="1124" ht="15"/>
    <row r="1125" ht="15"/>
    <row r="1126" ht="15"/>
    <row r="1127" ht="15"/>
    <row r="1128" ht="15"/>
    <row r="1129" ht="15"/>
    <row r="1130" ht="15"/>
    <row r="1131" ht="15"/>
    <row r="1132" ht="15"/>
    <row r="1133" ht="15"/>
    <row r="1134" ht="15"/>
    <row r="1135" ht="15"/>
    <row r="1136" ht="15"/>
    <row r="1137" ht="15"/>
    <row r="1138" ht="15"/>
    <row r="1139" ht="15"/>
    <row r="1140" ht="15"/>
    <row r="1141" ht="15"/>
    <row r="1142" ht="15"/>
    <row r="1143" ht="15"/>
    <row r="1144" ht="15"/>
    <row r="1145" ht="15"/>
    <row r="1146" ht="15"/>
    <row r="1147" ht="15"/>
    <row r="1148" ht="15"/>
    <row r="1149" ht="15"/>
    <row r="1150" ht="15"/>
    <row r="1151" ht="15"/>
    <row r="1152" ht="15"/>
    <row r="1153" ht="15"/>
    <row r="1154" ht="15"/>
    <row r="1155" ht="15"/>
    <row r="1156" ht="15"/>
    <row r="1157" ht="15"/>
    <row r="1158" ht="15"/>
    <row r="1159" ht="15"/>
    <row r="1160" ht="15"/>
    <row r="1161" ht="15"/>
    <row r="1162" ht="15"/>
    <row r="1163" ht="15"/>
    <row r="1164" ht="15"/>
    <row r="1165" ht="15"/>
    <row r="1166" ht="15"/>
    <row r="1167" ht="15"/>
    <row r="1168" ht="15"/>
    <row r="1169" ht="15"/>
    <row r="1170" ht="15"/>
    <row r="1171" ht="15"/>
    <row r="1172" ht="15"/>
    <row r="1173" ht="15"/>
    <row r="1174" ht="15"/>
    <row r="1175" ht="15"/>
    <row r="1176" ht="15"/>
    <row r="1177" ht="15"/>
    <row r="1178" ht="15"/>
    <row r="1179" ht="15"/>
    <row r="1180" ht="15"/>
    <row r="1181" ht="15"/>
    <row r="1182" ht="15"/>
    <row r="1183" ht="15"/>
    <row r="1184" ht="15"/>
    <row r="1185" ht="15"/>
    <row r="1186" ht="15"/>
    <row r="1187" ht="15"/>
    <row r="1188" ht="15"/>
    <row r="1189" ht="15"/>
    <row r="1190" ht="15"/>
    <row r="1191" ht="15"/>
    <row r="1192" ht="15"/>
    <row r="1193" ht="15"/>
    <row r="1194" ht="15"/>
    <row r="1195" ht="15"/>
    <row r="1196" ht="15"/>
    <row r="1197" ht="15"/>
    <row r="1198" ht="15"/>
    <row r="1199" ht="15"/>
    <row r="1200" ht="15"/>
    <row r="1201" ht="15"/>
    <row r="1202" ht="15"/>
    <row r="1203" ht="15"/>
    <row r="1204" ht="15"/>
    <row r="1205" ht="15"/>
    <row r="1206" ht="15"/>
    <row r="1207" ht="15"/>
    <row r="1208" ht="15"/>
    <row r="1209" ht="15"/>
    <row r="1210" ht="15"/>
    <row r="1211" ht="15"/>
    <row r="1212" ht="15"/>
    <row r="1213" ht="15"/>
    <row r="1214" ht="15"/>
    <row r="1215" ht="15"/>
    <row r="1216" ht="15"/>
    <row r="1217" ht="15"/>
    <row r="1218" ht="15"/>
    <row r="1219" ht="15"/>
    <row r="1220" ht="15"/>
    <row r="1221" ht="15"/>
    <row r="1222" ht="15"/>
    <row r="1223" ht="15"/>
    <row r="1224" ht="15"/>
    <row r="1225" ht="15"/>
    <row r="1226" ht="15"/>
    <row r="1227" ht="15"/>
    <row r="1228" ht="15"/>
    <row r="1229" ht="15"/>
    <row r="1230" ht="15"/>
    <row r="1231" ht="15"/>
    <row r="1232" ht="15"/>
    <row r="1233" ht="15"/>
    <row r="1234" ht="15"/>
    <row r="1235" ht="15"/>
    <row r="1236" ht="15"/>
    <row r="1237" ht="15"/>
    <row r="1238" ht="15"/>
    <row r="1239" ht="15"/>
    <row r="1240" ht="15"/>
    <row r="1241" ht="15"/>
    <row r="1242" ht="15"/>
    <row r="1243" ht="15"/>
    <row r="1244" ht="15"/>
    <row r="1245" ht="15"/>
    <row r="1246" ht="15"/>
    <row r="1247" ht="15"/>
    <row r="1248" ht="15"/>
    <row r="1249" ht="15"/>
    <row r="1250" ht="15"/>
    <row r="1251" ht="15"/>
    <row r="1252" ht="15"/>
    <row r="1253" ht="15"/>
    <row r="1254" ht="15"/>
    <row r="1255" ht="15"/>
    <row r="1256" ht="15"/>
    <row r="1257" ht="15"/>
    <row r="1258" ht="15"/>
    <row r="1259" ht="15"/>
    <row r="1260" ht="15"/>
    <row r="1261" ht="15"/>
    <row r="1262" ht="15"/>
    <row r="1263" ht="15"/>
    <row r="1264" ht="15"/>
    <row r="1265" ht="15"/>
    <row r="1266" ht="15"/>
    <row r="1267" ht="15"/>
    <row r="1268" ht="15"/>
    <row r="1269" ht="15"/>
    <row r="1270" ht="15"/>
    <row r="1271" ht="15"/>
    <row r="1272" ht="15"/>
    <row r="1273" ht="15"/>
    <row r="1274" ht="15"/>
    <row r="1275" ht="15"/>
    <row r="1276" ht="15"/>
    <row r="1277" ht="15"/>
    <row r="1278" ht="15"/>
    <row r="1279" ht="15"/>
    <row r="1280" ht="15"/>
    <row r="1281" ht="15"/>
    <row r="1282" ht="15"/>
    <row r="1283" ht="15"/>
    <row r="1284" ht="15"/>
    <row r="1285" ht="15"/>
    <row r="1286" ht="15"/>
    <row r="1287" ht="15"/>
    <row r="1288" ht="15"/>
    <row r="1289" ht="15"/>
    <row r="1290" ht="15"/>
    <row r="1291" ht="15"/>
    <row r="1292" ht="15"/>
    <row r="1293" ht="15"/>
    <row r="1294" ht="15"/>
    <row r="1295" ht="15"/>
    <row r="1296" ht="15"/>
    <row r="1297" ht="15"/>
    <row r="1298" ht="15"/>
    <row r="1299" ht="15"/>
    <row r="1300" ht="15"/>
    <row r="1301" ht="15"/>
    <row r="1302" ht="15"/>
    <row r="1303" ht="15"/>
    <row r="1304" ht="15"/>
    <row r="1305" ht="15"/>
    <row r="1306" ht="15"/>
    <row r="1307" ht="15"/>
    <row r="1308" ht="15"/>
    <row r="1309" ht="15"/>
    <row r="1310" ht="15"/>
    <row r="1311" ht="15"/>
    <row r="1312" ht="15"/>
    <row r="1313" ht="15"/>
    <row r="1314" ht="15"/>
    <row r="1315" ht="15"/>
    <row r="1316" ht="15"/>
    <row r="1317" ht="15"/>
    <row r="1318" ht="15"/>
    <row r="1319" ht="15"/>
    <row r="1320" ht="15"/>
    <row r="1321" ht="15"/>
    <row r="1322" ht="15"/>
    <row r="1323" ht="15"/>
    <row r="1324" ht="15"/>
    <row r="1325" ht="15"/>
    <row r="1326" ht="15"/>
    <row r="1327" ht="15"/>
    <row r="1328" ht="15"/>
    <row r="1329" ht="15"/>
    <row r="1330" ht="15"/>
    <row r="1331" ht="15"/>
    <row r="1332" ht="15"/>
    <row r="1333" ht="15"/>
    <row r="1334" ht="15"/>
    <row r="1335" ht="15"/>
    <row r="1336" ht="15"/>
    <row r="1337" ht="15"/>
    <row r="1338" ht="15"/>
    <row r="1339" ht="15"/>
    <row r="1340" ht="15"/>
    <row r="1341" ht="15"/>
    <row r="1342" ht="15"/>
    <row r="1343" ht="15"/>
    <row r="1344" ht="15"/>
    <row r="1345" ht="15"/>
    <row r="1346" ht="15"/>
    <row r="1347" ht="15"/>
    <row r="1348" ht="15"/>
    <row r="1349" ht="15"/>
    <row r="1350" ht="15"/>
    <row r="1351" ht="15"/>
    <row r="1352" ht="15"/>
    <row r="1353" ht="15"/>
    <row r="1354" ht="15"/>
    <row r="1355" ht="15"/>
    <row r="1356" ht="15"/>
    <row r="1357" ht="15"/>
    <row r="1358" ht="15"/>
    <row r="1359" ht="15"/>
    <row r="1360" ht="15"/>
    <row r="1361" ht="15"/>
    <row r="1362" ht="15"/>
    <row r="1363" ht="15"/>
    <row r="1364" ht="15"/>
    <row r="1365" ht="15"/>
    <row r="1366" ht="15"/>
    <row r="1367" ht="15"/>
    <row r="1368" ht="15"/>
    <row r="1369" ht="15"/>
    <row r="1370" ht="15"/>
    <row r="1371" ht="15"/>
    <row r="1372" ht="15"/>
    <row r="1373" ht="15"/>
    <row r="1374" ht="15"/>
    <row r="1375" ht="15"/>
    <row r="1376" ht="15"/>
    <row r="1377" ht="15"/>
    <row r="1378" ht="15"/>
    <row r="1379" ht="15"/>
    <row r="1380" ht="15"/>
    <row r="1381" ht="15"/>
    <row r="1382" ht="15"/>
    <row r="1383" ht="15"/>
    <row r="1384" ht="15"/>
    <row r="1385" ht="15"/>
    <row r="1386" ht="15"/>
    <row r="1387" ht="15"/>
    <row r="1388" ht="15"/>
    <row r="1389" ht="15"/>
    <row r="1390" ht="15"/>
    <row r="1391" ht="15"/>
    <row r="1392" ht="15"/>
    <row r="1393" ht="15"/>
    <row r="1394" ht="15"/>
    <row r="1395" ht="15"/>
    <row r="1396" ht="15"/>
    <row r="1397" ht="15"/>
    <row r="1398" ht="15"/>
    <row r="1399" ht="15"/>
    <row r="1400" ht="15"/>
    <row r="1401" ht="15"/>
    <row r="1402" ht="15"/>
    <row r="1403" ht="15"/>
    <row r="1404" ht="15"/>
    <row r="1405" ht="15"/>
    <row r="1406" ht="15"/>
    <row r="1407" ht="15"/>
    <row r="1408" ht="15"/>
    <row r="1409" ht="15"/>
    <row r="1410" ht="15"/>
    <row r="1411" ht="15"/>
    <row r="1412" ht="15"/>
    <row r="1413" ht="15"/>
    <row r="1414" ht="15"/>
    <row r="1415" ht="15"/>
    <row r="1416" ht="15"/>
    <row r="1417" ht="15"/>
    <row r="1418" ht="15"/>
    <row r="1419" ht="15"/>
    <row r="1420" ht="15"/>
    <row r="1421" ht="15"/>
    <row r="1422" ht="15"/>
    <row r="1423" ht="15"/>
    <row r="1424" ht="15"/>
    <row r="1425" ht="15"/>
    <row r="1426" ht="15"/>
    <row r="1427" ht="15"/>
    <row r="1428" ht="15"/>
    <row r="1429" ht="15"/>
    <row r="1430" ht="15"/>
    <row r="1431" ht="15"/>
    <row r="1432" ht="15"/>
    <row r="1433" ht="15"/>
    <row r="1434" ht="15"/>
    <row r="1435" ht="15"/>
    <row r="1436" ht="15"/>
    <row r="1437" ht="15"/>
    <row r="1438" ht="15"/>
    <row r="1439" ht="15"/>
    <row r="1440" ht="15"/>
    <row r="1441" ht="15"/>
    <row r="1442" ht="15"/>
    <row r="1443" ht="15"/>
    <row r="1444" ht="15"/>
    <row r="1445" ht="15"/>
    <row r="1446" ht="15"/>
    <row r="1447" ht="15"/>
    <row r="1448" ht="15"/>
    <row r="1449" ht="15"/>
    <row r="1450" ht="15"/>
    <row r="1451" ht="15"/>
    <row r="1452" ht="15"/>
    <row r="1453" ht="15"/>
    <row r="1454" ht="15"/>
    <row r="1455" ht="15"/>
    <row r="1456" ht="15"/>
    <row r="1457" ht="15"/>
    <row r="1458" ht="15"/>
    <row r="1459" ht="15"/>
    <row r="1460" ht="15"/>
    <row r="1461" ht="15"/>
    <row r="1462" ht="15"/>
    <row r="1463" ht="15"/>
    <row r="1464" ht="15"/>
    <row r="1465" ht="15"/>
    <row r="1466" ht="15"/>
    <row r="1467" ht="15"/>
    <row r="1468" ht="15"/>
    <row r="1469" ht="15"/>
    <row r="1470" ht="15"/>
    <row r="1471" ht="15"/>
    <row r="1472" ht="15"/>
    <row r="1473" ht="15"/>
    <row r="1474" ht="15"/>
    <row r="1475" ht="15"/>
    <row r="1476" ht="15"/>
    <row r="1477" ht="15"/>
    <row r="1478" ht="15"/>
    <row r="1479" ht="15"/>
    <row r="1480" ht="15"/>
    <row r="1481" ht="15"/>
    <row r="1482" ht="15"/>
    <row r="1483" ht="15"/>
    <row r="1484" ht="15"/>
    <row r="1485" ht="15"/>
    <row r="1486" ht="15"/>
    <row r="1487" ht="15"/>
    <row r="1488" ht="15"/>
    <row r="1489" ht="15"/>
    <row r="1490" ht="15"/>
    <row r="1491" ht="15"/>
    <row r="1492" ht="15"/>
    <row r="1493" ht="15"/>
    <row r="1494" ht="15"/>
    <row r="1495" ht="15"/>
    <row r="1496" ht="15"/>
    <row r="1497" ht="15"/>
    <row r="1498" ht="15"/>
    <row r="1499" ht="15"/>
    <row r="1500" ht="15"/>
    <row r="1501" ht="15"/>
    <row r="1502" ht="15"/>
    <row r="1503" ht="15"/>
    <row r="1504" ht="15"/>
    <row r="1505" ht="15"/>
    <row r="1506" ht="15"/>
    <row r="1507" ht="15"/>
    <row r="1508" ht="15"/>
    <row r="1509" ht="15"/>
    <row r="1510" ht="15"/>
    <row r="1511" ht="15"/>
    <row r="1512" ht="15"/>
    <row r="1513" ht="15"/>
    <row r="1514" ht="15"/>
    <row r="1515" ht="15"/>
    <row r="1516" ht="15"/>
    <row r="1517" ht="15"/>
    <row r="1518" ht="15"/>
    <row r="1519" ht="15"/>
    <row r="1520" ht="15"/>
    <row r="1521" ht="15"/>
    <row r="1522" ht="15"/>
    <row r="1523" ht="15"/>
    <row r="1524" ht="15"/>
    <row r="1525" ht="15"/>
    <row r="1526" ht="15"/>
    <row r="1527" ht="15"/>
    <row r="1528" ht="15"/>
    <row r="1529" ht="15"/>
    <row r="1530" ht="15"/>
    <row r="1531" ht="15"/>
    <row r="1532" ht="15"/>
    <row r="1533" ht="15"/>
    <row r="1534" ht="15"/>
    <row r="1535" ht="15"/>
    <row r="1536" ht="15"/>
    <row r="1537" ht="15"/>
    <row r="1538" ht="15"/>
    <row r="1539" ht="15"/>
    <row r="1540" ht="15"/>
    <row r="1541" ht="15"/>
    <row r="1542" ht="15"/>
    <row r="1543" ht="15"/>
    <row r="1544" ht="15"/>
    <row r="1545" ht="15"/>
    <row r="1546" ht="15"/>
    <row r="1547" ht="15"/>
    <row r="1548" ht="15"/>
    <row r="1549" ht="15"/>
    <row r="1550" ht="15"/>
    <row r="1551" ht="15"/>
    <row r="1552" ht="15"/>
    <row r="1553" ht="15"/>
    <row r="1554" ht="15"/>
    <row r="1555" ht="15"/>
    <row r="1556" ht="15"/>
    <row r="1557" ht="15"/>
    <row r="1558" ht="15"/>
    <row r="1559" ht="15"/>
    <row r="1560" ht="15"/>
    <row r="1561" ht="15"/>
    <row r="1562" ht="15"/>
    <row r="1563" ht="15"/>
    <row r="1564" ht="15"/>
    <row r="1565" ht="15"/>
    <row r="1566" ht="15"/>
    <row r="1567" ht="15"/>
    <row r="1568" ht="15"/>
    <row r="1569" ht="15"/>
    <row r="1570" ht="15"/>
    <row r="1571" ht="15"/>
    <row r="1572" ht="15"/>
    <row r="1573" ht="15"/>
    <row r="1574" ht="15"/>
    <row r="1575" ht="15"/>
    <row r="1576" ht="15"/>
    <row r="1577" ht="15"/>
    <row r="1578" ht="15"/>
    <row r="1579" ht="15"/>
    <row r="1580" ht="15"/>
    <row r="1581" ht="15"/>
    <row r="1582" ht="15"/>
    <row r="1583" ht="15"/>
    <row r="1584" ht="15"/>
    <row r="1585" ht="15"/>
    <row r="1586" ht="15"/>
    <row r="1587" ht="15"/>
    <row r="1588" ht="15"/>
    <row r="1589" ht="15"/>
    <row r="1590" ht="15"/>
    <row r="1591" ht="15"/>
    <row r="1592" ht="15"/>
    <row r="1593" ht="15"/>
    <row r="1594" ht="15"/>
    <row r="1595" ht="15"/>
    <row r="1596" ht="15"/>
    <row r="1597" ht="15"/>
    <row r="1598" ht="15"/>
    <row r="1599" ht="15"/>
    <row r="1600" ht="15"/>
    <row r="1601" ht="15"/>
    <row r="1602" ht="15"/>
    <row r="1603" ht="15"/>
    <row r="1604" ht="15"/>
    <row r="1605" ht="15"/>
    <row r="1606" ht="15"/>
    <row r="1607" ht="15"/>
    <row r="1608" ht="15"/>
    <row r="1609" ht="15"/>
    <row r="1610" ht="15"/>
    <row r="1611" ht="15"/>
    <row r="1612" ht="15"/>
    <row r="1613" ht="15"/>
    <row r="1614" ht="15"/>
    <row r="1615" ht="15"/>
    <row r="1616" ht="15"/>
    <row r="1617" ht="15"/>
    <row r="1618" ht="15"/>
    <row r="1619" ht="15"/>
    <row r="1620" ht="15"/>
    <row r="1621" ht="15"/>
    <row r="1622" ht="15"/>
    <row r="1623" ht="15"/>
    <row r="1624" ht="15"/>
    <row r="1625" ht="15"/>
    <row r="1626" ht="15"/>
    <row r="1627" ht="15"/>
    <row r="1628" ht="15"/>
    <row r="1629" ht="15"/>
    <row r="1630" ht="15"/>
    <row r="1631" ht="15"/>
    <row r="1632" ht="15"/>
    <row r="1633" ht="15"/>
    <row r="1634" ht="15"/>
    <row r="1635" ht="15"/>
    <row r="1636" ht="15"/>
    <row r="1637" ht="15"/>
    <row r="1638" ht="15"/>
    <row r="1639" ht="15"/>
    <row r="1640" ht="15"/>
    <row r="1641" ht="15"/>
    <row r="1642" ht="15"/>
    <row r="1643" ht="15"/>
    <row r="1644" ht="15"/>
    <row r="1645" ht="15"/>
    <row r="1646" ht="15"/>
    <row r="1647" ht="15"/>
    <row r="1648" ht="15"/>
    <row r="1649" ht="15"/>
    <row r="1650" ht="15"/>
    <row r="1651" ht="15"/>
    <row r="1652" ht="15"/>
    <row r="1653" ht="15"/>
    <row r="1654" ht="15"/>
    <row r="1655" ht="15"/>
    <row r="1656" ht="15"/>
    <row r="1657" ht="15"/>
    <row r="1658" ht="15"/>
    <row r="1659" ht="15"/>
    <row r="1660" ht="15"/>
    <row r="1661" ht="15"/>
    <row r="1662" ht="15"/>
    <row r="1663" ht="15"/>
    <row r="1664" ht="15"/>
    <row r="1665" ht="15"/>
    <row r="1666" ht="15"/>
    <row r="1667" ht="15"/>
    <row r="1668" ht="15"/>
    <row r="1669" ht="15"/>
    <row r="1670" ht="15"/>
    <row r="1671" ht="15"/>
    <row r="1672" ht="15"/>
    <row r="1673" ht="15"/>
    <row r="1674" ht="15"/>
    <row r="1675" ht="15"/>
    <row r="1676" ht="15"/>
    <row r="1677" ht="15"/>
    <row r="1678" ht="15"/>
    <row r="1679" ht="15"/>
    <row r="1680" ht="15"/>
    <row r="1681" ht="15"/>
    <row r="1682" ht="15"/>
    <row r="1683" ht="15"/>
    <row r="1684" ht="15"/>
    <row r="1685" ht="15"/>
    <row r="1686" ht="15"/>
    <row r="1687" ht="15"/>
    <row r="1688" ht="15"/>
    <row r="1689" ht="15"/>
    <row r="1690" ht="15"/>
    <row r="1691" ht="15"/>
    <row r="1692" ht="15"/>
    <row r="1693" ht="15"/>
    <row r="1694" ht="15"/>
    <row r="1695" ht="15"/>
    <row r="1696" ht="15"/>
    <row r="1697" ht="15"/>
    <row r="1698" ht="15"/>
    <row r="1699" ht="15"/>
    <row r="1700" ht="15"/>
    <row r="1701" ht="15"/>
    <row r="1702" ht="15"/>
    <row r="1703" ht="15"/>
    <row r="1704" ht="15"/>
    <row r="1705" ht="15"/>
    <row r="1706" ht="15"/>
    <row r="1707" ht="15"/>
    <row r="1708" ht="15"/>
    <row r="1709" ht="15"/>
    <row r="1710" ht="15"/>
    <row r="1711" ht="15"/>
    <row r="1712" ht="15"/>
    <row r="1713" ht="15"/>
    <row r="1714" ht="15"/>
    <row r="1715" ht="15"/>
    <row r="1716" ht="15"/>
    <row r="1717" ht="15"/>
    <row r="1718" ht="15"/>
    <row r="1719" ht="15"/>
    <row r="1720" ht="15"/>
    <row r="1721" ht="15"/>
    <row r="1722" ht="15"/>
    <row r="1723" ht="15"/>
    <row r="1724" ht="15"/>
    <row r="1725" ht="15"/>
    <row r="1726" ht="15"/>
    <row r="1727" ht="15"/>
    <row r="1728" ht="15"/>
    <row r="1729" ht="15"/>
    <row r="1730" ht="15"/>
    <row r="1731" ht="15"/>
    <row r="1732" ht="15"/>
    <row r="1733" ht="15"/>
    <row r="1734" ht="15"/>
    <row r="1735" ht="15"/>
    <row r="1736" ht="15"/>
    <row r="1737" ht="15"/>
    <row r="1738" ht="15"/>
    <row r="1739" ht="15"/>
    <row r="1740" ht="15"/>
    <row r="1741" ht="15"/>
    <row r="1742" ht="15"/>
    <row r="1743" ht="15"/>
    <row r="1744" ht="15"/>
    <row r="1745" ht="15"/>
    <row r="1746" ht="15"/>
    <row r="1747" ht="15"/>
    <row r="1748" ht="15"/>
    <row r="1749" ht="15"/>
    <row r="1750" ht="15"/>
    <row r="1751" ht="15"/>
    <row r="1752" ht="15"/>
    <row r="1753" ht="15"/>
    <row r="1754" ht="15"/>
    <row r="1755" ht="15"/>
    <row r="1756" ht="15"/>
    <row r="1757" ht="15"/>
    <row r="1758" ht="15"/>
    <row r="1759" ht="15"/>
    <row r="1760" ht="15"/>
    <row r="1761" ht="15"/>
    <row r="1762" ht="15"/>
    <row r="1763" ht="15"/>
    <row r="1764" ht="15"/>
    <row r="1765" ht="15"/>
    <row r="1766" ht="15"/>
    <row r="1767" ht="15"/>
    <row r="1768" ht="15"/>
    <row r="1769" ht="15"/>
    <row r="1770" ht="15"/>
    <row r="1771" ht="15"/>
    <row r="1772" ht="15"/>
    <row r="1773" ht="15"/>
    <row r="1774" ht="15"/>
    <row r="1775" ht="15"/>
    <row r="1776" ht="15"/>
    <row r="1777" ht="15"/>
    <row r="1778" ht="15"/>
    <row r="1779" ht="15"/>
    <row r="1780" ht="15"/>
    <row r="1781" ht="15"/>
    <row r="1782" ht="15"/>
    <row r="1783" ht="15"/>
    <row r="1784" ht="15"/>
    <row r="1785" ht="15"/>
    <row r="1786" ht="15"/>
    <row r="1787" ht="15"/>
    <row r="1788" ht="15"/>
    <row r="1789" ht="15"/>
    <row r="1790" ht="15"/>
    <row r="1791" ht="15"/>
    <row r="1792" ht="15"/>
    <row r="1793" ht="15"/>
    <row r="1794" ht="15"/>
    <row r="1795" ht="15"/>
    <row r="1796" ht="15"/>
    <row r="1797" ht="15"/>
    <row r="1798" ht="15"/>
    <row r="1799" ht="15"/>
    <row r="1800" ht="15"/>
    <row r="1801" ht="15"/>
    <row r="1802" ht="15"/>
    <row r="1803" ht="15"/>
    <row r="1804" ht="15"/>
    <row r="1805" ht="15"/>
    <row r="1806" ht="15"/>
    <row r="1807" ht="15"/>
    <row r="1808" ht="15"/>
    <row r="1809" ht="15"/>
    <row r="1810" ht="15"/>
    <row r="1811" ht="15"/>
    <row r="1812" ht="15"/>
    <row r="1813" ht="15"/>
    <row r="1814" ht="15"/>
    <row r="1815" ht="15"/>
    <row r="1816" ht="15"/>
    <row r="1817" ht="15"/>
    <row r="1818" ht="15"/>
    <row r="1819" ht="15"/>
    <row r="1820" ht="15"/>
    <row r="1821" ht="15"/>
    <row r="1822" ht="15"/>
    <row r="1823" ht="15"/>
    <row r="1824" ht="15"/>
    <row r="1825" ht="15"/>
    <row r="1826" ht="15"/>
    <row r="1827" ht="15"/>
    <row r="1828" ht="15"/>
    <row r="1829" ht="15"/>
    <row r="1830" ht="15"/>
    <row r="1831" ht="15"/>
    <row r="1832" ht="15"/>
    <row r="1833" ht="15"/>
    <row r="1834" ht="15"/>
    <row r="1835" ht="15"/>
    <row r="1836" ht="15"/>
    <row r="1837" ht="15"/>
    <row r="1838" ht="15"/>
    <row r="1839" ht="15"/>
    <row r="1840" ht="15"/>
    <row r="1841" ht="15"/>
    <row r="1842" ht="15"/>
    <row r="1843" ht="15"/>
    <row r="1844" ht="15"/>
    <row r="1845" ht="15"/>
    <row r="1846" ht="15"/>
    <row r="1847" ht="15"/>
    <row r="1848" ht="15"/>
    <row r="1849" ht="15"/>
    <row r="1850" ht="15"/>
    <row r="1851" ht="15"/>
    <row r="1852" ht="15"/>
    <row r="1853" ht="15"/>
    <row r="1854" ht="15"/>
    <row r="1855" ht="15"/>
    <row r="1856" ht="15"/>
    <row r="1857" ht="15"/>
    <row r="1858" ht="15"/>
    <row r="1859" ht="15"/>
    <row r="1860" ht="15"/>
    <row r="1861" ht="15"/>
    <row r="1862" ht="15"/>
    <row r="1863" ht="15"/>
    <row r="1864" ht="15"/>
    <row r="1865" ht="15"/>
    <row r="1866" ht="15"/>
    <row r="1867" ht="15"/>
    <row r="1868" ht="15"/>
    <row r="1869" ht="15"/>
    <row r="1870" ht="15"/>
    <row r="1871" ht="15"/>
    <row r="1872" ht="15"/>
    <row r="1873" ht="15"/>
    <row r="1874" ht="15"/>
    <row r="1875" ht="15"/>
    <row r="1876" ht="15"/>
    <row r="1877" ht="15"/>
    <row r="1878" ht="15"/>
    <row r="1879" ht="15"/>
    <row r="1880" ht="15"/>
    <row r="1881" ht="15"/>
    <row r="1882" ht="15"/>
    <row r="1883" ht="15"/>
    <row r="1884" ht="15"/>
    <row r="1885" ht="15"/>
    <row r="1886" ht="15"/>
    <row r="1887" ht="15"/>
    <row r="1888" ht="15"/>
    <row r="1889" ht="15"/>
    <row r="1890" ht="15"/>
    <row r="1891" ht="15"/>
    <row r="1892" ht="15"/>
    <row r="1893" ht="15"/>
    <row r="1894" ht="15"/>
    <row r="1895" ht="15"/>
    <row r="1896" ht="15"/>
    <row r="1897" ht="15"/>
    <row r="1898" ht="15"/>
    <row r="1899" ht="15"/>
    <row r="1900" ht="15"/>
    <row r="1901" ht="15"/>
    <row r="1902" ht="15"/>
    <row r="1903" ht="15"/>
    <row r="1904" ht="15"/>
    <row r="1905" ht="15"/>
    <row r="1906" ht="15"/>
    <row r="1907" ht="15"/>
    <row r="1908" ht="15"/>
    <row r="1909" ht="15"/>
    <row r="1910" ht="15"/>
    <row r="1911" ht="15"/>
    <row r="1912" ht="15"/>
    <row r="1913" ht="15"/>
    <row r="1914" ht="15"/>
    <row r="1915" ht="15"/>
    <row r="1916" ht="15"/>
    <row r="1917" ht="15"/>
    <row r="1918" ht="15"/>
    <row r="1919" ht="15"/>
    <row r="1920" ht="15"/>
    <row r="1921" ht="15"/>
    <row r="1922" ht="15"/>
    <row r="1923" ht="15"/>
    <row r="1924" ht="15"/>
    <row r="1925" ht="15"/>
    <row r="1926" ht="15"/>
    <row r="1927" ht="15"/>
    <row r="1928" ht="15"/>
    <row r="1929" ht="15"/>
    <row r="1930" ht="15"/>
    <row r="1931" ht="15"/>
    <row r="1932" ht="15"/>
    <row r="1933" ht="15"/>
    <row r="1934" ht="15"/>
    <row r="1935" ht="15"/>
    <row r="1936" ht="15"/>
    <row r="1937" ht="15"/>
    <row r="1938" ht="15"/>
    <row r="1939" ht="15"/>
    <row r="1940" ht="15"/>
    <row r="1941" ht="15"/>
    <row r="1942" ht="15"/>
    <row r="1943" ht="15"/>
    <row r="1944" ht="15"/>
    <row r="1945" ht="15"/>
    <row r="1946" ht="15"/>
    <row r="1947" ht="15"/>
    <row r="1948" ht="15"/>
    <row r="1949" ht="15"/>
    <row r="1950" ht="15"/>
    <row r="1951" ht="15"/>
    <row r="1952" ht="15"/>
    <row r="1953" ht="15"/>
    <row r="1954" ht="15"/>
    <row r="1955" ht="15"/>
    <row r="1956" ht="15"/>
    <row r="1957" ht="15"/>
    <row r="1958" ht="15"/>
    <row r="1959" ht="15"/>
    <row r="1960" ht="15"/>
    <row r="1961" ht="15"/>
    <row r="1962" ht="15"/>
    <row r="1963" ht="15"/>
    <row r="1964" ht="15"/>
    <row r="1965" ht="15"/>
    <row r="1966" ht="15"/>
    <row r="1967" ht="15"/>
    <row r="1968" ht="15"/>
    <row r="1969" ht="15"/>
    <row r="1970" ht="15"/>
    <row r="1971" ht="15"/>
    <row r="1972" ht="15"/>
    <row r="1973" ht="15"/>
    <row r="1974" ht="15"/>
    <row r="1975" ht="15"/>
    <row r="1976" ht="15"/>
    <row r="1977" ht="15"/>
    <row r="1978" ht="15"/>
    <row r="1979" ht="15"/>
    <row r="1980" ht="15"/>
    <row r="1981" ht="15"/>
    <row r="1982" ht="15"/>
    <row r="1983" ht="15"/>
    <row r="1984" ht="15"/>
    <row r="1985" ht="15"/>
    <row r="1986" ht="15"/>
    <row r="1987" ht="15"/>
    <row r="1988" ht="15"/>
    <row r="1989" ht="15"/>
    <row r="1990" ht="15"/>
    <row r="1991" ht="15"/>
    <row r="1992" ht="15"/>
    <row r="1993" ht="15"/>
    <row r="1994" ht="15"/>
    <row r="1995" ht="15"/>
    <row r="1996" ht="15"/>
    <row r="1997" ht="15"/>
    <row r="1998" ht="15"/>
    <row r="1999" ht="15"/>
    <row r="2000" ht="15"/>
    <row r="2001" ht="15"/>
    <row r="2002" ht="15"/>
    <row r="2003" ht="15"/>
    <row r="2004" ht="15"/>
    <row r="2005" ht="15"/>
    <row r="2006" ht="15"/>
    <row r="2007" ht="15"/>
    <row r="2008" ht="15"/>
    <row r="2009" ht="15"/>
    <row r="2010" ht="15"/>
    <row r="2011" ht="15"/>
    <row r="2012" ht="15"/>
    <row r="2013" ht="15"/>
    <row r="2014" ht="15"/>
    <row r="2015" ht="15"/>
    <row r="2016" ht="15"/>
    <row r="2017" ht="15"/>
    <row r="2018" ht="15"/>
    <row r="2019" ht="15"/>
    <row r="2020" ht="15"/>
    <row r="2021" ht="15"/>
    <row r="2022" ht="15"/>
    <row r="2023" ht="15"/>
    <row r="2024" ht="15"/>
    <row r="2025" ht="15"/>
    <row r="2026" ht="15"/>
    <row r="2027" ht="15"/>
    <row r="2028" ht="15"/>
    <row r="2029" ht="15"/>
    <row r="2030" ht="15"/>
    <row r="2031" ht="15"/>
    <row r="2032" ht="15"/>
    <row r="2033" ht="15"/>
    <row r="2034" ht="15"/>
    <row r="2035" ht="15"/>
    <row r="2036" ht="15"/>
    <row r="2037" ht="15"/>
    <row r="2038" ht="15"/>
    <row r="2039" ht="15"/>
    <row r="2040" ht="15"/>
    <row r="2041" ht="15"/>
    <row r="2042" ht="15"/>
    <row r="2043" ht="15"/>
    <row r="2044" ht="15"/>
    <row r="2045" ht="15"/>
    <row r="2046" ht="15"/>
    <row r="2047" ht="15"/>
    <row r="2048" ht="15"/>
    <row r="2049" ht="15"/>
    <row r="2050" ht="15"/>
    <row r="2051" ht="15"/>
    <row r="2052" ht="15"/>
    <row r="2053" ht="15"/>
    <row r="2054" ht="15"/>
    <row r="2055" ht="15"/>
    <row r="2056" ht="15"/>
    <row r="2057" ht="15"/>
    <row r="2058" ht="15"/>
    <row r="2059" ht="15"/>
    <row r="2060" ht="15"/>
    <row r="2061" ht="15"/>
    <row r="2062" ht="15"/>
    <row r="2063" ht="15"/>
    <row r="2064" ht="15"/>
    <row r="2065" ht="15"/>
    <row r="2066" ht="15"/>
    <row r="2067" ht="15"/>
    <row r="2068" ht="15"/>
    <row r="2069" ht="15"/>
    <row r="2070" ht="15"/>
    <row r="2071" ht="15"/>
    <row r="2072" ht="15"/>
    <row r="2073" ht="15"/>
    <row r="2074" ht="15"/>
    <row r="2075" ht="15"/>
    <row r="2076" ht="15"/>
    <row r="2077" ht="15"/>
    <row r="2078" ht="15"/>
    <row r="2079" ht="15"/>
    <row r="2080" ht="15"/>
    <row r="2081" ht="15"/>
    <row r="2082" ht="15"/>
    <row r="2083" ht="15"/>
    <row r="2084" ht="15"/>
    <row r="2085" ht="15"/>
    <row r="2086" ht="15"/>
    <row r="2087" ht="15"/>
    <row r="2088" ht="15"/>
    <row r="2089" ht="15"/>
    <row r="2090" ht="15"/>
    <row r="2091" ht="15"/>
    <row r="2092" ht="15"/>
    <row r="2093" ht="15"/>
    <row r="2094" ht="15"/>
    <row r="2095" ht="15"/>
    <row r="2096" ht="15"/>
    <row r="2097" ht="15"/>
    <row r="2098" ht="15"/>
    <row r="2099" ht="15"/>
    <row r="2100" ht="15"/>
    <row r="2101" ht="15"/>
    <row r="2102" ht="15"/>
    <row r="2103" ht="15"/>
    <row r="2104" ht="15"/>
    <row r="2105" ht="15"/>
    <row r="2106" ht="15"/>
    <row r="2107" ht="15"/>
    <row r="2108" ht="15"/>
    <row r="2109" ht="15"/>
    <row r="2110" ht="15"/>
    <row r="2111" ht="15"/>
    <row r="2112" ht="15"/>
    <row r="2113" ht="15"/>
    <row r="2114" ht="15"/>
    <row r="2115" ht="15"/>
    <row r="2116" ht="15"/>
    <row r="2117" ht="15"/>
    <row r="2118" ht="15"/>
    <row r="2119" ht="15"/>
    <row r="2120" ht="15"/>
    <row r="2121" ht="15"/>
    <row r="2122" ht="15"/>
    <row r="2123" ht="15"/>
    <row r="2124" ht="15"/>
    <row r="2125" ht="15"/>
    <row r="2126" ht="15"/>
    <row r="2127" ht="15"/>
    <row r="2128" ht="15"/>
    <row r="2129" ht="15"/>
    <row r="2130" ht="15"/>
    <row r="2131" ht="15"/>
    <row r="2132" ht="15"/>
    <row r="2133" ht="15"/>
    <row r="2134" ht="15"/>
    <row r="2135" ht="15"/>
    <row r="2136" ht="15"/>
    <row r="2137" ht="15"/>
    <row r="2138" ht="15"/>
    <row r="2139" ht="15"/>
    <row r="2140" ht="15"/>
    <row r="2141" ht="15"/>
    <row r="2142" ht="15"/>
    <row r="2143" ht="15"/>
    <row r="2144" ht="15"/>
    <row r="2145" ht="15"/>
    <row r="2146" ht="15"/>
    <row r="2147" ht="15"/>
    <row r="2148" ht="15"/>
    <row r="2149" ht="15"/>
    <row r="2150" ht="15"/>
    <row r="2151" ht="15"/>
    <row r="2152" ht="15"/>
    <row r="2153" ht="15"/>
    <row r="2154" ht="15"/>
    <row r="2155" ht="15"/>
    <row r="2156" ht="15"/>
    <row r="2157" ht="15"/>
    <row r="2158" ht="15"/>
    <row r="2159" ht="15"/>
    <row r="2160" ht="15"/>
    <row r="2161" ht="15"/>
    <row r="2162" ht="15"/>
    <row r="2163" ht="15"/>
    <row r="2164" ht="15"/>
    <row r="2165" ht="15"/>
    <row r="2166" ht="15"/>
    <row r="2167" ht="15"/>
    <row r="2168" ht="15"/>
    <row r="2169" ht="15"/>
    <row r="2170" ht="15"/>
    <row r="2171" ht="15"/>
    <row r="2172" ht="15"/>
    <row r="2173" ht="15"/>
    <row r="2174" ht="15"/>
    <row r="2175" ht="15"/>
    <row r="2176" ht="15"/>
    <row r="2177" ht="15"/>
    <row r="2178" ht="15"/>
    <row r="2179" ht="15"/>
    <row r="2180" ht="15"/>
    <row r="2181" ht="15"/>
    <row r="2182" ht="15"/>
    <row r="2183" ht="15"/>
    <row r="2184" ht="15"/>
    <row r="2185" ht="15"/>
    <row r="2186" ht="15"/>
    <row r="2187" ht="15"/>
    <row r="2188" ht="15"/>
    <row r="2189" ht="15"/>
    <row r="2190" ht="15"/>
    <row r="2191" ht="15"/>
    <row r="2192" ht="15"/>
    <row r="2193" ht="15"/>
    <row r="2194" ht="15"/>
    <row r="2195" ht="15"/>
    <row r="2196" ht="15"/>
    <row r="2197" ht="15"/>
    <row r="2198" ht="15"/>
    <row r="2199" ht="15"/>
    <row r="2200" ht="15"/>
    <row r="2201" ht="15"/>
    <row r="2202" ht="15"/>
    <row r="2203" ht="15"/>
    <row r="2204" ht="15"/>
    <row r="2205" ht="15"/>
    <row r="2206" ht="15"/>
    <row r="2207" ht="15"/>
    <row r="2208" ht="15"/>
    <row r="2209" ht="15"/>
    <row r="2210" ht="15"/>
    <row r="2211" ht="15"/>
    <row r="2212" ht="15"/>
    <row r="2213" ht="15"/>
    <row r="2214" ht="15"/>
    <row r="2215" ht="15"/>
    <row r="2216" ht="15"/>
    <row r="2217" ht="15"/>
    <row r="2218" ht="15"/>
    <row r="2219" ht="15"/>
    <row r="2220" ht="15"/>
    <row r="2221" ht="15"/>
    <row r="2222" ht="15"/>
    <row r="2223" ht="15"/>
    <row r="2224" ht="15"/>
    <row r="2225" ht="15"/>
    <row r="2226" ht="15"/>
    <row r="2227" ht="15"/>
    <row r="2228" ht="15"/>
    <row r="2229" ht="15"/>
    <row r="2230" ht="15"/>
    <row r="2231" ht="15"/>
    <row r="2232" ht="15"/>
    <row r="2233" ht="15"/>
    <row r="2234" ht="15"/>
    <row r="2235" ht="15"/>
    <row r="2236" ht="15"/>
    <row r="2237" ht="15"/>
    <row r="2238" ht="15"/>
    <row r="2239" ht="15"/>
    <row r="2240" ht="15"/>
    <row r="2241" ht="15"/>
    <row r="2242" ht="15"/>
    <row r="2243" ht="15"/>
    <row r="2244" ht="15"/>
    <row r="2245" ht="15"/>
    <row r="2246" ht="15"/>
    <row r="2247" ht="15"/>
    <row r="2248" ht="15"/>
    <row r="2249" ht="15"/>
    <row r="2250" ht="15"/>
    <row r="2251" ht="15"/>
    <row r="2252" ht="15"/>
    <row r="2253" ht="15"/>
    <row r="2254" ht="15"/>
    <row r="2255" ht="15"/>
    <row r="2256" ht="15"/>
    <row r="2257" ht="15"/>
    <row r="2258" ht="15"/>
    <row r="2259" ht="15"/>
    <row r="2260" ht="15"/>
    <row r="2261" ht="15"/>
    <row r="2262" ht="15"/>
    <row r="2263" ht="15"/>
    <row r="2264" ht="15"/>
    <row r="2265" ht="15"/>
    <row r="2266" ht="15"/>
    <row r="2267" ht="15"/>
    <row r="2268" ht="15"/>
    <row r="2269" ht="15"/>
    <row r="2270" ht="15"/>
    <row r="2271" ht="15"/>
    <row r="2272" ht="15"/>
    <row r="2273" ht="15"/>
    <row r="2274" ht="15"/>
    <row r="2275" ht="15"/>
    <row r="2276" ht="15"/>
    <row r="2277" ht="15"/>
    <row r="2278" ht="15"/>
    <row r="2279" ht="15"/>
    <row r="2280" ht="15"/>
    <row r="2281" ht="15"/>
    <row r="2282" ht="15"/>
    <row r="2283" ht="15"/>
    <row r="2284" ht="15"/>
    <row r="2285" ht="15"/>
    <row r="2286" ht="15"/>
    <row r="2287" ht="15"/>
    <row r="2288" ht="15"/>
    <row r="2289" ht="15"/>
    <row r="2290" ht="15"/>
    <row r="2291" ht="15"/>
    <row r="2292" ht="15"/>
    <row r="2293" ht="15"/>
    <row r="2294" ht="15"/>
    <row r="2295" ht="15"/>
    <row r="2296" ht="15"/>
    <row r="2297" ht="15"/>
    <row r="2298" ht="15"/>
    <row r="2299" ht="15"/>
    <row r="2300" ht="15"/>
    <row r="2301" ht="15"/>
    <row r="2302" ht="15"/>
    <row r="2303" ht="15"/>
    <row r="2304" ht="15"/>
    <row r="2305" ht="15"/>
    <row r="2306" ht="15"/>
    <row r="2307" ht="15"/>
    <row r="2308" ht="15"/>
    <row r="2309" ht="15"/>
    <row r="2310" ht="15"/>
    <row r="2311" ht="15"/>
    <row r="2312" ht="15"/>
    <row r="2313" ht="15"/>
    <row r="2314" ht="15"/>
    <row r="2315" ht="15"/>
    <row r="2316" ht="15"/>
    <row r="2317" ht="15"/>
    <row r="2318" ht="15"/>
    <row r="2319" ht="15"/>
    <row r="2320" ht="15"/>
    <row r="2321" ht="15"/>
    <row r="2322" ht="15"/>
    <row r="2323" ht="15"/>
    <row r="2324" ht="15"/>
    <row r="2325" ht="15"/>
    <row r="2326" ht="15"/>
    <row r="2327" ht="15"/>
    <row r="2328" ht="15"/>
    <row r="2329" ht="15"/>
    <row r="2330" ht="15"/>
    <row r="2331" ht="15"/>
    <row r="2332" ht="15"/>
    <row r="2333" ht="15"/>
    <row r="2334" ht="15"/>
    <row r="2335" ht="15"/>
    <row r="2336" ht="15"/>
    <row r="2337" ht="15"/>
    <row r="2338" ht="15"/>
    <row r="2339" ht="15"/>
    <row r="2340" ht="15"/>
    <row r="2341" ht="15"/>
    <row r="2342" ht="15"/>
    <row r="2343" ht="15"/>
    <row r="2344" ht="15"/>
    <row r="2345" ht="15"/>
    <row r="2346" ht="15"/>
    <row r="2347" ht="15"/>
    <row r="2348" ht="15"/>
    <row r="2349" ht="15"/>
    <row r="2350" ht="15"/>
    <row r="2351" ht="15"/>
    <row r="2352" ht="15"/>
    <row r="2353" ht="15"/>
    <row r="2354" ht="15"/>
    <row r="2355" ht="15"/>
    <row r="2356" ht="15"/>
    <row r="2357" ht="15"/>
    <row r="2358" ht="15"/>
    <row r="2359" ht="15"/>
    <row r="2360" ht="15"/>
    <row r="2361" ht="15"/>
    <row r="2362" ht="15"/>
    <row r="2363" ht="15"/>
    <row r="2364" ht="15"/>
    <row r="2365" ht="15"/>
    <row r="2366" ht="15"/>
    <row r="2367" ht="15"/>
    <row r="2368" ht="15"/>
    <row r="2369" ht="15"/>
    <row r="2370" ht="15"/>
    <row r="2371" ht="15"/>
    <row r="2372" ht="15"/>
    <row r="2373" ht="15"/>
    <row r="2374" ht="15"/>
    <row r="2375" ht="15"/>
    <row r="2376" ht="15"/>
    <row r="2377" ht="15"/>
    <row r="2378" ht="15"/>
    <row r="2379" ht="15"/>
    <row r="2380" ht="15"/>
    <row r="2381" ht="15"/>
    <row r="2382" ht="15"/>
    <row r="2383" ht="15"/>
    <row r="2384" ht="15"/>
    <row r="2385" ht="15"/>
    <row r="2386" ht="15"/>
    <row r="2387" ht="15"/>
    <row r="2388" ht="15"/>
    <row r="2389" ht="15"/>
    <row r="2390" ht="15"/>
    <row r="2391" ht="15"/>
    <row r="2392" ht="15"/>
    <row r="2393" ht="15"/>
    <row r="2394" ht="15"/>
    <row r="2395" ht="15"/>
    <row r="2396" ht="15"/>
    <row r="2397" ht="15"/>
    <row r="2398" ht="15"/>
    <row r="2399" ht="15"/>
    <row r="2400" ht="15"/>
    <row r="2401" ht="15"/>
    <row r="2402" ht="15"/>
    <row r="2403" ht="15"/>
    <row r="2404" ht="15"/>
    <row r="2405" ht="15"/>
    <row r="2406" ht="15"/>
    <row r="2407" ht="15"/>
    <row r="2408" ht="15"/>
    <row r="2409" ht="15"/>
    <row r="2410" ht="15"/>
    <row r="2411" ht="15"/>
    <row r="2412" ht="15"/>
    <row r="2413" ht="15"/>
    <row r="2414" ht="15"/>
    <row r="2415" ht="15"/>
    <row r="2416" ht="15"/>
    <row r="2417" ht="15"/>
    <row r="2418" ht="15"/>
    <row r="2419" ht="15"/>
    <row r="2420" ht="15"/>
    <row r="2421" ht="15"/>
    <row r="2422" ht="15"/>
    <row r="2423" ht="15"/>
    <row r="2424" ht="15"/>
    <row r="2425" ht="15"/>
    <row r="2426" ht="15"/>
    <row r="2427" ht="15"/>
    <row r="2428" ht="15"/>
    <row r="2429" ht="15"/>
    <row r="2430" ht="15"/>
    <row r="2431" ht="15"/>
    <row r="2432" ht="15"/>
    <row r="2433" ht="15"/>
    <row r="2434" ht="15"/>
    <row r="2435" ht="15"/>
    <row r="2436" ht="15"/>
    <row r="2437" ht="15"/>
    <row r="2438" ht="15"/>
    <row r="2439" ht="15"/>
    <row r="2440" ht="15"/>
    <row r="2441" ht="15"/>
    <row r="2442" ht="15"/>
    <row r="2443" ht="15"/>
    <row r="2444" ht="15"/>
    <row r="2445" ht="15"/>
    <row r="2446" ht="15"/>
    <row r="2447" ht="15"/>
    <row r="2448" ht="15"/>
    <row r="2449" ht="15"/>
    <row r="2450" ht="15"/>
    <row r="2451" ht="15"/>
    <row r="2452" ht="15"/>
    <row r="2453" ht="15"/>
    <row r="2454" ht="15"/>
    <row r="2455" ht="15"/>
    <row r="2456" ht="15"/>
    <row r="2457" ht="15"/>
    <row r="2458" ht="15"/>
    <row r="2459" ht="15"/>
    <row r="2460" ht="15"/>
    <row r="2461" ht="15"/>
    <row r="2462" ht="15"/>
    <row r="2463" ht="15"/>
    <row r="2464" ht="15"/>
    <row r="2465" ht="15"/>
    <row r="2466" ht="15"/>
    <row r="2467" ht="15"/>
    <row r="2468" ht="15"/>
    <row r="2469" ht="15"/>
    <row r="2470" ht="15"/>
    <row r="2471" ht="15"/>
    <row r="2472" ht="15"/>
    <row r="2473" ht="15"/>
    <row r="2474" ht="15"/>
    <row r="2475" ht="15"/>
    <row r="2476" ht="15"/>
    <row r="2477" ht="15"/>
    <row r="2478" ht="15"/>
    <row r="2479" ht="15"/>
    <row r="2480" ht="15"/>
    <row r="2481" ht="15"/>
    <row r="2482" ht="15"/>
    <row r="2483" ht="15"/>
    <row r="2484" ht="15"/>
    <row r="2485" ht="15"/>
    <row r="2486" ht="15"/>
    <row r="2487" ht="15"/>
    <row r="2488" ht="15"/>
    <row r="2489" ht="15"/>
    <row r="2490" ht="15"/>
    <row r="2491" ht="15"/>
    <row r="2492" ht="15"/>
    <row r="2493" ht="15"/>
    <row r="2494" ht="15"/>
    <row r="2495" ht="15"/>
    <row r="2496" ht="15"/>
    <row r="2497" ht="15"/>
    <row r="2498" ht="15"/>
    <row r="2499" ht="15"/>
    <row r="2500" ht="15"/>
    <row r="2501" ht="15"/>
    <row r="2502" ht="15"/>
    <row r="2503" ht="15"/>
    <row r="2504" ht="15"/>
    <row r="2505" ht="15"/>
    <row r="2506" ht="15"/>
    <row r="2507" ht="15"/>
    <row r="2508" ht="15"/>
    <row r="2509" ht="15"/>
    <row r="2510" ht="15"/>
    <row r="2511" ht="15"/>
    <row r="2512" ht="15"/>
    <row r="2513" ht="15"/>
    <row r="2514" ht="15"/>
    <row r="2515" ht="15"/>
    <row r="2516" ht="15"/>
    <row r="2517" ht="15"/>
    <row r="2518" ht="15"/>
    <row r="2519" ht="15"/>
    <row r="2520" ht="15"/>
    <row r="2521" ht="15"/>
    <row r="2522" ht="15"/>
    <row r="2523" ht="15"/>
    <row r="2524" ht="15"/>
    <row r="2525" ht="15"/>
    <row r="2526" ht="15"/>
    <row r="2527" ht="15"/>
    <row r="2528" ht="15"/>
    <row r="2529" ht="15"/>
    <row r="2530" ht="15"/>
    <row r="2531" ht="15"/>
    <row r="2532" ht="15"/>
    <row r="2533" ht="15"/>
    <row r="2534" ht="15"/>
    <row r="2535" ht="15"/>
    <row r="2536" ht="15"/>
    <row r="2537" ht="15"/>
    <row r="2538" ht="15"/>
    <row r="2539" ht="15"/>
    <row r="2540" ht="15"/>
    <row r="2541" ht="15"/>
    <row r="2542" ht="15"/>
    <row r="2543" ht="15"/>
    <row r="2544" ht="15"/>
    <row r="2545" ht="15"/>
    <row r="2546" ht="15"/>
    <row r="2547" ht="15"/>
    <row r="2548" ht="15"/>
    <row r="2549" ht="15"/>
    <row r="2550" ht="15"/>
    <row r="2551" ht="15"/>
    <row r="2552" ht="15"/>
    <row r="2553" ht="15"/>
    <row r="2554" ht="15"/>
    <row r="2555" ht="15"/>
    <row r="2556" ht="15"/>
    <row r="2557" ht="15"/>
    <row r="2558" ht="15"/>
    <row r="2559" ht="15"/>
    <row r="2560" ht="15"/>
    <row r="2561" ht="15"/>
    <row r="2562" ht="15"/>
    <row r="2563" ht="15"/>
    <row r="2564" ht="15"/>
    <row r="2565" ht="15"/>
    <row r="2566" ht="15"/>
    <row r="2567" ht="15"/>
    <row r="2568" ht="15"/>
    <row r="2569" ht="15"/>
    <row r="2570" ht="15"/>
    <row r="2571" ht="15"/>
    <row r="2572" ht="15"/>
    <row r="2573" ht="15"/>
    <row r="2574" ht="15"/>
    <row r="2575" ht="15"/>
    <row r="2576" ht="15"/>
    <row r="2577" ht="15"/>
    <row r="2578" ht="15"/>
    <row r="2579" ht="15"/>
    <row r="2580" ht="15"/>
    <row r="2581" ht="15"/>
    <row r="2582" ht="15"/>
    <row r="2583" ht="15"/>
    <row r="2584" ht="15"/>
    <row r="2585" ht="15"/>
    <row r="2586" ht="15"/>
    <row r="2587" ht="15"/>
    <row r="2588" ht="15"/>
    <row r="2589" ht="15"/>
    <row r="2590" ht="15"/>
    <row r="2591" ht="15"/>
    <row r="2592" ht="15"/>
    <row r="2593" ht="15"/>
    <row r="2594" ht="15"/>
    <row r="2595" ht="15"/>
    <row r="2596" ht="15"/>
    <row r="2597" ht="15"/>
    <row r="2598" ht="15"/>
    <row r="2599" ht="15"/>
    <row r="2600" ht="15"/>
    <row r="2601" ht="15"/>
    <row r="2602" ht="15"/>
    <row r="2603" ht="15"/>
    <row r="2604" ht="15"/>
    <row r="2605" ht="15"/>
    <row r="2606" ht="15"/>
    <row r="2607" ht="15"/>
    <row r="2608" ht="15"/>
    <row r="2609" ht="15"/>
    <row r="2610" ht="15"/>
    <row r="2611" ht="15"/>
    <row r="2612" ht="15"/>
    <row r="2613" ht="15"/>
    <row r="2614" ht="15"/>
    <row r="2615" ht="15"/>
    <row r="2616" ht="15"/>
    <row r="2617" ht="15"/>
    <row r="2618" ht="15"/>
    <row r="2619" ht="15"/>
    <row r="2620" ht="15"/>
    <row r="2621" ht="15"/>
    <row r="2622" ht="15"/>
    <row r="2623" ht="15"/>
    <row r="2624" ht="15"/>
    <row r="2625" ht="15"/>
    <row r="2626" ht="15"/>
    <row r="2627" ht="15"/>
    <row r="2628" ht="15"/>
    <row r="2629" ht="15"/>
    <row r="2630" ht="15"/>
    <row r="2631" ht="15"/>
    <row r="2632" ht="15"/>
    <row r="2633" ht="15"/>
    <row r="2634" ht="15"/>
    <row r="2635" ht="15"/>
    <row r="2636" ht="15"/>
    <row r="2637" ht="15"/>
    <row r="2638" ht="15"/>
    <row r="2639" ht="15"/>
    <row r="2640" ht="15"/>
    <row r="2641" ht="15"/>
    <row r="2642" ht="15"/>
    <row r="2643" ht="15"/>
    <row r="2644" ht="15"/>
    <row r="2645" ht="15"/>
    <row r="2646" ht="15"/>
    <row r="2647" ht="15"/>
    <row r="2648" ht="15"/>
    <row r="2649" ht="15"/>
    <row r="2650" ht="15"/>
    <row r="2651" ht="15"/>
    <row r="2652" ht="15"/>
    <row r="2653" ht="15"/>
    <row r="2654" ht="15"/>
    <row r="2655" ht="15"/>
    <row r="2656" ht="15"/>
    <row r="2657" ht="15"/>
    <row r="2658" ht="15"/>
    <row r="2659" ht="15"/>
    <row r="2660" ht="15"/>
    <row r="2661" ht="15"/>
    <row r="2662" ht="15"/>
    <row r="2663" ht="15"/>
    <row r="2664" ht="15"/>
    <row r="2665" ht="15"/>
    <row r="2666" ht="15"/>
    <row r="2667" ht="15"/>
    <row r="2668" ht="15"/>
    <row r="2669" ht="15"/>
    <row r="2670" ht="15"/>
    <row r="2671" ht="15"/>
    <row r="2672" ht="15"/>
    <row r="2673" ht="15"/>
    <row r="2674" ht="15"/>
    <row r="2675" ht="15"/>
    <row r="2676" ht="15"/>
    <row r="2677" ht="15"/>
    <row r="2678" ht="15"/>
    <row r="2679" ht="15"/>
    <row r="2680" ht="15"/>
    <row r="2681" ht="15"/>
    <row r="2682" ht="15"/>
    <row r="2683" ht="15"/>
    <row r="2684" ht="15"/>
    <row r="2685" ht="15"/>
    <row r="2686" ht="15"/>
    <row r="2687" ht="15"/>
    <row r="2688" ht="15"/>
    <row r="2689" ht="15"/>
    <row r="2690" ht="15"/>
    <row r="2691" ht="15"/>
    <row r="2692" ht="15"/>
    <row r="2693" ht="15"/>
    <row r="2694" ht="15"/>
    <row r="2695" ht="15"/>
    <row r="2696" ht="15"/>
    <row r="2697" ht="15"/>
    <row r="2698" ht="15"/>
    <row r="2699" ht="15"/>
    <row r="2700" ht="15"/>
    <row r="2701" ht="15"/>
    <row r="2702" ht="15"/>
    <row r="2703" ht="15"/>
    <row r="2704" ht="15"/>
    <row r="2705" ht="15"/>
    <row r="2706" ht="15"/>
    <row r="2707" ht="15"/>
    <row r="2708" ht="15"/>
    <row r="2709" ht="15"/>
    <row r="2710" ht="15"/>
    <row r="2711" ht="15"/>
    <row r="2712" ht="15"/>
    <row r="2713" ht="15"/>
    <row r="2714" ht="15"/>
    <row r="2715" ht="15"/>
    <row r="2716" ht="15"/>
    <row r="2717" ht="15"/>
    <row r="2718" ht="15"/>
    <row r="2719" ht="15"/>
    <row r="2720" ht="15"/>
    <row r="2721" ht="15"/>
    <row r="2722" ht="15"/>
    <row r="2723" ht="15"/>
    <row r="2724" ht="15"/>
    <row r="2725" ht="15"/>
    <row r="2726" ht="15"/>
    <row r="2727" ht="15"/>
    <row r="2728" ht="15"/>
    <row r="2729" ht="15"/>
    <row r="2730" ht="15"/>
    <row r="2731" ht="15"/>
    <row r="2732" ht="15"/>
    <row r="2733" ht="15"/>
    <row r="2734" ht="15"/>
    <row r="2735" ht="15"/>
    <row r="2736" ht="15"/>
    <row r="2737" ht="15"/>
    <row r="2738" ht="15"/>
    <row r="2739" ht="15"/>
    <row r="2740" ht="15"/>
    <row r="2741" ht="15"/>
    <row r="2742" ht="15"/>
    <row r="2743" ht="15"/>
    <row r="2744" ht="15"/>
    <row r="2745" ht="15"/>
    <row r="2746" ht="15"/>
    <row r="2747" ht="15"/>
    <row r="2748" ht="15"/>
    <row r="2749" ht="15"/>
    <row r="2750" ht="15"/>
    <row r="2751" ht="15"/>
    <row r="2752" ht="15"/>
    <row r="2753" ht="15"/>
    <row r="2754" ht="15"/>
    <row r="2755" ht="15"/>
    <row r="2756" ht="15"/>
    <row r="2757" ht="15"/>
    <row r="2758" ht="15"/>
    <row r="2759" ht="15"/>
    <row r="2760" ht="15"/>
    <row r="2761" ht="15"/>
    <row r="2762" ht="15"/>
    <row r="2763" ht="15"/>
    <row r="2764" ht="15"/>
    <row r="2765" ht="15"/>
    <row r="2766" ht="15"/>
    <row r="2767" ht="15"/>
    <row r="2768" ht="15"/>
    <row r="2769" ht="15"/>
    <row r="2770" ht="15"/>
    <row r="2771" ht="15"/>
    <row r="2772" ht="15"/>
    <row r="2773" ht="15"/>
    <row r="2774" ht="15"/>
    <row r="2775" ht="15"/>
    <row r="2776" ht="15"/>
    <row r="2777" ht="15"/>
    <row r="2778" ht="15"/>
    <row r="2779" ht="15"/>
    <row r="2780" ht="15"/>
    <row r="2781" ht="15"/>
    <row r="2782" ht="15"/>
    <row r="2783" ht="15"/>
    <row r="2784" ht="15"/>
    <row r="2785" ht="15"/>
    <row r="2786" ht="15"/>
    <row r="2787" ht="15"/>
    <row r="2788" ht="15"/>
    <row r="2789" ht="15"/>
    <row r="2790" ht="15"/>
    <row r="2791" ht="15"/>
    <row r="2792" ht="15"/>
    <row r="2793" ht="15"/>
    <row r="2794" ht="15"/>
    <row r="2795" ht="15"/>
    <row r="2796" ht="15"/>
    <row r="2797" ht="15"/>
    <row r="2798" ht="15"/>
    <row r="2799" ht="15"/>
    <row r="2800" ht="15"/>
    <row r="2801" ht="15"/>
    <row r="2802" ht="15"/>
    <row r="2803" ht="15"/>
    <row r="2804" ht="15"/>
    <row r="2805" ht="15"/>
    <row r="2806" ht="15"/>
    <row r="2807" ht="15"/>
    <row r="2808" ht="15"/>
    <row r="2809" ht="15"/>
    <row r="2810" ht="15"/>
    <row r="2811" ht="15"/>
    <row r="2812" ht="15"/>
    <row r="2813" ht="15"/>
    <row r="2814" ht="15"/>
    <row r="2815" ht="15"/>
    <row r="2816" ht="15"/>
    <row r="2817" ht="15"/>
    <row r="2818" ht="15"/>
    <row r="2819" ht="15"/>
    <row r="2820" ht="15"/>
    <row r="2821" ht="15"/>
    <row r="2822" ht="15"/>
    <row r="2823" ht="15"/>
    <row r="2824" ht="15"/>
    <row r="2825" ht="15"/>
    <row r="2826" ht="15"/>
    <row r="2827" ht="15"/>
    <row r="2828" ht="15"/>
    <row r="2829" ht="15"/>
    <row r="2830" ht="15"/>
    <row r="2831" ht="15"/>
    <row r="2832" ht="15"/>
    <row r="2833" ht="15"/>
    <row r="2834" ht="15"/>
    <row r="2835" ht="15"/>
    <row r="2836" ht="15"/>
    <row r="2837" ht="15"/>
    <row r="2838" ht="15"/>
    <row r="2839" ht="15"/>
    <row r="2840" ht="15"/>
    <row r="2841" ht="15"/>
    <row r="2842" ht="15"/>
    <row r="2843" ht="15"/>
    <row r="2844" ht="15"/>
    <row r="2845" ht="15"/>
    <row r="2846" ht="15"/>
    <row r="2847" ht="15"/>
    <row r="2848" ht="15"/>
    <row r="2849" ht="15"/>
    <row r="2850" ht="15"/>
    <row r="2851" ht="15"/>
    <row r="2852" ht="15"/>
    <row r="2853" ht="15"/>
    <row r="2854" ht="15"/>
    <row r="2855" ht="15"/>
    <row r="2856" ht="15"/>
    <row r="2857" ht="15"/>
    <row r="2858" ht="15"/>
    <row r="2859" ht="15"/>
    <row r="2860" ht="15"/>
    <row r="2861" ht="15"/>
    <row r="2862" ht="15"/>
    <row r="2863" ht="15"/>
    <row r="2864" ht="15"/>
    <row r="2865" ht="15"/>
    <row r="2866" ht="15"/>
    <row r="2867" ht="15"/>
    <row r="2868" ht="15"/>
    <row r="2869" ht="15"/>
    <row r="2870" ht="15"/>
    <row r="2871" ht="15"/>
    <row r="2872" ht="15"/>
    <row r="2873" ht="15"/>
    <row r="2874" ht="15"/>
    <row r="2875" ht="15"/>
    <row r="2876" ht="15"/>
    <row r="2877" ht="15"/>
    <row r="2878" ht="15"/>
    <row r="2879" ht="15"/>
    <row r="2880" ht="15"/>
    <row r="2881" ht="15"/>
    <row r="2882" ht="15"/>
    <row r="2883" ht="15"/>
    <row r="2884" ht="15"/>
    <row r="2885" ht="15"/>
    <row r="2886" ht="15"/>
    <row r="2887" ht="15"/>
    <row r="2888" ht="15"/>
    <row r="2889" ht="15"/>
    <row r="2890" ht="15"/>
    <row r="2891" ht="15"/>
    <row r="2892" ht="15"/>
    <row r="2893" ht="15"/>
    <row r="2894" ht="15"/>
    <row r="2895" ht="15"/>
    <row r="2896" ht="15"/>
    <row r="2897" ht="15"/>
    <row r="2898" ht="15"/>
    <row r="2899" ht="15"/>
    <row r="2900" ht="15"/>
    <row r="2901" ht="15"/>
    <row r="2902" ht="15"/>
    <row r="2903" ht="15"/>
    <row r="2904" ht="15"/>
    <row r="2905" ht="15"/>
    <row r="2906" ht="15"/>
    <row r="2907" ht="15"/>
    <row r="2908" ht="15"/>
    <row r="2909" ht="15"/>
    <row r="2910" ht="15"/>
    <row r="2911" ht="15"/>
    <row r="2912" ht="15"/>
    <row r="2913" ht="15"/>
    <row r="2914" ht="15"/>
    <row r="2915" ht="15"/>
    <row r="2916" ht="15"/>
    <row r="2917" ht="15"/>
    <row r="2918" ht="15"/>
    <row r="2919" ht="15"/>
    <row r="2920" ht="15"/>
    <row r="2921" ht="15"/>
    <row r="2922" ht="15"/>
    <row r="2923" ht="15"/>
    <row r="2924" ht="15"/>
    <row r="2925" ht="15"/>
    <row r="2926" ht="15"/>
    <row r="2927" ht="15"/>
    <row r="2928" ht="15"/>
    <row r="2929" ht="15"/>
    <row r="2930" ht="15"/>
    <row r="2931" ht="15"/>
    <row r="2932" ht="15"/>
    <row r="2933" ht="15"/>
    <row r="2934" ht="15"/>
    <row r="2935" ht="15"/>
    <row r="2936" ht="15"/>
    <row r="2937" ht="15"/>
    <row r="2938" ht="15"/>
    <row r="2939" ht="15"/>
    <row r="2940" ht="15"/>
    <row r="2941" ht="15"/>
    <row r="2942" ht="15"/>
    <row r="2943" ht="15"/>
    <row r="2944" ht="15"/>
    <row r="2945" ht="15"/>
    <row r="2946" ht="15"/>
    <row r="2947" ht="15"/>
    <row r="2948" ht="15"/>
    <row r="2949" ht="15"/>
    <row r="2950" ht="15"/>
    <row r="2951" ht="15"/>
    <row r="2952" ht="15"/>
    <row r="2953" ht="15"/>
    <row r="2954" ht="15"/>
    <row r="2955" ht="15"/>
    <row r="2956" ht="15"/>
    <row r="2957" ht="15"/>
    <row r="2958" ht="15"/>
    <row r="2959" ht="15"/>
    <row r="2960" ht="15"/>
    <row r="2961" ht="15"/>
    <row r="2962" ht="15"/>
    <row r="2963" ht="15"/>
    <row r="2964" ht="15"/>
    <row r="2965" ht="15"/>
    <row r="2966" ht="15"/>
    <row r="2967" ht="15"/>
    <row r="2968" ht="15"/>
    <row r="2969" ht="15"/>
    <row r="2970" ht="15"/>
    <row r="2971" ht="15"/>
    <row r="2972" ht="15"/>
    <row r="2973" ht="15"/>
    <row r="2974" ht="15"/>
    <row r="2975" ht="15"/>
    <row r="2976" ht="15"/>
    <row r="2977" ht="15"/>
    <row r="2978" ht="15"/>
    <row r="2979" ht="15"/>
    <row r="2980" ht="15"/>
    <row r="2981" ht="15"/>
    <row r="2982" ht="15"/>
    <row r="2983" ht="15"/>
    <row r="2984" ht="15"/>
    <row r="2985" ht="15"/>
    <row r="2986" ht="15"/>
    <row r="2987" ht="15"/>
    <row r="2988" ht="15"/>
    <row r="2989" ht="15"/>
    <row r="2990" ht="15"/>
    <row r="2991" ht="15"/>
    <row r="2992" ht="15"/>
    <row r="2993" ht="15"/>
    <row r="2994" ht="15"/>
    <row r="2995" ht="15"/>
    <row r="2996" ht="15"/>
    <row r="2997" ht="15"/>
    <row r="2998" ht="15"/>
    <row r="2999" ht="15"/>
    <row r="3000" ht="15"/>
    <row r="3001" ht="15"/>
    <row r="3002" ht="15"/>
    <row r="3003" ht="15"/>
    <row r="3004" ht="15"/>
    <row r="3005" ht="15"/>
    <row r="3006" ht="15"/>
    <row r="3007" ht="15"/>
    <row r="3008" ht="15"/>
    <row r="3009" ht="15"/>
    <row r="3010" ht="15"/>
    <row r="3011" ht="15"/>
    <row r="3012" ht="15"/>
    <row r="3013" ht="15"/>
    <row r="3014" ht="15"/>
    <row r="3015" ht="15"/>
    <row r="3016" ht="15"/>
    <row r="3017" ht="15"/>
    <row r="3018" ht="15"/>
    <row r="3019" ht="15"/>
    <row r="3020" ht="15"/>
    <row r="3021" ht="15"/>
    <row r="3022" ht="15"/>
    <row r="3023" ht="15"/>
    <row r="3024" ht="15"/>
    <row r="3025" ht="15"/>
    <row r="3026" ht="15"/>
    <row r="3027" ht="15"/>
    <row r="3028" ht="15"/>
    <row r="3029" ht="15"/>
    <row r="3030" ht="15"/>
    <row r="3031" ht="15"/>
    <row r="3032" ht="15"/>
    <row r="3033" ht="15"/>
    <row r="3034" ht="15"/>
    <row r="3035" ht="15"/>
    <row r="3036" ht="15"/>
    <row r="3037" ht="15"/>
    <row r="3038" ht="15"/>
    <row r="3039" ht="15"/>
    <row r="3040" ht="15"/>
    <row r="3041" ht="15"/>
    <row r="3042" ht="15"/>
    <row r="3043" ht="15"/>
    <row r="3044" ht="15"/>
    <row r="3045" ht="15"/>
    <row r="3046" ht="15"/>
    <row r="3047" ht="15"/>
    <row r="3048" ht="15"/>
    <row r="3049" ht="15"/>
    <row r="3050" ht="15"/>
    <row r="3051" ht="15"/>
    <row r="3052" ht="15"/>
    <row r="3053" ht="15"/>
    <row r="3054" ht="15"/>
    <row r="3055" ht="15"/>
    <row r="3056" ht="15"/>
    <row r="3057" ht="15"/>
    <row r="3058" ht="15"/>
    <row r="3059" ht="15"/>
    <row r="3060" ht="15"/>
    <row r="3061" ht="15"/>
    <row r="3062" ht="15"/>
    <row r="3063" ht="15"/>
    <row r="3064" ht="15"/>
    <row r="3065" ht="15"/>
    <row r="3066" ht="15"/>
    <row r="3067" ht="15"/>
    <row r="3068" ht="15"/>
    <row r="3069" ht="15"/>
    <row r="3070" ht="15"/>
    <row r="3071" ht="15"/>
    <row r="3072" ht="15"/>
    <row r="3073" ht="15"/>
    <row r="3074" ht="15"/>
    <row r="3075" ht="15"/>
    <row r="3076" ht="15"/>
    <row r="3077" ht="15"/>
    <row r="3078" ht="15"/>
    <row r="3079" ht="15"/>
    <row r="3080" ht="15"/>
    <row r="3081" ht="15"/>
    <row r="3082" ht="15"/>
    <row r="3083" ht="15"/>
    <row r="3084" ht="15"/>
    <row r="3085" ht="15"/>
    <row r="3086" ht="15"/>
    <row r="3087" ht="15"/>
    <row r="3088" ht="15"/>
    <row r="3089" ht="15"/>
    <row r="3090" ht="15"/>
    <row r="3091" ht="15"/>
    <row r="3092" ht="15"/>
    <row r="3093" ht="15"/>
    <row r="3094" ht="15"/>
    <row r="3095" ht="15"/>
    <row r="3096" ht="15"/>
    <row r="3097" ht="15"/>
    <row r="3098" ht="15"/>
    <row r="3099" ht="15"/>
    <row r="3100" ht="15"/>
    <row r="3101" ht="15"/>
    <row r="3102" ht="15"/>
    <row r="3103" ht="15"/>
    <row r="3104" ht="15"/>
    <row r="3105" ht="15"/>
    <row r="3106" ht="15"/>
    <row r="3107" ht="15"/>
    <row r="3108" ht="15"/>
    <row r="3109" ht="15"/>
    <row r="3110" ht="15"/>
    <row r="3111" ht="15"/>
    <row r="3112" ht="15"/>
    <row r="3113" ht="15"/>
    <row r="3114" ht="15"/>
    <row r="3115" ht="15"/>
    <row r="3116" ht="15"/>
    <row r="3117" ht="15"/>
    <row r="3118" ht="15"/>
    <row r="3119" ht="15"/>
    <row r="3120" ht="15"/>
    <row r="3121" ht="15"/>
    <row r="3122" ht="15"/>
    <row r="3123" ht="15"/>
    <row r="3124" ht="15"/>
    <row r="3125" ht="15"/>
  </sheetData>
  <autoFilter ref="A1:AG100" xr:uid="{00000000-0001-0000-0000-000000000000}"/>
  <sortState xmlns:xlrd2="http://schemas.microsoft.com/office/spreadsheetml/2017/richdata2" ref="A2:AH100">
    <sortCondition descending="1" ref="AC1:AC100"/>
  </sortState>
  <conditionalFormatting sqref="A1:A100">
    <cfRule type="duplicateValues" dxfId="4" priority="38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17D48-4DD6-412A-BBCE-A981143F5EC7}">
  <sheetPr>
    <tabColor rgb="FFFFFF00"/>
  </sheetPr>
  <dimension ref="A1:AH36"/>
  <sheetViews>
    <sheetView topLeftCell="BK1" zoomScale="70" zoomScaleNormal="70" workbookViewId="0">
      <pane ySplit="1" topLeftCell="A2" activePane="bottomLeft" state="frozen"/>
      <selection pane="bottomLeft"/>
      <selection activeCell="F1" sqref="F1"/>
    </sheetView>
  </sheetViews>
  <sheetFormatPr defaultColWidth="8.85546875" defaultRowHeight="15"/>
  <cols>
    <col min="1" max="1" width="13" bestFit="1" customWidth="1"/>
    <col min="2" max="2" width="11.5703125" bestFit="1" customWidth="1"/>
    <col min="3" max="3" width="14.85546875" bestFit="1" customWidth="1"/>
    <col min="4" max="4" width="21.28515625" bestFit="1" customWidth="1"/>
    <col min="5" max="5" width="12.140625" bestFit="1" customWidth="1"/>
    <col min="6" max="6" width="71.42578125" customWidth="1"/>
    <col min="7" max="7" width="26.7109375" bestFit="1" customWidth="1"/>
    <col min="8" max="8" width="11.28515625" bestFit="1" customWidth="1"/>
    <col min="9" max="17" width="14.42578125" customWidth="1"/>
    <col min="18" max="18" width="14.42578125" bestFit="1" customWidth="1"/>
    <col min="19" max="19" width="22.5703125" bestFit="1" customWidth="1"/>
    <col min="20" max="20" width="15.85546875" bestFit="1" customWidth="1"/>
    <col min="21" max="21" width="13.85546875" bestFit="1" customWidth="1"/>
    <col min="22" max="22" width="16.42578125" bestFit="1" customWidth="1"/>
    <col min="23" max="23" width="20.140625" bestFit="1" customWidth="1"/>
    <col min="24" max="24" width="25.42578125" bestFit="1" customWidth="1"/>
    <col min="25" max="25" width="80.7109375" customWidth="1"/>
    <col min="26" max="26" width="16.7109375" customWidth="1"/>
    <col min="27" max="27" width="14.28515625" customWidth="1"/>
    <col min="28" max="28" width="18.5703125" bestFit="1" customWidth="1"/>
    <col min="29" max="29" width="17.42578125" customWidth="1"/>
    <col min="30" max="32" width="19.7109375" customWidth="1"/>
    <col min="33" max="33" width="18.5703125" customWidth="1"/>
    <col min="34" max="34" width="5" customWidth="1"/>
    <col min="35" max="35" width="9.140625"/>
    <col min="36" max="37" width="16.140625" customWidth="1"/>
    <col min="38" max="38" width="17.7109375" bestFit="1" customWidth="1"/>
    <col min="39" max="39" width="15" bestFit="1" customWidth="1"/>
    <col min="40" max="40" width="18.5703125" bestFit="1" customWidth="1"/>
    <col min="41" max="41" width="16.85546875" bestFit="1" customWidth="1"/>
    <col min="42" max="42" width="6" bestFit="1" customWidth="1"/>
    <col min="43" max="43" width="9.140625"/>
    <col min="44" max="44" width="16" customWidth="1"/>
    <col min="45" max="45" width="18.85546875" bestFit="1" customWidth="1"/>
    <col min="46" max="46" width="15.85546875" bestFit="1" customWidth="1"/>
    <col min="47" max="47" width="20" bestFit="1" customWidth="1"/>
    <col min="48" max="48" width="17.42578125" bestFit="1" customWidth="1"/>
    <col min="49" max="52" width="9.140625"/>
  </cols>
  <sheetData>
    <row r="1" spans="1:34" ht="54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s="2" t="s">
        <v>152</v>
      </c>
      <c r="L1" s="2" t="s">
        <v>11</v>
      </c>
      <c r="M1" s="2" t="s">
        <v>42</v>
      </c>
      <c r="N1" s="2" t="s">
        <v>13</v>
      </c>
      <c r="O1" s="3" t="s">
        <v>14</v>
      </c>
      <c r="P1" s="4" t="s">
        <v>153</v>
      </c>
      <c r="Q1" s="4" t="s">
        <v>16</v>
      </c>
      <c r="R1" s="4" t="s">
        <v>17</v>
      </c>
      <c r="S1" s="4" t="s">
        <v>18</v>
      </c>
      <c r="T1" s="18" t="s">
        <v>19</v>
      </c>
      <c r="U1" s="6" t="s">
        <v>20</v>
      </c>
      <c r="V1" s="6" t="s">
        <v>21</v>
      </c>
      <c r="W1" s="6" t="s">
        <v>22</v>
      </c>
      <c r="X1" s="4" t="s">
        <v>23</v>
      </c>
      <c r="Y1" s="4" t="s">
        <v>24</v>
      </c>
      <c r="Z1" s="4" t="s">
        <v>154</v>
      </c>
      <c r="AA1" s="6" t="s">
        <v>25</v>
      </c>
      <c r="AB1" s="6" t="s">
        <v>26</v>
      </c>
      <c r="AC1" s="17" t="s">
        <v>27</v>
      </c>
      <c r="AD1" s="15" t="s">
        <v>28</v>
      </c>
      <c r="AE1" s="14" t="s">
        <v>29</v>
      </c>
      <c r="AF1" s="14" t="s">
        <v>30</v>
      </c>
      <c r="AG1" s="14" t="s">
        <v>31</v>
      </c>
      <c r="AH1" s="35"/>
    </row>
    <row r="2" spans="1:34" ht="16.5" customHeight="1">
      <c r="A2" s="19"/>
      <c r="B2" s="19"/>
      <c r="C2" s="19"/>
      <c r="D2" s="19"/>
      <c r="E2" s="19"/>
      <c r="F2" s="19"/>
      <c r="G2" s="19"/>
      <c r="H2" s="19"/>
      <c r="I2" s="20"/>
      <c r="J2" s="20"/>
      <c r="K2" s="19"/>
      <c r="L2" s="19"/>
      <c r="M2" s="20"/>
      <c r="N2" s="19"/>
      <c r="O2" s="19"/>
      <c r="P2" s="19"/>
      <c r="Q2" s="19"/>
      <c r="R2" s="21"/>
      <c r="S2" s="21"/>
      <c r="T2" s="21"/>
      <c r="U2" s="22"/>
      <c r="V2" s="22"/>
      <c r="W2" s="22"/>
      <c r="X2" s="21"/>
      <c r="Y2" s="21"/>
      <c r="Z2" s="21"/>
      <c r="AA2" s="22"/>
      <c r="AB2" s="22"/>
      <c r="AC2" s="32"/>
      <c r="AD2" s="33"/>
      <c r="AE2" s="33"/>
      <c r="AF2" s="33"/>
      <c r="AG2" s="33"/>
      <c r="AH2" s="34"/>
    </row>
    <row r="3" spans="1:34" ht="15.75">
      <c r="A3" s="19"/>
      <c r="B3" s="19"/>
      <c r="C3" s="19"/>
      <c r="D3" s="19"/>
      <c r="E3" s="19"/>
      <c r="F3" s="19"/>
      <c r="G3" s="19"/>
      <c r="H3" s="19"/>
      <c r="I3" s="20"/>
      <c r="J3" s="20"/>
      <c r="K3" s="19"/>
      <c r="L3" s="19"/>
      <c r="M3" s="20"/>
      <c r="N3" s="19"/>
      <c r="O3" s="19"/>
      <c r="P3" s="19"/>
      <c r="Q3" s="19"/>
      <c r="R3" s="21"/>
      <c r="S3" s="21"/>
      <c r="T3" s="21"/>
      <c r="U3" s="22"/>
      <c r="V3" s="22"/>
      <c r="W3" s="22"/>
      <c r="X3" s="21"/>
      <c r="Y3" s="21"/>
      <c r="Z3" s="21"/>
      <c r="AA3" s="22"/>
      <c r="AB3" s="22"/>
      <c r="AC3" s="32"/>
      <c r="AD3" s="33"/>
      <c r="AE3" s="33"/>
      <c r="AF3" s="33"/>
      <c r="AG3" s="33"/>
      <c r="AH3" s="34"/>
    </row>
    <row r="4" spans="1:34" ht="15.75">
      <c r="A4" s="19"/>
      <c r="B4" s="19"/>
      <c r="C4" s="19"/>
      <c r="D4" s="19"/>
      <c r="E4" s="19"/>
      <c r="F4" s="19"/>
      <c r="G4" s="19"/>
      <c r="H4" s="19"/>
      <c r="I4" s="20"/>
      <c r="J4" s="20"/>
      <c r="K4" s="19"/>
      <c r="L4" s="19"/>
      <c r="M4" s="20"/>
      <c r="N4" s="19"/>
      <c r="O4" s="19"/>
      <c r="P4" s="19"/>
      <c r="Q4" s="19"/>
      <c r="R4" s="21"/>
      <c r="S4" s="21"/>
      <c r="T4" s="21"/>
      <c r="U4" s="22"/>
      <c r="V4" s="22"/>
      <c r="W4" s="22"/>
      <c r="X4" s="21"/>
      <c r="Y4" s="21"/>
      <c r="Z4" s="21"/>
      <c r="AA4" s="22"/>
      <c r="AB4" s="22"/>
      <c r="AC4" s="32"/>
      <c r="AD4" s="33"/>
      <c r="AE4" s="33"/>
      <c r="AF4" s="33"/>
      <c r="AG4" s="33"/>
      <c r="AH4" s="34"/>
    </row>
    <row r="5" spans="1:34" ht="15.75">
      <c r="A5" s="19"/>
      <c r="B5" s="19"/>
      <c r="C5" s="19"/>
      <c r="D5" s="19"/>
      <c r="E5" s="19"/>
      <c r="F5" s="19"/>
      <c r="G5" s="19"/>
      <c r="H5" s="19"/>
      <c r="I5" s="20"/>
      <c r="J5" s="20"/>
      <c r="K5" s="19"/>
      <c r="L5" s="19"/>
      <c r="M5" s="20"/>
      <c r="N5" s="19"/>
      <c r="O5" s="19"/>
      <c r="P5" s="19"/>
      <c r="Q5" s="19"/>
      <c r="R5" s="21"/>
      <c r="S5" s="21"/>
      <c r="T5" s="21"/>
      <c r="U5" s="22"/>
      <c r="V5" s="22"/>
      <c r="W5" s="22"/>
      <c r="X5" s="21"/>
      <c r="Y5" s="21"/>
      <c r="Z5" s="21"/>
      <c r="AA5" s="22"/>
      <c r="AB5" s="22"/>
      <c r="AC5" s="32"/>
      <c r="AD5" s="33"/>
      <c r="AE5" s="33"/>
      <c r="AF5" s="33"/>
      <c r="AG5" s="33"/>
      <c r="AH5" s="34"/>
    </row>
    <row r="6" spans="1:34" ht="15.75">
      <c r="A6" s="19"/>
      <c r="B6" s="19"/>
      <c r="C6" s="19"/>
      <c r="D6" s="19"/>
      <c r="E6" s="19"/>
      <c r="F6" s="19"/>
      <c r="G6" s="19"/>
      <c r="H6" s="19"/>
      <c r="I6" s="20"/>
      <c r="J6" s="20"/>
      <c r="K6" s="19"/>
      <c r="L6" s="19"/>
      <c r="M6" s="20"/>
      <c r="N6" s="19"/>
      <c r="O6" s="19"/>
      <c r="P6" s="19"/>
      <c r="Q6" s="19"/>
      <c r="R6" s="21"/>
      <c r="S6" s="21"/>
      <c r="T6" s="21"/>
      <c r="U6" s="22"/>
      <c r="V6" s="22"/>
      <c r="W6" s="22"/>
      <c r="X6" s="21"/>
      <c r="Y6" s="21"/>
      <c r="Z6" s="21"/>
      <c r="AA6" s="22"/>
      <c r="AB6" s="22"/>
      <c r="AC6" s="32"/>
      <c r="AD6" s="33"/>
      <c r="AE6" s="33"/>
      <c r="AF6" s="33"/>
      <c r="AG6" s="33"/>
      <c r="AH6" s="34"/>
    </row>
    <row r="7" spans="1:34" ht="15.75">
      <c r="A7" s="30"/>
      <c r="B7" s="19"/>
      <c r="C7" s="19"/>
      <c r="D7" s="19"/>
      <c r="E7" s="19"/>
      <c r="F7" s="19"/>
      <c r="G7" s="19"/>
      <c r="H7" s="19"/>
      <c r="I7" s="20"/>
      <c r="J7" s="20"/>
      <c r="K7" s="19"/>
      <c r="L7" s="19"/>
      <c r="M7" s="20"/>
      <c r="N7" s="19"/>
      <c r="O7" s="19"/>
      <c r="P7" s="19"/>
      <c r="Q7" s="19"/>
      <c r="R7" s="21"/>
      <c r="S7" s="21"/>
      <c r="T7" s="21"/>
      <c r="U7" s="22"/>
      <c r="V7" s="22"/>
      <c r="W7" s="22"/>
      <c r="X7" s="21"/>
      <c r="Y7" s="21"/>
      <c r="Z7" s="21"/>
      <c r="AA7" s="22"/>
      <c r="AB7" s="22"/>
      <c r="AC7" s="32"/>
      <c r="AD7" s="33"/>
      <c r="AE7" s="33"/>
      <c r="AF7" s="33"/>
      <c r="AG7" s="33"/>
      <c r="AH7" s="34"/>
    </row>
    <row r="8" spans="1:34" ht="15.75">
      <c r="A8" s="19"/>
      <c r="B8" s="19"/>
      <c r="C8" s="19"/>
      <c r="D8" s="19"/>
      <c r="E8" s="19"/>
      <c r="F8" s="19"/>
      <c r="G8" s="19"/>
      <c r="H8" s="19"/>
      <c r="I8" s="20"/>
      <c r="J8" s="20"/>
      <c r="K8" s="19"/>
      <c r="L8" s="19"/>
      <c r="M8" s="20"/>
      <c r="N8" s="19"/>
      <c r="O8" s="19"/>
      <c r="P8" s="19"/>
      <c r="Q8" s="19"/>
      <c r="R8" s="21"/>
      <c r="S8" s="21"/>
      <c r="T8" s="21"/>
      <c r="U8" s="22"/>
      <c r="V8" s="22"/>
      <c r="W8" s="22"/>
      <c r="X8" s="23"/>
      <c r="Y8" s="21"/>
      <c r="Z8" s="21"/>
      <c r="AA8" s="22"/>
      <c r="AB8" s="22"/>
      <c r="AC8" s="32"/>
      <c r="AD8" s="33"/>
      <c r="AE8" s="33"/>
      <c r="AF8" s="33"/>
      <c r="AG8" s="33"/>
      <c r="AH8" s="34"/>
    </row>
    <row r="9" spans="1:34" ht="15.75">
      <c r="A9" s="19"/>
      <c r="B9" s="19"/>
      <c r="C9" s="19"/>
      <c r="D9" s="19"/>
      <c r="E9" s="19"/>
      <c r="F9" s="19"/>
      <c r="G9" s="19"/>
      <c r="H9" s="19"/>
      <c r="I9" s="20"/>
      <c r="J9" s="20"/>
      <c r="K9" s="19"/>
      <c r="L9" s="19"/>
      <c r="M9" s="20"/>
      <c r="N9" s="19"/>
      <c r="O9" s="19"/>
      <c r="P9" s="19"/>
      <c r="Q9" s="19"/>
      <c r="R9" s="21"/>
      <c r="S9" s="21"/>
      <c r="T9" s="21"/>
      <c r="U9" s="22"/>
      <c r="V9" s="22"/>
      <c r="W9" s="22"/>
      <c r="X9" s="21"/>
      <c r="Y9" s="21"/>
      <c r="Z9" s="21"/>
      <c r="AA9" s="22"/>
      <c r="AB9" s="22"/>
      <c r="AC9" s="32"/>
      <c r="AD9" s="33"/>
      <c r="AE9" s="33"/>
      <c r="AF9" s="33"/>
      <c r="AG9" s="33"/>
      <c r="AH9" s="34"/>
    </row>
    <row r="10" spans="1:34" ht="15.75">
      <c r="A10" s="19"/>
      <c r="B10" s="19"/>
      <c r="C10" s="19"/>
      <c r="D10" s="19"/>
      <c r="E10" s="19"/>
      <c r="F10" s="19"/>
      <c r="G10" s="19"/>
      <c r="H10" s="19"/>
      <c r="I10" s="20"/>
      <c r="J10" s="20"/>
      <c r="K10" s="19"/>
      <c r="L10" s="19"/>
      <c r="M10" s="20"/>
      <c r="N10" s="19"/>
      <c r="O10" s="19"/>
      <c r="P10" s="19"/>
      <c r="Q10" s="19"/>
      <c r="R10" s="21"/>
      <c r="S10" s="24"/>
      <c r="T10" s="21"/>
      <c r="U10" s="22"/>
      <c r="V10" s="22"/>
      <c r="W10" s="22"/>
      <c r="X10" s="21"/>
      <c r="Y10" s="21"/>
      <c r="Z10" s="21"/>
      <c r="AA10" s="22"/>
      <c r="AB10" s="22"/>
      <c r="AC10" s="32"/>
      <c r="AD10" s="33"/>
      <c r="AE10" s="33"/>
      <c r="AF10" s="33"/>
      <c r="AG10" s="33"/>
      <c r="AH10" s="34"/>
    </row>
    <row r="11" spans="1:34" ht="56.25" customHeight="1">
      <c r="A11" s="19"/>
      <c r="B11" s="19"/>
      <c r="C11" s="19"/>
      <c r="D11" s="19"/>
      <c r="E11" s="19"/>
      <c r="F11" s="19"/>
      <c r="G11" s="19"/>
      <c r="H11" s="19"/>
      <c r="I11" s="20"/>
      <c r="J11" s="20"/>
      <c r="K11" s="19"/>
      <c r="L11" s="19"/>
      <c r="M11" s="20"/>
      <c r="N11" s="19"/>
      <c r="O11" s="19"/>
      <c r="P11" s="19"/>
      <c r="Q11" s="19"/>
      <c r="R11" s="21"/>
      <c r="S11" s="21"/>
      <c r="T11" s="21"/>
      <c r="U11" s="22"/>
      <c r="V11" s="22"/>
      <c r="W11" s="22"/>
      <c r="X11" s="21"/>
      <c r="Y11" s="21"/>
      <c r="Z11" s="21"/>
      <c r="AA11" s="22"/>
      <c r="AB11" s="22"/>
      <c r="AC11" s="32"/>
      <c r="AD11" s="33"/>
      <c r="AE11" s="33"/>
      <c r="AF11" s="33"/>
      <c r="AG11" s="33"/>
      <c r="AH11" s="34"/>
    </row>
    <row r="12" spans="1:34" ht="16.5" customHeight="1">
      <c r="A12" s="19"/>
      <c r="B12" s="19"/>
      <c r="C12" s="19"/>
      <c r="D12" s="19"/>
      <c r="E12" s="19"/>
      <c r="F12" s="19"/>
      <c r="G12" s="19"/>
      <c r="H12" s="19"/>
      <c r="I12" s="20"/>
      <c r="J12" s="20"/>
      <c r="K12" s="19"/>
      <c r="L12" s="19"/>
      <c r="M12" s="20"/>
      <c r="N12" s="19"/>
      <c r="O12" s="19"/>
      <c r="P12" s="19"/>
      <c r="Q12" s="19"/>
      <c r="R12" s="21"/>
      <c r="S12" s="21"/>
      <c r="T12" s="21"/>
      <c r="U12" s="22"/>
      <c r="V12" s="22"/>
      <c r="W12" s="22"/>
      <c r="X12" s="21"/>
      <c r="Y12" s="21"/>
      <c r="Z12" s="21"/>
      <c r="AA12" s="22"/>
      <c r="AB12" s="22"/>
      <c r="AC12" s="32"/>
      <c r="AD12" s="33"/>
      <c r="AE12" s="33"/>
      <c r="AF12" s="33"/>
      <c r="AG12" s="33"/>
      <c r="AH12" s="34"/>
    </row>
    <row r="13" spans="1:34" ht="15.75">
      <c r="A13" s="19"/>
      <c r="B13" s="19"/>
      <c r="C13" s="19"/>
      <c r="D13" s="19"/>
      <c r="E13" s="19"/>
      <c r="F13" s="19"/>
      <c r="G13" s="19"/>
      <c r="H13" s="19"/>
      <c r="I13" s="20"/>
      <c r="J13" s="20"/>
      <c r="K13" s="19"/>
      <c r="L13" s="19"/>
      <c r="M13" s="20"/>
      <c r="N13" s="19"/>
      <c r="O13" s="19"/>
      <c r="P13" s="19"/>
      <c r="Q13" s="19"/>
      <c r="R13" s="21"/>
      <c r="S13" s="21"/>
      <c r="T13" s="21"/>
      <c r="U13" s="22"/>
      <c r="V13" s="22"/>
      <c r="W13" s="22"/>
      <c r="X13" s="21"/>
      <c r="Y13" s="21"/>
      <c r="Z13" s="21"/>
      <c r="AA13" s="22"/>
      <c r="AB13" s="22"/>
      <c r="AC13" s="32"/>
      <c r="AD13" s="33"/>
      <c r="AE13" s="33"/>
      <c r="AF13" s="33"/>
      <c r="AG13" s="33"/>
      <c r="AH13" s="34"/>
    </row>
    <row r="14" spans="1:34" ht="15.75">
      <c r="A14" s="19"/>
      <c r="B14" s="19"/>
      <c r="C14" s="28"/>
      <c r="D14" s="19"/>
      <c r="E14" s="19"/>
      <c r="F14" s="19"/>
      <c r="G14" s="19"/>
      <c r="H14" s="19"/>
      <c r="I14" s="20"/>
      <c r="J14" s="20"/>
      <c r="K14" s="19"/>
      <c r="L14" s="19"/>
      <c r="M14" s="20"/>
      <c r="N14" s="19"/>
      <c r="O14" s="19"/>
      <c r="P14" s="19"/>
      <c r="Q14" s="19"/>
      <c r="R14" s="21"/>
      <c r="S14" s="21"/>
      <c r="T14" s="21"/>
      <c r="U14" s="22"/>
      <c r="V14" s="22"/>
      <c r="W14" s="22"/>
      <c r="X14" s="21"/>
      <c r="Y14" s="21"/>
      <c r="Z14" s="21"/>
      <c r="AA14" s="22"/>
      <c r="AB14" s="22"/>
      <c r="AC14" s="32"/>
      <c r="AD14" s="33"/>
      <c r="AE14" s="33"/>
      <c r="AF14" s="33"/>
      <c r="AG14" s="33"/>
      <c r="AH14" s="34"/>
    </row>
    <row r="15" spans="1:34" ht="24.75" customHeight="1">
      <c r="A15" s="19"/>
      <c r="B15" s="19"/>
      <c r="C15" s="19"/>
      <c r="D15" s="19"/>
      <c r="E15" s="19"/>
      <c r="F15" s="19"/>
      <c r="G15" s="19"/>
      <c r="H15" s="19"/>
      <c r="I15" s="20"/>
      <c r="J15" s="20"/>
      <c r="K15" s="19"/>
      <c r="L15" s="19"/>
      <c r="M15" s="20"/>
      <c r="N15" s="19"/>
      <c r="O15" s="19"/>
      <c r="P15" s="19"/>
      <c r="Q15" s="19"/>
      <c r="R15" s="21"/>
      <c r="S15" s="21"/>
      <c r="T15" s="21"/>
      <c r="U15" s="22"/>
      <c r="V15" s="22"/>
      <c r="W15" s="22"/>
      <c r="X15" s="23"/>
      <c r="Y15" s="21"/>
      <c r="Z15" s="21"/>
      <c r="AA15" s="22"/>
      <c r="AB15" s="22"/>
      <c r="AC15" s="32"/>
      <c r="AD15" s="33"/>
      <c r="AE15" s="33"/>
      <c r="AF15" s="33"/>
      <c r="AG15" s="33"/>
      <c r="AH15" s="34"/>
    </row>
    <row r="16" spans="1:34" ht="15.75">
      <c r="A16" s="25"/>
      <c r="B16" s="25"/>
      <c r="C16" s="25"/>
      <c r="D16" s="25"/>
      <c r="E16" s="25"/>
      <c r="F16" s="25"/>
      <c r="G16" s="25"/>
      <c r="H16" s="19"/>
      <c r="I16" s="20"/>
      <c r="J16" s="20"/>
      <c r="K16" s="19"/>
      <c r="L16" s="19"/>
      <c r="M16" s="20"/>
      <c r="N16" s="19"/>
      <c r="O16" s="19"/>
      <c r="P16" s="19"/>
      <c r="Q16" s="25"/>
      <c r="R16" s="26"/>
      <c r="S16" s="26"/>
      <c r="T16" s="24"/>
      <c r="U16" s="27"/>
      <c r="V16" s="27"/>
      <c r="W16" s="27"/>
      <c r="X16" s="24"/>
      <c r="Y16" s="26"/>
      <c r="Z16" s="26"/>
      <c r="AA16" s="27"/>
      <c r="AB16" s="27"/>
      <c r="AC16" s="32"/>
      <c r="AD16" s="33"/>
      <c r="AE16" s="33"/>
      <c r="AF16" s="33"/>
      <c r="AG16" s="33"/>
      <c r="AH16" s="34"/>
    </row>
    <row r="17" spans="1:34" ht="15.75">
      <c r="A17" s="19"/>
      <c r="B17" s="19"/>
      <c r="C17" s="19"/>
      <c r="D17" s="19"/>
      <c r="E17" s="19"/>
      <c r="F17" s="19"/>
      <c r="G17" s="19"/>
      <c r="H17" s="19"/>
      <c r="I17" s="20"/>
      <c r="J17" s="20"/>
      <c r="K17" s="19"/>
      <c r="L17" s="19"/>
      <c r="M17" s="20"/>
      <c r="N17" s="19"/>
      <c r="O17" s="19"/>
      <c r="P17" s="19"/>
      <c r="Q17" s="19"/>
      <c r="R17" s="21"/>
      <c r="S17" s="21"/>
      <c r="T17" s="21"/>
      <c r="U17" s="22"/>
      <c r="V17" s="22"/>
      <c r="W17" s="22"/>
      <c r="X17" s="21"/>
      <c r="Y17" s="21"/>
      <c r="Z17" s="21"/>
      <c r="AA17" s="22"/>
      <c r="AB17" s="22"/>
      <c r="AC17" s="32"/>
      <c r="AD17" s="33"/>
      <c r="AE17" s="33"/>
      <c r="AF17" s="33"/>
      <c r="AG17" s="33"/>
      <c r="AH17" s="34"/>
    </row>
    <row r="18" spans="1:34" ht="15.75">
      <c r="A18" s="19"/>
      <c r="B18" s="19"/>
      <c r="C18" s="19"/>
      <c r="D18" s="19"/>
      <c r="E18" s="19"/>
      <c r="F18" s="19"/>
      <c r="G18" s="19"/>
      <c r="H18" s="19"/>
      <c r="I18" s="20"/>
      <c r="J18" s="20"/>
      <c r="K18" s="19"/>
      <c r="L18" s="19"/>
      <c r="M18" s="20"/>
      <c r="N18" s="19"/>
      <c r="O18" s="19"/>
      <c r="P18" s="19"/>
      <c r="Q18" s="19"/>
      <c r="R18" s="21"/>
      <c r="S18" s="21"/>
      <c r="T18" s="21"/>
      <c r="U18" s="22"/>
      <c r="V18" s="22"/>
      <c r="W18" s="22"/>
      <c r="X18" s="21"/>
      <c r="Y18" s="21"/>
      <c r="Z18" s="21"/>
      <c r="AA18" s="22"/>
      <c r="AB18" s="22"/>
      <c r="AC18" s="32"/>
      <c r="AD18" s="33"/>
      <c r="AE18" s="33"/>
      <c r="AF18" s="33"/>
      <c r="AG18" s="33"/>
      <c r="AH18" s="34"/>
    </row>
    <row r="19" spans="1:34" ht="15.75">
      <c r="A19" s="19"/>
      <c r="B19" s="19"/>
      <c r="C19" s="19"/>
      <c r="D19" s="19"/>
      <c r="E19" s="19"/>
      <c r="F19" s="19"/>
      <c r="G19" s="19"/>
      <c r="H19" s="19"/>
      <c r="I19" s="20"/>
      <c r="J19" s="20"/>
      <c r="K19" s="19"/>
      <c r="L19" s="19"/>
      <c r="M19" s="20"/>
      <c r="N19" s="19"/>
      <c r="O19" s="19"/>
      <c r="P19" s="19"/>
      <c r="Q19" s="19"/>
      <c r="R19" s="21"/>
      <c r="S19" s="21"/>
      <c r="T19" s="21"/>
      <c r="U19" s="22"/>
      <c r="V19" s="22"/>
      <c r="W19" s="22"/>
      <c r="X19" s="21"/>
      <c r="Y19" s="21"/>
      <c r="Z19" s="21"/>
      <c r="AA19" s="22"/>
      <c r="AB19" s="22"/>
      <c r="AC19" s="32"/>
      <c r="AD19" s="33"/>
      <c r="AE19" s="33"/>
      <c r="AF19" s="33"/>
      <c r="AG19" s="33"/>
      <c r="AH19" s="34"/>
    </row>
    <row r="20" spans="1:34" ht="27" customHeight="1">
      <c r="A20" s="19"/>
      <c r="B20" s="19"/>
      <c r="C20" s="19"/>
      <c r="D20" s="19"/>
      <c r="E20" s="19"/>
      <c r="F20" s="19"/>
      <c r="G20" s="19"/>
      <c r="H20" s="19"/>
      <c r="I20" s="20"/>
      <c r="J20" s="20"/>
      <c r="K20" s="19"/>
      <c r="L20" s="19"/>
      <c r="M20" s="20"/>
      <c r="N20" s="19"/>
      <c r="O20" s="19"/>
      <c r="P20" s="19"/>
      <c r="Q20" s="19"/>
      <c r="R20" s="21"/>
      <c r="S20" s="21"/>
      <c r="T20" s="21"/>
      <c r="U20" s="22"/>
      <c r="V20" s="22"/>
      <c r="W20" s="22"/>
      <c r="X20" s="21"/>
      <c r="Y20" s="21"/>
      <c r="Z20" s="21"/>
      <c r="AA20" s="22"/>
      <c r="AB20" s="22"/>
      <c r="AC20" s="32"/>
      <c r="AD20" s="33"/>
      <c r="AE20" s="33"/>
      <c r="AF20" s="33"/>
      <c r="AG20" s="33"/>
      <c r="AH20" s="34"/>
    </row>
    <row r="21" spans="1:34" ht="15.75">
      <c r="A21" s="30"/>
      <c r="B21" s="30"/>
      <c r="C21" s="30"/>
      <c r="D21" s="30"/>
      <c r="E21" s="30"/>
      <c r="F21" s="30"/>
      <c r="G21" s="30"/>
      <c r="H21" s="30"/>
      <c r="I21" s="20"/>
      <c r="J21" s="20"/>
      <c r="K21" s="19"/>
      <c r="L21" s="19"/>
      <c r="M21" s="20"/>
      <c r="N21" s="19"/>
      <c r="O21" s="19"/>
      <c r="P21" s="19"/>
      <c r="Q21" s="30"/>
      <c r="R21" s="24"/>
      <c r="S21" s="24"/>
      <c r="T21" s="24"/>
      <c r="U21" s="31"/>
      <c r="V21" s="31"/>
      <c r="W21" s="31"/>
      <c r="X21" s="24"/>
      <c r="Y21" s="24"/>
      <c r="Z21" s="24"/>
      <c r="AA21" s="31"/>
      <c r="AB21" s="31"/>
      <c r="AC21" s="32"/>
      <c r="AD21" s="33"/>
      <c r="AE21" s="33"/>
      <c r="AF21" s="33"/>
      <c r="AG21" s="33"/>
      <c r="AH21" s="34"/>
    </row>
    <row r="22" spans="1:34" ht="15.75">
      <c r="A22" s="30"/>
      <c r="B22" s="19"/>
      <c r="C22" s="19"/>
      <c r="D22" s="19"/>
      <c r="E22" s="19"/>
      <c r="F22" s="19"/>
      <c r="G22" s="19"/>
      <c r="H22" s="19"/>
      <c r="I22" s="20"/>
      <c r="J22" s="20"/>
      <c r="K22" s="19"/>
      <c r="L22" s="19"/>
      <c r="M22" s="20"/>
      <c r="N22" s="19"/>
      <c r="O22" s="19"/>
      <c r="P22" s="19"/>
      <c r="Q22" s="19"/>
      <c r="R22" s="21"/>
      <c r="S22" s="21"/>
      <c r="T22" s="21"/>
      <c r="U22" s="22"/>
      <c r="V22" s="22"/>
      <c r="W22" s="22"/>
      <c r="X22" s="21"/>
      <c r="Y22" s="21"/>
      <c r="Z22" s="21"/>
      <c r="AA22" s="22"/>
      <c r="AB22" s="22"/>
      <c r="AC22" s="32"/>
      <c r="AD22" s="33"/>
      <c r="AE22" s="33"/>
      <c r="AF22" s="33"/>
      <c r="AG22" s="33"/>
      <c r="AH22" s="34"/>
    </row>
    <row r="23" spans="1:34" ht="69" customHeight="1">
      <c r="A23" s="19"/>
      <c r="B23" s="19"/>
      <c r="C23" s="19"/>
      <c r="D23" s="19"/>
      <c r="E23" s="19"/>
      <c r="F23" s="19"/>
      <c r="G23" s="19"/>
      <c r="H23" s="19"/>
      <c r="I23" s="20"/>
      <c r="J23" s="20"/>
      <c r="K23" s="19"/>
      <c r="L23" s="19"/>
      <c r="M23" s="20"/>
      <c r="N23" s="19"/>
      <c r="O23" s="19"/>
      <c r="P23" s="19"/>
      <c r="Q23" s="19"/>
      <c r="R23" s="21"/>
      <c r="S23" s="21"/>
      <c r="T23" s="21"/>
      <c r="U23" s="22"/>
      <c r="V23" s="22"/>
      <c r="W23" s="22"/>
      <c r="X23" s="21"/>
      <c r="Y23" s="21"/>
      <c r="Z23" s="21"/>
      <c r="AA23" s="22"/>
      <c r="AB23" s="22"/>
      <c r="AC23" s="32"/>
      <c r="AD23" s="33"/>
      <c r="AE23" s="33"/>
      <c r="AF23" s="33"/>
      <c r="AG23" s="33"/>
      <c r="AH23" s="34"/>
    </row>
    <row r="24" spans="1:34" ht="15.75">
      <c r="A24" s="19"/>
      <c r="B24" s="19"/>
      <c r="C24" s="19"/>
      <c r="D24" s="19"/>
      <c r="E24" s="19"/>
      <c r="F24" s="19"/>
      <c r="G24" s="19"/>
      <c r="H24" s="19"/>
      <c r="I24" s="20"/>
      <c r="J24" s="20"/>
      <c r="K24" s="19"/>
      <c r="L24" s="19"/>
      <c r="M24" s="20"/>
      <c r="N24" s="19"/>
      <c r="O24" s="19"/>
      <c r="P24" s="19"/>
      <c r="Q24" s="19"/>
      <c r="R24" s="21"/>
      <c r="S24" s="21"/>
      <c r="T24" s="21"/>
      <c r="U24" s="22"/>
      <c r="V24" s="22"/>
      <c r="W24" s="22"/>
      <c r="X24" s="21"/>
      <c r="Y24" s="21"/>
      <c r="Z24" s="21"/>
      <c r="AA24" s="22"/>
      <c r="AB24" s="22"/>
      <c r="AC24" s="32"/>
      <c r="AD24" s="33"/>
      <c r="AE24" s="33"/>
      <c r="AF24" s="33"/>
      <c r="AG24" s="33"/>
      <c r="AH24" s="34"/>
    </row>
    <row r="25" spans="1:34" ht="15.75">
      <c r="A25" s="19"/>
      <c r="B25" s="19"/>
      <c r="C25" s="19"/>
      <c r="D25" s="19"/>
      <c r="E25" s="19"/>
      <c r="F25" s="19"/>
      <c r="G25" s="19"/>
      <c r="H25" s="19"/>
      <c r="I25" s="20"/>
      <c r="J25" s="20"/>
      <c r="K25" s="19"/>
      <c r="L25" s="19"/>
      <c r="M25" s="20"/>
      <c r="N25" s="19"/>
      <c r="O25" s="19"/>
      <c r="P25" s="19"/>
      <c r="Q25" s="19"/>
      <c r="R25" s="21"/>
      <c r="S25" s="21"/>
      <c r="T25" s="21"/>
      <c r="U25" s="22"/>
      <c r="V25" s="22"/>
      <c r="W25" s="22"/>
      <c r="X25" s="21"/>
      <c r="Y25" s="21"/>
      <c r="Z25" s="21"/>
      <c r="AA25" s="22"/>
      <c r="AB25" s="22"/>
      <c r="AC25" s="32"/>
      <c r="AD25" s="33"/>
      <c r="AE25" s="33"/>
      <c r="AF25" s="33"/>
      <c r="AG25" s="33"/>
      <c r="AH25" s="34"/>
    </row>
    <row r="26" spans="1:34" ht="15.75">
      <c r="A26" s="19"/>
      <c r="B26" s="19"/>
      <c r="C26" s="19"/>
      <c r="D26" s="19"/>
      <c r="E26" s="19"/>
      <c r="F26" s="19"/>
      <c r="G26" s="19"/>
      <c r="H26" s="19"/>
      <c r="I26" s="20"/>
      <c r="J26" s="20"/>
      <c r="K26" s="19"/>
      <c r="L26" s="19"/>
      <c r="M26" s="20"/>
      <c r="N26" s="19"/>
      <c r="O26" s="19"/>
      <c r="P26" s="19"/>
      <c r="Q26" s="19"/>
      <c r="R26" s="21"/>
      <c r="S26" s="21"/>
      <c r="T26" s="21"/>
      <c r="U26" s="22"/>
      <c r="V26" s="22"/>
      <c r="W26" s="22"/>
      <c r="X26" s="21"/>
      <c r="Y26" s="21"/>
      <c r="Z26" s="21"/>
      <c r="AA26" s="22"/>
      <c r="AB26" s="22"/>
      <c r="AC26" s="32"/>
      <c r="AD26" s="33"/>
      <c r="AE26" s="33"/>
      <c r="AF26" s="33"/>
      <c r="AG26" s="33"/>
      <c r="AH26" s="34"/>
    </row>
    <row r="27" spans="1:34" ht="15.75">
      <c r="A27" s="19"/>
      <c r="B27" s="19"/>
      <c r="C27" s="19"/>
      <c r="D27" s="19"/>
      <c r="E27" s="19"/>
      <c r="F27" s="19"/>
      <c r="G27" s="19"/>
      <c r="H27" s="19"/>
      <c r="I27" s="20"/>
      <c r="J27" s="20"/>
      <c r="K27" s="19"/>
      <c r="L27" s="19"/>
      <c r="M27" s="20"/>
      <c r="N27" s="19"/>
      <c r="O27" s="19"/>
      <c r="P27" s="19"/>
      <c r="Q27" s="19"/>
      <c r="R27" s="21"/>
      <c r="S27" s="21"/>
      <c r="T27" s="21"/>
      <c r="U27" s="22"/>
      <c r="V27" s="22"/>
      <c r="W27" s="22"/>
      <c r="X27" s="21"/>
      <c r="Y27" s="21"/>
      <c r="Z27" s="21"/>
      <c r="AA27" s="22"/>
      <c r="AB27" s="22"/>
      <c r="AC27" s="32"/>
      <c r="AD27" s="33"/>
      <c r="AE27" s="33"/>
      <c r="AF27" s="33"/>
      <c r="AG27" s="33"/>
      <c r="AH27" s="34"/>
    </row>
    <row r="28" spans="1:34" ht="15.75">
      <c r="A28" s="19"/>
      <c r="B28" s="19"/>
      <c r="C28" s="19"/>
      <c r="D28" s="19"/>
      <c r="E28" s="19"/>
      <c r="F28" s="19"/>
      <c r="G28" s="19"/>
      <c r="H28" s="19"/>
      <c r="I28" s="20"/>
      <c r="J28" s="20"/>
      <c r="K28" s="19"/>
      <c r="L28" s="19"/>
      <c r="M28" s="20"/>
      <c r="N28" s="19"/>
      <c r="O28" s="19"/>
      <c r="P28" s="19"/>
      <c r="Q28" s="19"/>
      <c r="R28" s="21"/>
      <c r="S28" s="21"/>
      <c r="T28" s="21"/>
      <c r="U28" s="22"/>
      <c r="V28" s="22"/>
      <c r="W28" s="22"/>
      <c r="X28" s="21"/>
      <c r="Y28" s="21"/>
      <c r="Z28" s="21"/>
      <c r="AA28" s="22"/>
      <c r="AB28" s="22"/>
      <c r="AC28" s="32"/>
      <c r="AD28" s="33"/>
      <c r="AE28" s="33"/>
      <c r="AF28" s="33"/>
      <c r="AG28" s="33"/>
      <c r="AH28" s="34"/>
    </row>
    <row r="29" spans="1:34" ht="15.75">
      <c r="A29" s="19"/>
      <c r="B29" s="19"/>
      <c r="C29" s="19"/>
      <c r="D29" s="19"/>
      <c r="E29" s="19"/>
      <c r="F29" s="19"/>
      <c r="G29" s="19"/>
      <c r="H29" s="19"/>
      <c r="I29" s="20"/>
      <c r="J29" s="20"/>
      <c r="K29" s="19"/>
      <c r="L29" s="19"/>
      <c r="M29" s="20"/>
      <c r="N29" s="19"/>
      <c r="O29" s="19"/>
      <c r="P29" s="19"/>
      <c r="Q29" s="19"/>
      <c r="R29" s="21"/>
      <c r="S29" s="21"/>
      <c r="T29" s="21"/>
      <c r="U29" s="22"/>
      <c r="V29" s="22"/>
      <c r="W29" s="22"/>
      <c r="X29" s="21"/>
      <c r="Y29" s="21"/>
      <c r="Z29" s="21"/>
      <c r="AA29" s="22"/>
      <c r="AB29" s="22"/>
      <c r="AC29" s="32"/>
      <c r="AD29" s="33"/>
      <c r="AE29" s="33"/>
      <c r="AF29" s="33"/>
      <c r="AG29" s="33"/>
      <c r="AH29" s="34"/>
    </row>
    <row r="30" spans="1:34" ht="15.75">
      <c r="A30" s="29"/>
      <c r="B30" s="29"/>
      <c r="C30" s="29"/>
      <c r="D30" s="29"/>
      <c r="E30" s="29"/>
      <c r="F30" s="29"/>
      <c r="G30" s="19"/>
      <c r="H30" s="19"/>
      <c r="I30" s="20"/>
      <c r="J30" s="20"/>
      <c r="K30" s="19"/>
      <c r="L30" s="19"/>
      <c r="M30" s="20"/>
      <c r="N30" s="19"/>
      <c r="O30" s="19"/>
      <c r="P30" s="19"/>
      <c r="Q30" s="19"/>
      <c r="R30" s="21"/>
      <c r="S30" s="21"/>
      <c r="T30" s="21"/>
      <c r="U30" s="22"/>
      <c r="V30" s="22"/>
      <c r="W30" s="22"/>
      <c r="X30" s="21"/>
      <c r="Y30" s="21"/>
      <c r="Z30" s="21"/>
      <c r="AA30" s="22"/>
      <c r="AB30" s="22"/>
      <c r="AC30" s="32"/>
      <c r="AD30" s="33"/>
      <c r="AE30" s="33"/>
      <c r="AF30" s="33"/>
      <c r="AG30" s="33"/>
      <c r="AH30" s="34"/>
    </row>
    <row r="31" spans="1:34" ht="15.75">
      <c r="A31" s="19"/>
      <c r="B31" s="19"/>
      <c r="C31" s="19"/>
      <c r="D31" s="19"/>
      <c r="E31" s="19"/>
      <c r="F31" s="19"/>
      <c r="G31" s="19"/>
      <c r="H31" s="19"/>
      <c r="I31" s="20"/>
      <c r="J31" s="20"/>
      <c r="K31" s="19"/>
      <c r="L31" s="19"/>
      <c r="M31" s="20"/>
      <c r="N31" s="19"/>
      <c r="O31" s="19"/>
      <c r="P31" s="19"/>
      <c r="Q31" s="19"/>
      <c r="R31" s="21"/>
      <c r="S31" s="21"/>
      <c r="T31" s="21"/>
      <c r="U31" s="22"/>
      <c r="V31" s="22"/>
      <c r="W31" s="22"/>
      <c r="X31" s="21"/>
      <c r="Y31" s="21"/>
      <c r="Z31" s="21"/>
      <c r="AA31" s="22"/>
      <c r="AB31" s="22"/>
      <c r="AC31" s="32"/>
      <c r="AD31" s="33"/>
      <c r="AE31" s="33"/>
      <c r="AF31" s="33"/>
      <c r="AG31" s="33"/>
      <c r="AH31" s="34"/>
    </row>
    <row r="32" spans="1:34" ht="15.75">
      <c r="A32" s="19"/>
      <c r="B32" s="19"/>
      <c r="C32" s="19"/>
      <c r="D32" s="19"/>
      <c r="E32" s="19"/>
      <c r="F32" s="19"/>
      <c r="G32" s="19"/>
      <c r="H32" s="19"/>
      <c r="I32" s="20"/>
      <c r="J32" s="20"/>
      <c r="K32" s="19"/>
      <c r="L32" s="19"/>
      <c r="M32" s="20"/>
      <c r="N32" s="19"/>
      <c r="O32" s="19"/>
      <c r="P32" s="19"/>
      <c r="Q32" s="19"/>
      <c r="R32" s="21"/>
      <c r="S32" s="21"/>
      <c r="T32" s="21"/>
      <c r="U32" s="22"/>
      <c r="V32" s="22"/>
      <c r="W32" s="22"/>
      <c r="X32" s="23"/>
      <c r="Y32" s="21"/>
      <c r="Z32" s="21"/>
      <c r="AA32" s="22"/>
      <c r="AB32" s="22"/>
      <c r="AC32" s="32"/>
      <c r="AD32" s="33"/>
      <c r="AE32" s="33"/>
      <c r="AF32" s="33"/>
      <c r="AG32" s="33"/>
      <c r="AH32" s="34"/>
    </row>
    <row r="33" spans="1:34" ht="33" customHeight="1">
      <c r="A33" s="19"/>
      <c r="B33" s="19"/>
      <c r="C33" s="19"/>
      <c r="D33" s="19"/>
      <c r="E33" s="19"/>
      <c r="F33" s="19"/>
      <c r="G33" s="19"/>
      <c r="H33" s="19"/>
      <c r="I33" s="20"/>
      <c r="J33" s="20"/>
      <c r="K33" s="19"/>
      <c r="L33" s="19"/>
      <c r="M33" s="20"/>
      <c r="N33" s="19"/>
      <c r="O33" s="19"/>
      <c r="P33" s="19"/>
      <c r="Q33" s="19"/>
      <c r="R33" s="21"/>
      <c r="S33" s="21"/>
      <c r="T33" s="21"/>
      <c r="U33" s="22"/>
      <c r="V33" s="22"/>
      <c r="W33" s="22"/>
      <c r="X33" s="21"/>
      <c r="Y33" s="21"/>
      <c r="Z33" s="21"/>
      <c r="AA33" s="22"/>
      <c r="AB33" s="22"/>
      <c r="AC33" s="32"/>
      <c r="AD33" s="33"/>
      <c r="AE33" s="33"/>
      <c r="AF33" s="33"/>
      <c r="AG33" s="33"/>
      <c r="AH33" s="34"/>
    </row>
    <row r="34" spans="1:34" ht="15.75">
      <c r="A34" s="19"/>
      <c r="B34" s="19"/>
      <c r="C34" s="19"/>
      <c r="D34" s="19"/>
      <c r="E34" s="19"/>
      <c r="F34" s="19"/>
      <c r="G34" s="28"/>
      <c r="H34" s="19"/>
      <c r="I34" s="20"/>
      <c r="J34" s="20"/>
      <c r="K34" s="19"/>
      <c r="L34" s="19"/>
      <c r="M34" s="20"/>
      <c r="N34" s="19"/>
      <c r="O34" s="19"/>
      <c r="P34" s="19"/>
      <c r="Q34" s="24"/>
      <c r="R34" s="21"/>
      <c r="S34" s="21"/>
      <c r="T34" s="21"/>
      <c r="U34" s="22"/>
      <c r="V34" s="22"/>
      <c r="W34" s="22"/>
      <c r="X34" s="21"/>
      <c r="Y34" s="21"/>
      <c r="Z34" s="21"/>
      <c r="AA34" s="22"/>
      <c r="AB34" s="22"/>
      <c r="AC34" s="32"/>
      <c r="AD34" s="33"/>
      <c r="AE34" s="33"/>
      <c r="AF34" s="33"/>
      <c r="AG34" s="33"/>
      <c r="AH34" s="34"/>
    </row>
    <row r="35" spans="1:34" ht="15.75">
      <c r="A35" s="19"/>
      <c r="B35" s="19"/>
      <c r="C35" s="19"/>
      <c r="D35" s="19"/>
      <c r="E35" s="19"/>
      <c r="F35" s="19"/>
      <c r="G35" s="19"/>
      <c r="H35" s="19"/>
      <c r="I35" s="20"/>
      <c r="J35" s="20"/>
      <c r="K35" s="19"/>
      <c r="L35" s="19"/>
      <c r="M35" s="20"/>
      <c r="N35" s="19"/>
      <c r="O35" s="19"/>
      <c r="P35" s="19"/>
      <c r="Q35" s="19"/>
      <c r="R35" s="21"/>
      <c r="S35" s="21"/>
      <c r="T35" s="21"/>
      <c r="U35" s="22"/>
      <c r="V35" s="22"/>
      <c r="W35" s="22"/>
      <c r="X35" s="21"/>
      <c r="Y35" s="21"/>
      <c r="Z35" s="21"/>
      <c r="AA35" s="22"/>
      <c r="AB35" s="22"/>
      <c r="AC35" s="32"/>
      <c r="AD35" s="33"/>
      <c r="AE35" s="33"/>
      <c r="AF35" s="33"/>
      <c r="AG35" s="33"/>
      <c r="AH35" s="34"/>
    </row>
    <row r="36" spans="1:34" ht="15.75">
      <c r="A36" s="19"/>
      <c r="B36" s="19"/>
      <c r="C36" s="19"/>
      <c r="D36" s="19"/>
      <c r="E36" s="19"/>
      <c r="F36" s="19"/>
      <c r="G36" s="19"/>
      <c r="H36" s="19"/>
      <c r="I36" s="20"/>
      <c r="J36" s="20"/>
      <c r="K36" s="19"/>
      <c r="L36" s="19"/>
      <c r="M36" s="20"/>
      <c r="N36" s="19"/>
      <c r="O36" s="19"/>
      <c r="P36" s="19"/>
      <c r="Q36" s="19"/>
      <c r="R36" s="21"/>
      <c r="S36" s="21"/>
      <c r="T36" s="21"/>
      <c r="U36" s="22"/>
      <c r="V36" s="22"/>
      <c r="W36" s="22"/>
      <c r="X36" s="21"/>
      <c r="Y36" s="21"/>
      <c r="Z36" s="21"/>
      <c r="AA36" s="22"/>
      <c r="AB36" s="22"/>
      <c r="AC36" s="32"/>
      <c r="AD36" s="33"/>
      <c r="AE36" s="33"/>
      <c r="AF36" s="33"/>
      <c r="AG36" s="33"/>
      <c r="AH36" s="34"/>
    </row>
  </sheetData>
  <autoFilter ref="A1:AG36" xr:uid="{00000000-0001-0000-0000-000000000000}">
    <sortState xmlns:xlrd2="http://schemas.microsoft.com/office/spreadsheetml/2017/richdata2" ref="A2:AG36">
      <sortCondition ref="S1:S36"/>
    </sortState>
  </autoFilter>
  <conditionalFormatting sqref="A1:A36">
    <cfRule type="duplicateValues" dxfId="3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62D4EF-2BB8-464B-B1C2-5C55B7056083}">
  <sheetPr>
    <tabColor rgb="FFFFFF00"/>
  </sheetPr>
  <dimension ref="A1:AH36"/>
  <sheetViews>
    <sheetView topLeftCell="BK1" zoomScale="70" zoomScaleNormal="70" workbookViewId="0">
      <pane ySplit="1" topLeftCell="A2" activePane="bottomLeft" state="frozen"/>
      <selection pane="bottomLeft"/>
      <selection activeCell="F1" sqref="F1"/>
    </sheetView>
  </sheetViews>
  <sheetFormatPr defaultColWidth="8.85546875" defaultRowHeight="15"/>
  <cols>
    <col min="1" max="1" width="13" bestFit="1" customWidth="1"/>
    <col min="2" max="2" width="11.5703125" bestFit="1" customWidth="1"/>
    <col min="3" max="3" width="14.85546875" bestFit="1" customWidth="1"/>
    <col min="4" max="4" width="21.28515625" bestFit="1" customWidth="1"/>
    <col min="5" max="5" width="12.140625" bestFit="1" customWidth="1"/>
    <col min="6" max="6" width="71.42578125" customWidth="1"/>
    <col min="7" max="7" width="26.7109375" bestFit="1" customWidth="1"/>
    <col min="8" max="8" width="11.28515625" bestFit="1" customWidth="1"/>
    <col min="9" max="17" width="14.42578125" customWidth="1"/>
    <col min="18" max="18" width="14.42578125" bestFit="1" customWidth="1"/>
    <col min="19" max="19" width="22.5703125" bestFit="1" customWidth="1"/>
    <col min="20" max="20" width="15.85546875" bestFit="1" customWidth="1"/>
    <col min="21" max="21" width="13.85546875" bestFit="1" customWidth="1"/>
    <col min="22" max="22" width="16.42578125" bestFit="1" customWidth="1"/>
    <col min="23" max="23" width="20.140625" bestFit="1" customWidth="1"/>
    <col min="24" max="24" width="25.42578125" bestFit="1" customWidth="1"/>
    <col min="25" max="25" width="80.7109375" customWidth="1"/>
    <col min="26" max="26" width="16.7109375" customWidth="1"/>
    <col min="27" max="27" width="14.28515625" customWidth="1"/>
    <col min="28" max="28" width="18.5703125" bestFit="1" customWidth="1"/>
    <col min="29" max="29" width="17.42578125" customWidth="1"/>
    <col min="30" max="32" width="19.7109375" customWidth="1"/>
    <col min="33" max="33" width="18.5703125" customWidth="1"/>
    <col min="34" max="34" width="5" customWidth="1"/>
    <col min="35" max="35" width="9.140625"/>
    <col min="36" max="37" width="16.140625" customWidth="1"/>
    <col min="38" max="38" width="17.7109375" bestFit="1" customWidth="1"/>
    <col min="39" max="39" width="15" bestFit="1" customWidth="1"/>
    <col min="40" max="40" width="18.5703125" bestFit="1" customWidth="1"/>
    <col min="41" max="41" width="16.85546875" bestFit="1" customWidth="1"/>
    <col min="42" max="42" width="6" bestFit="1" customWidth="1"/>
    <col min="43" max="43" width="9.140625"/>
    <col min="44" max="44" width="16" customWidth="1"/>
    <col min="45" max="45" width="18.85546875" bestFit="1" customWidth="1"/>
    <col min="46" max="46" width="15.85546875" bestFit="1" customWidth="1"/>
    <col min="47" max="47" width="20" bestFit="1" customWidth="1"/>
    <col min="48" max="48" width="17.42578125" bestFit="1" customWidth="1"/>
    <col min="49" max="52" width="9.140625"/>
  </cols>
  <sheetData>
    <row r="1" spans="1:34" ht="54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s="2" t="s">
        <v>152</v>
      </c>
      <c r="L1" s="2" t="s">
        <v>11</v>
      </c>
      <c r="M1" s="2" t="s">
        <v>42</v>
      </c>
      <c r="N1" s="2" t="s">
        <v>13</v>
      </c>
      <c r="O1" s="3" t="s">
        <v>14</v>
      </c>
      <c r="P1" s="4" t="s">
        <v>153</v>
      </c>
      <c r="Q1" s="4" t="s">
        <v>16</v>
      </c>
      <c r="R1" s="4" t="s">
        <v>17</v>
      </c>
      <c r="S1" s="4" t="s">
        <v>18</v>
      </c>
      <c r="T1" s="18" t="s">
        <v>19</v>
      </c>
      <c r="U1" s="6" t="s">
        <v>20</v>
      </c>
      <c r="V1" s="6" t="s">
        <v>21</v>
      </c>
      <c r="W1" s="6" t="s">
        <v>22</v>
      </c>
      <c r="X1" s="4" t="s">
        <v>23</v>
      </c>
      <c r="Y1" s="4" t="s">
        <v>24</v>
      </c>
      <c r="Z1" s="4" t="s">
        <v>154</v>
      </c>
      <c r="AA1" s="6" t="s">
        <v>25</v>
      </c>
      <c r="AB1" s="6" t="s">
        <v>26</v>
      </c>
      <c r="AC1" s="17" t="s">
        <v>27</v>
      </c>
      <c r="AD1" s="15" t="s">
        <v>28</v>
      </c>
      <c r="AE1" s="14" t="s">
        <v>29</v>
      </c>
      <c r="AF1" s="14" t="s">
        <v>30</v>
      </c>
      <c r="AG1" s="14" t="s">
        <v>31</v>
      </c>
      <c r="AH1" s="35"/>
    </row>
    <row r="2" spans="1:34" ht="16.5" customHeight="1">
      <c r="A2" s="19"/>
      <c r="B2" s="19"/>
      <c r="C2" s="19"/>
      <c r="D2" s="19"/>
      <c r="E2" s="19"/>
      <c r="F2" s="19"/>
      <c r="G2" s="19"/>
      <c r="H2" s="19"/>
      <c r="I2" s="20"/>
      <c r="J2" s="20"/>
      <c r="K2" s="19"/>
      <c r="L2" s="19"/>
      <c r="M2" s="20"/>
      <c r="N2" s="19"/>
      <c r="O2" s="19"/>
      <c r="P2" s="19"/>
      <c r="Q2" s="19"/>
      <c r="R2" s="21"/>
      <c r="S2" s="21"/>
      <c r="T2" s="21"/>
      <c r="U2" s="22"/>
      <c r="V2" s="22"/>
      <c r="W2" s="22"/>
      <c r="X2" s="21"/>
      <c r="Y2" s="21"/>
      <c r="Z2" s="21"/>
      <c r="AA2" s="22"/>
      <c r="AB2" s="22"/>
      <c r="AC2" s="32"/>
      <c r="AD2" s="33"/>
      <c r="AE2" s="33"/>
      <c r="AF2" s="33"/>
      <c r="AG2" s="33"/>
      <c r="AH2" s="34"/>
    </row>
    <row r="3" spans="1:34" ht="15.75">
      <c r="A3" s="19"/>
      <c r="B3" s="19"/>
      <c r="C3" s="19"/>
      <c r="D3" s="19"/>
      <c r="E3" s="19"/>
      <c r="F3" s="19"/>
      <c r="G3" s="19"/>
      <c r="H3" s="19"/>
      <c r="I3" s="20"/>
      <c r="J3" s="20"/>
      <c r="K3" s="19"/>
      <c r="L3" s="19"/>
      <c r="M3" s="20"/>
      <c r="N3" s="19"/>
      <c r="O3" s="19"/>
      <c r="P3" s="19"/>
      <c r="Q3" s="19"/>
      <c r="R3" s="21"/>
      <c r="S3" s="21"/>
      <c r="T3" s="21"/>
      <c r="U3" s="22"/>
      <c r="V3" s="22"/>
      <c r="W3" s="22"/>
      <c r="X3" s="21"/>
      <c r="Y3" s="21"/>
      <c r="Z3" s="21"/>
      <c r="AA3" s="22"/>
      <c r="AB3" s="22"/>
      <c r="AC3" s="32"/>
      <c r="AD3" s="33"/>
      <c r="AE3" s="33"/>
      <c r="AF3" s="33"/>
      <c r="AG3" s="33"/>
      <c r="AH3" s="34"/>
    </row>
    <row r="4" spans="1:34" ht="15.75">
      <c r="A4" s="19"/>
      <c r="B4" s="19"/>
      <c r="C4" s="19"/>
      <c r="D4" s="19"/>
      <c r="E4" s="19"/>
      <c r="F4" s="19"/>
      <c r="G4" s="19"/>
      <c r="H4" s="19"/>
      <c r="I4" s="20"/>
      <c r="J4" s="20"/>
      <c r="K4" s="19"/>
      <c r="L4" s="19"/>
      <c r="M4" s="20"/>
      <c r="N4" s="19"/>
      <c r="O4" s="19"/>
      <c r="P4" s="19"/>
      <c r="Q4" s="19"/>
      <c r="R4" s="21"/>
      <c r="S4" s="21"/>
      <c r="T4" s="21"/>
      <c r="U4" s="22"/>
      <c r="V4" s="22"/>
      <c r="W4" s="22"/>
      <c r="X4" s="21"/>
      <c r="Y4" s="21"/>
      <c r="Z4" s="21"/>
      <c r="AA4" s="22"/>
      <c r="AB4" s="22"/>
      <c r="AC4" s="32"/>
      <c r="AD4" s="33"/>
      <c r="AE4" s="33"/>
      <c r="AF4" s="33"/>
      <c r="AG4" s="33"/>
      <c r="AH4" s="34"/>
    </row>
    <row r="5" spans="1:34" ht="15.75">
      <c r="A5" s="19"/>
      <c r="B5" s="19"/>
      <c r="C5" s="19"/>
      <c r="D5" s="19"/>
      <c r="E5" s="19"/>
      <c r="F5" s="19"/>
      <c r="G5" s="19"/>
      <c r="H5" s="19"/>
      <c r="I5" s="20"/>
      <c r="J5" s="20"/>
      <c r="K5" s="19"/>
      <c r="L5" s="19"/>
      <c r="M5" s="20"/>
      <c r="N5" s="19"/>
      <c r="O5" s="19"/>
      <c r="P5" s="19"/>
      <c r="Q5" s="19"/>
      <c r="R5" s="21"/>
      <c r="S5" s="21"/>
      <c r="T5" s="21"/>
      <c r="U5" s="22"/>
      <c r="V5" s="22"/>
      <c r="W5" s="22"/>
      <c r="X5" s="21"/>
      <c r="Y5" s="21"/>
      <c r="Z5" s="21"/>
      <c r="AA5" s="22"/>
      <c r="AB5" s="22"/>
      <c r="AC5" s="32"/>
      <c r="AD5" s="33"/>
      <c r="AE5" s="33"/>
      <c r="AF5" s="33"/>
      <c r="AG5" s="33"/>
      <c r="AH5" s="34"/>
    </row>
    <row r="6" spans="1:34" ht="15.75">
      <c r="A6" s="19"/>
      <c r="B6" s="19"/>
      <c r="C6" s="19"/>
      <c r="D6" s="19"/>
      <c r="E6" s="19"/>
      <c r="F6" s="19"/>
      <c r="G6" s="19"/>
      <c r="H6" s="19"/>
      <c r="I6" s="20"/>
      <c r="J6" s="20"/>
      <c r="K6" s="19"/>
      <c r="L6" s="19"/>
      <c r="M6" s="20"/>
      <c r="N6" s="19"/>
      <c r="O6" s="19"/>
      <c r="P6" s="19"/>
      <c r="Q6" s="19"/>
      <c r="R6" s="21"/>
      <c r="S6" s="21"/>
      <c r="T6" s="21"/>
      <c r="U6" s="22"/>
      <c r="V6" s="22"/>
      <c r="W6" s="22"/>
      <c r="X6" s="21"/>
      <c r="Y6" s="21"/>
      <c r="Z6" s="21"/>
      <c r="AA6" s="22"/>
      <c r="AB6" s="22"/>
      <c r="AC6" s="32"/>
      <c r="AD6" s="33"/>
      <c r="AE6" s="33"/>
      <c r="AF6" s="33"/>
      <c r="AG6" s="33"/>
      <c r="AH6" s="34"/>
    </row>
    <row r="7" spans="1:34" ht="15.75">
      <c r="A7" s="30"/>
      <c r="B7" s="19"/>
      <c r="C7" s="19"/>
      <c r="D7" s="19"/>
      <c r="E7" s="19"/>
      <c r="F7" s="19"/>
      <c r="G7" s="19"/>
      <c r="H7" s="19"/>
      <c r="I7" s="20"/>
      <c r="J7" s="20"/>
      <c r="K7" s="19"/>
      <c r="L7" s="19"/>
      <c r="M7" s="20"/>
      <c r="N7" s="19"/>
      <c r="O7" s="19"/>
      <c r="P7" s="19"/>
      <c r="Q7" s="19"/>
      <c r="R7" s="21"/>
      <c r="S7" s="21"/>
      <c r="T7" s="21"/>
      <c r="U7" s="22"/>
      <c r="V7" s="22"/>
      <c r="W7" s="22"/>
      <c r="X7" s="21"/>
      <c r="Y7" s="21"/>
      <c r="Z7" s="21"/>
      <c r="AA7" s="22"/>
      <c r="AB7" s="22"/>
      <c r="AC7" s="32"/>
      <c r="AD7" s="33"/>
      <c r="AE7" s="33"/>
      <c r="AF7" s="33"/>
      <c r="AG7" s="33"/>
      <c r="AH7" s="34"/>
    </row>
    <row r="8" spans="1:34" ht="15.75">
      <c r="A8" s="19"/>
      <c r="B8" s="19"/>
      <c r="C8" s="19"/>
      <c r="D8" s="19"/>
      <c r="E8" s="19"/>
      <c r="F8" s="19"/>
      <c r="G8" s="19"/>
      <c r="H8" s="19"/>
      <c r="I8" s="20"/>
      <c r="J8" s="20"/>
      <c r="K8" s="19"/>
      <c r="L8" s="19"/>
      <c r="M8" s="20"/>
      <c r="N8" s="19"/>
      <c r="O8" s="19"/>
      <c r="P8" s="19"/>
      <c r="Q8" s="19"/>
      <c r="R8" s="21"/>
      <c r="S8" s="21"/>
      <c r="T8" s="21"/>
      <c r="U8" s="22"/>
      <c r="V8" s="22"/>
      <c r="W8" s="22"/>
      <c r="X8" s="23"/>
      <c r="Y8" s="21"/>
      <c r="Z8" s="21"/>
      <c r="AA8" s="22"/>
      <c r="AB8" s="22"/>
      <c r="AC8" s="32"/>
      <c r="AD8" s="33"/>
      <c r="AE8" s="33"/>
      <c r="AF8" s="33"/>
      <c r="AG8" s="33"/>
      <c r="AH8" s="34"/>
    </row>
    <row r="9" spans="1:34" ht="15.75">
      <c r="A9" s="19"/>
      <c r="B9" s="19"/>
      <c r="C9" s="19"/>
      <c r="D9" s="19"/>
      <c r="E9" s="19"/>
      <c r="F9" s="19"/>
      <c r="G9" s="19"/>
      <c r="H9" s="19"/>
      <c r="I9" s="20"/>
      <c r="J9" s="20"/>
      <c r="K9" s="19"/>
      <c r="L9" s="19"/>
      <c r="M9" s="20"/>
      <c r="N9" s="19"/>
      <c r="O9" s="19"/>
      <c r="P9" s="19"/>
      <c r="Q9" s="19"/>
      <c r="R9" s="21"/>
      <c r="S9" s="21"/>
      <c r="T9" s="21"/>
      <c r="U9" s="22"/>
      <c r="V9" s="22"/>
      <c r="W9" s="22"/>
      <c r="X9" s="21"/>
      <c r="Y9" s="21"/>
      <c r="Z9" s="21"/>
      <c r="AA9" s="22"/>
      <c r="AB9" s="22"/>
      <c r="AC9" s="32"/>
      <c r="AD9" s="33"/>
      <c r="AE9" s="33"/>
      <c r="AF9" s="33"/>
      <c r="AG9" s="33"/>
      <c r="AH9" s="34"/>
    </row>
    <row r="10" spans="1:34" ht="15.75">
      <c r="A10" s="19"/>
      <c r="B10" s="19"/>
      <c r="C10" s="19"/>
      <c r="D10" s="19"/>
      <c r="E10" s="19"/>
      <c r="F10" s="19"/>
      <c r="G10" s="19"/>
      <c r="H10" s="19"/>
      <c r="I10" s="20"/>
      <c r="J10" s="20"/>
      <c r="K10" s="19"/>
      <c r="L10" s="19"/>
      <c r="M10" s="20"/>
      <c r="N10" s="19"/>
      <c r="O10" s="19"/>
      <c r="P10" s="19"/>
      <c r="Q10" s="19"/>
      <c r="R10" s="21"/>
      <c r="S10" s="24"/>
      <c r="T10" s="21"/>
      <c r="U10" s="22"/>
      <c r="V10" s="22"/>
      <c r="W10" s="22"/>
      <c r="X10" s="21"/>
      <c r="Y10" s="21"/>
      <c r="Z10" s="21"/>
      <c r="AA10" s="22"/>
      <c r="AB10" s="22"/>
      <c r="AC10" s="32"/>
      <c r="AD10" s="33"/>
      <c r="AE10" s="33"/>
      <c r="AF10" s="33"/>
      <c r="AG10" s="33"/>
      <c r="AH10" s="34"/>
    </row>
    <row r="11" spans="1:34" ht="56.25" customHeight="1">
      <c r="A11" s="19"/>
      <c r="B11" s="19"/>
      <c r="C11" s="19"/>
      <c r="D11" s="19"/>
      <c r="E11" s="19"/>
      <c r="F11" s="19"/>
      <c r="G11" s="19"/>
      <c r="H11" s="19"/>
      <c r="I11" s="20"/>
      <c r="J11" s="20"/>
      <c r="K11" s="19"/>
      <c r="L11" s="19"/>
      <c r="M11" s="20"/>
      <c r="N11" s="19"/>
      <c r="O11" s="19"/>
      <c r="P11" s="19"/>
      <c r="Q11" s="19"/>
      <c r="R11" s="21"/>
      <c r="S11" s="21"/>
      <c r="T11" s="21"/>
      <c r="U11" s="22"/>
      <c r="V11" s="22"/>
      <c r="W11" s="22"/>
      <c r="X11" s="21"/>
      <c r="Y11" s="21"/>
      <c r="Z11" s="21"/>
      <c r="AA11" s="22"/>
      <c r="AB11" s="22"/>
      <c r="AC11" s="32"/>
      <c r="AD11" s="33"/>
      <c r="AE11" s="33"/>
      <c r="AF11" s="33"/>
      <c r="AG11" s="33"/>
      <c r="AH11" s="34"/>
    </row>
    <row r="12" spans="1:34" ht="16.5" customHeight="1">
      <c r="A12" s="19"/>
      <c r="B12" s="19"/>
      <c r="C12" s="19"/>
      <c r="D12" s="19"/>
      <c r="E12" s="19"/>
      <c r="F12" s="19"/>
      <c r="G12" s="19"/>
      <c r="H12" s="19"/>
      <c r="I12" s="20"/>
      <c r="J12" s="20"/>
      <c r="K12" s="19"/>
      <c r="L12" s="19"/>
      <c r="M12" s="20"/>
      <c r="N12" s="19"/>
      <c r="O12" s="19"/>
      <c r="P12" s="19"/>
      <c r="Q12" s="19"/>
      <c r="R12" s="21"/>
      <c r="S12" s="21"/>
      <c r="T12" s="21"/>
      <c r="U12" s="22"/>
      <c r="V12" s="22"/>
      <c r="W12" s="22"/>
      <c r="X12" s="21"/>
      <c r="Y12" s="21"/>
      <c r="Z12" s="21"/>
      <c r="AA12" s="22"/>
      <c r="AB12" s="22"/>
      <c r="AC12" s="32"/>
      <c r="AD12" s="33"/>
      <c r="AE12" s="33"/>
      <c r="AF12" s="33"/>
      <c r="AG12" s="33"/>
      <c r="AH12" s="34"/>
    </row>
    <row r="13" spans="1:34" ht="15.75">
      <c r="A13" s="19"/>
      <c r="B13" s="19"/>
      <c r="C13" s="19"/>
      <c r="D13" s="19"/>
      <c r="E13" s="19"/>
      <c r="F13" s="19"/>
      <c r="G13" s="19"/>
      <c r="H13" s="19"/>
      <c r="I13" s="20"/>
      <c r="J13" s="20"/>
      <c r="K13" s="19"/>
      <c r="L13" s="19"/>
      <c r="M13" s="20"/>
      <c r="N13" s="19"/>
      <c r="O13" s="19"/>
      <c r="P13" s="19"/>
      <c r="Q13" s="19"/>
      <c r="R13" s="21"/>
      <c r="S13" s="21"/>
      <c r="T13" s="21"/>
      <c r="U13" s="22"/>
      <c r="V13" s="22"/>
      <c r="W13" s="22"/>
      <c r="X13" s="21"/>
      <c r="Y13" s="21"/>
      <c r="Z13" s="21"/>
      <c r="AA13" s="22"/>
      <c r="AB13" s="22"/>
      <c r="AC13" s="32"/>
      <c r="AD13" s="33"/>
      <c r="AE13" s="33"/>
      <c r="AF13" s="33"/>
      <c r="AG13" s="33"/>
      <c r="AH13" s="34"/>
    </row>
    <row r="14" spans="1:34" ht="15.75">
      <c r="A14" s="19"/>
      <c r="B14" s="19"/>
      <c r="C14" s="28"/>
      <c r="D14" s="19"/>
      <c r="E14" s="19"/>
      <c r="F14" s="19"/>
      <c r="G14" s="19"/>
      <c r="H14" s="19"/>
      <c r="I14" s="20"/>
      <c r="J14" s="20"/>
      <c r="K14" s="19"/>
      <c r="L14" s="19"/>
      <c r="M14" s="20"/>
      <c r="N14" s="19"/>
      <c r="O14" s="19"/>
      <c r="P14" s="19"/>
      <c r="Q14" s="19"/>
      <c r="R14" s="21"/>
      <c r="S14" s="21"/>
      <c r="T14" s="21"/>
      <c r="U14" s="22"/>
      <c r="V14" s="22"/>
      <c r="W14" s="22"/>
      <c r="X14" s="21"/>
      <c r="Y14" s="21"/>
      <c r="Z14" s="21"/>
      <c r="AA14" s="22"/>
      <c r="AB14" s="22"/>
      <c r="AC14" s="32"/>
      <c r="AD14" s="33"/>
      <c r="AE14" s="33"/>
      <c r="AF14" s="33"/>
      <c r="AG14" s="33"/>
      <c r="AH14" s="34"/>
    </row>
    <row r="15" spans="1:34" ht="24.75" customHeight="1">
      <c r="A15" s="19"/>
      <c r="B15" s="19"/>
      <c r="C15" s="19"/>
      <c r="D15" s="19"/>
      <c r="E15" s="19"/>
      <c r="F15" s="19"/>
      <c r="G15" s="19"/>
      <c r="H15" s="19"/>
      <c r="I15" s="20"/>
      <c r="J15" s="20"/>
      <c r="K15" s="19"/>
      <c r="L15" s="19"/>
      <c r="M15" s="20"/>
      <c r="N15" s="19"/>
      <c r="O15" s="19"/>
      <c r="P15" s="19"/>
      <c r="Q15" s="19"/>
      <c r="R15" s="21"/>
      <c r="S15" s="21"/>
      <c r="T15" s="21"/>
      <c r="U15" s="22"/>
      <c r="V15" s="22"/>
      <c r="W15" s="22"/>
      <c r="X15" s="23"/>
      <c r="Y15" s="21"/>
      <c r="Z15" s="21"/>
      <c r="AA15" s="22"/>
      <c r="AB15" s="22"/>
      <c r="AC15" s="32"/>
      <c r="AD15" s="33"/>
      <c r="AE15" s="33"/>
      <c r="AF15" s="33"/>
      <c r="AG15" s="33"/>
      <c r="AH15" s="34"/>
    </row>
    <row r="16" spans="1:34" ht="15.75">
      <c r="A16" s="25"/>
      <c r="B16" s="25"/>
      <c r="C16" s="25"/>
      <c r="D16" s="25"/>
      <c r="E16" s="25"/>
      <c r="F16" s="25"/>
      <c r="G16" s="25"/>
      <c r="H16" s="19"/>
      <c r="I16" s="20"/>
      <c r="J16" s="20"/>
      <c r="K16" s="19"/>
      <c r="L16" s="19"/>
      <c r="M16" s="20"/>
      <c r="N16" s="19"/>
      <c r="O16" s="19"/>
      <c r="P16" s="19"/>
      <c r="Q16" s="25"/>
      <c r="R16" s="26"/>
      <c r="S16" s="26"/>
      <c r="T16" s="24"/>
      <c r="U16" s="27"/>
      <c r="V16" s="27"/>
      <c r="W16" s="27"/>
      <c r="X16" s="24"/>
      <c r="Y16" s="26"/>
      <c r="Z16" s="26"/>
      <c r="AA16" s="27"/>
      <c r="AB16" s="27"/>
      <c r="AC16" s="32"/>
      <c r="AD16" s="33"/>
      <c r="AE16" s="33"/>
      <c r="AF16" s="33"/>
      <c r="AG16" s="33"/>
      <c r="AH16" s="34"/>
    </row>
    <row r="17" spans="1:34" ht="15.75">
      <c r="A17" s="19"/>
      <c r="B17" s="19"/>
      <c r="C17" s="19"/>
      <c r="D17" s="19"/>
      <c r="E17" s="19"/>
      <c r="F17" s="19"/>
      <c r="G17" s="19"/>
      <c r="H17" s="19"/>
      <c r="I17" s="20"/>
      <c r="J17" s="20"/>
      <c r="K17" s="19"/>
      <c r="L17" s="19"/>
      <c r="M17" s="20"/>
      <c r="N17" s="19"/>
      <c r="O17" s="19"/>
      <c r="P17" s="19"/>
      <c r="Q17" s="19"/>
      <c r="R17" s="21"/>
      <c r="S17" s="21"/>
      <c r="T17" s="21"/>
      <c r="U17" s="22"/>
      <c r="V17" s="22"/>
      <c r="W17" s="22"/>
      <c r="X17" s="21"/>
      <c r="Y17" s="21"/>
      <c r="Z17" s="21"/>
      <c r="AA17" s="22"/>
      <c r="AB17" s="22"/>
      <c r="AC17" s="32"/>
      <c r="AD17" s="33"/>
      <c r="AE17" s="33"/>
      <c r="AF17" s="33"/>
      <c r="AG17" s="33"/>
      <c r="AH17" s="34"/>
    </row>
    <row r="18" spans="1:34" ht="15.75">
      <c r="A18" s="19"/>
      <c r="B18" s="19"/>
      <c r="C18" s="19"/>
      <c r="D18" s="19"/>
      <c r="E18" s="19"/>
      <c r="F18" s="19"/>
      <c r="G18" s="19"/>
      <c r="H18" s="19"/>
      <c r="I18" s="20"/>
      <c r="J18" s="20"/>
      <c r="K18" s="19"/>
      <c r="L18" s="19"/>
      <c r="M18" s="20"/>
      <c r="N18" s="19"/>
      <c r="O18" s="19"/>
      <c r="P18" s="19"/>
      <c r="Q18" s="19"/>
      <c r="R18" s="21"/>
      <c r="S18" s="21"/>
      <c r="T18" s="21"/>
      <c r="U18" s="22"/>
      <c r="V18" s="22"/>
      <c r="W18" s="22"/>
      <c r="X18" s="21"/>
      <c r="Y18" s="21"/>
      <c r="Z18" s="21"/>
      <c r="AA18" s="22"/>
      <c r="AB18" s="22"/>
      <c r="AC18" s="32"/>
      <c r="AD18" s="33"/>
      <c r="AE18" s="33"/>
      <c r="AF18" s="33"/>
      <c r="AG18" s="33"/>
      <c r="AH18" s="34"/>
    </row>
    <row r="19" spans="1:34" ht="15.75">
      <c r="A19" s="19"/>
      <c r="B19" s="19"/>
      <c r="C19" s="19"/>
      <c r="D19" s="19"/>
      <c r="E19" s="19"/>
      <c r="F19" s="19"/>
      <c r="G19" s="19"/>
      <c r="H19" s="19"/>
      <c r="I19" s="20"/>
      <c r="J19" s="20"/>
      <c r="K19" s="19"/>
      <c r="L19" s="19"/>
      <c r="M19" s="20"/>
      <c r="N19" s="19"/>
      <c r="O19" s="19"/>
      <c r="P19" s="19"/>
      <c r="Q19" s="19"/>
      <c r="R19" s="21"/>
      <c r="S19" s="21"/>
      <c r="T19" s="21"/>
      <c r="U19" s="22"/>
      <c r="V19" s="22"/>
      <c r="W19" s="22"/>
      <c r="X19" s="21"/>
      <c r="Y19" s="21"/>
      <c r="Z19" s="21"/>
      <c r="AA19" s="22"/>
      <c r="AB19" s="22"/>
      <c r="AC19" s="32"/>
      <c r="AD19" s="33"/>
      <c r="AE19" s="33"/>
      <c r="AF19" s="33"/>
      <c r="AG19" s="33"/>
      <c r="AH19" s="34"/>
    </row>
    <row r="20" spans="1:34" ht="27" customHeight="1">
      <c r="A20" s="19"/>
      <c r="B20" s="19"/>
      <c r="C20" s="19"/>
      <c r="D20" s="19"/>
      <c r="E20" s="19"/>
      <c r="F20" s="19"/>
      <c r="G20" s="19"/>
      <c r="H20" s="19"/>
      <c r="I20" s="20"/>
      <c r="J20" s="20"/>
      <c r="K20" s="19"/>
      <c r="L20" s="19"/>
      <c r="M20" s="20"/>
      <c r="N20" s="19"/>
      <c r="O20" s="19"/>
      <c r="P20" s="19"/>
      <c r="Q20" s="19"/>
      <c r="R20" s="21"/>
      <c r="S20" s="21"/>
      <c r="T20" s="21"/>
      <c r="U20" s="22"/>
      <c r="V20" s="22"/>
      <c r="W20" s="22"/>
      <c r="X20" s="21"/>
      <c r="Y20" s="21"/>
      <c r="Z20" s="21"/>
      <c r="AA20" s="22"/>
      <c r="AB20" s="22"/>
      <c r="AC20" s="32"/>
      <c r="AD20" s="33"/>
      <c r="AE20" s="33"/>
      <c r="AF20" s="33"/>
      <c r="AG20" s="33"/>
      <c r="AH20" s="34"/>
    </row>
    <row r="21" spans="1:34" ht="15.75">
      <c r="A21" s="30"/>
      <c r="B21" s="30"/>
      <c r="C21" s="30"/>
      <c r="D21" s="30"/>
      <c r="E21" s="30"/>
      <c r="F21" s="30"/>
      <c r="G21" s="30"/>
      <c r="H21" s="30"/>
      <c r="I21" s="20"/>
      <c r="J21" s="20"/>
      <c r="K21" s="19"/>
      <c r="L21" s="19"/>
      <c r="M21" s="20"/>
      <c r="N21" s="19"/>
      <c r="O21" s="19"/>
      <c r="P21" s="19"/>
      <c r="Q21" s="30"/>
      <c r="R21" s="24"/>
      <c r="S21" s="24"/>
      <c r="T21" s="24"/>
      <c r="U21" s="31"/>
      <c r="V21" s="31"/>
      <c r="W21" s="31"/>
      <c r="X21" s="24"/>
      <c r="Y21" s="24"/>
      <c r="Z21" s="24"/>
      <c r="AA21" s="31"/>
      <c r="AB21" s="31"/>
      <c r="AC21" s="32"/>
      <c r="AD21" s="33"/>
      <c r="AE21" s="33"/>
      <c r="AF21" s="33"/>
      <c r="AG21" s="33"/>
      <c r="AH21" s="34"/>
    </row>
    <row r="22" spans="1:34" ht="15.75">
      <c r="A22" s="30"/>
      <c r="B22" s="19"/>
      <c r="C22" s="19"/>
      <c r="D22" s="19"/>
      <c r="E22" s="19"/>
      <c r="F22" s="19"/>
      <c r="G22" s="19"/>
      <c r="H22" s="19"/>
      <c r="I22" s="20"/>
      <c r="J22" s="20"/>
      <c r="K22" s="19"/>
      <c r="L22" s="19"/>
      <c r="M22" s="20"/>
      <c r="N22" s="19"/>
      <c r="O22" s="19"/>
      <c r="P22" s="19"/>
      <c r="Q22" s="19"/>
      <c r="R22" s="21"/>
      <c r="S22" s="21"/>
      <c r="T22" s="21"/>
      <c r="U22" s="22"/>
      <c r="V22" s="22"/>
      <c r="W22" s="22"/>
      <c r="X22" s="21"/>
      <c r="Y22" s="21"/>
      <c r="Z22" s="21"/>
      <c r="AA22" s="22"/>
      <c r="AB22" s="22"/>
      <c r="AC22" s="32"/>
      <c r="AD22" s="33"/>
      <c r="AE22" s="33"/>
      <c r="AF22" s="33"/>
      <c r="AG22" s="33"/>
      <c r="AH22" s="34"/>
    </row>
    <row r="23" spans="1:34" ht="69" customHeight="1">
      <c r="A23" s="19"/>
      <c r="B23" s="19"/>
      <c r="C23" s="19"/>
      <c r="D23" s="19"/>
      <c r="E23" s="19"/>
      <c r="F23" s="19"/>
      <c r="G23" s="19"/>
      <c r="H23" s="19"/>
      <c r="I23" s="20"/>
      <c r="J23" s="20"/>
      <c r="K23" s="19"/>
      <c r="L23" s="19"/>
      <c r="M23" s="20"/>
      <c r="N23" s="19"/>
      <c r="O23" s="19"/>
      <c r="P23" s="19"/>
      <c r="Q23" s="19"/>
      <c r="R23" s="21"/>
      <c r="S23" s="21"/>
      <c r="T23" s="21"/>
      <c r="U23" s="22"/>
      <c r="V23" s="22"/>
      <c r="W23" s="22"/>
      <c r="X23" s="21"/>
      <c r="Y23" s="21"/>
      <c r="Z23" s="21"/>
      <c r="AA23" s="22"/>
      <c r="AB23" s="22"/>
      <c r="AC23" s="32"/>
      <c r="AD23" s="33"/>
      <c r="AE23" s="33"/>
      <c r="AF23" s="33"/>
      <c r="AG23" s="33"/>
      <c r="AH23" s="34"/>
    </row>
    <row r="24" spans="1:34" ht="15.75">
      <c r="A24" s="19"/>
      <c r="B24" s="19"/>
      <c r="C24" s="19"/>
      <c r="D24" s="19"/>
      <c r="E24" s="19"/>
      <c r="F24" s="19"/>
      <c r="G24" s="19"/>
      <c r="H24" s="19"/>
      <c r="I24" s="20"/>
      <c r="J24" s="20"/>
      <c r="K24" s="19"/>
      <c r="L24" s="19"/>
      <c r="M24" s="20"/>
      <c r="N24" s="19"/>
      <c r="O24" s="19"/>
      <c r="P24" s="19"/>
      <c r="Q24" s="19"/>
      <c r="R24" s="21"/>
      <c r="S24" s="21"/>
      <c r="T24" s="21"/>
      <c r="U24" s="22"/>
      <c r="V24" s="22"/>
      <c r="W24" s="22"/>
      <c r="X24" s="21"/>
      <c r="Y24" s="21"/>
      <c r="Z24" s="21"/>
      <c r="AA24" s="22"/>
      <c r="AB24" s="22"/>
      <c r="AC24" s="32"/>
      <c r="AD24" s="33"/>
      <c r="AE24" s="33"/>
      <c r="AF24" s="33"/>
      <c r="AG24" s="33"/>
      <c r="AH24" s="34"/>
    </row>
    <row r="25" spans="1:34" ht="15.75">
      <c r="A25" s="19"/>
      <c r="B25" s="19"/>
      <c r="C25" s="19"/>
      <c r="D25" s="19"/>
      <c r="E25" s="19"/>
      <c r="F25" s="19"/>
      <c r="G25" s="19"/>
      <c r="H25" s="19"/>
      <c r="I25" s="20"/>
      <c r="J25" s="20"/>
      <c r="K25" s="19"/>
      <c r="L25" s="19"/>
      <c r="M25" s="20"/>
      <c r="N25" s="19"/>
      <c r="O25" s="19"/>
      <c r="P25" s="19"/>
      <c r="Q25" s="19"/>
      <c r="R25" s="21"/>
      <c r="S25" s="21"/>
      <c r="T25" s="21"/>
      <c r="U25" s="22"/>
      <c r="V25" s="22"/>
      <c r="W25" s="22"/>
      <c r="X25" s="21"/>
      <c r="Y25" s="21"/>
      <c r="Z25" s="21"/>
      <c r="AA25" s="22"/>
      <c r="AB25" s="22"/>
      <c r="AC25" s="32"/>
      <c r="AD25" s="33"/>
      <c r="AE25" s="33"/>
      <c r="AF25" s="33"/>
      <c r="AG25" s="33"/>
      <c r="AH25" s="34"/>
    </row>
    <row r="26" spans="1:34" ht="15.75">
      <c r="A26" s="19"/>
      <c r="B26" s="19"/>
      <c r="C26" s="19"/>
      <c r="D26" s="19"/>
      <c r="E26" s="19"/>
      <c r="F26" s="19"/>
      <c r="G26" s="19"/>
      <c r="H26" s="19"/>
      <c r="I26" s="20"/>
      <c r="J26" s="20"/>
      <c r="K26" s="19"/>
      <c r="L26" s="19"/>
      <c r="M26" s="20"/>
      <c r="N26" s="19"/>
      <c r="O26" s="19"/>
      <c r="P26" s="19"/>
      <c r="Q26" s="19"/>
      <c r="R26" s="21"/>
      <c r="S26" s="21"/>
      <c r="T26" s="21"/>
      <c r="U26" s="22"/>
      <c r="V26" s="22"/>
      <c r="W26" s="22"/>
      <c r="X26" s="21"/>
      <c r="Y26" s="21"/>
      <c r="Z26" s="21"/>
      <c r="AA26" s="22"/>
      <c r="AB26" s="22"/>
      <c r="AC26" s="32"/>
      <c r="AD26" s="33"/>
      <c r="AE26" s="33"/>
      <c r="AF26" s="33"/>
      <c r="AG26" s="33"/>
      <c r="AH26" s="34"/>
    </row>
    <row r="27" spans="1:34" ht="15.75">
      <c r="A27" s="19"/>
      <c r="B27" s="19"/>
      <c r="C27" s="19"/>
      <c r="D27" s="19"/>
      <c r="E27" s="19"/>
      <c r="F27" s="19"/>
      <c r="G27" s="19"/>
      <c r="H27" s="19"/>
      <c r="I27" s="20"/>
      <c r="J27" s="20"/>
      <c r="K27" s="19"/>
      <c r="L27" s="19"/>
      <c r="M27" s="20"/>
      <c r="N27" s="19"/>
      <c r="O27" s="19"/>
      <c r="P27" s="19"/>
      <c r="Q27" s="19"/>
      <c r="R27" s="21"/>
      <c r="S27" s="21"/>
      <c r="T27" s="21"/>
      <c r="U27" s="22"/>
      <c r="V27" s="22"/>
      <c r="W27" s="22"/>
      <c r="X27" s="21"/>
      <c r="Y27" s="21"/>
      <c r="Z27" s="21"/>
      <c r="AA27" s="22"/>
      <c r="AB27" s="22"/>
      <c r="AC27" s="32"/>
      <c r="AD27" s="33"/>
      <c r="AE27" s="33"/>
      <c r="AF27" s="33"/>
      <c r="AG27" s="33"/>
      <c r="AH27" s="34"/>
    </row>
    <row r="28" spans="1:34" ht="15.75">
      <c r="A28" s="19"/>
      <c r="B28" s="19"/>
      <c r="C28" s="19"/>
      <c r="D28" s="19"/>
      <c r="E28" s="19"/>
      <c r="F28" s="19"/>
      <c r="G28" s="19"/>
      <c r="H28" s="19"/>
      <c r="I28" s="20"/>
      <c r="J28" s="20"/>
      <c r="K28" s="19"/>
      <c r="L28" s="19"/>
      <c r="M28" s="20"/>
      <c r="N28" s="19"/>
      <c r="O28" s="19"/>
      <c r="P28" s="19"/>
      <c r="Q28" s="19"/>
      <c r="R28" s="21"/>
      <c r="S28" s="21"/>
      <c r="T28" s="21"/>
      <c r="U28" s="22"/>
      <c r="V28" s="22"/>
      <c r="W28" s="22"/>
      <c r="X28" s="21"/>
      <c r="Y28" s="21"/>
      <c r="Z28" s="21"/>
      <c r="AA28" s="22"/>
      <c r="AB28" s="22"/>
      <c r="AC28" s="32"/>
      <c r="AD28" s="33"/>
      <c r="AE28" s="33"/>
      <c r="AF28" s="33"/>
      <c r="AG28" s="33"/>
      <c r="AH28" s="34"/>
    </row>
    <row r="29" spans="1:34" ht="15.75">
      <c r="A29" s="19"/>
      <c r="B29" s="19"/>
      <c r="C29" s="19"/>
      <c r="D29" s="19"/>
      <c r="E29" s="19"/>
      <c r="F29" s="19"/>
      <c r="G29" s="19"/>
      <c r="H29" s="19"/>
      <c r="I29" s="20"/>
      <c r="J29" s="20"/>
      <c r="K29" s="19"/>
      <c r="L29" s="19"/>
      <c r="M29" s="20"/>
      <c r="N29" s="19"/>
      <c r="O29" s="19"/>
      <c r="P29" s="19"/>
      <c r="Q29" s="19"/>
      <c r="R29" s="21"/>
      <c r="S29" s="21"/>
      <c r="T29" s="21"/>
      <c r="U29" s="22"/>
      <c r="V29" s="22"/>
      <c r="W29" s="22"/>
      <c r="X29" s="21"/>
      <c r="Y29" s="21"/>
      <c r="Z29" s="21"/>
      <c r="AA29" s="22"/>
      <c r="AB29" s="22"/>
      <c r="AC29" s="32"/>
      <c r="AD29" s="33"/>
      <c r="AE29" s="33"/>
      <c r="AF29" s="33"/>
      <c r="AG29" s="33"/>
      <c r="AH29" s="34"/>
    </row>
    <row r="30" spans="1:34" ht="15.75">
      <c r="A30" s="29"/>
      <c r="B30" s="29"/>
      <c r="C30" s="29"/>
      <c r="D30" s="29"/>
      <c r="E30" s="29"/>
      <c r="F30" s="29"/>
      <c r="G30" s="19"/>
      <c r="H30" s="19"/>
      <c r="I30" s="20"/>
      <c r="J30" s="20"/>
      <c r="K30" s="19"/>
      <c r="L30" s="19"/>
      <c r="M30" s="20"/>
      <c r="N30" s="19"/>
      <c r="O30" s="19"/>
      <c r="P30" s="19"/>
      <c r="Q30" s="19"/>
      <c r="R30" s="21"/>
      <c r="S30" s="21"/>
      <c r="T30" s="21"/>
      <c r="U30" s="22"/>
      <c r="V30" s="22"/>
      <c r="W30" s="22"/>
      <c r="X30" s="21"/>
      <c r="Y30" s="21"/>
      <c r="Z30" s="21"/>
      <c r="AA30" s="22"/>
      <c r="AB30" s="22"/>
      <c r="AC30" s="32"/>
      <c r="AD30" s="33"/>
      <c r="AE30" s="33"/>
      <c r="AF30" s="33"/>
      <c r="AG30" s="33"/>
      <c r="AH30" s="34"/>
    </row>
    <row r="31" spans="1:34" ht="15.75">
      <c r="A31" s="19"/>
      <c r="B31" s="19"/>
      <c r="C31" s="19"/>
      <c r="D31" s="19"/>
      <c r="E31" s="19"/>
      <c r="F31" s="19"/>
      <c r="G31" s="19"/>
      <c r="H31" s="19"/>
      <c r="I31" s="20"/>
      <c r="J31" s="20"/>
      <c r="K31" s="19"/>
      <c r="L31" s="19"/>
      <c r="M31" s="20"/>
      <c r="N31" s="19"/>
      <c r="O31" s="19"/>
      <c r="P31" s="19"/>
      <c r="Q31" s="19"/>
      <c r="R31" s="21"/>
      <c r="S31" s="21"/>
      <c r="T31" s="21"/>
      <c r="U31" s="22"/>
      <c r="V31" s="22"/>
      <c r="W31" s="22"/>
      <c r="X31" s="21"/>
      <c r="Y31" s="21"/>
      <c r="Z31" s="21"/>
      <c r="AA31" s="22"/>
      <c r="AB31" s="22"/>
      <c r="AC31" s="32"/>
      <c r="AD31" s="33"/>
      <c r="AE31" s="33"/>
      <c r="AF31" s="33"/>
      <c r="AG31" s="33"/>
      <c r="AH31" s="34"/>
    </row>
    <row r="32" spans="1:34" ht="15.75">
      <c r="A32" s="19"/>
      <c r="B32" s="19"/>
      <c r="C32" s="19"/>
      <c r="D32" s="19"/>
      <c r="E32" s="19"/>
      <c r="F32" s="19"/>
      <c r="G32" s="19"/>
      <c r="H32" s="19"/>
      <c r="I32" s="20"/>
      <c r="J32" s="20"/>
      <c r="K32" s="19"/>
      <c r="L32" s="19"/>
      <c r="M32" s="20"/>
      <c r="N32" s="19"/>
      <c r="O32" s="19"/>
      <c r="P32" s="19"/>
      <c r="Q32" s="19"/>
      <c r="R32" s="21"/>
      <c r="S32" s="21"/>
      <c r="T32" s="21"/>
      <c r="U32" s="22"/>
      <c r="V32" s="22"/>
      <c r="W32" s="22"/>
      <c r="X32" s="23"/>
      <c r="Y32" s="21"/>
      <c r="Z32" s="21"/>
      <c r="AA32" s="22"/>
      <c r="AB32" s="22"/>
      <c r="AC32" s="32"/>
      <c r="AD32" s="33"/>
      <c r="AE32" s="33"/>
      <c r="AF32" s="33"/>
      <c r="AG32" s="33"/>
      <c r="AH32" s="34"/>
    </row>
    <row r="33" spans="1:34" ht="33" customHeight="1">
      <c r="A33" s="19"/>
      <c r="B33" s="19"/>
      <c r="C33" s="19"/>
      <c r="D33" s="19"/>
      <c r="E33" s="19"/>
      <c r="F33" s="19"/>
      <c r="G33" s="19"/>
      <c r="H33" s="19"/>
      <c r="I33" s="20"/>
      <c r="J33" s="20"/>
      <c r="K33" s="19"/>
      <c r="L33" s="19"/>
      <c r="M33" s="20"/>
      <c r="N33" s="19"/>
      <c r="O33" s="19"/>
      <c r="P33" s="19"/>
      <c r="Q33" s="19"/>
      <c r="R33" s="21"/>
      <c r="S33" s="21"/>
      <c r="T33" s="21"/>
      <c r="U33" s="22"/>
      <c r="V33" s="22"/>
      <c r="W33" s="22"/>
      <c r="X33" s="21"/>
      <c r="Y33" s="21"/>
      <c r="Z33" s="21"/>
      <c r="AA33" s="22"/>
      <c r="AB33" s="22"/>
      <c r="AC33" s="32"/>
      <c r="AD33" s="33"/>
      <c r="AE33" s="33"/>
      <c r="AF33" s="33"/>
      <c r="AG33" s="33"/>
      <c r="AH33" s="34"/>
    </row>
    <row r="34" spans="1:34" ht="15.75">
      <c r="A34" s="19"/>
      <c r="B34" s="19"/>
      <c r="C34" s="19"/>
      <c r="D34" s="19"/>
      <c r="E34" s="19"/>
      <c r="F34" s="19"/>
      <c r="G34" s="28"/>
      <c r="H34" s="19"/>
      <c r="I34" s="20"/>
      <c r="J34" s="20"/>
      <c r="K34" s="19"/>
      <c r="L34" s="19"/>
      <c r="M34" s="20"/>
      <c r="N34" s="19"/>
      <c r="O34" s="19"/>
      <c r="P34" s="19"/>
      <c r="Q34" s="24"/>
      <c r="R34" s="21"/>
      <c r="S34" s="21"/>
      <c r="T34" s="21"/>
      <c r="U34" s="22"/>
      <c r="V34" s="22"/>
      <c r="W34" s="22"/>
      <c r="X34" s="21"/>
      <c r="Y34" s="21"/>
      <c r="Z34" s="21"/>
      <c r="AA34" s="22"/>
      <c r="AB34" s="22"/>
      <c r="AC34" s="32"/>
      <c r="AD34" s="33"/>
      <c r="AE34" s="33"/>
      <c r="AF34" s="33"/>
      <c r="AG34" s="33"/>
      <c r="AH34" s="34"/>
    </row>
    <row r="35" spans="1:34" ht="15.75">
      <c r="A35" s="19"/>
      <c r="B35" s="19"/>
      <c r="C35" s="19"/>
      <c r="D35" s="19"/>
      <c r="E35" s="19"/>
      <c r="F35" s="19"/>
      <c r="G35" s="19"/>
      <c r="H35" s="19"/>
      <c r="I35" s="20"/>
      <c r="J35" s="20"/>
      <c r="K35" s="19"/>
      <c r="L35" s="19"/>
      <c r="M35" s="20"/>
      <c r="N35" s="19"/>
      <c r="O35" s="19"/>
      <c r="P35" s="19"/>
      <c r="Q35" s="19"/>
      <c r="R35" s="21"/>
      <c r="S35" s="21"/>
      <c r="T35" s="21"/>
      <c r="U35" s="22"/>
      <c r="V35" s="22"/>
      <c r="W35" s="22"/>
      <c r="X35" s="21"/>
      <c r="Y35" s="21"/>
      <c r="Z35" s="21"/>
      <c r="AA35" s="22"/>
      <c r="AB35" s="22"/>
      <c r="AC35" s="32"/>
      <c r="AD35" s="33"/>
      <c r="AE35" s="33"/>
      <c r="AF35" s="33"/>
      <c r="AG35" s="33"/>
      <c r="AH35" s="34"/>
    </row>
    <row r="36" spans="1:34" ht="15.75">
      <c r="A36" s="19"/>
      <c r="B36" s="19"/>
      <c r="C36" s="19"/>
      <c r="D36" s="19"/>
      <c r="E36" s="19"/>
      <c r="F36" s="19"/>
      <c r="G36" s="19"/>
      <c r="H36" s="19"/>
      <c r="I36" s="20"/>
      <c r="J36" s="20"/>
      <c r="K36" s="19"/>
      <c r="L36" s="19"/>
      <c r="M36" s="20"/>
      <c r="N36" s="19"/>
      <c r="O36" s="19"/>
      <c r="P36" s="19"/>
      <c r="Q36" s="19"/>
      <c r="R36" s="21"/>
      <c r="S36" s="21"/>
      <c r="T36" s="21"/>
      <c r="U36" s="22"/>
      <c r="V36" s="22"/>
      <c r="W36" s="22"/>
      <c r="X36" s="21"/>
      <c r="Y36" s="21"/>
      <c r="Z36" s="21"/>
      <c r="AA36" s="22"/>
      <c r="AB36" s="22"/>
      <c r="AC36" s="32"/>
      <c r="AD36" s="33"/>
      <c r="AE36" s="33"/>
      <c r="AF36" s="33"/>
      <c r="AG36" s="33"/>
      <c r="AH36" s="34"/>
    </row>
  </sheetData>
  <autoFilter ref="A1:AG36" xr:uid="{00000000-0001-0000-0000-000000000000}">
    <sortState xmlns:xlrd2="http://schemas.microsoft.com/office/spreadsheetml/2017/richdata2" ref="A2:AG36">
      <sortCondition ref="S1:S36"/>
    </sortState>
  </autoFilter>
  <conditionalFormatting sqref="A1:A36">
    <cfRule type="duplicateValues" dxfId="2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187AED-578B-4D32-9091-723A85580199}">
  <sheetPr>
    <tabColor rgb="FFFFFF00"/>
  </sheetPr>
  <dimension ref="A1:AH36"/>
  <sheetViews>
    <sheetView tabSelected="1" topLeftCell="BK1" zoomScale="70" zoomScaleNormal="70" workbookViewId="0">
      <pane ySplit="1" topLeftCell="A2" activePane="bottomLeft" state="frozen"/>
      <selection pane="bottomLeft"/>
      <selection activeCell="F1" sqref="F1"/>
    </sheetView>
  </sheetViews>
  <sheetFormatPr defaultColWidth="8.85546875" defaultRowHeight="15"/>
  <cols>
    <col min="1" max="1" width="13" bestFit="1" customWidth="1"/>
    <col min="2" max="2" width="11.5703125" bestFit="1" customWidth="1"/>
    <col min="3" max="3" width="14.85546875" bestFit="1" customWidth="1"/>
    <col min="4" max="4" width="21.28515625" bestFit="1" customWidth="1"/>
    <col min="5" max="5" width="12.140625" bestFit="1" customWidth="1"/>
    <col min="6" max="6" width="71.42578125" customWidth="1"/>
    <col min="7" max="7" width="26.7109375" bestFit="1" customWidth="1"/>
    <col min="8" max="8" width="11.28515625" bestFit="1" customWidth="1"/>
    <col min="9" max="17" width="14.42578125" customWidth="1"/>
    <col min="18" max="18" width="14.42578125" bestFit="1" customWidth="1"/>
    <col min="19" max="19" width="22.5703125" bestFit="1" customWidth="1"/>
    <col min="20" max="20" width="15.85546875" bestFit="1" customWidth="1"/>
    <col min="21" max="21" width="13.85546875" bestFit="1" customWidth="1"/>
    <col min="22" max="22" width="16.42578125" bestFit="1" customWidth="1"/>
    <col min="23" max="23" width="20.140625" bestFit="1" customWidth="1"/>
    <col min="24" max="24" width="25.42578125" bestFit="1" customWidth="1"/>
    <col min="25" max="25" width="80.7109375" customWidth="1"/>
    <col min="26" max="26" width="16.7109375" customWidth="1"/>
    <col min="27" max="27" width="14.28515625" customWidth="1"/>
    <col min="28" max="28" width="18.5703125" bestFit="1" customWidth="1"/>
    <col min="29" max="29" width="17.42578125" customWidth="1"/>
    <col min="30" max="32" width="19.7109375" customWidth="1"/>
    <col min="33" max="33" width="18.5703125" customWidth="1"/>
    <col min="34" max="34" width="5" customWidth="1"/>
    <col min="35" max="35" width="9.140625"/>
    <col min="36" max="37" width="16.140625" customWidth="1"/>
    <col min="38" max="38" width="17.7109375" bestFit="1" customWidth="1"/>
    <col min="39" max="39" width="15" bestFit="1" customWidth="1"/>
    <col min="40" max="40" width="18.5703125" bestFit="1" customWidth="1"/>
    <col min="41" max="41" width="16.85546875" bestFit="1" customWidth="1"/>
    <col min="42" max="42" width="6" bestFit="1" customWidth="1"/>
    <col min="43" max="43" width="9.140625"/>
    <col min="44" max="44" width="16" customWidth="1"/>
    <col min="45" max="45" width="18.85546875" bestFit="1" customWidth="1"/>
    <col min="46" max="46" width="15.85546875" bestFit="1" customWidth="1"/>
    <col min="47" max="47" width="20" bestFit="1" customWidth="1"/>
    <col min="48" max="48" width="17.42578125" bestFit="1" customWidth="1"/>
    <col min="49" max="52" width="9.140625"/>
  </cols>
  <sheetData>
    <row r="1" spans="1:34" ht="54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s="2" t="s">
        <v>152</v>
      </c>
      <c r="L1" s="2" t="s">
        <v>11</v>
      </c>
      <c r="M1" s="2" t="s">
        <v>42</v>
      </c>
      <c r="N1" s="2" t="s">
        <v>13</v>
      </c>
      <c r="O1" s="3" t="s">
        <v>14</v>
      </c>
      <c r="P1" s="4" t="s">
        <v>153</v>
      </c>
      <c r="Q1" s="4" t="s">
        <v>16</v>
      </c>
      <c r="R1" s="4" t="s">
        <v>17</v>
      </c>
      <c r="S1" s="4" t="s">
        <v>18</v>
      </c>
      <c r="T1" s="18" t="s">
        <v>19</v>
      </c>
      <c r="U1" s="6" t="s">
        <v>20</v>
      </c>
      <c r="V1" s="6" t="s">
        <v>21</v>
      </c>
      <c r="W1" s="6" t="s">
        <v>22</v>
      </c>
      <c r="X1" s="4" t="s">
        <v>23</v>
      </c>
      <c r="Y1" s="4" t="s">
        <v>24</v>
      </c>
      <c r="Z1" s="4" t="s">
        <v>154</v>
      </c>
      <c r="AA1" s="6" t="s">
        <v>25</v>
      </c>
      <c r="AB1" s="6" t="s">
        <v>26</v>
      </c>
      <c r="AC1" s="17" t="s">
        <v>27</v>
      </c>
      <c r="AD1" s="15" t="s">
        <v>28</v>
      </c>
      <c r="AE1" s="14" t="s">
        <v>29</v>
      </c>
      <c r="AF1" s="14" t="s">
        <v>30</v>
      </c>
      <c r="AG1" s="14" t="s">
        <v>31</v>
      </c>
      <c r="AH1" s="35"/>
    </row>
    <row r="2" spans="1:34" ht="16.5" customHeight="1">
      <c r="A2" s="19"/>
      <c r="B2" s="19"/>
      <c r="C2" s="19"/>
      <c r="D2" s="19"/>
      <c r="E2" s="19"/>
      <c r="F2" s="19"/>
      <c r="G2" s="19"/>
      <c r="H2" s="19"/>
      <c r="I2" s="20"/>
      <c r="J2" s="20"/>
      <c r="K2" s="19"/>
      <c r="L2" s="19"/>
      <c r="M2" s="20"/>
      <c r="N2" s="19"/>
      <c r="O2" s="19"/>
      <c r="P2" s="19"/>
      <c r="Q2" s="19"/>
      <c r="R2" s="21"/>
      <c r="S2" s="21"/>
      <c r="T2" s="21"/>
      <c r="U2" s="22"/>
      <c r="V2" s="22"/>
      <c r="W2" s="22"/>
      <c r="X2" s="21"/>
      <c r="Y2" s="21"/>
      <c r="Z2" s="21"/>
      <c r="AA2" s="22"/>
      <c r="AB2" s="22"/>
      <c r="AC2" s="32"/>
      <c r="AD2" s="33"/>
      <c r="AE2" s="33"/>
      <c r="AF2" s="33"/>
      <c r="AG2" s="33"/>
      <c r="AH2" s="34"/>
    </row>
    <row r="3" spans="1:34" ht="15.75">
      <c r="A3" s="19"/>
      <c r="B3" s="19"/>
      <c r="C3" s="19"/>
      <c r="D3" s="19"/>
      <c r="E3" s="19"/>
      <c r="F3" s="19"/>
      <c r="G3" s="19"/>
      <c r="H3" s="19"/>
      <c r="I3" s="20"/>
      <c r="J3" s="20"/>
      <c r="K3" s="19"/>
      <c r="L3" s="19"/>
      <c r="M3" s="20"/>
      <c r="N3" s="19"/>
      <c r="O3" s="19"/>
      <c r="P3" s="19"/>
      <c r="Q3" s="19"/>
      <c r="R3" s="21"/>
      <c r="S3" s="21"/>
      <c r="T3" s="21"/>
      <c r="U3" s="22"/>
      <c r="V3" s="22"/>
      <c r="W3" s="22"/>
      <c r="X3" s="21"/>
      <c r="Y3" s="21"/>
      <c r="Z3" s="21"/>
      <c r="AA3" s="22"/>
      <c r="AB3" s="22"/>
      <c r="AC3" s="32"/>
      <c r="AD3" s="33"/>
      <c r="AE3" s="33"/>
      <c r="AF3" s="33"/>
      <c r="AG3" s="33"/>
      <c r="AH3" s="34"/>
    </row>
    <row r="4" spans="1:34" ht="15.75">
      <c r="A4" s="19"/>
      <c r="B4" s="19"/>
      <c r="C4" s="19"/>
      <c r="D4" s="19"/>
      <c r="E4" s="19"/>
      <c r="F4" s="19"/>
      <c r="G4" s="19"/>
      <c r="H4" s="19"/>
      <c r="I4" s="20"/>
      <c r="J4" s="20"/>
      <c r="K4" s="19"/>
      <c r="L4" s="19"/>
      <c r="M4" s="20"/>
      <c r="N4" s="19"/>
      <c r="O4" s="19"/>
      <c r="P4" s="19"/>
      <c r="Q4" s="19"/>
      <c r="R4" s="21"/>
      <c r="S4" s="21"/>
      <c r="T4" s="21"/>
      <c r="U4" s="22"/>
      <c r="V4" s="22"/>
      <c r="W4" s="22"/>
      <c r="X4" s="21"/>
      <c r="Y4" s="21"/>
      <c r="Z4" s="21"/>
      <c r="AA4" s="22"/>
      <c r="AB4" s="22"/>
      <c r="AC4" s="32"/>
      <c r="AD4" s="33"/>
      <c r="AE4" s="33"/>
      <c r="AF4" s="33"/>
      <c r="AG4" s="33"/>
      <c r="AH4" s="34"/>
    </row>
    <row r="5" spans="1:34" ht="15.75">
      <c r="A5" s="19"/>
      <c r="B5" s="19"/>
      <c r="C5" s="19"/>
      <c r="D5" s="19"/>
      <c r="E5" s="19"/>
      <c r="F5" s="19"/>
      <c r="G5" s="19"/>
      <c r="H5" s="19"/>
      <c r="I5" s="20"/>
      <c r="J5" s="20"/>
      <c r="K5" s="19"/>
      <c r="L5" s="19"/>
      <c r="M5" s="20"/>
      <c r="N5" s="19"/>
      <c r="O5" s="19"/>
      <c r="P5" s="19"/>
      <c r="Q5" s="19"/>
      <c r="R5" s="21"/>
      <c r="S5" s="21"/>
      <c r="T5" s="21"/>
      <c r="U5" s="22"/>
      <c r="V5" s="22"/>
      <c r="W5" s="22"/>
      <c r="X5" s="21"/>
      <c r="Y5" s="21"/>
      <c r="Z5" s="21"/>
      <c r="AA5" s="22"/>
      <c r="AB5" s="22"/>
      <c r="AC5" s="32"/>
      <c r="AD5" s="33"/>
      <c r="AE5" s="33"/>
      <c r="AF5" s="33"/>
      <c r="AG5" s="33"/>
      <c r="AH5" s="34"/>
    </row>
    <row r="6" spans="1:34" ht="15.75">
      <c r="A6" s="19"/>
      <c r="B6" s="19"/>
      <c r="C6" s="19"/>
      <c r="D6" s="19"/>
      <c r="E6" s="19"/>
      <c r="F6" s="19"/>
      <c r="G6" s="19"/>
      <c r="H6" s="19"/>
      <c r="I6" s="20"/>
      <c r="J6" s="20"/>
      <c r="K6" s="19"/>
      <c r="L6" s="19"/>
      <c r="M6" s="20"/>
      <c r="N6" s="19"/>
      <c r="O6" s="19"/>
      <c r="P6" s="19"/>
      <c r="Q6" s="19"/>
      <c r="R6" s="21"/>
      <c r="S6" s="21"/>
      <c r="T6" s="21"/>
      <c r="U6" s="22"/>
      <c r="V6" s="22"/>
      <c r="W6" s="22"/>
      <c r="X6" s="21"/>
      <c r="Y6" s="21"/>
      <c r="Z6" s="21"/>
      <c r="AA6" s="22"/>
      <c r="AB6" s="22"/>
      <c r="AC6" s="32"/>
      <c r="AD6" s="33"/>
      <c r="AE6" s="33"/>
      <c r="AF6" s="33"/>
      <c r="AG6" s="33"/>
      <c r="AH6" s="34"/>
    </row>
    <row r="7" spans="1:34" ht="15.75">
      <c r="A7" s="30"/>
      <c r="B7" s="19"/>
      <c r="C7" s="19"/>
      <c r="D7" s="19"/>
      <c r="E7" s="19"/>
      <c r="F7" s="19"/>
      <c r="G7" s="19"/>
      <c r="H7" s="19"/>
      <c r="I7" s="20"/>
      <c r="J7" s="20"/>
      <c r="K7" s="19"/>
      <c r="L7" s="19"/>
      <c r="M7" s="20"/>
      <c r="N7" s="19"/>
      <c r="O7" s="19"/>
      <c r="P7" s="19"/>
      <c r="Q7" s="19"/>
      <c r="R7" s="21"/>
      <c r="S7" s="21"/>
      <c r="T7" s="21"/>
      <c r="U7" s="22"/>
      <c r="V7" s="22"/>
      <c r="W7" s="22"/>
      <c r="X7" s="21"/>
      <c r="Y7" s="21"/>
      <c r="Z7" s="21"/>
      <c r="AA7" s="22"/>
      <c r="AB7" s="22"/>
      <c r="AC7" s="32"/>
      <c r="AD7" s="33"/>
      <c r="AE7" s="33"/>
      <c r="AF7" s="33"/>
      <c r="AG7" s="33"/>
      <c r="AH7" s="34"/>
    </row>
    <row r="8" spans="1:34" ht="15.75">
      <c r="A8" s="19"/>
      <c r="B8" s="19"/>
      <c r="C8" s="19"/>
      <c r="D8" s="19"/>
      <c r="E8" s="19"/>
      <c r="F8" s="19"/>
      <c r="G8" s="19"/>
      <c r="H8" s="19"/>
      <c r="I8" s="20"/>
      <c r="J8" s="20"/>
      <c r="K8" s="19"/>
      <c r="L8" s="19"/>
      <c r="M8" s="20"/>
      <c r="N8" s="19"/>
      <c r="O8" s="19"/>
      <c r="P8" s="19"/>
      <c r="Q8" s="19"/>
      <c r="R8" s="21"/>
      <c r="S8" s="21"/>
      <c r="T8" s="21"/>
      <c r="U8" s="22"/>
      <c r="V8" s="22"/>
      <c r="W8" s="22"/>
      <c r="X8" s="23"/>
      <c r="Y8" s="21"/>
      <c r="Z8" s="21"/>
      <c r="AA8" s="22"/>
      <c r="AB8" s="22"/>
      <c r="AC8" s="32"/>
      <c r="AD8" s="33"/>
      <c r="AE8" s="33"/>
      <c r="AF8" s="33"/>
      <c r="AG8" s="33"/>
      <c r="AH8" s="34"/>
    </row>
    <row r="9" spans="1:34" ht="15.75">
      <c r="A9" s="19"/>
      <c r="B9" s="19"/>
      <c r="C9" s="19"/>
      <c r="D9" s="19"/>
      <c r="E9" s="19"/>
      <c r="F9" s="19"/>
      <c r="G9" s="19"/>
      <c r="H9" s="19"/>
      <c r="I9" s="20"/>
      <c r="J9" s="20"/>
      <c r="K9" s="19"/>
      <c r="L9" s="19"/>
      <c r="M9" s="20"/>
      <c r="N9" s="19"/>
      <c r="O9" s="19"/>
      <c r="P9" s="19"/>
      <c r="Q9" s="19"/>
      <c r="R9" s="21"/>
      <c r="S9" s="21"/>
      <c r="T9" s="21"/>
      <c r="U9" s="22"/>
      <c r="V9" s="22"/>
      <c r="W9" s="22"/>
      <c r="X9" s="21"/>
      <c r="Y9" s="21"/>
      <c r="Z9" s="21"/>
      <c r="AA9" s="22"/>
      <c r="AB9" s="22"/>
      <c r="AC9" s="32"/>
      <c r="AD9" s="33"/>
      <c r="AE9" s="33"/>
      <c r="AF9" s="33"/>
      <c r="AG9" s="33"/>
      <c r="AH9" s="34"/>
    </row>
    <row r="10" spans="1:34" ht="15.75">
      <c r="A10" s="19"/>
      <c r="B10" s="19"/>
      <c r="C10" s="19"/>
      <c r="D10" s="19"/>
      <c r="E10" s="19"/>
      <c r="F10" s="19"/>
      <c r="G10" s="19"/>
      <c r="H10" s="19"/>
      <c r="I10" s="20"/>
      <c r="J10" s="20"/>
      <c r="K10" s="19"/>
      <c r="L10" s="19"/>
      <c r="M10" s="20"/>
      <c r="N10" s="19"/>
      <c r="O10" s="19"/>
      <c r="P10" s="19"/>
      <c r="Q10" s="19"/>
      <c r="R10" s="21"/>
      <c r="S10" s="24"/>
      <c r="T10" s="21"/>
      <c r="U10" s="22"/>
      <c r="V10" s="22"/>
      <c r="W10" s="22"/>
      <c r="X10" s="21"/>
      <c r="Y10" s="21"/>
      <c r="Z10" s="21"/>
      <c r="AA10" s="22"/>
      <c r="AB10" s="22"/>
      <c r="AC10" s="32"/>
      <c r="AD10" s="33"/>
      <c r="AE10" s="33"/>
      <c r="AF10" s="33"/>
      <c r="AG10" s="33"/>
      <c r="AH10" s="34"/>
    </row>
    <row r="11" spans="1:34" ht="56.25" customHeight="1">
      <c r="A11" s="19"/>
      <c r="B11" s="19"/>
      <c r="C11" s="19"/>
      <c r="D11" s="19"/>
      <c r="E11" s="19"/>
      <c r="F11" s="19"/>
      <c r="G11" s="19"/>
      <c r="H11" s="19"/>
      <c r="I11" s="20"/>
      <c r="J11" s="20"/>
      <c r="K11" s="19"/>
      <c r="L11" s="19"/>
      <c r="M11" s="20"/>
      <c r="N11" s="19"/>
      <c r="O11" s="19"/>
      <c r="P11" s="19"/>
      <c r="Q11" s="19"/>
      <c r="R11" s="21"/>
      <c r="S11" s="21"/>
      <c r="T11" s="21"/>
      <c r="U11" s="22"/>
      <c r="V11" s="22"/>
      <c r="W11" s="22"/>
      <c r="X11" s="21"/>
      <c r="Y11" s="21"/>
      <c r="Z11" s="21"/>
      <c r="AA11" s="22"/>
      <c r="AB11" s="22"/>
      <c r="AC11" s="32"/>
      <c r="AD11" s="33"/>
      <c r="AE11" s="33"/>
      <c r="AF11" s="33"/>
      <c r="AG11" s="33"/>
      <c r="AH11" s="34"/>
    </row>
    <row r="12" spans="1:34" ht="16.5" customHeight="1">
      <c r="A12" s="19"/>
      <c r="B12" s="19"/>
      <c r="C12" s="19"/>
      <c r="D12" s="19"/>
      <c r="E12" s="19"/>
      <c r="F12" s="19"/>
      <c r="G12" s="19"/>
      <c r="H12" s="19"/>
      <c r="I12" s="20"/>
      <c r="J12" s="20"/>
      <c r="K12" s="19"/>
      <c r="L12" s="19"/>
      <c r="M12" s="20"/>
      <c r="N12" s="19"/>
      <c r="O12" s="19"/>
      <c r="P12" s="19"/>
      <c r="Q12" s="19"/>
      <c r="R12" s="21"/>
      <c r="S12" s="21"/>
      <c r="T12" s="21"/>
      <c r="U12" s="22"/>
      <c r="V12" s="22"/>
      <c r="W12" s="22"/>
      <c r="X12" s="21"/>
      <c r="Y12" s="21"/>
      <c r="Z12" s="21"/>
      <c r="AA12" s="22"/>
      <c r="AB12" s="22"/>
      <c r="AC12" s="32"/>
      <c r="AD12" s="33"/>
      <c r="AE12" s="33"/>
      <c r="AF12" s="33"/>
      <c r="AG12" s="33"/>
      <c r="AH12" s="34"/>
    </row>
    <row r="13" spans="1:34" ht="15.75">
      <c r="A13" s="19"/>
      <c r="B13" s="19"/>
      <c r="C13" s="19"/>
      <c r="D13" s="19"/>
      <c r="E13" s="19"/>
      <c r="F13" s="19"/>
      <c r="G13" s="19"/>
      <c r="H13" s="19"/>
      <c r="I13" s="20"/>
      <c r="J13" s="20"/>
      <c r="K13" s="19"/>
      <c r="L13" s="19"/>
      <c r="M13" s="20"/>
      <c r="N13" s="19"/>
      <c r="O13" s="19"/>
      <c r="P13" s="19"/>
      <c r="Q13" s="19"/>
      <c r="R13" s="21"/>
      <c r="S13" s="21"/>
      <c r="T13" s="21"/>
      <c r="U13" s="22"/>
      <c r="V13" s="22"/>
      <c r="W13" s="22"/>
      <c r="X13" s="21"/>
      <c r="Y13" s="21"/>
      <c r="Z13" s="21"/>
      <c r="AA13" s="22"/>
      <c r="AB13" s="22"/>
      <c r="AC13" s="32"/>
      <c r="AD13" s="33"/>
      <c r="AE13" s="33"/>
      <c r="AF13" s="33"/>
      <c r="AG13" s="33"/>
      <c r="AH13" s="34"/>
    </row>
    <row r="14" spans="1:34" ht="15.75">
      <c r="A14" s="19"/>
      <c r="B14" s="19"/>
      <c r="C14" s="28"/>
      <c r="D14" s="19"/>
      <c r="E14" s="19"/>
      <c r="F14" s="19"/>
      <c r="G14" s="19"/>
      <c r="H14" s="19"/>
      <c r="I14" s="20"/>
      <c r="J14" s="20"/>
      <c r="K14" s="19"/>
      <c r="L14" s="19"/>
      <c r="M14" s="20"/>
      <c r="N14" s="19"/>
      <c r="O14" s="19"/>
      <c r="P14" s="19"/>
      <c r="Q14" s="19"/>
      <c r="R14" s="21"/>
      <c r="S14" s="21"/>
      <c r="T14" s="21"/>
      <c r="U14" s="22"/>
      <c r="V14" s="22"/>
      <c r="W14" s="22"/>
      <c r="X14" s="21"/>
      <c r="Y14" s="21"/>
      <c r="Z14" s="21"/>
      <c r="AA14" s="22"/>
      <c r="AB14" s="22"/>
      <c r="AC14" s="32"/>
      <c r="AD14" s="33"/>
      <c r="AE14" s="33"/>
      <c r="AF14" s="33"/>
      <c r="AG14" s="33"/>
      <c r="AH14" s="34"/>
    </row>
    <row r="15" spans="1:34" ht="24.75" customHeight="1">
      <c r="A15" s="19"/>
      <c r="B15" s="19"/>
      <c r="C15" s="19"/>
      <c r="D15" s="19"/>
      <c r="E15" s="19"/>
      <c r="F15" s="19"/>
      <c r="G15" s="19"/>
      <c r="H15" s="19"/>
      <c r="I15" s="20"/>
      <c r="J15" s="20"/>
      <c r="K15" s="19"/>
      <c r="L15" s="19"/>
      <c r="M15" s="20"/>
      <c r="N15" s="19"/>
      <c r="O15" s="19"/>
      <c r="P15" s="19"/>
      <c r="Q15" s="19"/>
      <c r="R15" s="21"/>
      <c r="S15" s="21"/>
      <c r="T15" s="21"/>
      <c r="U15" s="22"/>
      <c r="V15" s="22"/>
      <c r="W15" s="22"/>
      <c r="X15" s="23"/>
      <c r="Y15" s="21"/>
      <c r="Z15" s="21"/>
      <c r="AA15" s="22"/>
      <c r="AB15" s="22"/>
      <c r="AC15" s="32"/>
      <c r="AD15" s="33"/>
      <c r="AE15" s="33"/>
      <c r="AF15" s="33"/>
      <c r="AG15" s="33"/>
      <c r="AH15" s="34"/>
    </row>
    <row r="16" spans="1:34" ht="15.75">
      <c r="A16" s="25"/>
      <c r="B16" s="25"/>
      <c r="C16" s="25"/>
      <c r="D16" s="25"/>
      <c r="E16" s="25"/>
      <c r="F16" s="25"/>
      <c r="G16" s="25"/>
      <c r="H16" s="19"/>
      <c r="I16" s="20"/>
      <c r="J16" s="20"/>
      <c r="K16" s="19"/>
      <c r="L16" s="19"/>
      <c r="M16" s="20"/>
      <c r="N16" s="19"/>
      <c r="O16" s="19"/>
      <c r="P16" s="19"/>
      <c r="Q16" s="25"/>
      <c r="R16" s="26"/>
      <c r="S16" s="26"/>
      <c r="T16" s="24"/>
      <c r="U16" s="27"/>
      <c r="V16" s="27"/>
      <c r="W16" s="27"/>
      <c r="X16" s="24"/>
      <c r="Y16" s="26"/>
      <c r="Z16" s="26"/>
      <c r="AA16" s="27"/>
      <c r="AB16" s="27"/>
      <c r="AC16" s="32"/>
      <c r="AD16" s="33"/>
      <c r="AE16" s="33"/>
      <c r="AF16" s="33"/>
      <c r="AG16" s="33"/>
      <c r="AH16" s="34"/>
    </row>
    <row r="17" spans="1:34" ht="15.75">
      <c r="A17" s="19"/>
      <c r="B17" s="19"/>
      <c r="C17" s="19"/>
      <c r="D17" s="19"/>
      <c r="E17" s="19"/>
      <c r="F17" s="19"/>
      <c r="G17" s="19"/>
      <c r="H17" s="19"/>
      <c r="I17" s="20"/>
      <c r="J17" s="20"/>
      <c r="K17" s="19"/>
      <c r="L17" s="19"/>
      <c r="M17" s="20"/>
      <c r="N17" s="19"/>
      <c r="O17" s="19"/>
      <c r="P17" s="19"/>
      <c r="Q17" s="19"/>
      <c r="R17" s="21"/>
      <c r="S17" s="21"/>
      <c r="T17" s="21"/>
      <c r="U17" s="22"/>
      <c r="V17" s="22"/>
      <c r="W17" s="22"/>
      <c r="X17" s="21"/>
      <c r="Y17" s="21"/>
      <c r="Z17" s="21"/>
      <c r="AA17" s="22"/>
      <c r="AB17" s="22"/>
      <c r="AC17" s="32"/>
      <c r="AD17" s="33"/>
      <c r="AE17" s="33"/>
      <c r="AF17" s="33"/>
      <c r="AG17" s="33"/>
      <c r="AH17" s="34"/>
    </row>
    <row r="18" spans="1:34" ht="15.75">
      <c r="A18" s="19"/>
      <c r="B18" s="19"/>
      <c r="C18" s="19"/>
      <c r="D18" s="19"/>
      <c r="E18" s="19"/>
      <c r="F18" s="19"/>
      <c r="G18" s="19"/>
      <c r="H18" s="19"/>
      <c r="I18" s="20"/>
      <c r="J18" s="20"/>
      <c r="K18" s="19"/>
      <c r="L18" s="19"/>
      <c r="M18" s="20"/>
      <c r="N18" s="19"/>
      <c r="O18" s="19"/>
      <c r="P18" s="19"/>
      <c r="Q18" s="19"/>
      <c r="R18" s="21"/>
      <c r="S18" s="21"/>
      <c r="T18" s="21"/>
      <c r="U18" s="22"/>
      <c r="V18" s="22"/>
      <c r="W18" s="22"/>
      <c r="X18" s="21"/>
      <c r="Y18" s="21"/>
      <c r="Z18" s="21"/>
      <c r="AA18" s="22"/>
      <c r="AB18" s="22"/>
      <c r="AC18" s="32"/>
      <c r="AD18" s="33"/>
      <c r="AE18" s="33"/>
      <c r="AF18" s="33"/>
      <c r="AG18" s="33"/>
      <c r="AH18" s="34"/>
    </row>
    <row r="19" spans="1:34" ht="15.75">
      <c r="A19" s="19"/>
      <c r="B19" s="19"/>
      <c r="C19" s="19"/>
      <c r="D19" s="19"/>
      <c r="E19" s="19"/>
      <c r="F19" s="19"/>
      <c r="G19" s="19"/>
      <c r="H19" s="19"/>
      <c r="I19" s="20"/>
      <c r="J19" s="20"/>
      <c r="K19" s="19"/>
      <c r="L19" s="19"/>
      <c r="M19" s="20"/>
      <c r="N19" s="19"/>
      <c r="O19" s="19"/>
      <c r="P19" s="19"/>
      <c r="Q19" s="19"/>
      <c r="R19" s="21"/>
      <c r="S19" s="21"/>
      <c r="T19" s="21"/>
      <c r="U19" s="22"/>
      <c r="V19" s="22"/>
      <c r="W19" s="22"/>
      <c r="X19" s="21"/>
      <c r="Y19" s="21"/>
      <c r="Z19" s="21"/>
      <c r="AA19" s="22"/>
      <c r="AB19" s="22"/>
      <c r="AC19" s="32"/>
      <c r="AD19" s="33"/>
      <c r="AE19" s="33"/>
      <c r="AF19" s="33"/>
      <c r="AG19" s="33"/>
      <c r="AH19" s="34"/>
    </row>
    <row r="20" spans="1:34" ht="27" customHeight="1">
      <c r="A20" s="19"/>
      <c r="B20" s="19"/>
      <c r="C20" s="19"/>
      <c r="D20" s="19"/>
      <c r="E20" s="19"/>
      <c r="F20" s="19"/>
      <c r="G20" s="19"/>
      <c r="H20" s="19"/>
      <c r="I20" s="20"/>
      <c r="J20" s="20"/>
      <c r="K20" s="19"/>
      <c r="L20" s="19"/>
      <c r="M20" s="20"/>
      <c r="N20" s="19"/>
      <c r="O20" s="19"/>
      <c r="P20" s="19"/>
      <c r="Q20" s="19"/>
      <c r="R20" s="21"/>
      <c r="S20" s="21"/>
      <c r="T20" s="21"/>
      <c r="U20" s="22"/>
      <c r="V20" s="22"/>
      <c r="W20" s="22"/>
      <c r="X20" s="21"/>
      <c r="Y20" s="21"/>
      <c r="Z20" s="21"/>
      <c r="AA20" s="22"/>
      <c r="AB20" s="22"/>
      <c r="AC20" s="32"/>
      <c r="AD20" s="33"/>
      <c r="AE20" s="33"/>
      <c r="AF20" s="33"/>
      <c r="AG20" s="33"/>
      <c r="AH20" s="34"/>
    </row>
    <row r="21" spans="1:34" ht="15.75">
      <c r="A21" s="30"/>
      <c r="B21" s="30"/>
      <c r="C21" s="30"/>
      <c r="D21" s="30"/>
      <c r="E21" s="30"/>
      <c r="F21" s="30"/>
      <c r="G21" s="30"/>
      <c r="H21" s="30"/>
      <c r="I21" s="20"/>
      <c r="J21" s="20"/>
      <c r="K21" s="19"/>
      <c r="L21" s="19"/>
      <c r="M21" s="20"/>
      <c r="N21" s="19"/>
      <c r="O21" s="19"/>
      <c r="P21" s="19"/>
      <c r="Q21" s="30"/>
      <c r="R21" s="24"/>
      <c r="S21" s="24"/>
      <c r="T21" s="24"/>
      <c r="U21" s="31"/>
      <c r="V21" s="31"/>
      <c r="W21" s="31"/>
      <c r="X21" s="24"/>
      <c r="Y21" s="24"/>
      <c r="Z21" s="24"/>
      <c r="AA21" s="31"/>
      <c r="AB21" s="31"/>
      <c r="AC21" s="32"/>
      <c r="AD21" s="33"/>
      <c r="AE21" s="33"/>
      <c r="AF21" s="33"/>
      <c r="AG21" s="33"/>
      <c r="AH21" s="34"/>
    </row>
    <row r="22" spans="1:34" ht="15.75">
      <c r="A22" s="30"/>
      <c r="B22" s="19"/>
      <c r="C22" s="19"/>
      <c r="D22" s="19"/>
      <c r="E22" s="19"/>
      <c r="F22" s="19"/>
      <c r="G22" s="19"/>
      <c r="H22" s="19"/>
      <c r="I22" s="20"/>
      <c r="J22" s="20"/>
      <c r="K22" s="19"/>
      <c r="L22" s="19"/>
      <c r="M22" s="20"/>
      <c r="N22" s="19"/>
      <c r="O22" s="19"/>
      <c r="P22" s="19"/>
      <c r="Q22" s="19"/>
      <c r="R22" s="21"/>
      <c r="S22" s="21"/>
      <c r="T22" s="21"/>
      <c r="U22" s="22"/>
      <c r="V22" s="22"/>
      <c r="W22" s="22"/>
      <c r="X22" s="21"/>
      <c r="Y22" s="21"/>
      <c r="Z22" s="21"/>
      <c r="AA22" s="22"/>
      <c r="AB22" s="22"/>
      <c r="AC22" s="32"/>
      <c r="AD22" s="33"/>
      <c r="AE22" s="33"/>
      <c r="AF22" s="33"/>
      <c r="AG22" s="33"/>
      <c r="AH22" s="34"/>
    </row>
    <row r="23" spans="1:34" ht="69" customHeight="1">
      <c r="A23" s="19"/>
      <c r="B23" s="19"/>
      <c r="C23" s="19"/>
      <c r="D23" s="19"/>
      <c r="E23" s="19"/>
      <c r="F23" s="19"/>
      <c r="G23" s="19"/>
      <c r="H23" s="19"/>
      <c r="I23" s="20"/>
      <c r="J23" s="20"/>
      <c r="K23" s="19"/>
      <c r="L23" s="19"/>
      <c r="M23" s="20"/>
      <c r="N23" s="19"/>
      <c r="O23" s="19"/>
      <c r="P23" s="19"/>
      <c r="Q23" s="19"/>
      <c r="R23" s="21"/>
      <c r="S23" s="21"/>
      <c r="T23" s="21"/>
      <c r="U23" s="22"/>
      <c r="V23" s="22"/>
      <c r="W23" s="22"/>
      <c r="X23" s="21"/>
      <c r="Y23" s="21"/>
      <c r="Z23" s="21"/>
      <c r="AA23" s="22"/>
      <c r="AB23" s="22"/>
      <c r="AC23" s="32"/>
      <c r="AD23" s="33"/>
      <c r="AE23" s="33"/>
      <c r="AF23" s="33"/>
      <c r="AG23" s="33"/>
      <c r="AH23" s="34"/>
    </row>
    <row r="24" spans="1:34" ht="15.75">
      <c r="A24" s="19"/>
      <c r="B24" s="19"/>
      <c r="C24" s="19"/>
      <c r="D24" s="19"/>
      <c r="E24" s="19"/>
      <c r="F24" s="19"/>
      <c r="G24" s="19"/>
      <c r="H24" s="19"/>
      <c r="I24" s="20"/>
      <c r="J24" s="20"/>
      <c r="K24" s="19"/>
      <c r="L24" s="19"/>
      <c r="M24" s="20"/>
      <c r="N24" s="19"/>
      <c r="O24" s="19"/>
      <c r="P24" s="19"/>
      <c r="Q24" s="19"/>
      <c r="R24" s="21"/>
      <c r="S24" s="21"/>
      <c r="T24" s="21"/>
      <c r="U24" s="22"/>
      <c r="V24" s="22"/>
      <c r="W24" s="22"/>
      <c r="X24" s="21"/>
      <c r="Y24" s="21"/>
      <c r="Z24" s="21"/>
      <c r="AA24" s="22"/>
      <c r="AB24" s="22"/>
      <c r="AC24" s="32"/>
      <c r="AD24" s="33"/>
      <c r="AE24" s="33"/>
      <c r="AF24" s="33"/>
      <c r="AG24" s="33"/>
      <c r="AH24" s="34"/>
    </row>
    <row r="25" spans="1:34" ht="15.75">
      <c r="A25" s="19"/>
      <c r="B25" s="19"/>
      <c r="C25" s="19"/>
      <c r="D25" s="19"/>
      <c r="E25" s="19"/>
      <c r="F25" s="19"/>
      <c r="G25" s="19"/>
      <c r="H25" s="19"/>
      <c r="I25" s="20"/>
      <c r="J25" s="20"/>
      <c r="K25" s="19"/>
      <c r="L25" s="19"/>
      <c r="M25" s="20"/>
      <c r="N25" s="19"/>
      <c r="O25" s="19"/>
      <c r="P25" s="19"/>
      <c r="Q25" s="19"/>
      <c r="R25" s="21"/>
      <c r="S25" s="21"/>
      <c r="T25" s="21"/>
      <c r="U25" s="22"/>
      <c r="V25" s="22"/>
      <c r="W25" s="22"/>
      <c r="X25" s="21"/>
      <c r="Y25" s="21"/>
      <c r="Z25" s="21"/>
      <c r="AA25" s="22"/>
      <c r="AB25" s="22"/>
      <c r="AC25" s="32"/>
      <c r="AD25" s="33"/>
      <c r="AE25" s="33"/>
      <c r="AF25" s="33"/>
      <c r="AG25" s="33"/>
      <c r="AH25" s="34"/>
    </row>
    <row r="26" spans="1:34" ht="15.75">
      <c r="A26" s="19"/>
      <c r="B26" s="19"/>
      <c r="C26" s="19"/>
      <c r="D26" s="19"/>
      <c r="E26" s="19"/>
      <c r="F26" s="19"/>
      <c r="G26" s="19"/>
      <c r="H26" s="19"/>
      <c r="I26" s="20"/>
      <c r="J26" s="20"/>
      <c r="K26" s="19"/>
      <c r="L26" s="19"/>
      <c r="M26" s="20"/>
      <c r="N26" s="19"/>
      <c r="O26" s="19"/>
      <c r="P26" s="19"/>
      <c r="Q26" s="19"/>
      <c r="R26" s="21"/>
      <c r="S26" s="21"/>
      <c r="T26" s="21"/>
      <c r="U26" s="22"/>
      <c r="V26" s="22"/>
      <c r="W26" s="22"/>
      <c r="X26" s="21"/>
      <c r="Y26" s="21"/>
      <c r="Z26" s="21"/>
      <c r="AA26" s="22"/>
      <c r="AB26" s="22"/>
      <c r="AC26" s="32"/>
      <c r="AD26" s="33"/>
      <c r="AE26" s="33"/>
      <c r="AF26" s="33"/>
      <c r="AG26" s="33"/>
      <c r="AH26" s="34"/>
    </row>
    <row r="27" spans="1:34" ht="15.75">
      <c r="A27" s="19"/>
      <c r="B27" s="19"/>
      <c r="C27" s="19"/>
      <c r="D27" s="19"/>
      <c r="E27" s="19"/>
      <c r="F27" s="19"/>
      <c r="G27" s="19"/>
      <c r="H27" s="19"/>
      <c r="I27" s="20"/>
      <c r="J27" s="20"/>
      <c r="K27" s="19"/>
      <c r="L27" s="19"/>
      <c r="M27" s="20"/>
      <c r="N27" s="19"/>
      <c r="O27" s="19"/>
      <c r="P27" s="19"/>
      <c r="Q27" s="19"/>
      <c r="R27" s="21"/>
      <c r="S27" s="21"/>
      <c r="T27" s="21"/>
      <c r="U27" s="22"/>
      <c r="V27" s="22"/>
      <c r="W27" s="22"/>
      <c r="X27" s="21"/>
      <c r="Y27" s="21"/>
      <c r="Z27" s="21"/>
      <c r="AA27" s="22"/>
      <c r="AB27" s="22"/>
      <c r="AC27" s="32"/>
      <c r="AD27" s="33"/>
      <c r="AE27" s="33"/>
      <c r="AF27" s="33"/>
      <c r="AG27" s="33"/>
      <c r="AH27" s="34"/>
    </row>
    <row r="28" spans="1:34" ht="15.75">
      <c r="A28" s="19"/>
      <c r="B28" s="19"/>
      <c r="C28" s="19"/>
      <c r="D28" s="19"/>
      <c r="E28" s="19"/>
      <c r="F28" s="19"/>
      <c r="G28" s="19"/>
      <c r="H28" s="19"/>
      <c r="I28" s="20"/>
      <c r="J28" s="20"/>
      <c r="K28" s="19"/>
      <c r="L28" s="19"/>
      <c r="M28" s="20"/>
      <c r="N28" s="19"/>
      <c r="O28" s="19"/>
      <c r="P28" s="19"/>
      <c r="Q28" s="19"/>
      <c r="R28" s="21"/>
      <c r="S28" s="21"/>
      <c r="T28" s="21"/>
      <c r="U28" s="22"/>
      <c r="V28" s="22"/>
      <c r="W28" s="22"/>
      <c r="X28" s="21"/>
      <c r="Y28" s="21"/>
      <c r="Z28" s="21"/>
      <c r="AA28" s="22"/>
      <c r="AB28" s="22"/>
      <c r="AC28" s="32"/>
      <c r="AD28" s="33"/>
      <c r="AE28" s="33"/>
      <c r="AF28" s="33"/>
      <c r="AG28" s="33"/>
      <c r="AH28" s="34"/>
    </row>
    <row r="29" spans="1:34" ht="15.75">
      <c r="A29" s="19"/>
      <c r="B29" s="19"/>
      <c r="C29" s="19"/>
      <c r="D29" s="19"/>
      <c r="E29" s="19"/>
      <c r="F29" s="19"/>
      <c r="G29" s="19"/>
      <c r="H29" s="19"/>
      <c r="I29" s="20"/>
      <c r="J29" s="20"/>
      <c r="K29" s="19"/>
      <c r="L29" s="19"/>
      <c r="M29" s="20"/>
      <c r="N29" s="19"/>
      <c r="O29" s="19"/>
      <c r="P29" s="19"/>
      <c r="Q29" s="19"/>
      <c r="R29" s="21"/>
      <c r="S29" s="21"/>
      <c r="T29" s="21"/>
      <c r="U29" s="22"/>
      <c r="V29" s="22"/>
      <c r="W29" s="22"/>
      <c r="X29" s="21"/>
      <c r="Y29" s="21"/>
      <c r="Z29" s="21"/>
      <c r="AA29" s="22"/>
      <c r="AB29" s="22"/>
      <c r="AC29" s="32"/>
      <c r="AD29" s="33"/>
      <c r="AE29" s="33"/>
      <c r="AF29" s="33"/>
      <c r="AG29" s="33"/>
      <c r="AH29" s="34"/>
    </row>
    <row r="30" spans="1:34" ht="15.75">
      <c r="A30" s="29"/>
      <c r="B30" s="29"/>
      <c r="C30" s="29"/>
      <c r="D30" s="29"/>
      <c r="E30" s="29"/>
      <c r="F30" s="29"/>
      <c r="G30" s="19"/>
      <c r="H30" s="19"/>
      <c r="I30" s="20"/>
      <c r="J30" s="20"/>
      <c r="K30" s="19"/>
      <c r="L30" s="19"/>
      <c r="M30" s="20"/>
      <c r="N30" s="19"/>
      <c r="O30" s="19"/>
      <c r="P30" s="19"/>
      <c r="Q30" s="19"/>
      <c r="R30" s="21"/>
      <c r="S30" s="21"/>
      <c r="T30" s="21"/>
      <c r="U30" s="22"/>
      <c r="V30" s="22"/>
      <c r="W30" s="22"/>
      <c r="X30" s="21"/>
      <c r="Y30" s="21"/>
      <c r="Z30" s="21"/>
      <c r="AA30" s="22"/>
      <c r="AB30" s="22"/>
      <c r="AC30" s="32"/>
      <c r="AD30" s="33"/>
      <c r="AE30" s="33"/>
      <c r="AF30" s="33"/>
      <c r="AG30" s="33"/>
      <c r="AH30" s="34"/>
    </row>
    <row r="31" spans="1:34" ht="15.75">
      <c r="A31" s="19"/>
      <c r="B31" s="19"/>
      <c r="C31" s="19"/>
      <c r="D31" s="19"/>
      <c r="E31" s="19"/>
      <c r="F31" s="19"/>
      <c r="G31" s="19"/>
      <c r="H31" s="19"/>
      <c r="I31" s="20"/>
      <c r="J31" s="20"/>
      <c r="K31" s="19"/>
      <c r="L31" s="19"/>
      <c r="M31" s="20"/>
      <c r="N31" s="19"/>
      <c r="O31" s="19"/>
      <c r="P31" s="19"/>
      <c r="Q31" s="19"/>
      <c r="R31" s="21"/>
      <c r="S31" s="21"/>
      <c r="T31" s="21"/>
      <c r="U31" s="22"/>
      <c r="V31" s="22"/>
      <c r="W31" s="22"/>
      <c r="X31" s="21"/>
      <c r="Y31" s="21"/>
      <c r="Z31" s="21"/>
      <c r="AA31" s="22"/>
      <c r="AB31" s="22"/>
      <c r="AC31" s="32"/>
      <c r="AD31" s="33"/>
      <c r="AE31" s="33"/>
      <c r="AF31" s="33"/>
      <c r="AG31" s="33"/>
      <c r="AH31" s="34"/>
    </row>
    <row r="32" spans="1:34" ht="15.75">
      <c r="A32" s="19"/>
      <c r="B32" s="19"/>
      <c r="C32" s="19"/>
      <c r="D32" s="19"/>
      <c r="E32" s="19"/>
      <c r="F32" s="19"/>
      <c r="G32" s="19"/>
      <c r="H32" s="19"/>
      <c r="I32" s="20"/>
      <c r="J32" s="20"/>
      <c r="K32" s="19"/>
      <c r="L32" s="19"/>
      <c r="M32" s="20"/>
      <c r="N32" s="19"/>
      <c r="O32" s="19"/>
      <c r="P32" s="19"/>
      <c r="Q32" s="19"/>
      <c r="R32" s="21"/>
      <c r="S32" s="21"/>
      <c r="T32" s="21"/>
      <c r="U32" s="22"/>
      <c r="V32" s="22"/>
      <c r="W32" s="22"/>
      <c r="X32" s="23"/>
      <c r="Y32" s="21"/>
      <c r="Z32" s="21"/>
      <c r="AA32" s="22"/>
      <c r="AB32" s="22"/>
      <c r="AC32" s="32"/>
      <c r="AD32" s="33"/>
      <c r="AE32" s="33"/>
      <c r="AF32" s="33"/>
      <c r="AG32" s="33"/>
      <c r="AH32" s="34"/>
    </row>
    <row r="33" spans="1:34" ht="33" customHeight="1">
      <c r="A33" s="19"/>
      <c r="B33" s="19"/>
      <c r="C33" s="19"/>
      <c r="D33" s="19"/>
      <c r="E33" s="19"/>
      <c r="F33" s="19"/>
      <c r="G33" s="19"/>
      <c r="H33" s="19"/>
      <c r="I33" s="20"/>
      <c r="J33" s="20"/>
      <c r="K33" s="19"/>
      <c r="L33" s="19"/>
      <c r="M33" s="20"/>
      <c r="N33" s="19"/>
      <c r="O33" s="19"/>
      <c r="P33" s="19"/>
      <c r="Q33" s="19"/>
      <c r="R33" s="21"/>
      <c r="S33" s="21"/>
      <c r="T33" s="21"/>
      <c r="U33" s="22"/>
      <c r="V33" s="22"/>
      <c r="W33" s="22"/>
      <c r="X33" s="21"/>
      <c r="Y33" s="21"/>
      <c r="Z33" s="21"/>
      <c r="AA33" s="22"/>
      <c r="AB33" s="22"/>
      <c r="AC33" s="32"/>
      <c r="AD33" s="33"/>
      <c r="AE33" s="33"/>
      <c r="AF33" s="33"/>
      <c r="AG33" s="33"/>
      <c r="AH33" s="34"/>
    </row>
    <row r="34" spans="1:34" ht="15.75">
      <c r="A34" s="19"/>
      <c r="B34" s="19"/>
      <c r="C34" s="19"/>
      <c r="D34" s="19"/>
      <c r="E34" s="19"/>
      <c r="F34" s="19"/>
      <c r="G34" s="28"/>
      <c r="H34" s="19"/>
      <c r="I34" s="20"/>
      <c r="J34" s="20"/>
      <c r="K34" s="19"/>
      <c r="L34" s="19"/>
      <c r="M34" s="20"/>
      <c r="N34" s="19"/>
      <c r="O34" s="19"/>
      <c r="P34" s="19"/>
      <c r="Q34" s="24"/>
      <c r="R34" s="21"/>
      <c r="S34" s="21"/>
      <c r="T34" s="21"/>
      <c r="U34" s="22"/>
      <c r="V34" s="22"/>
      <c r="W34" s="22"/>
      <c r="X34" s="21"/>
      <c r="Y34" s="21"/>
      <c r="Z34" s="21"/>
      <c r="AA34" s="22"/>
      <c r="AB34" s="22"/>
      <c r="AC34" s="32"/>
      <c r="AD34" s="33"/>
      <c r="AE34" s="33"/>
      <c r="AF34" s="33"/>
      <c r="AG34" s="33"/>
      <c r="AH34" s="34"/>
    </row>
    <row r="35" spans="1:34" ht="15.75">
      <c r="A35" s="19"/>
      <c r="B35" s="19"/>
      <c r="C35" s="19"/>
      <c r="D35" s="19"/>
      <c r="E35" s="19"/>
      <c r="F35" s="19"/>
      <c r="G35" s="19"/>
      <c r="H35" s="19"/>
      <c r="I35" s="20"/>
      <c r="J35" s="20"/>
      <c r="K35" s="19"/>
      <c r="L35" s="19"/>
      <c r="M35" s="20"/>
      <c r="N35" s="19"/>
      <c r="O35" s="19"/>
      <c r="P35" s="19"/>
      <c r="Q35" s="19"/>
      <c r="R35" s="21"/>
      <c r="S35" s="21"/>
      <c r="T35" s="21"/>
      <c r="U35" s="22"/>
      <c r="V35" s="22"/>
      <c r="W35" s="22"/>
      <c r="X35" s="21"/>
      <c r="Y35" s="21"/>
      <c r="Z35" s="21"/>
      <c r="AA35" s="22"/>
      <c r="AB35" s="22"/>
      <c r="AC35" s="32"/>
      <c r="AD35" s="33"/>
      <c r="AE35" s="33"/>
      <c r="AF35" s="33"/>
      <c r="AG35" s="33"/>
      <c r="AH35" s="34"/>
    </row>
    <row r="36" spans="1:34" ht="15.75">
      <c r="A36" s="19"/>
      <c r="B36" s="19"/>
      <c r="C36" s="19"/>
      <c r="D36" s="19"/>
      <c r="E36" s="19"/>
      <c r="F36" s="19"/>
      <c r="G36" s="19"/>
      <c r="H36" s="19"/>
      <c r="I36" s="20"/>
      <c r="J36" s="20"/>
      <c r="K36" s="19"/>
      <c r="L36" s="19"/>
      <c r="M36" s="20"/>
      <c r="N36" s="19"/>
      <c r="O36" s="19"/>
      <c r="P36" s="19"/>
      <c r="Q36" s="19"/>
      <c r="R36" s="21"/>
      <c r="S36" s="21"/>
      <c r="T36" s="21"/>
      <c r="U36" s="22"/>
      <c r="V36" s="22"/>
      <c r="W36" s="22"/>
      <c r="X36" s="21"/>
      <c r="Y36" s="21"/>
      <c r="Z36" s="21"/>
      <c r="AA36" s="22"/>
      <c r="AB36" s="22"/>
      <c r="AC36" s="32"/>
      <c r="AD36" s="33"/>
      <c r="AE36" s="33"/>
      <c r="AF36" s="33"/>
      <c r="AG36" s="33"/>
      <c r="AH36" s="34"/>
    </row>
  </sheetData>
  <autoFilter ref="A1:AG36" xr:uid="{00000000-0001-0000-0000-000000000000}">
    <sortState xmlns:xlrd2="http://schemas.microsoft.com/office/spreadsheetml/2017/richdata2" ref="A2:AG36">
      <sortCondition ref="S1:S36"/>
    </sortState>
  </autoFilter>
  <conditionalFormatting sqref="A1:A36">
    <cfRule type="duplicateValues" dxfId="1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5868AF-1AAC-4350-B165-4905356BEE4B}">
  <sheetPr>
    <tabColor rgb="FFFFFF00"/>
  </sheetPr>
  <dimension ref="A1:AH36"/>
  <sheetViews>
    <sheetView topLeftCell="BK1" zoomScale="70" zoomScaleNormal="70" workbookViewId="0">
      <pane ySplit="1" topLeftCell="Y2" activePane="bottomLeft" state="frozen"/>
      <selection pane="bottomLeft" activeCell="AJ7" sqref="AJ7"/>
      <selection activeCell="F1" sqref="F1"/>
    </sheetView>
  </sheetViews>
  <sheetFormatPr defaultColWidth="8.85546875" defaultRowHeight="15"/>
  <cols>
    <col min="1" max="1" width="13" bestFit="1" customWidth="1"/>
    <col min="2" max="2" width="11.5703125" bestFit="1" customWidth="1"/>
    <col min="3" max="3" width="14.85546875" bestFit="1" customWidth="1"/>
    <col min="4" max="4" width="21.28515625" bestFit="1" customWidth="1"/>
    <col min="5" max="5" width="12.140625" bestFit="1" customWidth="1"/>
    <col min="6" max="6" width="71.42578125" customWidth="1"/>
    <col min="7" max="7" width="26.7109375" bestFit="1" customWidth="1"/>
    <col min="8" max="8" width="11.28515625" bestFit="1" customWidth="1"/>
    <col min="9" max="17" width="14.42578125" customWidth="1"/>
    <col min="18" max="18" width="14.42578125" bestFit="1" customWidth="1"/>
    <col min="19" max="19" width="22.5703125" bestFit="1" customWidth="1"/>
    <col min="20" max="20" width="15.85546875" bestFit="1" customWidth="1"/>
    <col min="21" max="21" width="13.85546875" bestFit="1" customWidth="1"/>
    <col min="22" max="22" width="16.42578125" bestFit="1" customWidth="1"/>
    <col min="23" max="23" width="20.140625" bestFit="1" customWidth="1"/>
    <col min="24" max="24" width="25.42578125" bestFit="1" customWidth="1"/>
    <col min="25" max="25" width="80.7109375" customWidth="1"/>
    <col min="26" max="26" width="16.7109375" customWidth="1"/>
    <col min="27" max="27" width="14.28515625" customWidth="1"/>
    <col min="28" max="28" width="18.5703125" bestFit="1" customWidth="1"/>
    <col min="29" max="29" width="17.42578125" customWidth="1"/>
    <col min="30" max="32" width="19.7109375" customWidth="1"/>
    <col min="33" max="33" width="18.5703125" customWidth="1"/>
    <col min="34" max="34" width="5" customWidth="1"/>
    <col min="35" max="35" width="9.140625"/>
    <col min="36" max="37" width="16.140625" customWidth="1"/>
    <col min="38" max="38" width="17.7109375" bestFit="1" customWidth="1"/>
    <col min="39" max="39" width="15" bestFit="1" customWidth="1"/>
    <col min="40" max="40" width="18.5703125" bestFit="1" customWidth="1"/>
    <col min="41" max="41" width="16.85546875" bestFit="1" customWidth="1"/>
    <col min="42" max="42" width="6" bestFit="1" customWidth="1"/>
    <col min="43" max="43" width="9.140625"/>
    <col min="44" max="44" width="16" customWidth="1"/>
    <col min="45" max="45" width="18.85546875" bestFit="1" customWidth="1"/>
    <col min="46" max="46" width="15.85546875" bestFit="1" customWidth="1"/>
    <col min="47" max="47" width="20" bestFit="1" customWidth="1"/>
    <col min="48" max="48" width="17.42578125" bestFit="1" customWidth="1"/>
  </cols>
  <sheetData>
    <row r="1" spans="1:34" ht="54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s="2" t="s">
        <v>152</v>
      </c>
      <c r="L1" s="2" t="s">
        <v>11</v>
      </c>
      <c r="M1" s="2" t="s">
        <v>42</v>
      </c>
      <c r="N1" s="2" t="s">
        <v>13</v>
      </c>
      <c r="O1" s="3" t="s">
        <v>14</v>
      </c>
      <c r="P1" s="4" t="s">
        <v>153</v>
      </c>
      <c r="Q1" s="4" t="s">
        <v>16</v>
      </c>
      <c r="R1" s="4" t="s">
        <v>17</v>
      </c>
      <c r="S1" s="4" t="s">
        <v>18</v>
      </c>
      <c r="T1" s="18" t="s">
        <v>19</v>
      </c>
      <c r="U1" s="6" t="s">
        <v>20</v>
      </c>
      <c r="V1" s="6" t="s">
        <v>21</v>
      </c>
      <c r="W1" s="6" t="s">
        <v>22</v>
      </c>
      <c r="X1" s="4" t="s">
        <v>23</v>
      </c>
      <c r="Y1" s="4" t="s">
        <v>24</v>
      </c>
      <c r="Z1" s="4" t="s">
        <v>154</v>
      </c>
      <c r="AA1" s="6" t="s">
        <v>25</v>
      </c>
      <c r="AB1" s="6" t="s">
        <v>26</v>
      </c>
      <c r="AC1" s="17" t="s">
        <v>27</v>
      </c>
      <c r="AD1" s="15" t="s">
        <v>28</v>
      </c>
      <c r="AE1" s="14" t="s">
        <v>29</v>
      </c>
      <c r="AF1" s="14" t="s">
        <v>30</v>
      </c>
      <c r="AG1" s="14" t="s">
        <v>31</v>
      </c>
      <c r="AH1" s="35"/>
    </row>
    <row r="2" spans="1:34" ht="16.5" customHeight="1">
      <c r="A2" s="19"/>
      <c r="B2" s="19"/>
      <c r="C2" s="19"/>
      <c r="D2" s="19"/>
      <c r="E2" s="19"/>
      <c r="F2" s="19"/>
      <c r="G2" s="19"/>
      <c r="H2" s="19"/>
      <c r="I2" s="20"/>
      <c r="J2" s="20"/>
      <c r="K2" s="19"/>
      <c r="L2" s="19"/>
      <c r="M2" s="20"/>
      <c r="N2" s="19"/>
      <c r="O2" s="19"/>
      <c r="P2" s="19"/>
      <c r="Q2" s="19"/>
      <c r="R2" s="21"/>
      <c r="S2" s="21"/>
      <c r="T2" s="21"/>
      <c r="U2" s="22"/>
      <c r="V2" s="22"/>
      <c r="W2" s="22"/>
      <c r="X2" s="21"/>
      <c r="Y2" s="21"/>
      <c r="Z2" s="21"/>
      <c r="AA2" s="22"/>
      <c r="AB2" s="22"/>
      <c r="AC2" s="32"/>
      <c r="AD2" s="33"/>
      <c r="AE2" s="33"/>
      <c r="AF2" s="33"/>
      <c r="AG2" s="33"/>
      <c r="AH2" s="34"/>
    </row>
    <row r="3" spans="1:34" ht="15.75">
      <c r="A3" s="19"/>
      <c r="B3" s="19"/>
      <c r="C3" s="19"/>
      <c r="D3" s="19"/>
      <c r="E3" s="19"/>
      <c r="F3" s="19"/>
      <c r="G3" s="19"/>
      <c r="H3" s="19"/>
      <c r="I3" s="20"/>
      <c r="J3" s="20"/>
      <c r="K3" s="19"/>
      <c r="L3" s="19"/>
      <c r="M3" s="20"/>
      <c r="N3" s="19"/>
      <c r="O3" s="19"/>
      <c r="P3" s="19"/>
      <c r="Q3" s="19"/>
      <c r="R3" s="21"/>
      <c r="S3" s="21"/>
      <c r="T3" s="21"/>
      <c r="U3" s="22"/>
      <c r="V3" s="22"/>
      <c r="W3" s="22"/>
      <c r="X3" s="21"/>
      <c r="Y3" s="21"/>
      <c r="Z3" s="21"/>
      <c r="AA3" s="22"/>
      <c r="AB3" s="22"/>
      <c r="AC3" s="32"/>
      <c r="AD3" s="33"/>
      <c r="AE3" s="33"/>
      <c r="AF3" s="33"/>
      <c r="AG3" s="33"/>
      <c r="AH3" s="34"/>
    </row>
    <row r="4" spans="1:34" ht="15.75">
      <c r="A4" s="19"/>
      <c r="B4" s="19"/>
      <c r="C4" s="19"/>
      <c r="D4" s="19"/>
      <c r="E4" s="19"/>
      <c r="F4" s="19"/>
      <c r="G4" s="19"/>
      <c r="H4" s="19"/>
      <c r="I4" s="20"/>
      <c r="J4" s="20"/>
      <c r="K4" s="19"/>
      <c r="L4" s="19"/>
      <c r="M4" s="20"/>
      <c r="N4" s="19"/>
      <c r="O4" s="19"/>
      <c r="P4" s="19"/>
      <c r="Q4" s="19"/>
      <c r="R4" s="21"/>
      <c r="S4" s="21"/>
      <c r="T4" s="21"/>
      <c r="U4" s="22"/>
      <c r="V4" s="22"/>
      <c r="W4" s="22"/>
      <c r="X4" s="21"/>
      <c r="Y4" s="21"/>
      <c r="Z4" s="21"/>
      <c r="AA4" s="22"/>
      <c r="AB4" s="22"/>
      <c r="AC4" s="32"/>
      <c r="AD4" s="33"/>
      <c r="AE4" s="33"/>
      <c r="AF4" s="33"/>
      <c r="AG4" s="33"/>
      <c r="AH4" s="34"/>
    </row>
    <row r="5" spans="1:34" ht="15.75">
      <c r="A5" s="19"/>
      <c r="B5" s="19"/>
      <c r="C5" s="19"/>
      <c r="D5" s="19"/>
      <c r="E5" s="19"/>
      <c r="F5" s="19"/>
      <c r="G5" s="19"/>
      <c r="H5" s="19"/>
      <c r="I5" s="20"/>
      <c r="J5" s="20"/>
      <c r="K5" s="19"/>
      <c r="L5" s="19"/>
      <c r="M5" s="20"/>
      <c r="N5" s="19"/>
      <c r="O5" s="19"/>
      <c r="P5" s="19"/>
      <c r="Q5" s="19"/>
      <c r="R5" s="21"/>
      <c r="S5" s="21"/>
      <c r="T5" s="21"/>
      <c r="U5" s="22"/>
      <c r="V5" s="22"/>
      <c r="W5" s="22"/>
      <c r="X5" s="21"/>
      <c r="Y5" s="21"/>
      <c r="Z5" s="21"/>
      <c r="AA5" s="22"/>
      <c r="AB5" s="22"/>
      <c r="AC5" s="32"/>
      <c r="AD5" s="33"/>
      <c r="AE5" s="33"/>
      <c r="AF5" s="33"/>
      <c r="AG5" s="33"/>
      <c r="AH5" s="34"/>
    </row>
    <row r="6" spans="1:34" ht="15.75">
      <c r="A6" s="19"/>
      <c r="B6" s="19"/>
      <c r="C6" s="19"/>
      <c r="D6" s="19"/>
      <c r="E6" s="19"/>
      <c r="F6" s="19"/>
      <c r="G6" s="19"/>
      <c r="H6" s="19"/>
      <c r="I6" s="20"/>
      <c r="J6" s="20"/>
      <c r="K6" s="19"/>
      <c r="L6" s="19"/>
      <c r="M6" s="20"/>
      <c r="N6" s="19"/>
      <c r="O6" s="19"/>
      <c r="P6" s="19"/>
      <c r="Q6" s="19"/>
      <c r="R6" s="21"/>
      <c r="S6" s="21"/>
      <c r="T6" s="21"/>
      <c r="U6" s="22"/>
      <c r="V6" s="22"/>
      <c r="W6" s="22"/>
      <c r="X6" s="21"/>
      <c r="Y6" s="21"/>
      <c r="Z6" s="21"/>
      <c r="AA6" s="22"/>
      <c r="AB6" s="22"/>
      <c r="AC6" s="32"/>
      <c r="AD6" s="33"/>
      <c r="AE6" s="33"/>
      <c r="AF6" s="33"/>
      <c r="AG6" s="33"/>
      <c r="AH6" s="34"/>
    </row>
    <row r="7" spans="1:34" ht="15.75">
      <c r="A7" s="30"/>
      <c r="B7" s="19"/>
      <c r="C7" s="19"/>
      <c r="D7" s="19"/>
      <c r="E7" s="19"/>
      <c r="F7" s="19"/>
      <c r="G7" s="19"/>
      <c r="H7" s="19"/>
      <c r="I7" s="20"/>
      <c r="J7" s="20"/>
      <c r="K7" s="19"/>
      <c r="L7" s="19"/>
      <c r="M7" s="20"/>
      <c r="N7" s="19"/>
      <c r="O7" s="19"/>
      <c r="P7" s="19"/>
      <c r="Q7" s="19"/>
      <c r="R7" s="21"/>
      <c r="S7" s="21"/>
      <c r="T7" s="21"/>
      <c r="U7" s="22"/>
      <c r="V7" s="22"/>
      <c r="W7" s="22"/>
      <c r="X7" s="21"/>
      <c r="Y7" s="21"/>
      <c r="Z7" s="21"/>
      <c r="AA7" s="22"/>
      <c r="AB7" s="22"/>
      <c r="AC7" s="32"/>
      <c r="AD7" s="33"/>
      <c r="AE7" s="33"/>
      <c r="AF7" s="33"/>
      <c r="AG7" s="33"/>
      <c r="AH7" s="34"/>
    </row>
    <row r="8" spans="1:34" ht="15.75">
      <c r="A8" s="19"/>
      <c r="B8" s="19"/>
      <c r="C8" s="19"/>
      <c r="D8" s="19"/>
      <c r="E8" s="19"/>
      <c r="F8" s="19"/>
      <c r="G8" s="19"/>
      <c r="H8" s="19"/>
      <c r="I8" s="20"/>
      <c r="J8" s="20"/>
      <c r="K8" s="19"/>
      <c r="L8" s="19"/>
      <c r="M8" s="20"/>
      <c r="N8" s="19"/>
      <c r="O8" s="19"/>
      <c r="P8" s="19"/>
      <c r="Q8" s="19"/>
      <c r="R8" s="21"/>
      <c r="S8" s="21"/>
      <c r="T8" s="21"/>
      <c r="U8" s="22"/>
      <c r="V8" s="22"/>
      <c r="W8" s="22"/>
      <c r="X8" s="23"/>
      <c r="Y8" s="21"/>
      <c r="Z8" s="21"/>
      <c r="AA8" s="22"/>
      <c r="AB8" s="22"/>
      <c r="AC8" s="32"/>
      <c r="AD8" s="33"/>
      <c r="AE8" s="33"/>
      <c r="AF8" s="33"/>
      <c r="AG8" s="33"/>
      <c r="AH8" s="34"/>
    </row>
    <row r="9" spans="1:34" ht="15.75">
      <c r="A9" s="19"/>
      <c r="B9" s="19"/>
      <c r="C9" s="19"/>
      <c r="D9" s="19"/>
      <c r="E9" s="19"/>
      <c r="F9" s="19"/>
      <c r="G9" s="19"/>
      <c r="H9" s="19"/>
      <c r="I9" s="20"/>
      <c r="J9" s="20"/>
      <c r="K9" s="19"/>
      <c r="L9" s="19"/>
      <c r="M9" s="20"/>
      <c r="N9" s="19"/>
      <c r="O9" s="19"/>
      <c r="P9" s="19"/>
      <c r="Q9" s="19"/>
      <c r="R9" s="21"/>
      <c r="S9" s="21"/>
      <c r="T9" s="21"/>
      <c r="U9" s="22"/>
      <c r="V9" s="22"/>
      <c r="W9" s="22"/>
      <c r="X9" s="21"/>
      <c r="Y9" s="21"/>
      <c r="Z9" s="21"/>
      <c r="AA9" s="22"/>
      <c r="AB9" s="22"/>
      <c r="AC9" s="32"/>
      <c r="AD9" s="33"/>
      <c r="AE9" s="33"/>
      <c r="AF9" s="33"/>
      <c r="AG9" s="33"/>
      <c r="AH9" s="34"/>
    </row>
    <row r="10" spans="1:34" ht="15.75">
      <c r="A10" s="19"/>
      <c r="B10" s="19"/>
      <c r="C10" s="19"/>
      <c r="D10" s="19"/>
      <c r="E10" s="19"/>
      <c r="F10" s="19"/>
      <c r="G10" s="19"/>
      <c r="H10" s="19"/>
      <c r="I10" s="20"/>
      <c r="J10" s="20"/>
      <c r="K10" s="19"/>
      <c r="L10" s="19"/>
      <c r="M10" s="20"/>
      <c r="N10" s="19"/>
      <c r="O10" s="19"/>
      <c r="P10" s="19"/>
      <c r="Q10" s="19"/>
      <c r="R10" s="21"/>
      <c r="S10" s="24"/>
      <c r="T10" s="21"/>
      <c r="U10" s="22"/>
      <c r="V10" s="22"/>
      <c r="W10" s="22"/>
      <c r="X10" s="21"/>
      <c r="Y10" s="21"/>
      <c r="Z10" s="21"/>
      <c r="AA10" s="22"/>
      <c r="AB10" s="22"/>
      <c r="AC10" s="32"/>
      <c r="AD10" s="33"/>
      <c r="AE10" s="33"/>
      <c r="AF10" s="33"/>
      <c r="AG10" s="33"/>
      <c r="AH10" s="34"/>
    </row>
    <row r="11" spans="1:34" ht="56.25" customHeight="1">
      <c r="A11" s="19"/>
      <c r="B11" s="19"/>
      <c r="C11" s="19"/>
      <c r="D11" s="19"/>
      <c r="E11" s="19"/>
      <c r="F11" s="19"/>
      <c r="G11" s="19"/>
      <c r="H11" s="19"/>
      <c r="I11" s="20"/>
      <c r="J11" s="20"/>
      <c r="K11" s="19"/>
      <c r="L11" s="19"/>
      <c r="M11" s="20"/>
      <c r="N11" s="19"/>
      <c r="O11" s="19"/>
      <c r="P11" s="19"/>
      <c r="Q11" s="19"/>
      <c r="R11" s="21"/>
      <c r="S11" s="21"/>
      <c r="T11" s="21"/>
      <c r="U11" s="22"/>
      <c r="V11" s="22"/>
      <c r="W11" s="22"/>
      <c r="X11" s="21"/>
      <c r="Y11" s="21"/>
      <c r="Z11" s="21"/>
      <c r="AA11" s="22"/>
      <c r="AB11" s="22"/>
      <c r="AC11" s="32"/>
      <c r="AD11" s="33"/>
      <c r="AE11" s="33"/>
      <c r="AF11" s="33"/>
      <c r="AG11" s="33"/>
      <c r="AH11" s="34"/>
    </row>
    <row r="12" spans="1:34" ht="16.5" customHeight="1">
      <c r="A12" s="19"/>
      <c r="B12" s="19"/>
      <c r="C12" s="19"/>
      <c r="D12" s="19"/>
      <c r="E12" s="19"/>
      <c r="F12" s="19"/>
      <c r="G12" s="19"/>
      <c r="H12" s="19"/>
      <c r="I12" s="20"/>
      <c r="J12" s="20"/>
      <c r="K12" s="19"/>
      <c r="L12" s="19"/>
      <c r="M12" s="20"/>
      <c r="N12" s="19"/>
      <c r="O12" s="19"/>
      <c r="P12" s="19"/>
      <c r="Q12" s="19"/>
      <c r="R12" s="21"/>
      <c r="S12" s="21"/>
      <c r="T12" s="21"/>
      <c r="U12" s="22"/>
      <c r="V12" s="22"/>
      <c r="W12" s="22"/>
      <c r="X12" s="21"/>
      <c r="Y12" s="21"/>
      <c r="Z12" s="21"/>
      <c r="AA12" s="22"/>
      <c r="AB12" s="22"/>
      <c r="AC12" s="32"/>
      <c r="AD12" s="33"/>
      <c r="AE12" s="33"/>
      <c r="AF12" s="33"/>
      <c r="AG12" s="33"/>
      <c r="AH12" s="34"/>
    </row>
    <row r="13" spans="1:34" ht="15.75">
      <c r="A13" s="19"/>
      <c r="B13" s="19"/>
      <c r="C13" s="19"/>
      <c r="D13" s="19"/>
      <c r="E13" s="19"/>
      <c r="F13" s="19"/>
      <c r="G13" s="19"/>
      <c r="H13" s="19"/>
      <c r="I13" s="20"/>
      <c r="J13" s="20"/>
      <c r="K13" s="19"/>
      <c r="L13" s="19"/>
      <c r="M13" s="20"/>
      <c r="N13" s="19"/>
      <c r="O13" s="19"/>
      <c r="P13" s="19"/>
      <c r="Q13" s="19"/>
      <c r="R13" s="21"/>
      <c r="S13" s="21"/>
      <c r="T13" s="21"/>
      <c r="U13" s="22"/>
      <c r="V13" s="22"/>
      <c r="W13" s="22"/>
      <c r="X13" s="21"/>
      <c r="Y13" s="21"/>
      <c r="Z13" s="21"/>
      <c r="AA13" s="22"/>
      <c r="AB13" s="22"/>
      <c r="AC13" s="32"/>
      <c r="AD13" s="33"/>
      <c r="AE13" s="33"/>
      <c r="AF13" s="33"/>
      <c r="AG13" s="33"/>
      <c r="AH13" s="34"/>
    </row>
    <row r="14" spans="1:34" ht="15.75">
      <c r="A14" s="19"/>
      <c r="B14" s="19"/>
      <c r="C14" s="28"/>
      <c r="D14" s="19"/>
      <c r="E14" s="19"/>
      <c r="F14" s="19"/>
      <c r="G14" s="19"/>
      <c r="H14" s="19"/>
      <c r="I14" s="20"/>
      <c r="J14" s="20"/>
      <c r="K14" s="19"/>
      <c r="L14" s="19"/>
      <c r="M14" s="20"/>
      <c r="N14" s="19"/>
      <c r="O14" s="19"/>
      <c r="P14" s="19"/>
      <c r="Q14" s="19"/>
      <c r="R14" s="21"/>
      <c r="S14" s="21"/>
      <c r="T14" s="21"/>
      <c r="U14" s="22"/>
      <c r="V14" s="22"/>
      <c r="W14" s="22"/>
      <c r="X14" s="21"/>
      <c r="Y14" s="21"/>
      <c r="Z14" s="21"/>
      <c r="AA14" s="22"/>
      <c r="AB14" s="22"/>
      <c r="AC14" s="32"/>
      <c r="AD14" s="33"/>
      <c r="AE14" s="33"/>
      <c r="AF14" s="33"/>
      <c r="AG14" s="33"/>
      <c r="AH14" s="34"/>
    </row>
    <row r="15" spans="1:34" ht="24.75" customHeight="1">
      <c r="A15" s="19"/>
      <c r="B15" s="19"/>
      <c r="C15" s="19"/>
      <c r="D15" s="19"/>
      <c r="E15" s="19"/>
      <c r="F15" s="19"/>
      <c r="G15" s="19"/>
      <c r="H15" s="19"/>
      <c r="I15" s="20"/>
      <c r="J15" s="20"/>
      <c r="K15" s="19"/>
      <c r="L15" s="19"/>
      <c r="M15" s="20"/>
      <c r="N15" s="19"/>
      <c r="O15" s="19"/>
      <c r="P15" s="19"/>
      <c r="Q15" s="19"/>
      <c r="R15" s="21"/>
      <c r="S15" s="21"/>
      <c r="T15" s="21"/>
      <c r="U15" s="22"/>
      <c r="V15" s="22"/>
      <c r="W15" s="22"/>
      <c r="X15" s="23"/>
      <c r="Y15" s="21"/>
      <c r="Z15" s="21"/>
      <c r="AA15" s="22"/>
      <c r="AB15" s="22"/>
      <c r="AC15" s="32"/>
      <c r="AD15" s="33"/>
      <c r="AE15" s="33"/>
      <c r="AF15" s="33"/>
      <c r="AG15" s="33"/>
      <c r="AH15" s="34"/>
    </row>
    <row r="16" spans="1:34" ht="15.75">
      <c r="A16" s="25"/>
      <c r="B16" s="25"/>
      <c r="C16" s="25"/>
      <c r="D16" s="25"/>
      <c r="E16" s="25"/>
      <c r="F16" s="25"/>
      <c r="G16" s="25"/>
      <c r="H16" s="19"/>
      <c r="I16" s="20"/>
      <c r="J16" s="20"/>
      <c r="K16" s="19"/>
      <c r="L16" s="19"/>
      <c r="M16" s="20"/>
      <c r="N16" s="19"/>
      <c r="O16" s="19"/>
      <c r="P16" s="19"/>
      <c r="Q16" s="25"/>
      <c r="R16" s="26"/>
      <c r="S16" s="26"/>
      <c r="T16" s="24"/>
      <c r="U16" s="27"/>
      <c r="V16" s="27"/>
      <c r="W16" s="27"/>
      <c r="X16" s="24"/>
      <c r="Y16" s="26"/>
      <c r="Z16" s="26"/>
      <c r="AA16" s="27"/>
      <c r="AB16" s="27"/>
      <c r="AC16" s="32"/>
      <c r="AD16" s="33"/>
      <c r="AE16" s="33"/>
      <c r="AF16" s="33"/>
      <c r="AG16" s="33"/>
      <c r="AH16" s="34"/>
    </row>
    <row r="17" spans="1:34" ht="15.75">
      <c r="A17" s="19"/>
      <c r="B17" s="19"/>
      <c r="C17" s="19"/>
      <c r="D17" s="19"/>
      <c r="E17" s="19"/>
      <c r="F17" s="19"/>
      <c r="G17" s="19"/>
      <c r="H17" s="19"/>
      <c r="I17" s="20"/>
      <c r="J17" s="20"/>
      <c r="K17" s="19"/>
      <c r="L17" s="19"/>
      <c r="M17" s="20"/>
      <c r="N17" s="19"/>
      <c r="O17" s="19"/>
      <c r="P17" s="19"/>
      <c r="Q17" s="19"/>
      <c r="R17" s="21"/>
      <c r="S17" s="21"/>
      <c r="T17" s="21"/>
      <c r="U17" s="22"/>
      <c r="V17" s="22"/>
      <c r="W17" s="22"/>
      <c r="X17" s="21"/>
      <c r="Y17" s="21"/>
      <c r="Z17" s="21"/>
      <c r="AA17" s="22"/>
      <c r="AB17" s="22"/>
      <c r="AC17" s="32"/>
      <c r="AD17" s="33"/>
      <c r="AE17" s="33"/>
      <c r="AF17" s="33"/>
      <c r="AG17" s="33"/>
      <c r="AH17" s="34"/>
    </row>
    <row r="18" spans="1:34" ht="15.75">
      <c r="A18" s="19"/>
      <c r="B18" s="19"/>
      <c r="C18" s="19"/>
      <c r="D18" s="19"/>
      <c r="E18" s="19"/>
      <c r="F18" s="19"/>
      <c r="G18" s="19"/>
      <c r="H18" s="19"/>
      <c r="I18" s="20"/>
      <c r="J18" s="20"/>
      <c r="K18" s="19"/>
      <c r="L18" s="19"/>
      <c r="M18" s="20"/>
      <c r="N18" s="19"/>
      <c r="O18" s="19"/>
      <c r="P18" s="19"/>
      <c r="Q18" s="19"/>
      <c r="R18" s="21"/>
      <c r="S18" s="21"/>
      <c r="T18" s="21"/>
      <c r="U18" s="22"/>
      <c r="V18" s="22"/>
      <c r="W18" s="22"/>
      <c r="X18" s="21"/>
      <c r="Y18" s="21"/>
      <c r="Z18" s="21"/>
      <c r="AA18" s="22"/>
      <c r="AB18" s="22"/>
      <c r="AC18" s="32"/>
      <c r="AD18" s="33"/>
      <c r="AE18" s="33"/>
      <c r="AF18" s="33"/>
      <c r="AG18" s="33"/>
      <c r="AH18" s="34"/>
    </row>
    <row r="19" spans="1:34" ht="15.75">
      <c r="A19" s="19"/>
      <c r="B19" s="19"/>
      <c r="C19" s="19"/>
      <c r="D19" s="19"/>
      <c r="E19" s="19"/>
      <c r="F19" s="19"/>
      <c r="G19" s="19"/>
      <c r="H19" s="19"/>
      <c r="I19" s="20"/>
      <c r="J19" s="20"/>
      <c r="K19" s="19"/>
      <c r="L19" s="19"/>
      <c r="M19" s="20"/>
      <c r="N19" s="19"/>
      <c r="O19" s="19"/>
      <c r="P19" s="19"/>
      <c r="Q19" s="19"/>
      <c r="R19" s="21"/>
      <c r="S19" s="21"/>
      <c r="T19" s="21"/>
      <c r="U19" s="22"/>
      <c r="V19" s="22"/>
      <c r="W19" s="22"/>
      <c r="X19" s="21"/>
      <c r="Y19" s="21"/>
      <c r="Z19" s="21"/>
      <c r="AA19" s="22"/>
      <c r="AB19" s="22"/>
      <c r="AC19" s="32"/>
      <c r="AD19" s="33"/>
      <c r="AE19" s="33"/>
      <c r="AF19" s="33"/>
      <c r="AG19" s="33"/>
      <c r="AH19" s="34"/>
    </row>
    <row r="20" spans="1:34" ht="27" customHeight="1">
      <c r="A20" s="19"/>
      <c r="B20" s="19"/>
      <c r="C20" s="19"/>
      <c r="D20" s="19"/>
      <c r="E20" s="19"/>
      <c r="F20" s="19"/>
      <c r="G20" s="19"/>
      <c r="H20" s="19"/>
      <c r="I20" s="20"/>
      <c r="J20" s="20"/>
      <c r="K20" s="19"/>
      <c r="L20" s="19"/>
      <c r="M20" s="20"/>
      <c r="N20" s="19"/>
      <c r="O20" s="19"/>
      <c r="P20" s="19"/>
      <c r="Q20" s="19"/>
      <c r="R20" s="21"/>
      <c r="S20" s="21"/>
      <c r="T20" s="21"/>
      <c r="U20" s="22"/>
      <c r="V20" s="22"/>
      <c r="W20" s="22"/>
      <c r="X20" s="21"/>
      <c r="Y20" s="21"/>
      <c r="Z20" s="21"/>
      <c r="AA20" s="22"/>
      <c r="AB20" s="22"/>
      <c r="AC20" s="32"/>
      <c r="AD20" s="33"/>
      <c r="AE20" s="33"/>
      <c r="AF20" s="33"/>
      <c r="AG20" s="33"/>
      <c r="AH20" s="34"/>
    </row>
    <row r="21" spans="1:34" ht="15.75">
      <c r="A21" s="30"/>
      <c r="B21" s="30"/>
      <c r="C21" s="30"/>
      <c r="D21" s="30"/>
      <c r="E21" s="30"/>
      <c r="F21" s="30"/>
      <c r="G21" s="30"/>
      <c r="H21" s="30"/>
      <c r="I21" s="20"/>
      <c r="J21" s="20"/>
      <c r="K21" s="19"/>
      <c r="L21" s="19"/>
      <c r="M21" s="20"/>
      <c r="N21" s="19"/>
      <c r="O21" s="19"/>
      <c r="P21" s="19"/>
      <c r="Q21" s="30"/>
      <c r="R21" s="24"/>
      <c r="S21" s="24"/>
      <c r="T21" s="24"/>
      <c r="U21" s="31"/>
      <c r="V21" s="31"/>
      <c r="W21" s="31"/>
      <c r="X21" s="24"/>
      <c r="Y21" s="24"/>
      <c r="Z21" s="24"/>
      <c r="AA21" s="31"/>
      <c r="AB21" s="31"/>
      <c r="AC21" s="32"/>
      <c r="AD21" s="33"/>
      <c r="AE21" s="33"/>
      <c r="AF21" s="33"/>
      <c r="AG21" s="33"/>
      <c r="AH21" s="34"/>
    </row>
    <row r="22" spans="1:34" ht="15.75">
      <c r="A22" s="30"/>
      <c r="B22" s="19"/>
      <c r="C22" s="19"/>
      <c r="D22" s="19"/>
      <c r="E22" s="19"/>
      <c r="F22" s="19"/>
      <c r="G22" s="19"/>
      <c r="H22" s="19"/>
      <c r="I22" s="20"/>
      <c r="J22" s="20"/>
      <c r="K22" s="19"/>
      <c r="L22" s="19"/>
      <c r="M22" s="20"/>
      <c r="N22" s="19"/>
      <c r="O22" s="19"/>
      <c r="P22" s="19"/>
      <c r="Q22" s="19"/>
      <c r="R22" s="21"/>
      <c r="S22" s="21"/>
      <c r="T22" s="21"/>
      <c r="U22" s="22"/>
      <c r="V22" s="22"/>
      <c r="W22" s="22"/>
      <c r="X22" s="21"/>
      <c r="Y22" s="21"/>
      <c r="Z22" s="21"/>
      <c r="AA22" s="22"/>
      <c r="AB22" s="22"/>
      <c r="AC22" s="32"/>
      <c r="AD22" s="33"/>
      <c r="AE22" s="33"/>
      <c r="AF22" s="33"/>
      <c r="AG22" s="33"/>
      <c r="AH22" s="34"/>
    </row>
    <row r="23" spans="1:34" ht="69" customHeight="1">
      <c r="A23" s="19"/>
      <c r="B23" s="19"/>
      <c r="C23" s="19"/>
      <c r="D23" s="19"/>
      <c r="E23" s="19"/>
      <c r="F23" s="19"/>
      <c r="G23" s="19"/>
      <c r="H23" s="19"/>
      <c r="I23" s="20"/>
      <c r="J23" s="20"/>
      <c r="K23" s="19"/>
      <c r="L23" s="19"/>
      <c r="M23" s="20"/>
      <c r="N23" s="19"/>
      <c r="O23" s="19"/>
      <c r="P23" s="19"/>
      <c r="Q23" s="19"/>
      <c r="R23" s="21"/>
      <c r="S23" s="21"/>
      <c r="T23" s="21"/>
      <c r="U23" s="22"/>
      <c r="V23" s="22"/>
      <c r="W23" s="22"/>
      <c r="X23" s="21"/>
      <c r="Y23" s="21"/>
      <c r="Z23" s="21"/>
      <c r="AA23" s="22"/>
      <c r="AB23" s="22"/>
      <c r="AC23" s="32"/>
      <c r="AD23" s="33"/>
      <c r="AE23" s="33"/>
      <c r="AF23" s="33"/>
      <c r="AG23" s="33"/>
      <c r="AH23" s="34"/>
    </row>
    <row r="24" spans="1:34" ht="15.75">
      <c r="A24" s="19"/>
      <c r="B24" s="19"/>
      <c r="C24" s="19"/>
      <c r="D24" s="19"/>
      <c r="E24" s="19"/>
      <c r="F24" s="19"/>
      <c r="G24" s="19"/>
      <c r="H24" s="19"/>
      <c r="I24" s="20"/>
      <c r="J24" s="20"/>
      <c r="K24" s="19"/>
      <c r="L24" s="19"/>
      <c r="M24" s="20"/>
      <c r="N24" s="19"/>
      <c r="O24" s="19"/>
      <c r="P24" s="19"/>
      <c r="Q24" s="19"/>
      <c r="R24" s="21"/>
      <c r="S24" s="21"/>
      <c r="T24" s="21"/>
      <c r="U24" s="22"/>
      <c r="V24" s="22"/>
      <c r="W24" s="22"/>
      <c r="X24" s="21"/>
      <c r="Y24" s="21"/>
      <c r="Z24" s="21"/>
      <c r="AA24" s="22"/>
      <c r="AB24" s="22"/>
      <c r="AC24" s="32"/>
      <c r="AD24" s="33"/>
      <c r="AE24" s="33"/>
      <c r="AF24" s="33"/>
      <c r="AG24" s="33"/>
      <c r="AH24" s="34"/>
    </row>
    <row r="25" spans="1:34" ht="15.75">
      <c r="A25" s="19"/>
      <c r="B25" s="19"/>
      <c r="C25" s="19"/>
      <c r="D25" s="19"/>
      <c r="E25" s="19"/>
      <c r="F25" s="19"/>
      <c r="G25" s="19"/>
      <c r="H25" s="19"/>
      <c r="I25" s="20"/>
      <c r="J25" s="20"/>
      <c r="K25" s="19"/>
      <c r="L25" s="19"/>
      <c r="M25" s="20"/>
      <c r="N25" s="19"/>
      <c r="O25" s="19"/>
      <c r="P25" s="19"/>
      <c r="Q25" s="19"/>
      <c r="R25" s="21"/>
      <c r="S25" s="21"/>
      <c r="T25" s="21"/>
      <c r="U25" s="22"/>
      <c r="V25" s="22"/>
      <c r="W25" s="22"/>
      <c r="X25" s="21"/>
      <c r="Y25" s="21"/>
      <c r="Z25" s="21"/>
      <c r="AA25" s="22"/>
      <c r="AB25" s="22"/>
      <c r="AC25" s="32"/>
      <c r="AD25" s="33"/>
      <c r="AE25" s="33"/>
      <c r="AF25" s="33"/>
      <c r="AG25" s="33"/>
      <c r="AH25" s="34"/>
    </row>
    <row r="26" spans="1:34" ht="15.75">
      <c r="A26" s="19"/>
      <c r="B26" s="19"/>
      <c r="C26" s="19"/>
      <c r="D26" s="19"/>
      <c r="E26" s="19"/>
      <c r="F26" s="19"/>
      <c r="G26" s="19"/>
      <c r="H26" s="19"/>
      <c r="I26" s="20"/>
      <c r="J26" s="20"/>
      <c r="K26" s="19"/>
      <c r="L26" s="19"/>
      <c r="M26" s="20"/>
      <c r="N26" s="19"/>
      <c r="O26" s="19"/>
      <c r="P26" s="19"/>
      <c r="Q26" s="19"/>
      <c r="R26" s="21"/>
      <c r="S26" s="21"/>
      <c r="T26" s="21"/>
      <c r="U26" s="22"/>
      <c r="V26" s="22"/>
      <c r="W26" s="22"/>
      <c r="X26" s="21"/>
      <c r="Y26" s="21"/>
      <c r="Z26" s="21"/>
      <c r="AA26" s="22"/>
      <c r="AB26" s="22"/>
      <c r="AC26" s="32"/>
      <c r="AD26" s="33"/>
      <c r="AE26" s="33"/>
      <c r="AF26" s="33"/>
      <c r="AG26" s="33"/>
      <c r="AH26" s="34"/>
    </row>
    <row r="27" spans="1:34" ht="15.75">
      <c r="A27" s="19"/>
      <c r="B27" s="19"/>
      <c r="C27" s="19"/>
      <c r="D27" s="19"/>
      <c r="E27" s="19"/>
      <c r="F27" s="19"/>
      <c r="G27" s="19"/>
      <c r="H27" s="19"/>
      <c r="I27" s="20"/>
      <c r="J27" s="20"/>
      <c r="K27" s="19"/>
      <c r="L27" s="19"/>
      <c r="M27" s="20"/>
      <c r="N27" s="19"/>
      <c r="O27" s="19"/>
      <c r="P27" s="19"/>
      <c r="Q27" s="19"/>
      <c r="R27" s="21"/>
      <c r="S27" s="21"/>
      <c r="T27" s="21"/>
      <c r="U27" s="22"/>
      <c r="V27" s="22"/>
      <c r="W27" s="22"/>
      <c r="X27" s="21"/>
      <c r="Y27" s="21"/>
      <c r="Z27" s="21"/>
      <c r="AA27" s="22"/>
      <c r="AB27" s="22"/>
      <c r="AC27" s="32"/>
      <c r="AD27" s="33"/>
      <c r="AE27" s="33"/>
      <c r="AF27" s="33"/>
      <c r="AG27" s="33"/>
      <c r="AH27" s="34"/>
    </row>
    <row r="28" spans="1:34" ht="15.75">
      <c r="A28" s="19"/>
      <c r="B28" s="19"/>
      <c r="C28" s="19"/>
      <c r="D28" s="19"/>
      <c r="E28" s="19"/>
      <c r="F28" s="19"/>
      <c r="G28" s="19"/>
      <c r="H28" s="19"/>
      <c r="I28" s="20"/>
      <c r="J28" s="20"/>
      <c r="K28" s="19"/>
      <c r="L28" s="19"/>
      <c r="M28" s="20"/>
      <c r="N28" s="19"/>
      <c r="O28" s="19"/>
      <c r="P28" s="19"/>
      <c r="Q28" s="19"/>
      <c r="R28" s="21"/>
      <c r="S28" s="21"/>
      <c r="T28" s="21"/>
      <c r="U28" s="22"/>
      <c r="V28" s="22"/>
      <c r="W28" s="22"/>
      <c r="X28" s="21"/>
      <c r="Y28" s="21"/>
      <c r="Z28" s="21"/>
      <c r="AA28" s="22"/>
      <c r="AB28" s="22"/>
      <c r="AC28" s="32"/>
      <c r="AD28" s="33"/>
      <c r="AE28" s="33"/>
      <c r="AF28" s="33"/>
      <c r="AG28" s="33"/>
      <c r="AH28" s="34"/>
    </row>
    <row r="29" spans="1:34" ht="15.75">
      <c r="A29" s="19"/>
      <c r="B29" s="19"/>
      <c r="C29" s="19"/>
      <c r="D29" s="19"/>
      <c r="E29" s="19"/>
      <c r="F29" s="19"/>
      <c r="G29" s="19"/>
      <c r="H29" s="19"/>
      <c r="I29" s="20"/>
      <c r="J29" s="20"/>
      <c r="K29" s="19"/>
      <c r="L29" s="19"/>
      <c r="M29" s="20"/>
      <c r="N29" s="19"/>
      <c r="O29" s="19"/>
      <c r="P29" s="19"/>
      <c r="Q29" s="19"/>
      <c r="R29" s="21"/>
      <c r="S29" s="21"/>
      <c r="T29" s="21"/>
      <c r="U29" s="22"/>
      <c r="V29" s="22"/>
      <c r="W29" s="22"/>
      <c r="X29" s="21"/>
      <c r="Y29" s="21"/>
      <c r="Z29" s="21"/>
      <c r="AA29" s="22"/>
      <c r="AB29" s="22"/>
      <c r="AC29" s="32"/>
      <c r="AD29" s="33"/>
      <c r="AE29" s="33"/>
      <c r="AF29" s="33"/>
      <c r="AG29" s="33"/>
      <c r="AH29" s="34"/>
    </row>
    <row r="30" spans="1:34" ht="15.75">
      <c r="A30" s="29"/>
      <c r="B30" s="29"/>
      <c r="C30" s="29"/>
      <c r="D30" s="29"/>
      <c r="E30" s="29"/>
      <c r="F30" s="29"/>
      <c r="G30" s="19"/>
      <c r="H30" s="19"/>
      <c r="I30" s="20"/>
      <c r="J30" s="20"/>
      <c r="K30" s="19"/>
      <c r="L30" s="19"/>
      <c r="M30" s="20"/>
      <c r="N30" s="19"/>
      <c r="O30" s="19"/>
      <c r="P30" s="19"/>
      <c r="Q30" s="19"/>
      <c r="R30" s="21"/>
      <c r="S30" s="21"/>
      <c r="T30" s="21"/>
      <c r="U30" s="22"/>
      <c r="V30" s="22"/>
      <c r="W30" s="22"/>
      <c r="X30" s="21"/>
      <c r="Y30" s="21"/>
      <c r="Z30" s="21"/>
      <c r="AA30" s="22"/>
      <c r="AB30" s="22"/>
      <c r="AC30" s="32"/>
      <c r="AD30" s="33"/>
      <c r="AE30" s="33"/>
      <c r="AF30" s="33"/>
      <c r="AG30" s="33"/>
      <c r="AH30" s="34"/>
    </row>
    <row r="31" spans="1:34" ht="15.75">
      <c r="A31" s="19"/>
      <c r="B31" s="19"/>
      <c r="C31" s="19"/>
      <c r="D31" s="19"/>
      <c r="E31" s="19"/>
      <c r="F31" s="19"/>
      <c r="G31" s="19"/>
      <c r="H31" s="19"/>
      <c r="I31" s="20"/>
      <c r="J31" s="20"/>
      <c r="K31" s="19"/>
      <c r="L31" s="19"/>
      <c r="M31" s="20"/>
      <c r="N31" s="19"/>
      <c r="O31" s="19"/>
      <c r="P31" s="19"/>
      <c r="Q31" s="19"/>
      <c r="R31" s="21"/>
      <c r="S31" s="21"/>
      <c r="T31" s="21"/>
      <c r="U31" s="22"/>
      <c r="V31" s="22"/>
      <c r="W31" s="22"/>
      <c r="X31" s="21"/>
      <c r="Y31" s="21"/>
      <c r="Z31" s="21"/>
      <c r="AA31" s="22"/>
      <c r="AB31" s="22"/>
      <c r="AC31" s="32"/>
      <c r="AD31" s="33"/>
      <c r="AE31" s="33"/>
      <c r="AF31" s="33"/>
      <c r="AG31" s="33"/>
      <c r="AH31" s="34"/>
    </row>
    <row r="32" spans="1:34" ht="15.75">
      <c r="A32" s="19"/>
      <c r="B32" s="19"/>
      <c r="C32" s="19"/>
      <c r="D32" s="19"/>
      <c r="E32" s="19"/>
      <c r="F32" s="19"/>
      <c r="G32" s="19"/>
      <c r="H32" s="19"/>
      <c r="I32" s="20"/>
      <c r="J32" s="20"/>
      <c r="K32" s="19"/>
      <c r="L32" s="19"/>
      <c r="M32" s="20"/>
      <c r="N32" s="19"/>
      <c r="O32" s="19"/>
      <c r="P32" s="19"/>
      <c r="Q32" s="19"/>
      <c r="R32" s="21"/>
      <c r="S32" s="21"/>
      <c r="T32" s="21"/>
      <c r="U32" s="22"/>
      <c r="V32" s="22"/>
      <c r="W32" s="22"/>
      <c r="X32" s="23"/>
      <c r="Y32" s="21"/>
      <c r="Z32" s="21"/>
      <c r="AA32" s="22"/>
      <c r="AB32" s="22"/>
      <c r="AC32" s="32"/>
      <c r="AD32" s="33"/>
      <c r="AE32" s="33"/>
      <c r="AF32" s="33"/>
      <c r="AG32" s="33"/>
      <c r="AH32" s="34"/>
    </row>
    <row r="33" spans="1:34" ht="33" customHeight="1">
      <c r="A33" s="19"/>
      <c r="B33" s="19"/>
      <c r="C33" s="19"/>
      <c r="D33" s="19"/>
      <c r="E33" s="19"/>
      <c r="F33" s="19"/>
      <c r="G33" s="19"/>
      <c r="H33" s="19"/>
      <c r="I33" s="20"/>
      <c r="J33" s="20"/>
      <c r="K33" s="19"/>
      <c r="L33" s="19"/>
      <c r="M33" s="20"/>
      <c r="N33" s="19"/>
      <c r="O33" s="19"/>
      <c r="P33" s="19"/>
      <c r="Q33" s="19"/>
      <c r="R33" s="21"/>
      <c r="S33" s="21"/>
      <c r="T33" s="21"/>
      <c r="U33" s="22"/>
      <c r="V33" s="22"/>
      <c r="W33" s="22"/>
      <c r="X33" s="21"/>
      <c r="Y33" s="21"/>
      <c r="Z33" s="21"/>
      <c r="AA33" s="22"/>
      <c r="AB33" s="22"/>
      <c r="AC33" s="32"/>
      <c r="AD33" s="33"/>
      <c r="AE33" s="33"/>
      <c r="AF33" s="33"/>
      <c r="AG33" s="33"/>
      <c r="AH33" s="34"/>
    </row>
    <row r="34" spans="1:34" ht="15.75">
      <c r="A34" s="19"/>
      <c r="B34" s="19"/>
      <c r="C34" s="19"/>
      <c r="D34" s="19"/>
      <c r="E34" s="19"/>
      <c r="F34" s="19"/>
      <c r="G34" s="28"/>
      <c r="H34" s="19"/>
      <c r="I34" s="20"/>
      <c r="J34" s="20"/>
      <c r="K34" s="19"/>
      <c r="L34" s="19"/>
      <c r="M34" s="20"/>
      <c r="N34" s="19"/>
      <c r="O34" s="19"/>
      <c r="P34" s="19"/>
      <c r="Q34" s="24"/>
      <c r="R34" s="21"/>
      <c r="S34" s="21"/>
      <c r="T34" s="21"/>
      <c r="U34" s="22"/>
      <c r="V34" s="22"/>
      <c r="W34" s="22"/>
      <c r="X34" s="21"/>
      <c r="Y34" s="21"/>
      <c r="Z34" s="21"/>
      <c r="AA34" s="22"/>
      <c r="AB34" s="22"/>
      <c r="AC34" s="32"/>
      <c r="AD34" s="33"/>
      <c r="AE34" s="33"/>
      <c r="AF34" s="33"/>
      <c r="AG34" s="33"/>
      <c r="AH34" s="34"/>
    </row>
    <row r="35" spans="1:34" ht="15.75">
      <c r="A35" s="19"/>
      <c r="B35" s="19"/>
      <c r="C35" s="19"/>
      <c r="D35" s="19"/>
      <c r="E35" s="19"/>
      <c r="F35" s="19"/>
      <c r="G35" s="19"/>
      <c r="H35" s="19"/>
      <c r="I35" s="20"/>
      <c r="J35" s="20"/>
      <c r="K35" s="19"/>
      <c r="L35" s="19"/>
      <c r="M35" s="20"/>
      <c r="N35" s="19"/>
      <c r="O35" s="19"/>
      <c r="P35" s="19"/>
      <c r="Q35" s="19"/>
      <c r="R35" s="21"/>
      <c r="S35" s="21"/>
      <c r="T35" s="21"/>
      <c r="U35" s="22"/>
      <c r="V35" s="22"/>
      <c r="W35" s="22"/>
      <c r="X35" s="21"/>
      <c r="Y35" s="21"/>
      <c r="Z35" s="21"/>
      <c r="AA35" s="22"/>
      <c r="AB35" s="22"/>
      <c r="AC35" s="32"/>
      <c r="AD35" s="33"/>
      <c r="AE35" s="33"/>
      <c r="AF35" s="33"/>
      <c r="AG35" s="33"/>
      <c r="AH35" s="34"/>
    </row>
    <row r="36" spans="1:34" ht="15.75">
      <c r="A36" s="19"/>
      <c r="B36" s="19"/>
      <c r="C36" s="19"/>
      <c r="D36" s="19"/>
      <c r="E36" s="19"/>
      <c r="F36" s="19"/>
      <c r="G36" s="19"/>
      <c r="H36" s="19"/>
      <c r="I36" s="20"/>
      <c r="J36" s="20"/>
      <c r="K36" s="19"/>
      <c r="L36" s="19"/>
      <c r="M36" s="20"/>
      <c r="N36" s="19"/>
      <c r="O36" s="19"/>
      <c r="P36" s="19"/>
      <c r="Q36" s="19"/>
      <c r="R36" s="21"/>
      <c r="S36" s="21"/>
      <c r="T36" s="21"/>
      <c r="U36" s="22"/>
      <c r="V36" s="22"/>
      <c r="W36" s="22"/>
      <c r="X36" s="21"/>
      <c r="Y36" s="21"/>
      <c r="Z36" s="21"/>
      <c r="AA36" s="22"/>
      <c r="AB36" s="22"/>
      <c r="AC36" s="32"/>
      <c r="AD36" s="33"/>
      <c r="AE36" s="33"/>
      <c r="AF36" s="33"/>
      <c r="AG36" s="33"/>
      <c r="AH36" s="34"/>
    </row>
  </sheetData>
  <autoFilter ref="A1:AG36" xr:uid="{00000000-0001-0000-0000-000000000000}">
    <sortState xmlns:xlrd2="http://schemas.microsoft.com/office/spreadsheetml/2017/richdata2" ref="A2:AG36">
      <sortCondition ref="S1:S36"/>
    </sortState>
  </autoFilter>
  <conditionalFormatting sqref="A1:A36">
    <cfRule type="duplicateValues" dxfId="0" priority="1"/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8D79E462400904AA680A64FE9C2BFE7" ma:contentTypeVersion="2" ma:contentTypeDescription="Crée un document." ma:contentTypeScope="" ma:versionID="1c8888ab0d738c8d47736bb678df9094">
  <xsd:schema xmlns:xsd="http://www.w3.org/2001/XMLSchema" xmlns:xs="http://www.w3.org/2001/XMLSchema" xmlns:p="http://schemas.microsoft.com/office/2006/metadata/properties" xmlns:ns3="9836f9c7-b497-4754-ae8e-58336f9c7bae" targetNamespace="http://schemas.microsoft.com/office/2006/metadata/properties" ma:root="true" ma:fieldsID="4e84b820267a77a6cb22704559a6c1b7" ns3:_="">
    <xsd:import namespace="9836f9c7-b497-4754-ae8e-58336f9c7ba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36f9c7-b497-4754-ae8e-58336f9c7ba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1DAA630-01CF-4B65-8A7A-AF7EAFADC9D6}"/>
</file>

<file path=customXml/itemProps2.xml><?xml version="1.0" encoding="utf-8"?>
<ds:datastoreItem xmlns:ds="http://schemas.openxmlformats.org/officeDocument/2006/customXml" ds:itemID="{6564A4EE-80F5-450D-8C27-1E8E3E8ABCF1}"/>
</file>

<file path=customXml/itemProps3.xml><?xml version="1.0" encoding="utf-8"?>
<ds:datastoreItem xmlns:ds="http://schemas.openxmlformats.org/officeDocument/2006/customXml" ds:itemID="{2D9C345F-E837-4C7E-8DF4-09AF304BE844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SAUVAGE Pierre (SNCF RESEAU / SIEGE SNCF RESEAU / DG C&amp;S DIR CAP-SSCS-UPEO)</dc:creator>
  <cp:keywords/>
  <dc:description/>
  <cp:lastModifiedBy/>
  <cp:revision/>
  <dcterms:created xsi:type="dcterms:W3CDTF">2022-09-16T06:41:49Z</dcterms:created>
  <dcterms:modified xsi:type="dcterms:W3CDTF">2022-09-23T14:13:15Z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0x010100E8D79E462400904AA680A64FE9C2BFE7</vt:lpwstr>
  </property>
</Properties>
</file>