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nicolle\Desktop\Bon de commande\BC 2023\BC Forum\"/>
    </mc:Choice>
  </mc:AlternateContent>
  <xr:revisionPtr revIDLastSave="0" documentId="13_ncr:1_{6F2C519B-A2C5-4721-A4FF-B34FDC77A9DB}" xr6:coauthVersionLast="47" xr6:coauthVersionMax="47" xr10:uidLastSave="{00000000-0000-0000-0000-000000000000}"/>
  <bookViews>
    <workbookView xWindow="-108" yWindow="-108" windowWidth="23256" windowHeight="12576" xr2:uid="{ED975B37-52CD-402A-9ACD-502082230EAF}"/>
  </bookViews>
  <sheets>
    <sheet name="CPV privilège" sheetId="1" r:id="rId1"/>
    <sheet name="Feuil2" sheetId="3" state="hidden" r:id="rId2"/>
  </sheets>
  <definedNames>
    <definedName name="ANGERS">Feuil2!$A$2:$A$8</definedName>
    <definedName name="ANGOULEME">Feuil2!$B$2</definedName>
    <definedName name="ARRADON">Feuil2!$C$2</definedName>
    <definedName name="BEAUCOUZE">Feuil2!$D$2</definedName>
    <definedName name="BOUFFERE">Feuil2!$E$2</definedName>
    <definedName name="BRESSUIRE">Feuil2!$F$2</definedName>
    <definedName name="BREST">Feuil2!$G$2:$G$4</definedName>
    <definedName name="BRISSAC.QUINCE">Feuil2!$H$2</definedName>
    <definedName name="BRISSACQUINCE">Feuil2!$H$2</definedName>
    <definedName name="BUXEROLLES">Feuil2!$I$2</definedName>
    <definedName name="CHALLANS">Feuil2!$J$2</definedName>
    <definedName name="CHALONNES.SUR.LOIRE">Feuil2!$K$2</definedName>
    <definedName name="CHALONNESSURLOIRE">Feuil2!$K$2</definedName>
    <definedName name="CHANIERS">Feuil2!$L$2</definedName>
    <definedName name="CHASSENEUIL.DU.POITOU">Feuil2!$M$2</definedName>
    <definedName name="CHATEAUBERNARD">Feuil2!$N$2</definedName>
    <definedName name="CHATEAUNEUF.D.ILLE.ET.VILAINE">Feuil2!$O$2</definedName>
    <definedName name="CHATEAUNEUF.DU.FAOU">Feuil2!$P$2</definedName>
    <definedName name="CHATELLERAULT">Feuil2!$Q$2</definedName>
    <definedName name="CHAURAY">Feuil2!$R$2:$R$3</definedName>
    <definedName name="CHAUVIGNY">Feuil2!$S$2</definedName>
    <definedName name="COGNAC">Feuil2!$T$2</definedName>
    <definedName name="CONCARNEAU">Feuil2!$U$2</definedName>
    <definedName name="CORCOUE.SUR.ORGE">Feuil2!$V$2</definedName>
    <definedName name="FONTENAY.LE.COMTE">Feuil2!$W$2</definedName>
    <definedName name="FRONTENAY.ROHAN.ROHAN">Feuil2!$X$2</definedName>
    <definedName name="HENNEBONT">Feuil2!$Y$2</definedName>
    <definedName name="INGRANDES.VIENNE">Feuil2!$Z$2</definedName>
    <definedName name="JANZE">Feuil2!$AA$2</definedName>
    <definedName name="JOUE.SUR.ERDRE">Feuil2!$AB$2</definedName>
    <definedName name="LA.ROCHE.SUR.YON">Feuil2!$AC$2:$AC$4</definedName>
    <definedName name="LANDERNEAU">Feuil2!$AD$2</definedName>
    <definedName name="LANDIVISIAU">Feuil2!$AE$2</definedName>
    <definedName name="LE.PELLERIN">Feuil2!$AF$2</definedName>
    <definedName name="LE.RELECQ.KERHUON">Feuil2!$AG$2</definedName>
    <definedName name="LES.HERBIERS">Feuil2!$AH$2</definedName>
    <definedName name="LIMOGES">Feuil2!$AI$2</definedName>
    <definedName name="Listeville">Feuil2!$A$1:$CA$1</definedName>
    <definedName name="LORIENT">Feuil2!$AJ$2:$AJ$3</definedName>
    <definedName name="LOUANNEC">Feuil2!$AK$2</definedName>
    <definedName name="LUSIGNAN">Feuil2!$AL$2</definedName>
    <definedName name="MAUGES.SUR.LOIRE">Feuil2!$AM$2</definedName>
    <definedName name="MAZE">Feuil2!$AN$2</definedName>
    <definedName name="MUZILLAC">Feuil2!$AO$2</definedName>
    <definedName name="NANTES">Feuil2!$AP$2:$AP$8</definedName>
    <definedName name="NIEUIL.L.ESPOIR">Feuil2!$AQ$2</definedName>
    <definedName name="NIORT">Feuil2!$AR$2</definedName>
    <definedName name="NOYAL.SUR.VILAINE">Feuil2!$AS$2</definedName>
    <definedName name="NOZAY">Feuil2!$AT$2</definedName>
    <definedName name="OLONNE.SUR.MER">Feuil2!$AU$2</definedName>
    <definedName name="PISANY">Feuil2!$AV$2</definedName>
    <definedName name="PLERIN">Feuil2!$AW$2</definedName>
    <definedName name="PLOERMEL">Feuil2!$AX$2:$AX$4</definedName>
    <definedName name="PLOUARET">Feuil2!$AY$2</definedName>
    <definedName name="PLOUGASTEL.DAOULAS">Feuil2!$AZ$2</definedName>
    <definedName name="POITIERS">Feuil2!$BA$2:$BA$4</definedName>
    <definedName name="POMPAIRE">Feuil2!$BB$2</definedName>
    <definedName name="PONS">Feuil2!$BC$2</definedName>
    <definedName name="PONT.SAINT.MARTIN">Feuil2!$BD$2</definedName>
    <definedName name="PORNIC">Feuil2!$BE$2:$BE$3</definedName>
    <definedName name="PRAHECQ">Feuil2!$BF$2</definedName>
    <definedName name="QUESTEMBERT">Feuil2!$BG$2</definedName>
    <definedName name="RENNES">Feuil2!$BH$2</definedName>
    <definedName name="REZE">Feuil2!$BI$2:$BI$3</definedName>
    <definedName name="ROCHEFORT">Feuil2!$BJ$2</definedName>
    <definedName name="SAINT.AUBIN.DU.CORMIER">Feuil2!$BK$2</definedName>
    <definedName name="SAINT.JACQUES.DE.LA.LANDE">Feuil2!$BL$2</definedName>
    <definedName name="SAINT.JULIEN.L.ARS">Feuil2!$BM$2</definedName>
    <definedName name="SAINT.MALO">Feuil2!$BN$2</definedName>
    <definedName name="SAINT.MARC.SUR.MER">Feuil2!$BO$2</definedName>
    <definedName name="SAINT.NAZAIRE">Feuil2!$BP$2:$BP$3</definedName>
    <definedName name="SAINT.PIERRE.D.OLERON">Feuil2!$BQ$2</definedName>
    <definedName name="SAINT.RENAN">Feuil2!$BR$2</definedName>
    <definedName name="SAINTES">Feuil2!$BS$2</definedName>
    <definedName name="SEGONZAC">Feuil2!$BT$2</definedName>
    <definedName name="ST.PHILBERT.DE.GRANDLIEU">Feuil2!$BU$2</definedName>
    <definedName name="SUCE.SUR.ERDRE">Feuil2!$BV$2:$BV$3</definedName>
    <definedName name="VALLONS.DE.L.ERDRE">Feuil2!$BW$2</definedName>
    <definedName name="VANNES">Feuil2!$BX$2:$BX$3</definedName>
    <definedName name="VERN.SUR.SEICHE">Feuil2!$BY$2</definedName>
    <definedName name="VERTOU">Feuil2!$BZ$2</definedName>
    <definedName name="YFFINIAC">Feuil2!$CA$2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0" i="1" l="1"/>
  <c r="L5" i="1"/>
  <c r="L4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" i="1"/>
  <c r="L7" i="1" l="1"/>
  <c r="L6" i="1"/>
</calcChain>
</file>

<file path=xl/sharedStrings.xml><?xml version="1.0" encoding="utf-8"?>
<sst xmlns="http://schemas.openxmlformats.org/spreadsheetml/2006/main" count="367" uniqueCount="346">
  <si>
    <t>DATE</t>
  </si>
  <si>
    <t>Franco de port</t>
  </si>
  <si>
    <t>HT</t>
  </si>
  <si>
    <t>NOM CLIENT</t>
  </si>
  <si>
    <t>Nbre Unités Facturées</t>
  </si>
  <si>
    <t>Nbre Unités Gratuites</t>
  </si>
  <si>
    <r>
      <rPr>
        <b/>
        <sz val="9"/>
        <color theme="1"/>
        <rFont val="Arial"/>
        <family val="2"/>
      </rPr>
      <t>CONDITIONS PRIVILEGE</t>
    </r>
    <r>
      <rPr>
        <sz val="9"/>
        <color theme="1"/>
        <rFont val="Arial"/>
        <family val="2"/>
      </rPr>
      <t xml:space="preserve"> : -18% sur les sets Symphony / -20% sur la gamme des Essentiels / Franco de port préférentiels</t>
    </r>
  </si>
  <si>
    <t>TOTAL UNITES</t>
  </si>
  <si>
    <t>*L'éco-taxe est à ajouter en sus du total de la commande</t>
  </si>
  <si>
    <t>TOTAL COMMANDE</t>
  </si>
  <si>
    <t>Référence 
produit</t>
  </si>
  <si>
    <t>Code EAN / GENCODE</t>
  </si>
  <si>
    <t>DM</t>
  </si>
  <si>
    <t>LPP</t>
  </si>
  <si>
    <t>Dénomination</t>
  </si>
  <si>
    <t>Carton</t>
  </si>
  <si>
    <t>Prix € HT</t>
  </si>
  <si>
    <t>Eco-taxe</t>
  </si>
  <si>
    <t>Remise sur facture %</t>
  </si>
  <si>
    <t>Prix € nets HT</t>
  </si>
  <si>
    <t>Unité de commande</t>
  </si>
  <si>
    <t>Total HT</t>
  </si>
  <si>
    <t>UG</t>
  </si>
  <si>
    <t>024.0101</t>
  </si>
  <si>
    <t>IIa</t>
  </si>
  <si>
    <t>600.7073</t>
  </si>
  <si>
    <t>074.0017</t>
  </si>
  <si>
    <t>099.0011</t>
  </si>
  <si>
    <t>000.0005</t>
  </si>
  <si>
    <t>600.0387</t>
  </si>
  <si>
    <t>008.0423</t>
  </si>
  <si>
    <t>008.0424</t>
  </si>
  <si>
    <t>008.0429</t>
  </si>
  <si>
    <t>008.0430</t>
  </si>
  <si>
    <t>008.0431</t>
  </si>
  <si>
    <t>008.0436</t>
  </si>
  <si>
    <t>008.0437</t>
  </si>
  <si>
    <t>008.0442</t>
  </si>
  <si>
    <t>008.0447</t>
  </si>
  <si>
    <t>008.0452</t>
  </si>
  <si>
    <t>008.0457</t>
  </si>
  <si>
    <t>0,08€*</t>
  </si>
  <si>
    <t>008.0058</t>
  </si>
  <si>
    <t>008.0306</t>
  </si>
  <si>
    <t>008.0373</t>
  </si>
  <si>
    <t>008.0237</t>
  </si>
  <si>
    <t>008.0239</t>
  </si>
  <si>
    <t>008.0228</t>
  </si>
  <si>
    <t>I</t>
  </si>
  <si>
    <t>008.0230</t>
  </si>
  <si>
    <t>200.1625</t>
  </si>
  <si>
    <t>200.1593</t>
  </si>
  <si>
    <t>200.1630</t>
  </si>
  <si>
    <t>008.0403</t>
  </si>
  <si>
    <t>008.0410</t>
  </si>
  <si>
    <t>800.0796</t>
  </si>
  <si>
    <t>200.1659</t>
  </si>
  <si>
    <t>200.0597</t>
  </si>
  <si>
    <t>200.1658</t>
  </si>
  <si>
    <t>200.1756</t>
  </si>
  <si>
    <t>008.0040</t>
  </si>
  <si>
    <t>008.0139</t>
  </si>
  <si>
    <t>008.0124</t>
  </si>
  <si>
    <t>008.0188</t>
  </si>
  <si>
    <t>200.0601</t>
  </si>
  <si>
    <t>200.0603</t>
  </si>
  <si>
    <t>800.0399</t>
  </si>
  <si>
    <t>008.0112</t>
  </si>
  <si>
    <t>800.0452</t>
  </si>
  <si>
    <t>BON DE COMMANDE CONDITIONS PRIVILEGE 2023</t>
  </si>
  <si>
    <t>COGNAC</t>
  </si>
  <si>
    <t>ANGOULEME</t>
  </si>
  <si>
    <t>SEGONZAC</t>
  </si>
  <si>
    <t>CHATEAUBERNARD</t>
  </si>
  <si>
    <t>SAINTES</t>
  </si>
  <si>
    <t>PISANY</t>
  </si>
  <si>
    <t>CHANIERS</t>
  </si>
  <si>
    <t>ROCHEFORT</t>
  </si>
  <si>
    <t>PONS</t>
  </si>
  <si>
    <t>YFFINIAC</t>
  </si>
  <si>
    <t>LOUANNEC</t>
  </si>
  <si>
    <t>PLOUARET</t>
  </si>
  <si>
    <t>PLERIN</t>
  </si>
  <si>
    <t>BREST</t>
  </si>
  <si>
    <t>LANDIVISIAU</t>
  </si>
  <si>
    <t>CONCARNEAU</t>
  </si>
  <si>
    <t>LANDERNEAU</t>
  </si>
  <si>
    <t>RENNES</t>
  </si>
  <si>
    <t>JANZE</t>
  </si>
  <si>
    <t>NANTES</t>
  </si>
  <si>
    <t>VERTOU</t>
  </si>
  <si>
    <t>NOZAY</t>
  </si>
  <si>
    <t>PORNIC</t>
  </si>
  <si>
    <t>REZE</t>
  </si>
  <si>
    <t>ANGERS</t>
  </si>
  <si>
    <t>BEAUCOUZE</t>
  </si>
  <si>
    <t>MAZE</t>
  </si>
  <si>
    <t>VANNES</t>
  </si>
  <si>
    <t>MUZILLAC</t>
  </si>
  <si>
    <t>HENNEBONT</t>
  </si>
  <si>
    <t>LORIENT</t>
  </si>
  <si>
    <t>QUESTEMBERT</t>
  </si>
  <si>
    <t>ARRADON</t>
  </si>
  <si>
    <t>PLOERMEL</t>
  </si>
  <si>
    <t>CHAURAY</t>
  </si>
  <si>
    <t>BRESSUIRE</t>
  </si>
  <si>
    <t>NIORT</t>
  </si>
  <si>
    <t>POMPAIRE</t>
  </si>
  <si>
    <t>PRAHECQ</t>
  </si>
  <si>
    <t>BOUFFERE</t>
  </si>
  <si>
    <t>CHALLANS</t>
  </si>
  <si>
    <t>CHATELLERAULT</t>
  </si>
  <si>
    <t>POITIERS</t>
  </si>
  <si>
    <t>BUXEROLLES</t>
  </si>
  <si>
    <t>CHAUVIGNY</t>
  </si>
  <si>
    <t>LUSIGNAN</t>
  </si>
  <si>
    <t>LIMOGES</t>
  </si>
  <si>
    <t>VILLE</t>
  </si>
  <si>
    <t>PHARMACIE DES PLANTES 411P4901</t>
  </si>
  <si>
    <t>GRANDE PHARMACIE CENTRE COMMERCIAL 411P4906</t>
  </si>
  <si>
    <t>PHARMACIE DE LA PLACE NEY 411P4918</t>
  </si>
  <si>
    <t>PHARMACIE GRAND MAINE 411P4924</t>
  </si>
  <si>
    <t>PHARMACIE LES HAUTS DE ST AUBIN 411P4931</t>
  </si>
  <si>
    <t>PHARMACIE PLACE BICHON 411P4939</t>
  </si>
  <si>
    <t>PHARMACIE LANGLOIS 411P4940</t>
  </si>
  <si>
    <t>PHARMACIE ALSACE-LORRAINE 411P1607</t>
  </si>
  <si>
    <t>PHARMACIE FERREC 411P5663</t>
  </si>
  <si>
    <t>LE GALL SANTE SERVICE (49) 411P4938</t>
  </si>
  <si>
    <t>PHARMACIE BRIEAU 411P8518</t>
  </si>
  <si>
    <t>PHARMACIE DU GRAND BRESSUIRE 411P7912</t>
  </si>
  <si>
    <t>PHARMACIE CENTRALE 411P2919</t>
  </si>
  <si>
    <t>PHARMACIE DE LA LIBERTE 411P2921</t>
  </si>
  <si>
    <t>PHARMACIE SAINT PIERRE 411P2928</t>
  </si>
  <si>
    <t>PHARMACIE DE BRISSAC 411P4903</t>
  </si>
  <si>
    <t>SELARL PHARMACIE GILLES 411P8615</t>
  </si>
  <si>
    <t>PHARMACIE CAP OCEAN 411P8525</t>
  </si>
  <si>
    <t>PHARMACIE DE LA LOIRE 411P4937</t>
  </si>
  <si>
    <t>PHARMACIE DE CHANIERS 411P1734</t>
  </si>
  <si>
    <t>TONIC PHARMA 411P8672</t>
  </si>
  <si>
    <t>PHARMACIE DE L'ECHASSIER 411P1612</t>
  </si>
  <si>
    <t>PHARMACIE BASSE-CATHALINAT 411P3562</t>
  </si>
  <si>
    <t>PHARMACIE DE CHATEAUNEUF 411P2948</t>
  </si>
  <si>
    <t>PHARMACIE MEUNIER 411P8610</t>
  </si>
  <si>
    <t>PHARMACIE DU GEANT 411P7909</t>
  </si>
  <si>
    <t>PHARMACIE DE CHAURAY 411P7921</t>
  </si>
  <si>
    <t>PHARMACIE DE PEURON 411P8620</t>
  </si>
  <si>
    <t>PHARMACIE DE CHATENAY 411P1604</t>
  </si>
  <si>
    <t>PHARMACIE DE LA BAIE 411P2952</t>
  </si>
  <si>
    <t>PHARMACIE MORINEAU 411P4480</t>
  </si>
  <si>
    <t>PHARMACIE PRINCIPALE 411P8559</t>
  </si>
  <si>
    <t>PHARMACIE DE FRONTENAY 411P7964</t>
  </si>
  <si>
    <t>PHARMACIE KERGROIX 411P5643</t>
  </si>
  <si>
    <t>PHARMACIE AUDAT 411P8625</t>
  </si>
  <si>
    <t>PHARMACIE DES HALLES 411P3550</t>
  </si>
  <si>
    <t>PHARMACIE VILLERS 411P4449</t>
  </si>
  <si>
    <t>PHARMACIE DES OUDAIRIES 411P8513</t>
  </si>
  <si>
    <t>PHARMACIE DU BOURG 411P8549</t>
  </si>
  <si>
    <t>PHARMACIE DE L ATLANTIQUE 411P8580</t>
  </si>
  <si>
    <t>PHARMACIE DE LA GARE 411P2972</t>
  </si>
  <si>
    <t>PHARMACIE DE LA TOUR D'AUVERGNE 411P2922</t>
  </si>
  <si>
    <t>PHARMACIE DU MARCHE 411P4477</t>
  </si>
  <si>
    <t>PHARMACIE MARTIN 411P2944</t>
  </si>
  <si>
    <t>PHARMACIE FILLOUX SANTE 411P8524</t>
  </si>
  <si>
    <t>PHARMACIE DU DR JOUY 411P8716</t>
  </si>
  <si>
    <t>PHARMACIE DU K2 411P5651</t>
  </si>
  <si>
    <t>PHARMACIE DE MONISTROL 411P5654</t>
  </si>
  <si>
    <t>PHARMACIE GUEZIEC 411P2228</t>
  </si>
  <si>
    <t>PHARMACIE MELUSINE 411P8626</t>
  </si>
  <si>
    <t>PHARMACIE DE LA PROVIDENCE 411P4956</t>
  </si>
  <si>
    <t>PHARMACIE DU CENTRE 411P4955</t>
  </si>
  <si>
    <t>PHARMACIE DE L'EGLISE 411P5621</t>
  </si>
  <si>
    <t>PHARMACIE DE LA MADELEINE 411P4402</t>
  </si>
  <si>
    <t>GRANDE PHARMACIE DE PARIS 411P4406</t>
  </si>
  <si>
    <t>PHARMACIE DE LA TORTIERE 411P4426</t>
  </si>
  <si>
    <t>PHARMACIE BEAULIEU 411P4443</t>
  </si>
  <si>
    <t>PHARMACIE PASQUIER 411P4470</t>
  </si>
  <si>
    <t>PHARMACIE DES CONGRES 411P4472</t>
  </si>
  <si>
    <t>PHARMACIE DE LA REPUBLIQUE 411P4473</t>
  </si>
  <si>
    <t>PHARMACIE DULIEU 411P8669</t>
  </si>
  <si>
    <t>PHARMACIE BLANCHART 411P7914</t>
  </si>
  <si>
    <t>PHARMACIE DU CHENE JOLI 411P3557</t>
  </si>
  <si>
    <t>PHARMACIE DES ARCADES 411P4456</t>
  </si>
  <si>
    <t>PHARMACIE PLAISANCE 411P8556</t>
  </si>
  <si>
    <t>PHARMACIE DU COUDRAT 411P1732</t>
  </si>
  <si>
    <t>PHARMACIE BAIE D'ARMOR 411P2231</t>
  </si>
  <si>
    <t>PHARMACIE DU LAC 411P5664</t>
  </si>
  <si>
    <t>PHARMACIE COLINEAUX LE GREZAUSE 411P5667</t>
  </si>
  <si>
    <t>PHARMACIE LAENNEC 411P5642</t>
  </si>
  <si>
    <t>PHARMACIE DE L'EGLISE 411P2230</t>
  </si>
  <si>
    <t>PHARMACIE DE WESPORT 411P2925</t>
  </si>
  <si>
    <t>PHARMACIE DE LA DEMI-LUNE 411P8611</t>
  </si>
  <si>
    <t>PHARMACIE GODARD 411P8618</t>
  </si>
  <si>
    <t>PHARMACIE ROUGER 411P8668</t>
  </si>
  <si>
    <t>PHARMACIE DE LA VIETTE 411P7962</t>
  </si>
  <si>
    <t>SELARL PHARMACIE MESNARD 411P1739</t>
  </si>
  <si>
    <t>PHARMACIE DES VIGNES 411P4474</t>
  </si>
  <si>
    <t>PHARMACIE DU BIEN ETRE 411P4461</t>
  </si>
  <si>
    <t>PHARMACIE CHESNEAU-GIVELET 411P4467</t>
  </si>
  <si>
    <t>PHARMACIE HERAULT VERNOUX 411P7963</t>
  </si>
  <si>
    <t>PHARMACIE DES AROMES 411P5656</t>
  </si>
  <si>
    <t>PHARMACIE LEON BOURGEOIS 411P3509</t>
  </si>
  <si>
    <t>PHARMACIE ATOUT SUD 411P4462</t>
  </si>
  <si>
    <t>PHARMACIE OCEANE 411P4478</t>
  </si>
  <si>
    <t>PHARMACIE DU BRILLOUET 411P1738</t>
  </si>
  <si>
    <t>PHARMACIE DIDIER 411P3545</t>
  </si>
  <si>
    <t>PHARMACIE SAINT JACQUES 411P3541</t>
  </si>
  <si>
    <t>PHARMACIE SERALY 411P8623</t>
  </si>
  <si>
    <t>PHARMACIE DE LA CROIX DESILLE 411P3554</t>
  </si>
  <si>
    <t>PHARMACIE DE SAINT MARC SUR MER 411P4475</t>
  </si>
  <si>
    <t>PHARMACIE DE LA BOULETTERIE 411P4476</t>
  </si>
  <si>
    <t>PHARMACIE PRINICIPALE 411P4481</t>
  </si>
  <si>
    <t>PHARMACIE DE BONNEMIE 411P1741</t>
  </si>
  <si>
    <t>PHARMACIE DU LAC 411P2973</t>
  </si>
  <si>
    <t>PHARMACIE DE LA CATHEDRALE 411P1718</t>
  </si>
  <si>
    <t>PHARMACIE DE SEGONZAC 411P1611</t>
  </si>
  <si>
    <t>PHARMACIE DU LAC 411P4422</t>
  </si>
  <si>
    <t>PHARMACIE DE L'EUROPE 411P4457</t>
  </si>
  <si>
    <t>PHARMACIE CENTRALE 411P4466</t>
  </si>
  <si>
    <t>PHARMACIE DU VAL DE L'ERDRE 411P4479</t>
  </si>
  <si>
    <t>PHARMACIE DE ROHAN 411P5609</t>
  </si>
  <si>
    <t>PHARMACIE DE L'HOTEL DE VILLE 411P5668</t>
  </si>
  <si>
    <t>PHARMACIE BATALLA - BRUNEAU 411P3532</t>
  </si>
  <si>
    <t>PHARMACIE DES GABARES 411P4451</t>
  </si>
  <si>
    <t>SELARL PHARMACIE DE PENTHIEVRE 411P2209</t>
  </si>
  <si>
    <t>CHASSENEUIL.DU.POITOU</t>
  </si>
  <si>
    <t>CHALONNES.SUR.LOIRE</t>
  </si>
  <si>
    <t>BRISSAC.QUINCE</t>
  </si>
  <si>
    <t>CHATEAUNEUF.D.ILLE.ET.VILAINE</t>
  </si>
  <si>
    <t>CHATEAUNEUF.DU.FAOU</t>
  </si>
  <si>
    <t>CORCOUE.SUR.ORGE</t>
  </si>
  <si>
    <t>FONTENAY.LE.COMTE</t>
  </si>
  <si>
    <t>FRONTENAY.ROHAN.ROHAN</t>
  </si>
  <si>
    <t>INGRANDES.VIENNE</t>
  </si>
  <si>
    <t>JOUE.SUR.ERDRE</t>
  </si>
  <si>
    <t>LA.ROCHE.SUR.YON</t>
  </si>
  <si>
    <t>LE.PELLERIN</t>
  </si>
  <si>
    <t>LE.RELECQ.KERHUON</t>
  </si>
  <si>
    <t>LES.HERBIERS</t>
  </si>
  <si>
    <t>MAUGES.SUR.LOIRE</t>
  </si>
  <si>
    <t>NIEUIL.L.ESPOIR</t>
  </si>
  <si>
    <t>NOYAL.SUR.VILAINE</t>
  </si>
  <si>
    <t>OLONNE.SUR.MER</t>
  </si>
  <si>
    <t>PLOUGASTEL.DAOULAS</t>
  </si>
  <si>
    <t>PONT.SAINT.MARTIN</t>
  </si>
  <si>
    <t>SAINT.AUBIN.DU.CORMIER</t>
  </si>
  <si>
    <t>SAINT.JACQUES.DE.LA.LANDE</t>
  </si>
  <si>
    <t>SAINT.JULIEN.L.ARS</t>
  </si>
  <si>
    <t>SAINT.MALO</t>
  </si>
  <si>
    <t>SAINT.MARC.SUR.MER</t>
  </si>
  <si>
    <t>SAINT.NAZAIRE</t>
  </si>
  <si>
    <t>SAINT.PIERRE.D.OLERON</t>
  </si>
  <si>
    <t>SAINT.RENAN</t>
  </si>
  <si>
    <t>ST.PHILBERT.DE.GRANDLIEU</t>
  </si>
  <si>
    <t>SUCE.SUR.ERDRE</t>
  </si>
  <si>
    <t>VALLONS.DE.L.ERDRE</t>
  </si>
  <si>
    <t>VERN.SUR.SEICHE</t>
  </si>
  <si>
    <t>Article1</t>
  </si>
  <si>
    <t>Article2</t>
  </si>
  <si>
    <t>Article3</t>
  </si>
  <si>
    <t>Article4</t>
  </si>
  <si>
    <t>Article5</t>
  </si>
  <si>
    <t>Article6</t>
  </si>
  <si>
    <t>Article7</t>
  </si>
  <si>
    <t>Article8</t>
  </si>
  <si>
    <t>Article9</t>
  </si>
  <si>
    <t>Article10</t>
  </si>
  <si>
    <t>Article11</t>
  </si>
  <si>
    <t>Article12</t>
  </si>
  <si>
    <t>Article13</t>
  </si>
  <si>
    <t>Article14</t>
  </si>
  <si>
    <t>Article15</t>
  </si>
  <si>
    <t>Article16</t>
  </si>
  <si>
    <t>Article17</t>
  </si>
  <si>
    <t>Article18</t>
  </si>
  <si>
    <t>Article19</t>
  </si>
  <si>
    <t>Article20</t>
  </si>
  <si>
    <t>Article21</t>
  </si>
  <si>
    <t>Article22</t>
  </si>
  <si>
    <t>Article23</t>
  </si>
  <si>
    <t>Article24</t>
  </si>
  <si>
    <t>Article25</t>
  </si>
  <si>
    <t>Article26</t>
  </si>
  <si>
    <t>Article27</t>
  </si>
  <si>
    <t>Article28</t>
  </si>
  <si>
    <t>Article29</t>
  </si>
  <si>
    <t>Article30</t>
  </si>
  <si>
    <t>Article31</t>
  </si>
  <si>
    <t>Article32</t>
  </si>
  <si>
    <t>Article33</t>
  </si>
  <si>
    <t>Article34</t>
  </si>
  <si>
    <t>Article35</t>
  </si>
  <si>
    <t>Article36</t>
  </si>
  <si>
    <t>Article37</t>
  </si>
  <si>
    <t>Article38</t>
  </si>
  <si>
    <t>Article39</t>
  </si>
  <si>
    <t>Article40</t>
  </si>
  <si>
    <t>Article41</t>
  </si>
  <si>
    <t>Article42</t>
  </si>
  <si>
    <t>Article43</t>
  </si>
  <si>
    <t>Article44</t>
  </si>
  <si>
    <t>Article45</t>
  </si>
  <si>
    <t>Article46</t>
  </si>
  <si>
    <t>Article47</t>
  </si>
  <si>
    <t>Article48</t>
  </si>
  <si>
    <t>Article49</t>
  </si>
  <si>
    <t>Article50</t>
  </si>
  <si>
    <t>Article51</t>
  </si>
  <si>
    <t>Article52</t>
  </si>
  <si>
    <t>Article53</t>
  </si>
  <si>
    <t>Article54</t>
  </si>
  <si>
    <t>Article55</t>
  </si>
  <si>
    <t>Article56</t>
  </si>
  <si>
    <t>Article57</t>
  </si>
  <si>
    <t>Article58</t>
  </si>
  <si>
    <t>Article59</t>
  </si>
  <si>
    <t>Article60</t>
  </si>
  <si>
    <t>Article61</t>
  </si>
  <si>
    <t>Article62</t>
  </si>
  <si>
    <t>Article63</t>
  </si>
  <si>
    <t>Article64</t>
  </si>
  <si>
    <t>Article65</t>
  </si>
  <si>
    <t>Article66</t>
  </si>
  <si>
    <t>Article67</t>
  </si>
  <si>
    <t>Article68</t>
  </si>
  <si>
    <t>Article69</t>
  </si>
  <si>
    <t>Article70</t>
  </si>
  <si>
    <t>Article71</t>
  </si>
  <si>
    <t>Article72</t>
  </si>
  <si>
    <t>Article73</t>
  </si>
  <si>
    <t>Article74</t>
  </si>
  <si>
    <t>Article75</t>
  </si>
  <si>
    <t>Article76</t>
  </si>
  <si>
    <t>Article77</t>
  </si>
  <si>
    <t>Article78</t>
  </si>
  <si>
    <t>Article79</t>
  </si>
  <si>
    <t>Article80</t>
  </si>
  <si>
    <t>Article81</t>
  </si>
  <si>
    <t>Article82</t>
  </si>
  <si>
    <t>Article83</t>
  </si>
  <si>
    <t>Article84</t>
  </si>
  <si>
    <t>Article85</t>
  </si>
  <si>
    <t>Article86</t>
  </si>
  <si>
    <t>Article87</t>
  </si>
  <si>
    <t>Article88</t>
  </si>
  <si>
    <t>Article89</t>
  </si>
  <si>
    <t>Article90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</si>
</sst>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8">
    <font>
      <sz val="10"/>
      <color theme="1"/>
      <name val="Arial"/>
      <family val="2"/>
    </font>
    <font>
      <sz val="10"/>
      <color theme="1"/>
      <name val="Arial"/>
      <family val="2"/>
    </font>
    <font>
      <sz val="9"/>
      <color theme="0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4"/>
      <color theme="1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9"/>
      <color theme="1" tint="0.34998626667073579"/>
      <name val="Arial"/>
      <family val="2"/>
    </font>
    <font>
      <b/>
      <sz val="9"/>
      <color theme="0"/>
      <name val="Arial"/>
      <family val="2"/>
    </font>
    <font>
      <sz val="9"/>
      <color theme="0"/>
      <name val="FuturaSB Medela Book"/>
    </font>
    <font>
      <b/>
      <sz val="14"/>
      <color theme="0"/>
      <name val="Arial"/>
      <family val="2"/>
    </font>
    <font>
      <b/>
      <sz val="20"/>
      <name val="Arial"/>
      <family val="2"/>
    </font>
    <font>
      <b/>
      <sz val="9"/>
      <color rgb="FF00B050"/>
      <name val="Arial"/>
      <family val="2"/>
    </font>
    <font>
      <i/>
      <sz val="9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7A807F"/>
        <bgColor theme="4"/>
      </patternFill>
    </fill>
    <fill>
      <patternFill patternType="solid">
        <fgColor rgb="FFFFCD00"/>
        <bgColor indexed="64"/>
      </patternFill>
    </fill>
    <fill>
      <patternFill patternType="solid">
        <fgColor rgb="FFF58220"/>
        <bgColor indexed="64"/>
      </patternFill>
    </fill>
    <fill>
      <patternFill patternType="solid">
        <fgColor rgb="FF0094AA"/>
        <bgColor indexed="64"/>
      </patternFill>
    </fill>
    <fill>
      <patternFill patternType="solid">
        <fgColor rgb="FFCB2686"/>
        <bgColor indexed="64"/>
      </patternFill>
    </fill>
    <fill>
      <patternFill patternType="solid">
        <fgColor rgb="FF7B23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2">
    <xf numFmtId="0" fontId="0" fillId="0" borderId="0" xfId="0"/>
    <xf numFmtId="0" fontId="3" fillId="0" borderId="0" xfId="0" applyFont="1"/>
    <xf numFmtId="0" fontId="3" fillId="10" borderId="1" xfId="0" applyFont="1" applyFill="1" applyBorder="1" applyAlignment="1">
      <alignment horizontal="center"/>
    </xf>
    <xf numFmtId="1" fontId="3" fillId="10" borderId="1" xfId="0" applyNumberFormat="1" applyFont="1" applyFill="1" applyBorder="1" applyAlignment="1">
      <alignment horizontal="right"/>
    </xf>
    <xf numFmtId="0" fontId="3" fillId="10" borderId="1" xfId="0" applyFont="1" applyFill="1" applyBorder="1"/>
    <xf numFmtId="164" fontId="3" fillId="10" borderId="1" xfId="0" applyNumberFormat="1" applyFont="1" applyFill="1" applyBorder="1"/>
    <xf numFmtId="0" fontId="3" fillId="10" borderId="2" xfId="0" applyFont="1" applyFill="1" applyBorder="1" applyAlignment="1">
      <alignment horizontal="center"/>
    </xf>
    <xf numFmtId="0" fontId="3" fillId="10" borderId="2" xfId="0" applyFont="1" applyFill="1" applyBorder="1"/>
    <xf numFmtId="0" fontId="3" fillId="10" borderId="3" xfId="0" applyFont="1" applyFill="1" applyBorder="1" applyAlignment="1">
      <alignment horizontal="center"/>
    </xf>
    <xf numFmtId="0" fontId="3" fillId="10" borderId="3" xfId="0" applyFont="1" applyFill="1" applyBorder="1"/>
    <xf numFmtId="164" fontId="0" fillId="10" borderId="1" xfId="0" applyNumberFormat="1" applyFill="1" applyBorder="1"/>
    <xf numFmtId="164" fontId="0" fillId="10" borderId="2" xfId="0" applyNumberFormat="1" applyFill="1" applyBorder="1"/>
    <xf numFmtId="164" fontId="0" fillId="10" borderId="3" xfId="0" applyNumberFormat="1" applyFill="1" applyBorder="1"/>
    <xf numFmtId="0" fontId="8" fillId="0" borderId="1" xfId="0" applyFont="1" applyBorder="1"/>
    <xf numFmtId="0" fontId="8" fillId="0" borderId="2" xfId="0" applyFont="1" applyBorder="1"/>
    <xf numFmtId="0" fontId="8" fillId="0" borderId="3" xfId="0" applyFont="1" applyBorder="1"/>
    <xf numFmtId="0" fontId="8" fillId="0" borderId="6" xfId="0" applyFont="1" applyBorder="1"/>
    <xf numFmtId="0" fontId="8" fillId="0" borderId="7" xfId="0" applyFont="1" applyBorder="1"/>
    <xf numFmtId="0" fontId="8" fillId="0" borderId="8" xfId="0" applyFont="1" applyBorder="1"/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/>
    </xf>
    <xf numFmtId="164" fontId="2" fillId="11" borderId="2" xfId="1" applyNumberFormat="1" applyFont="1" applyFill="1" applyBorder="1"/>
    <xf numFmtId="0" fontId="11" fillId="11" borderId="2" xfId="0" applyFont="1" applyFill="1" applyBorder="1" applyAlignment="1">
      <alignment horizontal="center"/>
    </xf>
    <xf numFmtId="0" fontId="11" fillId="11" borderId="2" xfId="0" applyFont="1" applyFill="1" applyBorder="1"/>
    <xf numFmtId="0" fontId="10" fillId="6" borderId="2" xfId="0" applyFont="1" applyFill="1" applyBorder="1" applyAlignment="1">
      <alignment horizontal="center"/>
    </xf>
    <xf numFmtId="0" fontId="10" fillId="6" borderId="2" xfId="0" applyFont="1" applyFill="1" applyBorder="1"/>
    <xf numFmtId="0" fontId="10" fillId="8" borderId="2" xfId="0" applyFont="1" applyFill="1" applyBorder="1" applyAlignment="1">
      <alignment horizontal="center"/>
    </xf>
    <xf numFmtId="0" fontId="10" fillId="8" borderId="2" xfId="0" applyFont="1" applyFill="1" applyBorder="1"/>
    <xf numFmtId="0" fontId="3" fillId="12" borderId="0" xfId="0" applyFont="1" applyFill="1"/>
    <xf numFmtId="0" fontId="6" fillId="12" borderId="0" xfId="0" applyFont="1" applyFill="1" applyAlignment="1">
      <alignment horizontal="center" vertical="center"/>
    </xf>
    <xf numFmtId="0" fontId="5" fillId="12" borderId="16" xfId="0" applyFont="1" applyFill="1" applyBorder="1" applyAlignment="1">
      <alignment horizontal="center"/>
    </xf>
    <xf numFmtId="0" fontId="2" fillId="0" borderId="19" xfId="0" applyFont="1" applyBorder="1"/>
    <xf numFmtId="0" fontId="12" fillId="12" borderId="0" xfId="0" applyFont="1" applyFill="1" applyAlignment="1">
      <alignment vertical="center"/>
    </xf>
    <xf numFmtId="0" fontId="5" fillId="12" borderId="0" xfId="0" applyFont="1" applyFill="1" applyAlignment="1">
      <alignment horizontal="center"/>
    </xf>
    <xf numFmtId="0" fontId="0" fillId="12" borderId="16" xfId="0" applyFill="1" applyBorder="1"/>
    <xf numFmtId="0" fontId="0" fillId="12" borderId="0" xfId="0" applyFill="1"/>
    <xf numFmtId="0" fontId="3" fillId="12" borderId="0" xfId="0" applyFont="1" applyFill="1" applyAlignment="1">
      <alignment horizontal="center"/>
    </xf>
    <xf numFmtId="0" fontId="3" fillId="12" borderId="16" xfId="0" applyFont="1" applyFill="1" applyBorder="1" applyAlignment="1">
      <alignment horizontal="center"/>
    </xf>
    <xf numFmtId="0" fontId="5" fillId="12" borderId="16" xfId="0" applyFont="1" applyFill="1" applyBorder="1" applyAlignment="1">
      <alignment horizontal="left"/>
    </xf>
    <xf numFmtId="164" fontId="4" fillId="12" borderId="16" xfId="0" applyNumberFormat="1" applyFont="1" applyFill="1" applyBorder="1" applyAlignment="1">
      <alignment horizontal="right"/>
    </xf>
    <xf numFmtId="0" fontId="0" fillId="12" borderId="0" xfId="0" applyFill="1" applyAlignment="1">
      <alignment horizontal="left" vertical="center"/>
    </xf>
    <xf numFmtId="8" fontId="6" fillId="13" borderId="2" xfId="0" applyNumberFormat="1" applyFont="1" applyFill="1" applyBorder="1" applyAlignment="1">
      <alignment horizontal="center" vertical="center"/>
    </xf>
    <xf numFmtId="0" fontId="7" fillId="12" borderId="2" xfId="0" applyFont="1" applyFill="1" applyBorder="1" applyAlignment="1">
      <alignment horizontal="right"/>
    </xf>
    <xf numFmtId="164" fontId="7" fillId="12" borderId="2" xfId="0" applyNumberFormat="1" applyFont="1" applyFill="1" applyBorder="1" applyAlignment="1">
      <alignment horizontal="right"/>
    </xf>
    <xf numFmtId="0" fontId="5" fillId="14" borderId="2" xfId="0" applyFont="1" applyFill="1" applyBorder="1" applyAlignment="1">
      <alignment vertical="center"/>
    </xf>
    <xf numFmtId="9" fontId="14" fillId="10" borderId="1" xfId="2" applyFont="1" applyFill="1" applyBorder="1"/>
    <xf numFmtId="9" fontId="14" fillId="10" borderId="2" xfId="2" applyFont="1" applyFill="1" applyBorder="1"/>
    <xf numFmtId="9" fontId="14" fillId="10" borderId="3" xfId="2" applyFont="1" applyFill="1" applyBorder="1"/>
    <xf numFmtId="9" fontId="14" fillId="11" borderId="2" xfId="2" applyFont="1" applyFill="1" applyBorder="1"/>
    <xf numFmtId="9" fontId="14" fillId="6" borderId="2" xfId="2" applyFont="1" applyFill="1" applyBorder="1"/>
    <xf numFmtId="9" fontId="14" fillId="8" borderId="2" xfId="2" applyFont="1" applyFill="1" applyBorder="1"/>
    <xf numFmtId="0" fontId="12" fillId="3" borderId="17" xfId="0" applyFont="1" applyFill="1" applyBorder="1" applyAlignment="1">
      <alignment vertical="center" textRotation="90" wrapText="1"/>
    </xf>
    <xf numFmtId="164" fontId="3" fillId="10" borderId="2" xfId="1" applyNumberFormat="1" applyFont="1" applyFill="1" applyBorder="1" applyAlignment="1">
      <alignment horizontal="right"/>
    </xf>
    <xf numFmtId="164" fontId="2" fillId="11" borderId="2" xfId="1" applyNumberFormat="1" applyFont="1" applyFill="1" applyBorder="1" applyAlignment="1">
      <alignment horizontal="right"/>
    </xf>
    <xf numFmtId="0" fontId="16" fillId="0" borderId="0" xfId="0" applyFont="1"/>
    <xf numFmtId="0" fontId="7" fillId="12" borderId="2" xfId="0" applyFont="1" applyFill="1" applyBorder="1" applyAlignment="1">
      <alignment horizontal="right" vertical="center"/>
    </xf>
    <xf numFmtId="0" fontId="12" fillId="3" borderId="17" xfId="0" applyFont="1" applyFill="1" applyBorder="1" applyAlignment="1">
      <alignment horizontal="center" vertical="center" textRotation="90" wrapText="1"/>
    </xf>
    <xf numFmtId="0" fontId="12" fillId="3" borderId="18" xfId="0" applyFont="1" applyFill="1" applyBorder="1" applyAlignment="1">
      <alignment horizontal="center" vertical="center" textRotation="90" wrapText="1"/>
    </xf>
    <xf numFmtId="0" fontId="15" fillId="12" borderId="9" xfId="0" applyFont="1" applyFill="1" applyBorder="1" applyAlignment="1">
      <alignment horizontal="left"/>
    </xf>
    <xf numFmtId="0" fontId="15" fillId="12" borderId="11" xfId="0" applyFont="1" applyFill="1" applyBorder="1" applyAlignment="1">
      <alignment horizontal="left"/>
    </xf>
    <xf numFmtId="0" fontId="15" fillId="12" borderId="10" xfId="0" applyFont="1" applyFill="1" applyBorder="1" applyAlignment="1">
      <alignment horizontal="left"/>
    </xf>
    <xf numFmtId="0" fontId="3" fillId="13" borderId="9" xfId="0" applyFont="1" applyFill="1" applyBorder="1" applyAlignment="1">
      <alignment horizontal="center"/>
    </xf>
    <xf numFmtId="0" fontId="3" fillId="13" borderId="11" xfId="0" applyFont="1" applyFill="1" applyBorder="1" applyAlignment="1">
      <alignment horizontal="center"/>
    </xf>
    <xf numFmtId="0" fontId="3" fillId="13" borderId="10" xfId="0" applyFont="1" applyFill="1" applyBorder="1" applyAlignment="1">
      <alignment horizontal="center"/>
    </xf>
    <xf numFmtId="0" fontId="12" fillId="5" borderId="4" xfId="0" applyFont="1" applyFill="1" applyBorder="1" applyAlignment="1">
      <alignment horizontal="center" vertical="center" textRotation="90" wrapText="1"/>
    </xf>
    <xf numFmtId="0" fontId="12" fillId="5" borderId="5" xfId="0" applyFont="1" applyFill="1" applyBorder="1" applyAlignment="1">
      <alignment horizontal="center" vertical="center" textRotation="90" wrapText="1"/>
    </xf>
    <xf numFmtId="0" fontId="12" fillId="5" borderId="12" xfId="0" applyFont="1" applyFill="1" applyBorder="1" applyAlignment="1">
      <alignment horizontal="center" vertical="center" textRotation="90" wrapText="1"/>
    </xf>
    <xf numFmtId="0" fontId="12" fillId="4" borderId="4" xfId="0" applyFont="1" applyFill="1" applyBorder="1" applyAlignment="1">
      <alignment horizontal="center" vertical="center" textRotation="90" wrapText="1"/>
    </xf>
    <xf numFmtId="0" fontId="12" fillId="4" borderId="5" xfId="0" applyFont="1" applyFill="1" applyBorder="1" applyAlignment="1">
      <alignment horizontal="center" vertical="center" textRotation="90"/>
    </xf>
    <xf numFmtId="0" fontId="12" fillId="4" borderId="12" xfId="0" applyFont="1" applyFill="1" applyBorder="1" applyAlignment="1">
      <alignment horizontal="center" vertical="center" textRotation="90"/>
    </xf>
    <xf numFmtId="0" fontId="12" fillId="6" borderId="4" xfId="0" applyFont="1" applyFill="1" applyBorder="1" applyAlignment="1">
      <alignment horizontal="center" vertical="center" textRotation="90" wrapText="1"/>
    </xf>
    <xf numFmtId="0" fontId="12" fillId="6" borderId="5" xfId="0" applyFont="1" applyFill="1" applyBorder="1" applyAlignment="1">
      <alignment horizontal="center" vertical="center" textRotation="90" wrapText="1"/>
    </xf>
    <xf numFmtId="0" fontId="12" fillId="6" borderId="12" xfId="0" applyFont="1" applyFill="1" applyBorder="1" applyAlignment="1">
      <alignment horizontal="center" vertical="center" textRotation="90" wrapText="1"/>
    </xf>
    <xf numFmtId="0" fontId="12" fillId="7" borderId="4" xfId="0" applyFont="1" applyFill="1" applyBorder="1" applyAlignment="1">
      <alignment horizontal="center" vertical="center" textRotation="90" wrapText="1"/>
    </xf>
    <xf numFmtId="0" fontId="12" fillId="7" borderId="5" xfId="0" applyFont="1" applyFill="1" applyBorder="1" applyAlignment="1">
      <alignment horizontal="center" vertical="center" textRotation="90" wrapText="1"/>
    </xf>
    <xf numFmtId="0" fontId="12" fillId="7" borderId="12" xfId="0" applyFont="1" applyFill="1" applyBorder="1" applyAlignment="1">
      <alignment horizontal="center" vertical="center" textRotation="90" wrapText="1"/>
    </xf>
    <xf numFmtId="0" fontId="12" fillId="8" borderId="4" xfId="0" applyFont="1" applyFill="1" applyBorder="1" applyAlignment="1">
      <alignment horizontal="center" vertical="center" textRotation="90" wrapText="1"/>
    </xf>
    <xf numFmtId="0" fontId="12" fillId="8" borderId="5" xfId="0" applyFont="1" applyFill="1" applyBorder="1" applyAlignment="1">
      <alignment horizontal="center" vertical="center" textRotation="90" wrapText="1"/>
    </xf>
    <xf numFmtId="0" fontId="12" fillId="8" borderId="12" xfId="0" applyFont="1" applyFill="1" applyBorder="1" applyAlignment="1">
      <alignment horizontal="center" vertical="center" textRotation="90" wrapText="1"/>
    </xf>
    <xf numFmtId="0" fontId="13" fillId="9" borderId="9" xfId="0" applyFont="1" applyFill="1" applyBorder="1" applyAlignment="1">
      <alignment horizontal="center" vertical="center" wrapText="1"/>
    </xf>
    <xf numFmtId="0" fontId="13" fillId="9" borderId="11" xfId="0" applyFont="1" applyFill="1" applyBorder="1" applyAlignment="1">
      <alignment horizontal="center" vertical="center"/>
    </xf>
    <xf numFmtId="0" fontId="13" fillId="9" borderId="10" xfId="0" applyFont="1" applyFill="1" applyBorder="1" applyAlignment="1">
      <alignment horizontal="center" vertical="center"/>
    </xf>
    <xf numFmtId="0" fontId="5" fillId="13" borderId="2" xfId="0" applyFont="1" applyFill="1" applyBorder="1" applyAlignment="1">
      <alignment horizontal="left" vertical="center"/>
    </xf>
    <xf numFmtId="0" fontId="5" fillId="12" borderId="2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left"/>
    </xf>
    <xf numFmtId="0" fontId="5" fillId="12" borderId="2" xfId="0" applyFont="1" applyFill="1" applyBorder="1" applyAlignment="1">
      <alignment horizontal="left" vertical="center"/>
    </xf>
    <xf numFmtId="0" fontId="8" fillId="12" borderId="20" xfId="0" applyFont="1" applyFill="1" applyBorder="1" applyAlignment="1">
      <alignment vertical="center"/>
    </xf>
    <xf numFmtId="0" fontId="8" fillId="12" borderId="21" xfId="0" applyFont="1" applyFill="1" applyBorder="1" applyAlignment="1">
      <alignment vertical="center"/>
    </xf>
    <xf numFmtId="0" fontId="8" fillId="12" borderId="22" xfId="0" applyFont="1" applyFill="1" applyBorder="1" applyAlignment="1">
      <alignment vertical="center"/>
    </xf>
  </cellXfs>
  <cellStyles count="3">
    <cellStyle name="Monétaire" xfId="1" builtinId="4"/>
    <cellStyle name="Normal" xfId="0" builtinId="0"/>
    <cellStyle name="Pourcentage" xfId="2" builtinId="5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6600"/>
      <color rgb="FFCB268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35327-ED70-4F80-9CF6-E5545281D2F3}">
  <dimension ref="A1:N99"/>
  <sheetViews>
    <sheetView tabSelected="1" zoomScale="80" zoomScaleNormal="80" workbookViewId="0">
      <pane ySplit="9" topLeftCell="A10" activePane="bottomLeft" state="frozen"/>
      <selection pane="bottomLeft" activeCell="N4" sqref="N4"/>
    </sheetView>
  </sheetViews>
  <sheetFormatPr baseColWidth="10" defaultColWidth="11.44140625" defaultRowHeight="13.2"/>
  <cols>
    <col min="1" max="1" width="10.88671875" style="1"/>
    <col min="2" max="2" width="11.6640625" style="1" bestFit="1" customWidth="1"/>
    <col min="3" max="3" width="14" style="1" bestFit="1" customWidth="1"/>
    <col min="4" max="4" width="6.44140625" style="1" customWidth="1"/>
    <col min="5" max="5" width="11.109375" style="1" customWidth="1"/>
    <col min="6" max="6" width="64.88671875" style="1" bestFit="1" customWidth="1"/>
    <col min="7" max="8" width="11" style="1" bestFit="1" customWidth="1"/>
    <col min="9" max="9" width="8.109375" style="1" customWidth="1"/>
    <col min="11" max="11" width="10.88671875" style="1"/>
    <col min="12" max="12" width="13.88671875" customWidth="1"/>
  </cols>
  <sheetData>
    <row r="1" spans="1:14" ht="30.6" customHeight="1" thickBot="1">
      <c r="A1" s="31"/>
      <c r="B1" s="35"/>
      <c r="C1" s="82" t="s">
        <v>69</v>
      </c>
      <c r="D1" s="83"/>
      <c r="E1" s="83"/>
      <c r="F1" s="83"/>
      <c r="G1" s="83"/>
      <c r="H1" s="83"/>
      <c r="I1" s="83"/>
      <c r="J1" s="83"/>
      <c r="K1" s="83"/>
      <c r="L1" s="84"/>
      <c r="M1" s="35"/>
      <c r="N1" s="35"/>
    </row>
    <row r="2" spans="1:14" ht="6.6" customHeight="1">
      <c r="A2" s="32"/>
      <c r="B2" s="32"/>
      <c r="H2" s="32"/>
      <c r="I2" s="32"/>
      <c r="J2" s="32"/>
      <c r="K2" s="32"/>
      <c r="L2" s="32"/>
      <c r="M2" s="32"/>
      <c r="N2" s="32"/>
    </row>
    <row r="3" spans="1:14" ht="23.4" customHeight="1">
      <c r="A3" s="32"/>
      <c r="B3" s="32"/>
      <c r="C3" s="47" t="s">
        <v>0</v>
      </c>
      <c r="D3" s="86"/>
      <c r="E3" s="86"/>
      <c r="F3" s="86"/>
      <c r="G3" s="86"/>
      <c r="H3" s="32"/>
      <c r="I3" s="32"/>
      <c r="J3" s="85" t="s">
        <v>1</v>
      </c>
      <c r="K3" s="85"/>
      <c r="L3" s="44">
        <v>105</v>
      </c>
      <c r="M3" s="43" t="s">
        <v>2</v>
      </c>
      <c r="N3" s="32"/>
    </row>
    <row r="4" spans="1:14" ht="18.600000000000001" customHeight="1">
      <c r="A4" s="31"/>
      <c r="B4" s="31"/>
      <c r="C4" s="47" t="s">
        <v>117</v>
      </c>
      <c r="D4" s="86" t="s">
        <v>89</v>
      </c>
      <c r="E4" s="86"/>
      <c r="F4" s="86"/>
      <c r="G4" s="86"/>
      <c r="H4" s="39"/>
      <c r="I4" s="39"/>
      <c r="J4" s="88" t="s">
        <v>4</v>
      </c>
      <c r="K4" s="88"/>
      <c r="L4" s="58">
        <f>SUM(L10:L99)</f>
        <v>0</v>
      </c>
      <c r="M4" s="43"/>
      <c r="N4" s="38"/>
    </row>
    <row r="5" spans="1:14" ht="22.8" customHeight="1" thickBot="1">
      <c r="A5" s="31"/>
      <c r="C5" s="47" t="s">
        <v>3</v>
      </c>
      <c r="E5" s="90"/>
      <c r="F5" s="89" t="s">
        <v>175</v>
      </c>
      <c r="G5" s="91"/>
      <c r="H5" s="39"/>
      <c r="I5" s="39"/>
      <c r="J5" s="88" t="s">
        <v>5</v>
      </c>
      <c r="K5" s="88"/>
      <c r="L5" s="58">
        <f>SUM(N10:N99)</f>
        <v>0</v>
      </c>
      <c r="M5" s="43"/>
      <c r="N5" s="38"/>
    </row>
    <row r="6" spans="1:14" ht="19.8" customHeight="1" thickBot="1">
      <c r="A6" s="31"/>
      <c r="B6" s="31"/>
      <c r="C6" s="64" t="s">
        <v>6</v>
      </c>
      <c r="D6" s="65"/>
      <c r="E6" s="65"/>
      <c r="F6" s="65"/>
      <c r="G6" s="66"/>
      <c r="H6" s="39"/>
      <c r="I6" s="39"/>
      <c r="J6" s="87" t="s">
        <v>7</v>
      </c>
      <c r="K6" s="87"/>
      <c r="L6" s="45">
        <f>L4+L5</f>
        <v>0</v>
      </c>
      <c r="M6" s="43"/>
      <c r="N6" s="38"/>
    </row>
    <row r="7" spans="1:14" ht="26.4" customHeight="1" thickBot="1">
      <c r="A7" s="36"/>
      <c r="C7" s="61" t="s">
        <v>8</v>
      </c>
      <c r="D7" s="62"/>
      <c r="E7" s="62"/>
      <c r="F7" s="62"/>
      <c r="G7" s="63"/>
      <c r="H7" s="39"/>
      <c r="I7" s="39"/>
      <c r="J7" s="87" t="s">
        <v>9</v>
      </c>
      <c r="K7" s="87"/>
      <c r="L7" s="46">
        <f>SUM(M10:M99)</f>
        <v>0</v>
      </c>
      <c r="M7" s="43" t="s">
        <v>2</v>
      </c>
      <c r="N7" s="38"/>
    </row>
    <row r="8" spans="1:14" ht="7.2" customHeight="1" thickBot="1">
      <c r="A8" s="36"/>
      <c r="B8" s="33"/>
      <c r="C8" s="40"/>
      <c r="D8" s="40"/>
      <c r="E8" s="40"/>
      <c r="F8" s="40"/>
      <c r="G8" s="40"/>
      <c r="H8" s="40"/>
      <c r="I8" s="40"/>
      <c r="J8" s="41"/>
      <c r="K8" s="41"/>
      <c r="L8" s="42"/>
      <c r="M8" s="37"/>
      <c r="N8" s="37"/>
    </row>
    <row r="9" spans="1:14" ht="24.6" thickBot="1">
      <c r="A9" s="34"/>
      <c r="B9" s="19" t="s">
        <v>10</v>
      </c>
      <c r="C9" s="20" t="s">
        <v>11</v>
      </c>
      <c r="D9" s="20" t="s">
        <v>12</v>
      </c>
      <c r="E9" s="20" t="s">
        <v>13</v>
      </c>
      <c r="F9" s="20" t="s">
        <v>14</v>
      </c>
      <c r="G9" s="20" t="s">
        <v>15</v>
      </c>
      <c r="H9" s="20" t="s">
        <v>16</v>
      </c>
      <c r="I9" s="20" t="s">
        <v>17</v>
      </c>
      <c r="J9" s="20" t="s">
        <v>18</v>
      </c>
      <c r="K9" s="20" t="s">
        <v>19</v>
      </c>
      <c r="L9" s="21" t="s">
        <v>20</v>
      </c>
      <c r="M9" s="20" t="s">
        <v>21</v>
      </c>
      <c r="N9" s="22" t="s">
        <v>22</v>
      </c>
    </row>
    <row r="10" spans="1:14" ht="15.6" customHeight="1" thickBot="1">
      <c r="A10" s="54"/>
      <c r="B10" s="2" t="s">
        <v>23</v>
      </c>
      <c r="C10" s="3">
        <v>1</v>
      </c>
      <c r="D10" s="2" t="s">
        <v>24</v>
      </c>
      <c r="E10" s="2">
        <v>1129440</v>
      </c>
      <c r="F10" s="4" t="s">
        <v>256</v>
      </c>
      <c r="G10" s="2">
        <v>1</v>
      </c>
      <c r="H10" s="5">
        <v>3</v>
      </c>
      <c r="I10" s="4"/>
      <c r="J10" s="48">
        <v>0</v>
      </c>
      <c r="K10" s="5">
        <v>3</v>
      </c>
      <c r="L10" s="13"/>
      <c r="M10" s="10">
        <f>L10*K10</f>
        <v>0</v>
      </c>
      <c r="N10" s="16"/>
    </row>
    <row r="11" spans="1:14" ht="13.95" customHeight="1" thickBot="1">
      <c r="A11" s="59"/>
      <c r="B11" s="6" t="s">
        <v>25</v>
      </c>
      <c r="C11" s="3">
        <v>1</v>
      </c>
      <c r="D11" s="6"/>
      <c r="E11" s="6"/>
      <c r="F11" s="4" t="s">
        <v>257</v>
      </c>
      <c r="G11" s="6">
        <v>1</v>
      </c>
      <c r="H11" s="5">
        <v>3</v>
      </c>
      <c r="I11" s="7"/>
      <c r="J11" s="49">
        <v>0.2</v>
      </c>
      <c r="K11" s="5">
        <v>3</v>
      </c>
      <c r="L11" s="14"/>
      <c r="M11" s="11">
        <f t="shared" ref="M11:M71" si="0">L11*K11</f>
        <v>0</v>
      </c>
      <c r="N11" s="17"/>
    </row>
    <row r="12" spans="1:14" ht="16.2" thickBot="1">
      <c r="A12" s="59"/>
      <c r="B12" s="6" t="s">
        <v>26</v>
      </c>
      <c r="C12" s="3">
        <v>1</v>
      </c>
      <c r="D12" s="6"/>
      <c r="E12" s="6"/>
      <c r="F12" s="4" t="s">
        <v>258</v>
      </c>
      <c r="G12" s="6">
        <v>1</v>
      </c>
      <c r="H12" s="5">
        <v>3</v>
      </c>
      <c r="I12" s="7"/>
      <c r="J12" s="49">
        <v>0.2</v>
      </c>
      <c r="K12" s="5">
        <v>3</v>
      </c>
      <c r="L12" s="14"/>
      <c r="M12" s="11">
        <f t="shared" si="0"/>
        <v>0</v>
      </c>
      <c r="N12" s="17"/>
    </row>
    <row r="13" spans="1:14" ht="16.2" thickBot="1">
      <c r="A13" s="59"/>
      <c r="B13" s="6" t="s">
        <v>27</v>
      </c>
      <c r="C13" s="3">
        <v>1</v>
      </c>
      <c r="D13" s="6"/>
      <c r="E13" s="6"/>
      <c r="F13" s="4" t="s">
        <v>259</v>
      </c>
      <c r="G13" s="6">
        <v>1</v>
      </c>
      <c r="H13" s="5">
        <v>3</v>
      </c>
      <c r="I13" s="7"/>
      <c r="J13" s="49">
        <v>0.2</v>
      </c>
      <c r="K13" s="5">
        <v>3</v>
      </c>
      <c r="L13" s="14"/>
      <c r="M13" s="11">
        <f t="shared" si="0"/>
        <v>0</v>
      </c>
      <c r="N13" s="17"/>
    </row>
    <row r="14" spans="1:14" ht="16.2" thickBot="1">
      <c r="A14" s="59"/>
      <c r="B14" s="6" t="s">
        <v>28</v>
      </c>
      <c r="C14" s="3">
        <v>1</v>
      </c>
      <c r="D14" s="6"/>
      <c r="E14" s="6"/>
      <c r="F14" s="4" t="s">
        <v>260</v>
      </c>
      <c r="G14" s="6">
        <v>1</v>
      </c>
      <c r="H14" s="5">
        <v>3</v>
      </c>
      <c r="I14" s="7"/>
      <c r="J14" s="49">
        <v>0.2</v>
      </c>
      <c r="K14" s="5">
        <v>3</v>
      </c>
      <c r="L14" s="14"/>
      <c r="M14" s="11">
        <f t="shared" si="0"/>
        <v>0</v>
      </c>
      <c r="N14" s="17"/>
    </row>
    <row r="15" spans="1:14" ht="16.2" thickBot="1">
      <c r="A15" s="59"/>
      <c r="B15" s="6" t="s">
        <v>29</v>
      </c>
      <c r="C15" s="3">
        <v>1</v>
      </c>
      <c r="D15" s="6"/>
      <c r="E15" s="6"/>
      <c r="F15" s="4" t="s">
        <v>261</v>
      </c>
      <c r="G15" s="6">
        <v>1</v>
      </c>
      <c r="H15" s="5">
        <v>3</v>
      </c>
      <c r="I15" s="7"/>
      <c r="J15" s="49">
        <v>0.2</v>
      </c>
      <c r="K15" s="5">
        <v>3</v>
      </c>
      <c r="L15" s="14"/>
      <c r="M15" s="11">
        <f t="shared" si="0"/>
        <v>0</v>
      </c>
      <c r="N15" s="17"/>
    </row>
    <row r="16" spans="1:14" ht="16.2" thickBot="1">
      <c r="A16" s="59"/>
      <c r="B16" s="6" t="s">
        <v>30</v>
      </c>
      <c r="C16" s="3">
        <v>1</v>
      </c>
      <c r="D16" s="6" t="s">
        <v>24</v>
      </c>
      <c r="E16" s="6">
        <v>6137770</v>
      </c>
      <c r="F16" s="4" t="s">
        <v>262</v>
      </c>
      <c r="G16" s="6">
        <v>10</v>
      </c>
      <c r="H16" s="5">
        <v>3</v>
      </c>
      <c r="I16" s="7"/>
      <c r="J16" s="49">
        <v>0.18</v>
      </c>
      <c r="K16" s="5">
        <v>3</v>
      </c>
      <c r="L16" s="14"/>
      <c r="M16" s="11">
        <f t="shared" si="0"/>
        <v>0</v>
      </c>
      <c r="N16" s="17"/>
    </row>
    <row r="17" spans="1:14" ht="16.2" thickBot="1">
      <c r="A17" s="59"/>
      <c r="B17" s="6" t="s">
        <v>31</v>
      </c>
      <c r="C17" s="3">
        <v>1</v>
      </c>
      <c r="D17" s="6" t="s">
        <v>24</v>
      </c>
      <c r="E17" s="6">
        <v>6137770</v>
      </c>
      <c r="F17" s="4" t="s">
        <v>263</v>
      </c>
      <c r="G17" s="6">
        <v>10</v>
      </c>
      <c r="H17" s="5">
        <v>3</v>
      </c>
      <c r="I17" s="7"/>
      <c r="J17" s="49">
        <v>0.18</v>
      </c>
      <c r="K17" s="5">
        <v>3</v>
      </c>
      <c r="L17" s="14"/>
      <c r="M17" s="11">
        <f t="shared" si="0"/>
        <v>0</v>
      </c>
      <c r="N17" s="17"/>
    </row>
    <row r="18" spans="1:14" ht="16.2" thickBot="1">
      <c r="A18" s="59"/>
      <c r="B18" s="6" t="s">
        <v>32</v>
      </c>
      <c r="C18" s="3">
        <v>1</v>
      </c>
      <c r="D18" s="6" t="s">
        <v>24</v>
      </c>
      <c r="E18" s="6">
        <v>6137770</v>
      </c>
      <c r="F18" s="4" t="s">
        <v>264</v>
      </c>
      <c r="G18" s="6">
        <v>10</v>
      </c>
      <c r="H18" s="5">
        <v>3</v>
      </c>
      <c r="I18" s="7"/>
      <c r="J18" s="49">
        <v>0.18</v>
      </c>
      <c r="K18" s="5">
        <v>3</v>
      </c>
      <c r="L18" s="14"/>
      <c r="M18" s="11">
        <f t="shared" si="0"/>
        <v>0</v>
      </c>
      <c r="N18" s="17"/>
    </row>
    <row r="19" spans="1:14" ht="16.2" thickBot="1">
      <c r="A19" s="59"/>
      <c r="B19" s="6" t="s">
        <v>33</v>
      </c>
      <c r="C19" s="3">
        <v>1</v>
      </c>
      <c r="D19" s="6" t="s">
        <v>24</v>
      </c>
      <c r="E19" s="6">
        <v>6137757</v>
      </c>
      <c r="F19" s="4" t="s">
        <v>265</v>
      </c>
      <c r="G19" s="6">
        <v>5</v>
      </c>
      <c r="H19" s="5">
        <v>3</v>
      </c>
      <c r="I19" s="7"/>
      <c r="J19" s="49">
        <v>0.18</v>
      </c>
      <c r="K19" s="5">
        <v>3</v>
      </c>
      <c r="L19" s="14"/>
      <c r="M19" s="11">
        <f t="shared" si="0"/>
        <v>0</v>
      </c>
      <c r="N19" s="17"/>
    </row>
    <row r="20" spans="1:14" ht="16.2" thickBot="1">
      <c r="A20" s="59"/>
      <c r="B20" s="6" t="s">
        <v>34</v>
      </c>
      <c r="C20" s="3">
        <v>1</v>
      </c>
      <c r="D20" s="6" t="s">
        <v>24</v>
      </c>
      <c r="E20" s="6">
        <v>6137757</v>
      </c>
      <c r="F20" s="4" t="s">
        <v>266</v>
      </c>
      <c r="G20" s="6">
        <v>5</v>
      </c>
      <c r="H20" s="5">
        <v>3</v>
      </c>
      <c r="I20" s="7"/>
      <c r="J20" s="49">
        <v>0.18</v>
      </c>
      <c r="K20" s="5">
        <v>3</v>
      </c>
      <c r="L20" s="14"/>
      <c r="M20" s="11">
        <f t="shared" si="0"/>
        <v>0</v>
      </c>
      <c r="N20" s="17"/>
    </row>
    <row r="21" spans="1:14" ht="16.2" thickBot="1">
      <c r="A21" s="59"/>
      <c r="B21" s="6" t="s">
        <v>35</v>
      </c>
      <c r="C21" s="3">
        <v>1</v>
      </c>
      <c r="D21" s="6" t="s">
        <v>24</v>
      </c>
      <c r="E21" s="6">
        <v>6137757</v>
      </c>
      <c r="F21" s="4" t="s">
        <v>267</v>
      </c>
      <c r="G21" s="6">
        <v>5</v>
      </c>
      <c r="H21" s="5">
        <v>3</v>
      </c>
      <c r="I21" s="7"/>
      <c r="J21" s="49">
        <v>0.18</v>
      </c>
      <c r="K21" s="5">
        <v>3</v>
      </c>
      <c r="L21" s="14"/>
      <c r="M21" s="11">
        <f t="shared" si="0"/>
        <v>0</v>
      </c>
      <c r="N21" s="17"/>
    </row>
    <row r="22" spans="1:14" ht="16.2" thickBot="1">
      <c r="A22" s="59"/>
      <c r="B22" s="6" t="s">
        <v>36</v>
      </c>
      <c r="C22" s="3">
        <v>1</v>
      </c>
      <c r="D22" s="6" t="s">
        <v>24</v>
      </c>
      <c r="E22" s="6"/>
      <c r="F22" s="4" t="s">
        <v>268</v>
      </c>
      <c r="G22" s="6">
        <v>10</v>
      </c>
      <c r="H22" s="5">
        <v>3</v>
      </c>
      <c r="I22" s="7"/>
      <c r="J22" s="49">
        <v>0.2</v>
      </c>
      <c r="K22" s="5">
        <v>3</v>
      </c>
      <c r="L22" s="14"/>
      <c r="M22" s="11">
        <f t="shared" si="0"/>
        <v>0</v>
      </c>
      <c r="N22" s="17"/>
    </row>
    <row r="23" spans="1:14" ht="16.2" thickBot="1">
      <c r="A23" s="59"/>
      <c r="B23" s="6" t="s">
        <v>37</v>
      </c>
      <c r="C23" s="3">
        <v>1</v>
      </c>
      <c r="D23" s="6" t="s">
        <v>24</v>
      </c>
      <c r="E23" s="6"/>
      <c r="F23" s="4" t="s">
        <v>269</v>
      </c>
      <c r="G23" s="6">
        <v>10</v>
      </c>
      <c r="H23" s="5">
        <v>3</v>
      </c>
      <c r="I23" s="7"/>
      <c r="J23" s="49">
        <v>0.2</v>
      </c>
      <c r="K23" s="5">
        <v>3</v>
      </c>
      <c r="L23" s="14"/>
      <c r="M23" s="11">
        <f t="shared" si="0"/>
        <v>0</v>
      </c>
      <c r="N23" s="17"/>
    </row>
    <row r="24" spans="1:14" ht="16.2" thickBot="1">
      <c r="A24" s="59"/>
      <c r="B24" s="6" t="s">
        <v>38</v>
      </c>
      <c r="C24" s="3">
        <v>1</v>
      </c>
      <c r="D24" s="6" t="s">
        <v>24</v>
      </c>
      <c r="E24" s="6"/>
      <c r="F24" s="4" t="s">
        <v>270</v>
      </c>
      <c r="G24" s="6">
        <v>10</v>
      </c>
      <c r="H24" s="5">
        <v>3</v>
      </c>
      <c r="I24" s="7"/>
      <c r="J24" s="49">
        <v>0.2</v>
      </c>
      <c r="K24" s="5">
        <v>3</v>
      </c>
      <c r="L24" s="14"/>
      <c r="M24" s="11">
        <f t="shared" si="0"/>
        <v>0</v>
      </c>
      <c r="N24" s="17"/>
    </row>
    <row r="25" spans="1:14" ht="16.2" thickBot="1">
      <c r="A25" s="59"/>
      <c r="B25" s="6" t="s">
        <v>39</v>
      </c>
      <c r="C25" s="3">
        <v>1</v>
      </c>
      <c r="D25" s="6" t="s">
        <v>24</v>
      </c>
      <c r="E25" s="6"/>
      <c r="F25" s="4" t="s">
        <v>271</v>
      </c>
      <c r="G25" s="6">
        <v>10</v>
      </c>
      <c r="H25" s="5">
        <v>3</v>
      </c>
      <c r="I25" s="7"/>
      <c r="J25" s="49">
        <v>0.2</v>
      </c>
      <c r="K25" s="5">
        <v>3</v>
      </c>
      <c r="L25" s="14"/>
      <c r="M25" s="11">
        <f t="shared" si="0"/>
        <v>0</v>
      </c>
      <c r="N25" s="17"/>
    </row>
    <row r="26" spans="1:14" ht="16.2" thickBot="1">
      <c r="A26" s="60"/>
      <c r="B26" s="8" t="s">
        <v>40</v>
      </c>
      <c r="C26" s="3">
        <v>1</v>
      </c>
      <c r="D26" s="8" t="s">
        <v>24</v>
      </c>
      <c r="E26" s="8"/>
      <c r="F26" s="4" t="s">
        <v>272</v>
      </c>
      <c r="G26" s="8">
        <v>10</v>
      </c>
      <c r="H26" s="5">
        <v>3</v>
      </c>
      <c r="I26" s="9"/>
      <c r="J26" s="50">
        <v>0.2</v>
      </c>
      <c r="K26" s="5">
        <v>3</v>
      </c>
      <c r="L26" s="15"/>
      <c r="M26" s="12">
        <f t="shared" si="0"/>
        <v>0</v>
      </c>
      <c r="N26" s="18"/>
    </row>
    <row r="27" spans="1:14" ht="16.2" thickBot="1">
      <c r="A27" s="70"/>
      <c r="B27" s="2">
        <v>101041154</v>
      </c>
      <c r="C27" s="3">
        <v>1</v>
      </c>
      <c r="D27" s="2"/>
      <c r="E27" s="2"/>
      <c r="F27" s="4" t="s">
        <v>273</v>
      </c>
      <c r="G27" s="2">
        <v>10</v>
      </c>
      <c r="H27" s="5">
        <v>3</v>
      </c>
      <c r="I27" s="4"/>
      <c r="J27" s="48">
        <v>0.2</v>
      </c>
      <c r="K27" s="5">
        <v>3</v>
      </c>
      <c r="L27" s="13"/>
      <c r="M27" s="10">
        <f t="shared" si="0"/>
        <v>0</v>
      </c>
      <c r="N27" s="16"/>
    </row>
    <row r="28" spans="1:14" ht="16.2" thickBot="1">
      <c r="A28" s="71"/>
      <c r="B28" s="6">
        <v>101041610</v>
      </c>
      <c r="C28" s="3">
        <v>1</v>
      </c>
      <c r="D28" s="6"/>
      <c r="E28" s="6"/>
      <c r="F28" s="4" t="s">
        <v>274</v>
      </c>
      <c r="G28" s="6">
        <v>4</v>
      </c>
      <c r="H28" s="5">
        <v>3</v>
      </c>
      <c r="I28" s="55" t="s">
        <v>41</v>
      </c>
      <c r="J28" s="49">
        <v>0.2</v>
      </c>
      <c r="K28" s="5">
        <v>3</v>
      </c>
      <c r="L28" s="14"/>
      <c r="M28" s="11">
        <f t="shared" si="0"/>
        <v>0</v>
      </c>
      <c r="N28" s="17"/>
    </row>
    <row r="29" spans="1:14" ht="16.2" thickBot="1">
      <c r="A29" s="71"/>
      <c r="B29" s="6">
        <v>101041611</v>
      </c>
      <c r="C29" s="3">
        <v>1</v>
      </c>
      <c r="D29" s="6"/>
      <c r="E29" s="6"/>
      <c r="F29" s="4" t="s">
        <v>275</v>
      </c>
      <c r="G29" s="6">
        <v>5</v>
      </c>
      <c r="H29" s="5">
        <v>3</v>
      </c>
      <c r="I29" s="55" t="s">
        <v>41</v>
      </c>
      <c r="J29" s="49">
        <v>0.2</v>
      </c>
      <c r="K29" s="5">
        <v>3</v>
      </c>
      <c r="L29" s="14"/>
      <c r="M29" s="11">
        <f t="shared" si="0"/>
        <v>0</v>
      </c>
      <c r="N29" s="17"/>
    </row>
    <row r="30" spans="1:14" ht="16.2" thickBot="1">
      <c r="A30" s="71"/>
      <c r="B30" s="23">
        <v>101044157</v>
      </c>
      <c r="C30" s="3">
        <v>1</v>
      </c>
      <c r="D30" s="23"/>
      <c r="E30" s="23"/>
      <c r="F30" s="4" t="s">
        <v>276</v>
      </c>
      <c r="G30" s="23">
        <v>1</v>
      </c>
      <c r="H30" s="5">
        <v>3</v>
      </c>
      <c r="I30" s="56" t="s">
        <v>41</v>
      </c>
      <c r="J30" s="51">
        <v>0.2</v>
      </c>
      <c r="K30" s="5">
        <v>3</v>
      </c>
      <c r="L30" s="14"/>
      <c r="M30" s="11">
        <f>L30*K30</f>
        <v>0</v>
      </c>
      <c r="N30" s="17"/>
    </row>
    <row r="31" spans="1:14" ht="16.2" thickBot="1">
      <c r="A31" s="71"/>
      <c r="B31" s="25">
        <v>101045039</v>
      </c>
      <c r="C31" s="3">
        <v>1</v>
      </c>
      <c r="D31" s="26"/>
      <c r="E31" s="25"/>
      <c r="F31" s="4" t="s">
        <v>277</v>
      </c>
      <c r="G31" s="25">
        <v>10</v>
      </c>
      <c r="H31" s="5">
        <v>3</v>
      </c>
      <c r="I31" s="24"/>
      <c r="J31" s="51">
        <v>0.2</v>
      </c>
      <c r="K31" s="5">
        <v>3</v>
      </c>
      <c r="L31" s="14"/>
      <c r="M31" s="11">
        <f t="shared" si="0"/>
        <v>0</v>
      </c>
      <c r="N31" s="17"/>
    </row>
    <row r="32" spans="1:14" ht="16.2" thickBot="1">
      <c r="A32" s="71"/>
      <c r="B32" s="25">
        <v>101045050</v>
      </c>
      <c r="C32" s="3">
        <v>1</v>
      </c>
      <c r="D32" s="26"/>
      <c r="E32" s="25"/>
      <c r="F32" s="4" t="s">
        <v>278</v>
      </c>
      <c r="G32" s="25">
        <v>10</v>
      </c>
      <c r="H32" s="5">
        <v>3</v>
      </c>
      <c r="I32" s="24"/>
      <c r="J32" s="51">
        <v>0.2</v>
      </c>
      <c r="K32" s="5">
        <v>3</v>
      </c>
      <c r="L32" s="14"/>
      <c r="M32" s="11">
        <f t="shared" si="0"/>
        <v>0</v>
      </c>
      <c r="N32" s="17"/>
    </row>
    <row r="33" spans="1:14" ht="16.2" thickBot="1">
      <c r="A33" s="71"/>
      <c r="B33" s="25">
        <v>101045055</v>
      </c>
      <c r="C33" s="3">
        <v>1</v>
      </c>
      <c r="D33" s="26"/>
      <c r="E33" s="25"/>
      <c r="F33" s="4" t="s">
        <v>279</v>
      </c>
      <c r="G33" s="25">
        <v>10</v>
      </c>
      <c r="H33" s="5">
        <v>3</v>
      </c>
      <c r="I33" s="24"/>
      <c r="J33" s="51">
        <v>0.2</v>
      </c>
      <c r="K33" s="5">
        <v>3</v>
      </c>
      <c r="L33" s="14"/>
      <c r="M33" s="11">
        <f t="shared" si="0"/>
        <v>0</v>
      </c>
      <c r="N33" s="17"/>
    </row>
    <row r="34" spans="1:14" ht="16.2" thickBot="1">
      <c r="A34" s="71"/>
      <c r="B34" s="6">
        <v>101041851</v>
      </c>
      <c r="C34" s="3">
        <v>1</v>
      </c>
      <c r="D34" s="6"/>
      <c r="E34" s="6"/>
      <c r="F34" s="4" t="s">
        <v>280</v>
      </c>
      <c r="G34" s="6">
        <v>10</v>
      </c>
      <c r="H34" s="5">
        <v>3</v>
      </c>
      <c r="I34" s="7"/>
      <c r="J34" s="49">
        <v>0.2</v>
      </c>
      <c r="K34" s="5">
        <v>3</v>
      </c>
      <c r="L34" s="14"/>
      <c r="M34" s="11">
        <f t="shared" si="0"/>
        <v>0</v>
      </c>
      <c r="N34" s="17"/>
    </row>
    <row r="35" spans="1:14" ht="16.2" thickBot="1">
      <c r="A35" s="71"/>
      <c r="B35" s="6">
        <v>101041852</v>
      </c>
      <c r="C35" s="3">
        <v>1</v>
      </c>
      <c r="D35" s="6"/>
      <c r="E35" s="6"/>
      <c r="F35" s="4" t="s">
        <v>281</v>
      </c>
      <c r="G35" s="6">
        <v>10</v>
      </c>
      <c r="H35" s="5">
        <v>3</v>
      </c>
      <c r="I35" s="7"/>
      <c r="J35" s="49">
        <v>0.2</v>
      </c>
      <c r="K35" s="5">
        <v>3</v>
      </c>
      <c r="L35" s="14"/>
      <c r="M35" s="11">
        <f t="shared" si="0"/>
        <v>0</v>
      </c>
      <c r="N35" s="17"/>
    </row>
    <row r="36" spans="1:14" ht="16.2" thickBot="1">
      <c r="A36" s="71"/>
      <c r="B36" s="6">
        <v>101041853</v>
      </c>
      <c r="C36" s="3">
        <v>1</v>
      </c>
      <c r="D36" s="6"/>
      <c r="E36" s="6"/>
      <c r="F36" s="4" t="s">
        <v>282</v>
      </c>
      <c r="G36" s="6">
        <v>10</v>
      </c>
      <c r="H36" s="5">
        <v>3</v>
      </c>
      <c r="I36" s="7"/>
      <c r="J36" s="49">
        <v>0.2</v>
      </c>
      <c r="K36" s="5">
        <v>3</v>
      </c>
      <c r="L36" s="14"/>
      <c r="M36" s="11">
        <f t="shared" si="0"/>
        <v>0</v>
      </c>
      <c r="N36" s="17"/>
    </row>
    <row r="37" spans="1:14" ht="16.2" thickBot="1">
      <c r="A37" s="72"/>
      <c r="B37" s="8">
        <v>101041854</v>
      </c>
      <c r="C37" s="3">
        <v>1</v>
      </c>
      <c r="D37" s="8"/>
      <c r="E37" s="8"/>
      <c r="F37" s="4" t="s">
        <v>283</v>
      </c>
      <c r="G37" s="8">
        <v>10</v>
      </c>
      <c r="H37" s="5">
        <v>3</v>
      </c>
      <c r="I37" s="9"/>
      <c r="J37" s="50">
        <v>0.2</v>
      </c>
      <c r="K37" s="5">
        <v>3</v>
      </c>
      <c r="L37" s="15"/>
      <c r="M37" s="12">
        <f t="shared" si="0"/>
        <v>0</v>
      </c>
      <c r="N37" s="18"/>
    </row>
    <row r="38" spans="1:14" ht="15" customHeight="1" thickBot="1">
      <c r="A38" s="67"/>
      <c r="B38" s="2">
        <v>101043800</v>
      </c>
      <c r="C38" s="3">
        <v>1</v>
      </c>
      <c r="D38" s="2"/>
      <c r="E38" s="2"/>
      <c r="F38" s="4" t="s">
        <v>284</v>
      </c>
      <c r="G38" s="2">
        <v>24</v>
      </c>
      <c r="H38" s="5">
        <v>3</v>
      </c>
      <c r="I38" s="4"/>
      <c r="J38" s="48">
        <v>0.2</v>
      </c>
      <c r="K38" s="5">
        <v>3</v>
      </c>
      <c r="L38" s="13"/>
      <c r="M38" s="10">
        <f t="shared" si="0"/>
        <v>0</v>
      </c>
      <c r="N38" s="16"/>
    </row>
    <row r="39" spans="1:14" ht="16.2" thickBot="1">
      <c r="A39" s="68"/>
      <c r="B39" s="6">
        <v>101043801</v>
      </c>
      <c r="C39" s="3">
        <v>1</v>
      </c>
      <c r="D39" s="6"/>
      <c r="E39" s="6"/>
      <c r="F39" s="4" t="s">
        <v>285</v>
      </c>
      <c r="G39" s="6">
        <v>24</v>
      </c>
      <c r="H39" s="5">
        <v>3</v>
      </c>
      <c r="I39" s="7"/>
      <c r="J39" s="49">
        <v>0.2</v>
      </c>
      <c r="K39" s="5">
        <v>3</v>
      </c>
      <c r="L39" s="14"/>
      <c r="M39" s="11">
        <f t="shared" si="0"/>
        <v>0</v>
      </c>
      <c r="N39" s="17"/>
    </row>
    <row r="40" spans="1:14" ht="16.2" thickBot="1">
      <c r="A40" s="68"/>
      <c r="B40" s="6">
        <v>101043802</v>
      </c>
      <c r="C40" s="3">
        <v>1</v>
      </c>
      <c r="D40" s="6"/>
      <c r="E40" s="6"/>
      <c r="F40" s="4" t="s">
        <v>286</v>
      </c>
      <c r="G40" s="6">
        <v>24</v>
      </c>
      <c r="H40" s="5">
        <v>3</v>
      </c>
      <c r="I40" s="7"/>
      <c r="J40" s="49">
        <v>0.2</v>
      </c>
      <c r="K40" s="5">
        <v>3</v>
      </c>
      <c r="L40" s="14"/>
      <c r="M40" s="11">
        <f t="shared" si="0"/>
        <v>0</v>
      </c>
      <c r="N40" s="17"/>
    </row>
    <row r="41" spans="1:14" ht="16.2" thickBot="1">
      <c r="A41" s="68"/>
      <c r="B41" s="6">
        <v>101043803</v>
      </c>
      <c r="C41" s="3">
        <v>1</v>
      </c>
      <c r="D41" s="6"/>
      <c r="E41" s="6"/>
      <c r="F41" s="4" t="s">
        <v>287</v>
      </c>
      <c r="G41" s="6">
        <v>24</v>
      </c>
      <c r="H41" s="5">
        <v>3</v>
      </c>
      <c r="I41" s="7"/>
      <c r="J41" s="49">
        <v>0.2</v>
      </c>
      <c r="K41" s="5">
        <v>3</v>
      </c>
      <c r="L41" s="14"/>
      <c r="M41" s="11">
        <f t="shared" si="0"/>
        <v>0</v>
      </c>
      <c r="N41" s="17"/>
    </row>
    <row r="42" spans="1:14" ht="16.2" thickBot="1">
      <c r="A42" s="68"/>
      <c r="B42" s="6">
        <v>101043808</v>
      </c>
      <c r="C42" s="3">
        <v>1</v>
      </c>
      <c r="D42" s="6"/>
      <c r="E42" s="6"/>
      <c r="F42" s="4" t="s">
        <v>288</v>
      </c>
      <c r="G42" s="6">
        <v>24</v>
      </c>
      <c r="H42" s="5">
        <v>3</v>
      </c>
      <c r="I42" s="7"/>
      <c r="J42" s="49">
        <v>0.2</v>
      </c>
      <c r="K42" s="5">
        <v>3</v>
      </c>
      <c r="L42" s="14"/>
      <c r="M42" s="11">
        <f t="shared" si="0"/>
        <v>0</v>
      </c>
      <c r="N42" s="17"/>
    </row>
    <row r="43" spans="1:14" ht="16.2" thickBot="1">
      <c r="A43" s="68"/>
      <c r="B43" s="6">
        <v>101043809</v>
      </c>
      <c r="C43" s="3">
        <v>1</v>
      </c>
      <c r="D43" s="6"/>
      <c r="E43" s="6"/>
      <c r="F43" s="4" t="s">
        <v>289</v>
      </c>
      <c r="G43" s="6">
        <v>24</v>
      </c>
      <c r="H43" s="5">
        <v>3</v>
      </c>
      <c r="I43" s="7"/>
      <c r="J43" s="49">
        <v>0.2</v>
      </c>
      <c r="K43" s="5">
        <v>3</v>
      </c>
      <c r="L43" s="14"/>
      <c r="M43" s="11">
        <f t="shared" si="0"/>
        <v>0</v>
      </c>
      <c r="N43" s="17"/>
    </row>
    <row r="44" spans="1:14" ht="16.2" thickBot="1">
      <c r="A44" s="68"/>
      <c r="B44" s="6">
        <v>101043810</v>
      </c>
      <c r="C44" s="3">
        <v>1</v>
      </c>
      <c r="D44" s="6"/>
      <c r="E44" s="6"/>
      <c r="F44" s="4" t="s">
        <v>290</v>
      </c>
      <c r="G44" s="6">
        <v>24</v>
      </c>
      <c r="H44" s="5">
        <v>3</v>
      </c>
      <c r="I44" s="7"/>
      <c r="J44" s="49">
        <v>0.2</v>
      </c>
      <c r="K44" s="5">
        <v>3</v>
      </c>
      <c r="L44" s="14"/>
      <c r="M44" s="11">
        <f t="shared" si="0"/>
        <v>0</v>
      </c>
      <c r="N44" s="17"/>
    </row>
    <row r="45" spans="1:14" ht="16.2" thickBot="1">
      <c r="A45" s="68"/>
      <c r="B45" s="6">
        <v>101043811</v>
      </c>
      <c r="C45" s="3">
        <v>1</v>
      </c>
      <c r="D45" s="6"/>
      <c r="E45" s="6"/>
      <c r="F45" s="4" t="s">
        <v>291</v>
      </c>
      <c r="G45" s="6">
        <v>24</v>
      </c>
      <c r="H45" s="5">
        <v>3</v>
      </c>
      <c r="I45" s="7"/>
      <c r="J45" s="49">
        <v>0.2</v>
      </c>
      <c r="K45" s="5">
        <v>3</v>
      </c>
      <c r="L45" s="14"/>
      <c r="M45" s="11">
        <f t="shared" si="0"/>
        <v>0</v>
      </c>
      <c r="N45" s="17"/>
    </row>
    <row r="46" spans="1:14" ht="15" customHeight="1" thickBot="1">
      <c r="A46" s="68"/>
      <c r="B46" s="6">
        <v>101043828</v>
      </c>
      <c r="C46" s="3">
        <v>1</v>
      </c>
      <c r="D46" s="6"/>
      <c r="E46" s="6"/>
      <c r="F46" s="4" t="s">
        <v>292</v>
      </c>
      <c r="G46" s="6">
        <v>24</v>
      </c>
      <c r="H46" s="5">
        <v>3</v>
      </c>
      <c r="I46" s="7"/>
      <c r="J46" s="49">
        <v>0.2</v>
      </c>
      <c r="K46" s="5">
        <v>3</v>
      </c>
      <c r="L46" s="14"/>
      <c r="M46" s="11">
        <f t="shared" si="0"/>
        <v>0</v>
      </c>
      <c r="N46" s="17"/>
    </row>
    <row r="47" spans="1:14" ht="16.2" thickBot="1">
      <c r="A47" s="68"/>
      <c r="B47" s="6">
        <v>101043829</v>
      </c>
      <c r="C47" s="3">
        <v>1</v>
      </c>
      <c r="D47" s="6"/>
      <c r="E47" s="6"/>
      <c r="F47" s="4" t="s">
        <v>293</v>
      </c>
      <c r="G47" s="6">
        <v>24</v>
      </c>
      <c r="H47" s="5">
        <v>3</v>
      </c>
      <c r="I47" s="7"/>
      <c r="J47" s="49">
        <v>0.2</v>
      </c>
      <c r="K47" s="5">
        <v>3</v>
      </c>
      <c r="L47" s="14"/>
      <c r="M47" s="11">
        <f t="shared" si="0"/>
        <v>0</v>
      </c>
      <c r="N47" s="17"/>
    </row>
    <row r="48" spans="1:14" ht="16.2" thickBot="1">
      <c r="A48" s="68"/>
      <c r="B48" s="6">
        <v>101043830</v>
      </c>
      <c r="C48" s="3">
        <v>1</v>
      </c>
      <c r="D48" s="6"/>
      <c r="E48" s="6"/>
      <c r="F48" s="4" t="s">
        <v>294</v>
      </c>
      <c r="G48" s="6">
        <v>24</v>
      </c>
      <c r="H48" s="5">
        <v>3</v>
      </c>
      <c r="I48" s="7"/>
      <c r="J48" s="49">
        <v>0.2</v>
      </c>
      <c r="K48" s="5">
        <v>3</v>
      </c>
      <c r="L48" s="14"/>
      <c r="M48" s="11">
        <f t="shared" si="0"/>
        <v>0</v>
      </c>
      <c r="N48" s="17"/>
    </row>
    <row r="49" spans="1:14" ht="16.2" thickBot="1">
      <c r="A49" s="68"/>
      <c r="B49" s="6">
        <v>101043831</v>
      </c>
      <c r="C49" s="3">
        <v>1</v>
      </c>
      <c r="D49" s="6"/>
      <c r="E49" s="6"/>
      <c r="F49" s="4" t="s">
        <v>295</v>
      </c>
      <c r="G49" s="6">
        <v>24</v>
      </c>
      <c r="H49" s="5">
        <v>3</v>
      </c>
      <c r="I49" s="7"/>
      <c r="J49" s="49">
        <v>0.2</v>
      </c>
      <c r="K49" s="5">
        <v>3</v>
      </c>
      <c r="L49" s="14"/>
      <c r="M49" s="11">
        <f t="shared" si="0"/>
        <v>0</v>
      </c>
      <c r="N49" s="17"/>
    </row>
    <row r="50" spans="1:14" ht="16.2" thickBot="1">
      <c r="A50" s="68"/>
      <c r="B50" s="6">
        <v>101043832</v>
      </c>
      <c r="C50" s="3">
        <v>1</v>
      </c>
      <c r="D50" s="6"/>
      <c r="E50" s="6"/>
      <c r="F50" s="4" t="s">
        <v>296</v>
      </c>
      <c r="G50" s="6">
        <v>24</v>
      </c>
      <c r="H50" s="5">
        <v>3</v>
      </c>
      <c r="I50" s="7"/>
      <c r="J50" s="49">
        <v>0.2</v>
      </c>
      <c r="K50" s="5">
        <v>3</v>
      </c>
      <c r="L50" s="14"/>
      <c r="M50" s="11">
        <f t="shared" si="0"/>
        <v>0</v>
      </c>
      <c r="N50" s="17"/>
    </row>
    <row r="51" spans="1:14" ht="16.2" thickBot="1">
      <c r="A51" s="68"/>
      <c r="B51" s="6">
        <v>101043833</v>
      </c>
      <c r="C51" s="3">
        <v>1</v>
      </c>
      <c r="D51" s="6"/>
      <c r="E51" s="6"/>
      <c r="F51" s="4" t="s">
        <v>297</v>
      </c>
      <c r="G51" s="6">
        <v>24</v>
      </c>
      <c r="H51" s="5">
        <v>3</v>
      </c>
      <c r="I51" s="7"/>
      <c r="J51" s="49">
        <v>0.2</v>
      </c>
      <c r="K51" s="5">
        <v>3</v>
      </c>
      <c r="L51" s="14"/>
      <c r="M51" s="11">
        <f t="shared" si="0"/>
        <v>0</v>
      </c>
      <c r="N51" s="17"/>
    </row>
    <row r="52" spans="1:14" ht="16.2" thickBot="1">
      <c r="A52" s="68"/>
      <c r="B52" s="6">
        <v>101043834</v>
      </c>
      <c r="C52" s="3">
        <v>1</v>
      </c>
      <c r="D52" s="6"/>
      <c r="E52" s="6"/>
      <c r="F52" s="4" t="s">
        <v>298</v>
      </c>
      <c r="G52" s="6">
        <v>24</v>
      </c>
      <c r="H52" s="5">
        <v>3</v>
      </c>
      <c r="I52" s="7"/>
      <c r="J52" s="49">
        <v>0.2</v>
      </c>
      <c r="K52" s="5">
        <v>3</v>
      </c>
      <c r="L52" s="14"/>
      <c r="M52" s="11">
        <f t="shared" si="0"/>
        <v>0</v>
      </c>
      <c r="N52" s="17"/>
    </row>
    <row r="53" spans="1:14" ht="16.2" thickBot="1">
      <c r="A53" s="69"/>
      <c r="B53" s="8">
        <v>101043835</v>
      </c>
      <c r="C53" s="3">
        <v>1</v>
      </c>
      <c r="D53" s="8"/>
      <c r="E53" s="8"/>
      <c r="F53" s="4" t="s">
        <v>299</v>
      </c>
      <c r="G53" s="8">
        <v>24</v>
      </c>
      <c r="H53" s="5">
        <v>3</v>
      </c>
      <c r="I53" s="9"/>
      <c r="J53" s="50">
        <v>0.2</v>
      </c>
      <c r="K53" s="5">
        <v>3</v>
      </c>
      <c r="L53" s="15"/>
      <c r="M53" s="12">
        <f t="shared" si="0"/>
        <v>0</v>
      </c>
      <c r="N53" s="18"/>
    </row>
    <row r="54" spans="1:14" ht="16.2" thickBot="1">
      <c r="A54" s="73"/>
      <c r="B54" s="2">
        <v>101041336</v>
      </c>
      <c r="C54" s="3">
        <v>1</v>
      </c>
      <c r="D54" s="2"/>
      <c r="E54" s="2"/>
      <c r="F54" s="4" t="s">
        <v>300</v>
      </c>
      <c r="G54" s="2">
        <v>60</v>
      </c>
      <c r="H54" s="5">
        <v>3</v>
      </c>
      <c r="I54" s="4"/>
      <c r="J54" s="48">
        <v>0.2</v>
      </c>
      <c r="K54" s="5">
        <v>3</v>
      </c>
      <c r="L54" s="13"/>
      <c r="M54" s="10">
        <f t="shared" si="0"/>
        <v>0</v>
      </c>
      <c r="N54" s="16"/>
    </row>
    <row r="55" spans="1:14" ht="16.2" thickBot="1">
      <c r="A55" s="74"/>
      <c r="B55" s="6" t="s">
        <v>42</v>
      </c>
      <c r="C55" s="3">
        <v>1</v>
      </c>
      <c r="D55" s="6" t="s">
        <v>24</v>
      </c>
      <c r="E55" s="6"/>
      <c r="F55" s="4" t="s">
        <v>301</v>
      </c>
      <c r="G55" s="6">
        <v>10</v>
      </c>
      <c r="H55" s="5">
        <v>3</v>
      </c>
      <c r="I55" s="7"/>
      <c r="J55" s="49">
        <v>0.2</v>
      </c>
      <c r="K55" s="5">
        <v>3</v>
      </c>
      <c r="L55" s="14"/>
      <c r="M55" s="11">
        <f t="shared" si="0"/>
        <v>0</v>
      </c>
      <c r="N55" s="17"/>
    </row>
    <row r="56" spans="1:14" ht="16.2" thickBot="1">
      <c r="A56" s="74"/>
      <c r="B56" s="6" t="s">
        <v>43</v>
      </c>
      <c r="C56" s="3">
        <v>1</v>
      </c>
      <c r="D56" s="6"/>
      <c r="E56" s="6"/>
      <c r="F56" s="4" t="s">
        <v>302</v>
      </c>
      <c r="G56" s="6">
        <v>5</v>
      </c>
      <c r="H56" s="5">
        <v>3</v>
      </c>
      <c r="I56" s="7"/>
      <c r="J56" s="49">
        <v>0.2</v>
      </c>
      <c r="K56" s="5">
        <v>3</v>
      </c>
      <c r="L56" s="14"/>
      <c r="M56" s="11">
        <f t="shared" si="0"/>
        <v>0</v>
      </c>
      <c r="N56" s="17"/>
    </row>
    <row r="57" spans="1:14" ht="16.2" thickBot="1">
      <c r="A57" s="74"/>
      <c r="B57" s="6" t="s">
        <v>44</v>
      </c>
      <c r="C57" s="3">
        <v>1</v>
      </c>
      <c r="D57" s="6"/>
      <c r="E57" s="6"/>
      <c r="F57" s="4" t="s">
        <v>303</v>
      </c>
      <c r="G57" s="6">
        <v>3</v>
      </c>
      <c r="H57" s="5">
        <v>3</v>
      </c>
      <c r="I57" s="7"/>
      <c r="J57" s="49">
        <v>0.2</v>
      </c>
      <c r="K57" s="5">
        <v>3</v>
      </c>
      <c r="L57" s="14"/>
      <c r="M57" s="11">
        <f t="shared" si="0"/>
        <v>0</v>
      </c>
      <c r="N57" s="17"/>
    </row>
    <row r="58" spans="1:14" ht="16.2" thickBot="1">
      <c r="A58" s="74"/>
      <c r="B58" s="6">
        <v>101037033</v>
      </c>
      <c r="C58" s="3">
        <v>1</v>
      </c>
      <c r="D58" s="6"/>
      <c r="E58" s="6"/>
      <c r="F58" s="4" t="s">
        <v>304</v>
      </c>
      <c r="G58" s="6">
        <v>6</v>
      </c>
      <c r="H58" s="5">
        <v>3</v>
      </c>
      <c r="I58" s="7"/>
      <c r="J58" s="49">
        <v>0.2</v>
      </c>
      <c r="K58" s="5">
        <v>3</v>
      </c>
      <c r="L58" s="14"/>
      <c r="M58" s="11">
        <f t="shared" si="0"/>
        <v>0</v>
      </c>
      <c r="N58" s="17"/>
    </row>
    <row r="59" spans="1:14" ht="16.2" thickBot="1">
      <c r="A59" s="74"/>
      <c r="B59" s="6">
        <v>101037043</v>
      </c>
      <c r="C59" s="3">
        <v>1</v>
      </c>
      <c r="D59" s="6"/>
      <c r="E59" s="6"/>
      <c r="F59" s="4" t="s">
        <v>305</v>
      </c>
      <c r="G59" s="6">
        <v>6</v>
      </c>
      <c r="H59" s="5">
        <v>3</v>
      </c>
      <c r="I59" s="7"/>
      <c r="J59" s="49">
        <v>0.2</v>
      </c>
      <c r="K59" s="5">
        <v>3</v>
      </c>
      <c r="L59" s="14"/>
      <c r="M59" s="11">
        <f t="shared" si="0"/>
        <v>0</v>
      </c>
      <c r="N59" s="17"/>
    </row>
    <row r="60" spans="1:14" ht="16.2" thickBot="1">
      <c r="A60" s="74"/>
      <c r="B60" s="6" t="s">
        <v>45</v>
      </c>
      <c r="C60" s="3">
        <v>1</v>
      </c>
      <c r="D60" s="6"/>
      <c r="E60" s="6"/>
      <c r="F60" s="4" t="s">
        <v>306</v>
      </c>
      <c r="G60" s="6">
        <v>5</v>
      </c>
      <c r="H60" s="5">
        <v>3</v>
      </c>
      <c r="I60" s="7"/>
      <c r="J60" s="49">
        <v>0.2</v>
      </c>
      <c r="K60" s="5">
        <v>3</v>
      </c>
      <c r="L60" s="14"/>
      <c r="M60" s="11">
        <f t="shared" si="0"/>
        <v>0</v>
      </c>
      <c r="N60" s="17"/>
    </row>
    <row r="61" spans="1:14" ht="16.2" thickBot="1">
      <c r="A61" s="74"/>
      <c r="B61" s="6" t="s">
        <v>46</v>
      </c>
      <c r="C61" s="3">
        <v>1</v>
      </c>
      <c r="D61" s="6"/>
      <c r="E61" s="6"/>
      <c r="F61" s="4" t="s">
        <v>307</v>
      </c>
      <c r="G61" s="6">
        <v>5</v>
      </c>
      <c r="H61" s="5">
        <v>3</v>
      </c>
      <c r="I61" s="7"/>
      <c r="J61" s="49">
        <v>0.2</v>
      </c>
      <c r="K61" s="5">
        <v>3</v>
      </c>
      <c r="L61" s="14"/>
      <c r="M61" s="11">
        <f t="shared" si="0"/>
        <v>0</v>
      </c>
      <c r="N61" s="17"/>
    </row>
    <row r="62" spans="1:14" ht="16.2" thickBot="1">
      <c r="A62" s="74"/>
      <c r="B62" s="27">
        <v>101044201</v>
      </c>
      <c r="C62" s="3">
        <v>1</v>
      </c>
      <c r="D62" s="27"/>
      <c r="E62" s="27"/>
      <c r="F62" s="4" t="s">
        <v>308</v>
      </c>
      <c r="G62" s="27">
        <v>6</v>
      </c>
      <c r="H62" s="5">
        <v>3</v>
      </c>
      <c r="I62" s="28"/>
      <c r="J62" s="52">
        <v>0.2</v>
      </c>
      <c r="K62" s="5">
        <v>3</v>
      </c>
      <c r="L62" s="14"/>
      <c r="M62" s="11">
        <f t="shared" si="0"/>
        <v>0</v>
      </c>
      <c r="N62" s="17"/>
    </row>
    <row r="63" spans="1:14" ht="16.2" thickBot="1">
      <c r="A63" s="74"/>
      <c r="B63" s="6" t="s">
        <v>47</v>
      </c>
      <c r="C63" s="3">
        <v>1</v>
      </c>
      <c r="D63" s="6" t="s">
        <v>48</v>
      </c>
      <c r="E63" s="6"/>
      <c r="F63" s="4" t="s">
        <v>309</v>
      </c>
      <c r="G63" s="6">
        <v>5</v>
      </c>
      <c r="H63" s="5">
        <v>3</v>
      </c>
      <c r="I63" s="7"/>
      <c r="J63" s="49">
        <v>0.2</v>
      </c>
      <c r="K63" s="5">
        <v>3</v>
      </c>
      <c r="L63" s="14"/>
      <c r="M63" s="11">
        <f t="shared" si="0"/>
        <v>0</v>
      </c>
      <c r="N63" s="17"/>
    </row>
    <row r="64" spans="1:14" ht="16.2" thickBot="1">
      <c r="A64" s="74"/>
      <c r="B64" s="6" t="s">
        <v>49</v>
      </c>
      <c r="C64" s="3">
        <v>1</v>
      </c>
      <c r="D64" s="6"/>
      <c r="E64" s="6"/>
      <c r="F64" s="4" t="s">
        <v>310</v>
      </c>
      <c r="G64" s="6">
        <v>5</v>
      </c>
      <c r="H64" s="5">
        <v>3</v>
      </c>
      <c r="I64" s="7"/>
      <c r="J64" s="49">
        <v>0.2</v>
      </c>
      <c r="K64" s="5">
        <v>3</v>
      </c>
      <c r="L64" s="14"/>
      <c r="M64" s="11">
        <f t="shared" si="0"/>
        <v>0</v>
      </c>
      <c r="N64" s="17"/>
    </row>
    <row r="65" spans="1:14" ht="16.2" thickBot="1">
      <c r="A65" s="74"/>
      <c r="B65" s="6" t="s">
        <v>50</v>
      </c>
      <c r="C65" s="3">
        <v>1</v>
      </c>
      <c r="D65" s="6" t="s">
        <v>48</v>
      </c>
      <c r="E65" s="6"/>
      <c r="F65" s="4" t="s">
        <v>311</v>
      </c>
      <c r="G65" s="6">
        <v>5</v>
      </c>
      <c r="H65" s="5">
        <v>3</v>
      </c>
      <c r="I65" s="7"/>
      <c r="J65" s="49">
        <v>0.2</v>
      </c>
      <c r="K65" s="5">
        <v>3</v>
      </c>
      <c r="L65" s="14"/>
      <c r="M65" s="11">
        <f t="shared" si="0"/>
        <v>0</v>
      </c>
      <c r="N65" s="17"/>
    </row>
    <row r="66" spans="1:14" ht="16.2" thickBot="1">
      <c r="A66" s="74"/>
      <c r="B66" s="6" t="s">
        <v>51</v>
      </c>
      <c r="C66" s="3">
        <v>1</v>
      </c>
      <c r="D66" s="6" t="s">
        <v>48</v>
      </c>
      <c r="E66" s="6"/>
      <c r="F66" s="4" t="s">
        <v>312</v>
      </c>
      <c r="G66" s="6">
        <v>5</v>
      </c>
      <c r="H66" s="5">
        <v>3</v>
      </c>
      <c r="I66" s="7"/>
      <c r="J66" s="49">
        <v>0.2</v>
      </c>
      <c r="K66" s="5">
        <v>3</v>
      </c>
      <c r="L66" s="14"/>
      <c r="M66" s="11">
        <f t="shared" si="0"/>
        <v>0</v>
      </c>
      <c r="N66" s="17"/>
    </row>
    <row r="67" spans="1:14" ht="16.2" thickBot="1">
      <c r="A67" s="75"/>
      <c r="B67" s="8" t="s">
        <v>52</v>
      </c>
      <c r="C67" s="3">
        <v>1</v>
      </c>
      <c r="D67" s="8" t="s">
        <v>48</v>
      </c>
      <c r="E67" s="8"/>
      <c r="F67" s="4" t="s">
        <v>313</v>
      </c>
      <c r="G67" s="8">
        <v>5</v>
      </c>
      <c r="H67" s="5">
        <v>3</v>
      </c>
      <c r="I67" s="9"/>
      <c r="J67" s="50">
        <v>0.2</v>
      </c>
      <c r="K67" s="5">
        <v>3</v>
      </c>
      <c r="L67" s="15"/>
      <c r="M67" s="12">
        <f t="shared" si="0"/>
        <v>0</v>
      </c>
      <c r="N67" s="18"/>
    </row>
    <row r="68" spans="1:14" ht="16.2" thickBot="1">
      <c r="A68" s="76"/>
      <c r="B68" s="2" t="s">
        <v>53</v>
      </c>
      <c r="C68" s="3">
        <v>1</v>
      </c>
      <c r="D68" s="2"/>
      <c r="E68" s="2"/>
      <c r="F68" s="4" t="s">
        <v>314</v>
      </c>
      <c r="G68" s="2">
        <v>14</v>
      </c>
      <c r="H68" s="5">
        <v>3</v>
      </c>
      <c r="I68" s="4"/>
      <c r="J68" s="48">
        <v>0.2</v>
      </c>
      <c r="K68" s="5">
        <v>3</v>
      </c>
      <c r="L68" s="13"/>
      <c r="M68" s="10">
        <f t="shared" si="0"/>
        <v>0</v>
      </c>
      <c r="N68" s="16"/>
    </row>
    <row r="69" spans="1:14" ht="16.2" thickBot="1">
      <c r="A69" s="77"/>
      <c r="B69" s="6" t="s">
        <v>54</v>
      </c>
      <c r="C69" s="3">
        <v>1</v>
      </c>
      <c r="D69" s="6"/>
      <c r="E69" s="6"/>
      <c r="F69" s="4" t="s">
        <v>315</v>
      </c>
      <c r="G69" s="6">
        <v>10</v>
      </c>
      <c r="H69" s="5">
        <v>3</v>
      </c>
      <c r="I69" s="7"/>
      <c r="J69" s="49">
        <v>0.2</v>
      </c>
      <c r="K69" s="5">
        <v>3</v>
      </c>
      <c r="L69" s="14"/>
      <c r="M69" s="11">
        <f t="shared" si="0"/>
        <v>0</v>
      </c>
      <c r="N69" s="17"/>
    </row>
    <row r="70" spans="1:14" ht="16.2" thickBot="1">
      <c r="A70" s="77"/>
      <c r="B70" s="6" t="s">
        <v>55</v>
      </c>
      <c r="C70" s="3">
        <v>1</v>
      </c>
      <c r="D70" s="6"/>
      <c r="E70" s="6"/>
      <c r="F70" s="4" t="s">
        <v>316</v>
      </c>
      <c r="G70" s="6">
        <v>5</v>
      </c>
      <c r="H70" s="5">
        <v>3</v>
      </c>
      <c r="I70" s="7"/>
      <c r="J70" s="49">
        <v>0.2</v>
      </c>
      <c r="K70" s="5">
        <v>3</v>
      </c>
      <c r="L70" s="14"/>
      <c r="M70" s="11">
        <f t="shared" si="0"/>
        <v>0</v>
      </c>
      <c r="N70" s="17"/>
    </row>
    <row r="71" spans="1:14" ht="16.2" thickBot="1">
      <c r="A71" s="77"/>
      <c r="B71" s="6" t="s">
        <v>56</v>
      </c>
      <c r="C71" s="3">
        <v>1</v>
      </c>
      <c r="D71" s="6"/>
      <c r="E71" s="6"/>
      <c r="F71" s="4" t="s">
        <v>317</v>
      </c>
      <c r="G71" s="6">
        <v>5</v>
      </c>
      <c r="H71" s="5">
        <v>3</v>
      </c>
      <c r="I71" s="7"/>
      <c r="J71" s="49">
        <v>0.2</v>
      </c>
      <c r="K71" s="5">
        <v>3</v>
      </c>
      <c r="L71" s="14"/>
      <c r="M71" s="11">
        <f t="shared" si="0"/>
        <v>0</v>
      </c>
      <c r="N71" s="17"/>
    </row>
    <row r="72" spans="1:14" ht="16.2" thickBot="1">
      <c r="A72" s="77"/>
      <c r="B72" s="6" t="s">
        <v>57</v>
      </c>
      <c r="C72" s="3">
        <v>1</v>
      </c>
      <c r="D72" s="6"/>
      <c r="E72" s="6"/>
      <c r="F72" s="4" t="s">
        <v>318</v>
      </c>
      <c r="G72" s="6">
        <v>10</v>
      </c>
      <c r="H72" s="5">
        <v>3</v>
      </c>
      <c r="I72" s="7"/>
      <c r="J72" s="49">
        <v>0.2</v>
      </c>
      <c r="K72" s="5">
        <v>3</v>
      </c>
      <c r="L72" s="14"/>
      <c r="M72" s="11">
        <f t="shared" ref="M72:M99" si="1">L72*K72</f>
        <v>0</v>
      </c>
      <c r="N72" s="17"/>
    </row>
    <row r="73" spans="1:14" ht="16.2" thickBot="1">
      <c r="A73" s="77"/>
      <c r="B73" s="6" t="s">
        <v>58</v>
      </c>
      <c r="C73" s="3">
        <v>1</v>
      </c>
      <c r="D73" s="6"/>
      <c r="E73" s="6"/>
      <c r="F73" s="4" t="s">
        <v>319</v>
      </c>
      <c r="G73" s="6">
        <v>10</v>
      </c>
      <c r="H73" s="5">
        <v>3</v>
      </c>
      <c r="I73" s="7"/>
      <c r="J73" s="49">
        <v>0.2</v>
      </c>
      <c r="K73" s="5">
        <v>3</v>
      </c>
      <c r="L73" s="14"/>
      <c r="M73" s="11">
        <f t="shared" si="1"/>
        <v>0</v>
      </c>
      <c r="N73" s="17"/>
    </row>
    <row r="74" spans="1:14" ht="16.2" thickBot="1">
      <c r="A74" s="77"/>
      <c r="B74" s="6" t="s">
        <v>59</v>
      </c>
      <c r="C74" s="3">
        <v>1</v>
      </c>
      <c r="D74" s="6"/>
      <c r="E74" s="6"/>
      <c r="F74" s="4" t="s">
        <v>320</v>
      </c>
      <c r="G74" s="6">
        <v>10</v>
      </c>
      <c r="H74" s="5">
        <v>3</v>
      </c>
      <c r="I74" s="7"/>
      <c r="J74" s="49">
        <v>0.2</v>
      </c>
      <c r="K74" s="5">
        <v>3</v>
      </c>
      <c r="L74" s="14"/>
      <c r="M74" s="11">
        <f t="shared" si="1"/>
        <v>0</v>
      </c>
      <c r="N74" s="17"/>
    </row>
    <row r="75" spans="1:14" ht="16.2" thickBot="1">
      <c r="A75" s="77"/>
      <c r="B75" s="6">
        <v>101037156</v>
      </c>
      <c r="C75" s="3">
        <v>1</v>
      </c>
      <c r="D75" s="6"/>
      <c r="E75" s="6"/>
      <c r="F75" s="4" t="s">
        <v>321</v>
      </c>
      <c r="G75" s="6">
        <v>10</v>
      </c>
      <c r="H75" s="5">
        <v>3</v>
      </c>
      <c r="I75" s="7"/>
      <c r="J75" s="49">
        <v>0.2</v>
      </c>
      <c r="K75" s="5">
        <v>3</v>
      </c>
      <c r="L75" s="14"/>
      <c r="M75" s="11">
        <f t="shared" si="1"/>
        <v>0</v>
      </c>
      <c r="N75" s="17"/>
    </row>
    <row r="76" spans="1:14" ht="16.2" thickBot="1">
      <c r="A76" s="78"/>
      <c r="B76" s="8" t="s">
        <v>60</v>
      </c>
      <c r="C76" s="3">
        <v>1</v>
      </c>
      <c r="D76" s="8"/>
      <c r="E76" s="8"/>
      <c r="F76" s="4" t="s">
        <v>322</v>
      </c>
      <c r="G76" s="8">
        <v>10</v>
      </c>
      <c r="H76" s="5">
        <v>3</v>
      </c>
      <c r="I76" s="9"/>
      <c r="J76" s="50">
        <v>0.2</v>
      </c>
      <c r="K76" s="5">
        <v>3</v>
      </c>
      <c r="L76" s="15"/>
      <c r="M76" s="12">
        <f t="shared" si="1"/>
        <v>0</v>
      </c>
      <c r="N76" s="18"/>
    </row>
    <row r="77" spans="1:14" ht="16.2" thickBot="1">
      <c r="A77" s="79"/>
      <c r="B77" s="2" t="s">
        <v>61</v>
      </c>
      <c r="C77" s="3">
        <v>1</v>
      </c>
      <c r="D77" s="2"/>
      <c r="E77" s="2"/>
      <c r="F77" s="4" t="s">
        <v>323</v>
      </c>
      <c r="G77" s="2">
        <v>10</v>
      </c>
      <c r="H77" s="5">
        <v>3</v>
      </c>
      <c r="I77" s="4"/>
      <c r="J77" s="48">
        <v>0.2</v>
      </c>
      <c r="K77" s="5">
        <v>3</v>
      </c>
      <c r="L77" s="13"/>
      <c r="M77" s="10">
        <f t="shared" si="1"/>
        <v>0</v>
      </c>
      <c r="N77" s="16"/>
    </row>
    <row r="78" spans="1:14" ht="16.2" thickBot="1">
      <c r="A78" s="80"/>
      <c r="B78" s="6" t="s">
        <v>62</v>
      </c>
      <c r="C78" s="3">
        <v>1</v>
      </c>
      <c r="D78" s="6"/>
      <c r="E78" s="6"/>
      <c r="F78" s="4" t="s">
        <v>324</v>
      </c>
      <c r="G78" s="6">
        <v>10</v>
      </c>
      <c r="H78" s="5">
        <v>3</v>
      </c>
      <c r="I78" s="7"/>
      <c r="J78" s="49">
        <v>0.2</v>
      </c>
      <c r="K78" s="5">
        <v>3</v>
      </c>
      <c r="L78" s="14"/>
      <c r="M78" s="11">
        <f t="shared" si="1"/>
        <v>0</v>
      </c>
      <c r="N78" s="17"/>
    </row>
    <row r="79" spans="1:14" ht="16.2" thickBot="1">
      <c r="A79" s="80"/>
      <c r="B79" s="6" t="s">
        <v>63</v>
      </c>
      <c r="C79" s="3">
        <v>1</v>
      </c>
      <c r="D79" s="6"/>
      <c r="E79" s="6"/>
      <c r="F79" s="4" t="s">
        <v>325</v>
      </c>
      <c r="G79" s="6">
        <v>10</v>
      </c>
      <c r="H79" s="5">
        <v>3</v>
      </c>
      <c r="I79" s="7"/>
      <c r="J79" s="49">
        <v>0.2</v>
      </c>
      <c r="K79" s="5">
        <v>3</v>
      </c>
      <c r="L79" s="14"/>
      <c r="M79" s="11">
        <f t="shared" si="1"/>
        <v>0</v>
      </c>
      <c r="N79" s="17"/>
    </row>
    <row r="80" spans="1:14" ht="16.2" thickBot="1">
      <c r="A80" s="80"/>
      <c r="B80" s="6" t="s">
        <v>64</v>
      </c>
      <c r="C80" s="3">
        <v>1</v>
      </c>
      <c r="D80" s="6"/>
      <c r="E80" s="6"/>
      <c r="F80" s="4" t="s">
        <v>326</v>
      </c>
      <c r="G80" s="6">
        <v>20</v>
      </c>
      <c r="H80" s="5">
        <v>3</v>
      </c>
      <c r="I80" s="7"/>
      <c r="J80" s="49">
        <v>0.2</v>
      </c>
      <c r="K80" s="5">
        <v>3</v>
      </c>
      <c r="L80" s="14"/>
      <c r="M80" s="11">
        <f t="shared" si="1"/>
        <v>0</v>
      </c>
      <c r="N80" s="17"/>
    </row>
    <row r="81" spans="1:14" ht="16.2" thickBot="1">
      <c r="A81" s="80"/>
      <c r="B81" s="6" t="s">
        <v>65</v>
      </c>
      <c r="C81" s="3">
        <v>1</v>
      </c>
      <c r="D81" s="6"/>
      <c r="E81" s="6"/>
      <c r="F81" s="4" t="s">
        <v>327</v>
      </c>
      <c r="G81" s="6">
        <v>20</v>
      </c>
      <c r="H81" s="5">
        <v>3</v>
      </c>
      <c r="I81" s="7"/>
      <c r="J81" s="49">
        <v>0.2</v>
      </c>
      <c r="K81" s="5">
        <v>3</v>
      </c>
      <c r="L81" s="14"/>
      <c r="M81" s="11">
        <f t="shared" si="1"/>
        <v>0</v>
      </c>
      <c r="N81" s="17"/>
    </row>
    <row r="82" spans="1:14" ht="16.2" thickBot="1">
      <c r="A82" s="80"/>
      <c r="B82" s="29">
        <v>101043649</v>
      </c>
      <c r="C82" s="3">
        <v>1</v>
      </c>
      <c r="D82" s="29"/>
      <c r="E82" s="29"/>
      <c r="F82" s="4" t="s">
        <v>328</v>
      </c>
      <c r="G82" s="29">
        <v>6</v>
      </c>
      <c r="H82" s="5">
        <v>3</v>
      </c>
      <c r="I82" s="30"/>
      <c r="J82" s="53">
        <v>0.2</v>
      </c>
      <c r="K82" s="5">
        <v>3</v>
      </c>
      <c r="L82" s="14"/>
      <c r="M82" s="11">
        <f t="shared" si="1"/>
        <v>0</v>
      </c>
      <c r="N82" s="17"/>
    </row>
    <row r="83" spans="1:14" ht="16.2" thickBot="1">
      <c r="A83" s="80"/>
      <c r="B83" s="6" t="s">
        <v>66</v>
      </c>
      <c r="C83" s="3">
        <v>1</v>
      </c>
      <c r="D83" s="6"/>
      <c r="E83" s="6"/>
      <c r="F83" s="4" t="s">
        <v>329</v>
      </c>
      <c r="G83" s="6">
        <v>5</v>
      </c>
      <c r="H83" s="5">
        <v>3</v>
      </c>
      <c r="I83" s="7"/>
      <c r="J83" s="49">
        <v>0.2</v>
      </c>
      <c r="K83" s="5">
        <v>3</v>
      </c>
      <c r="L83" s="14"/>
      <c r="M83" s="11">
        <f t="shared" si="1"/>
        <v>0</v>
      </c>
      <c r="N83" s="17"/>
    </row>
    <row r="84" spans="1:14" ht="16.2" thickBot="1">
      <c r="A84" s="80"/>
      <c r="B84" s="6" t="s">
        <v>67</v>
      </c>
      <c r="C84" s="3">
        <v>1</v>
      </c>
      <c r="D84" s="6" t="s">
        <v>48</v>
      </c>
      <c r="E84" s="6"/>
      <c r="F84" s="4" t="s">
        <v>330</v>
      </c>
      <c r="G84" s="6">
        <v>5</v>
      </c>
      <c r="H84" s="5">
        <v>3</v>
      </c>
      <c r="I84" s="7"/>
      <c r="J84" s="49">
        <v>0.2</v>
      </c>
      <c r="K84" s="5">
        <v>3</v>
      </c>
      <c r="L84" s="14"/>
      <c r="M84" s="11">
        <f t="shared" si="1"/>
        <v>0</v>
      </c>
      <c r="N84" s="17"/>
    </row>
    <row r="85" spans="1:14" ht="16.2" thickBot="1">
      <c r="A85" s="81"/>
      <c r="B85" s="8" t="s">
        <v>68</v>
      </c>
      <c r="C85" s="3">
        <v>1</v>
      </c>
      <c r="D85" s="8"/>
      <c r="E85" s="8"/>
      <c r="F85" s="4" t="s">
        <v>331</v>
      </c>
      <c r="G85" s="8">
        <v>5</v>
      </c>
      <c r="H85" s="5">
        <v>3</v>
      </c>
      <c r="I85" s="9"/>
      <c r="J85" s="50">
        <v>0.2</v>
      </c>
      <c r="K85" s="5">
        <v>3</v>
      </c>
      <c r="L85" s="15"/>
      <c r="M85" s="12">
        <f t="shared" si="1"/>
        <v>0</v>
      </c>
      <c r="N85" s="18"/>
    </row>
    <row r="86" spans="1:14" ht="16.2" thickBot="1">
      <c r="A86" s="67"/>
      <c r="B86" s="2">
        <v>101044219</v>
      </c>
      <c r="C86" s="3">
        <v>1</v>
      </c>
      <c r="D86" s="2"/>
      <c r="E86" s="2"/>
      <c r="F86" s="4" t="s">
        <v>332</v>
      </c>
      <c r="G86" s="2">
        <v>24</v>
      </c>
      <c r="H86" s="5">
        <v>3</v>
      </c>
      <c r="I86" s="4"/>
      <c r="J86" s="48">
        <v>0.2</v>
      </c>
      <c r="K86" s="5">
        <v>3</v>
      </c>
      <c r="L86" s="13"/>
      <c r="M86" s="10">
        <f t="shared" si="1"/>
        <v>0</v>
      </c>
      <c r="N86" s="16"/>
    </row>
    <row r="87" spans="1:14" ht="16.2" thickBot="1">
      <c r="A87" s="68"/>
      <c r="B87" s="6">
        <v>101044220</v>
      </c>
      <c r="C87" s="3">
        <v>1</v>
      </c>
      <c r="D87" s="6"/>
      <c r="E87" s="6"/>
      <c r="F87" s="4" t="s">
        <v>333</v>
      </c>
      <c r="G87" s="6">
        <v>24</v>
      </c>
      <c r="H87" s="5">
        <v>3</v>
      </c>
      <c r="I87" s="7"/>
      <c r="J87" s="49">
        <v>0.2</v>
      </c>
      <c r="K87" s="5">
        <v>3</v>
      </c>
      <c r="L87" s="14"/>
      <c r="M87" s="11">
        <f t="shared" si="1"/>
        <v>0</v>
      </c>
      <c r="N87" s="17"/>
    </row>
    <row r="88" spans="1:14" ht="16.2" thickBot="1">
      <c r="A88" s="68"/>
      <c r="B88" s="6">
        <v>101044221</v>
      </c>
      <c r="C88" s="3">
        <v>1</v>
      </c>
      <c r="D88" s="6"/>
      <c r="E88" s="6"/>
      <c r="F88" s="4" t="s">
        <v>334</v>
      </c>
      <c r="G88" s="6">
        <v>24</v>
      </c>
      <c r="H88" s="5">
        <v>3</v>
      </c>
      <c r="I88" s="7"/>
      <c r="J88" s="49">
        <v>0.2</v>
      </c>
      <c r="K88" s="5">
        <v>3</v>
      </c>
      <c r="L88" s="14"/>
      <c r="M88" s="11">
        <f t="shared" si="1"/>
        <v>0</v>
      </c>
      <c r="N88" s="17"/>
    </row>
    <row r="89" spans="1:14" ht="16.2" thickBot="1">
      <c r="A89" s="68"/>
      <c r="B89" s="6">
        <v>101044222</v>
      </c>
      <c r="C89" s="3">
        <v>1</v>
      </c>
      <c r="D89" s="6"/>
      <c r="E89" s="6"/>
      <c r="F89" s="4" t="s">
        <v>335</v>
      </c>
      <c r="G89" s="6">
        <v>24</v>
      </c>
      <c r="H89" s="5">
        <v>3</v>
      </c>
      <c r="I89" s="7"/>
      <c r="J89" s="49">
        <v>0.2</v>
      </c>
      <c r="K89" s="5">
        <v>3</v>
      </c>
      <c r="L89" s="14"/>
      <c r="M89" s="11">
        <f t="shared" si="1"/>
        <v>0</v>
      </c>
      <c r="N89" s="17"/>
    </row>
    <row r="90" spans="1:14" ht="16.2" thickBot="1">
      <c r="A90" s="68"/>
      <c r="B90" s="6">
        <v>101044223</v>
      </c>
      <c r="C90" s="3">
        <v>1</v>
      </c>
      <c r="D90" s="6"/>
      <c r="E90" s="6"/>
      <c r="F90" s="4" t="s">
        <v>336</v>
      </c>
      <c r="G90" s="6">
        <v>24</v>
      </c>
      <c r="H90" s="5">
        <v>3</v>
      </c>
      <c r="I90" s="7"/>
      <c r="J90" s="49">
        <v>0.2</v>
      </c>
      <c r="K90" s="5">
        <v>3</v>
      </c>
      <c r="L90" s="14"/>
      <c r="M90" s="11">
        <f t="shared" si="1"/>
        <v>0</v>
      </c>
      <c r="N90" s="17"/>
    </row>
    <row r="91" spans="1:14" ht="16.2" thickBot="1">
      <c r="A91" s="68"/>
      <c r="B91" s="6">
        <v>101044224</v>
      </c>
      <c r="C91" s="3">
        <v>1</v>
      </c>
      <c r="D91" s="6"/>
      <c r="E91" s="6"/>
      <c r="F91" s="4" t="s">
        <v>337</v>
      </c>
      <c r="G91" s="6">
        <v>24</v>
      </c>
      <c r="H91" s="5">
        <v>3</v>
      </c>
      <c r="I91" s="7"/>
      <c r="J91" s="49">
        <v>0.2</v>
      </c>
      <c r="K91" s="5">
        <v>3</v>
      </c>
      <c r="L91" s="14"/>
      <c r="M91" s="11">
        <f t="shared" si="1"/>
        <v>0</v>
      </c>
      <c r="N91" s="17"/>
    </row>
    <row r="92" spans="1:14" ht="16.2" thickBot="1">
      <c r="A92" s="68"/>
      <c r="B92" s="6">
        <v>101044225</v>
      </c>
      <c r="C92" s="3">
        <v>1</v>
      </c>
      <c r="D92" s="6"/>
      <c r="E92" s="6"/>
      <c r="F92" s="4" t="s">
        <v>338</v>
      </c>
      <c r="G92" s="6">
        <v>24</v>
      </c>
      <c r="H92" s="5">
        <v>3</v>
      </c>
      <c r="I92" s="7"/>
      <c r="J92" s="49">
        <v>0.2</v>
      </c>
      <c r="K92" s="5">
        <v>3</v>
      </c>
      <c r="L92" s="14"/>
      <c r="M92" s="11">
        <f t="shared" si="1"/>
        <v>0</v>
      </c>
      <c r="N92" s="17"/>
    </row>
    <row r="93" spans="1:14" ht="16.2" thickBot="1">
      <c r="A93" s="68"/>
      <c r="B93" s="6">
        <v>101044226</v>
      </c>
      <c r="C93" s="3">
        <v>1</v>
      </c>
      <c r="D93" s="6"/>
      <c r="E93" s="6"/>
      <c r="F93" s="4" t="s">
        <v>339</v>
      </c>
      <c r="G93" s="6">
        <v>24</v>
      </c>
      <c r="H93" s="5">
        <v>3</v>
      </c>
      <c r="I93" s="7"/>
      <c r="J93" s="49">
        <v>0.2</v>
      </c>
      <c r="K93" s="5">
        <v>3</v>
      </c>
      <c r="L93" s="14"/>
      <c r="M93" s="11">
        <f t="shared" si="1"/>
        <v>0</v>
      </c>
      <c r="N93" s="17"/>
    </row>
    <row r="94" spans="1:14" ht="16.2" thickBot="1">
      <c r="A94" s="68"/>
      <c r="B94" s="6">
        <v>101044227</v>
      </c>
      <c r="C94" s="3">
        <v>1</v>
      </c>
      <c r="D94" s="6"/>
      <c r="E94" s="6"/>
      <c r="F94" s="4" t="s">
        <v>340</v>
      </c>
      <c r="G94" s="6">
        <v>24</v>
      </c>
      <c r="H94" s="5">
        <v>3</v>
      </c>
      <c r="I94" s="7"/>
      <c r="J94" s="49">
        <v>0.2</v>
      </c>
      <c r="K94" s="5">
        <v>3</v>
      </c>
      <c r="L94" s="14"/>
      <c r="M94" s="11">
        <f t="shared" si="1"/>
        <v>0</v>
      </c>
      <c r="N94" s="17"/>
    </row>
    <row r="95" spans="1:14" ht="16.2" thickBot="1">
      <c r="A95" s="68"/>
      <c r="B95" s="6">
        <v>101044228</v>
      </c>
      <c r="C95" s="3">
        <v>1</v>
      </c>
      <c r="D95" s="6"/>
      <c r="E95" s="6"/>
      <c r="F95" s="4" t="s">
        <v>341</v>
      </c>
      <c r="G95" s="6">
        <v>24</v>
      </c>
      <c r="H95" s="5">
        <v>3</v>
      </c>
      <c r="I95" s="7"/>
      <c r="J95" s="49">
        <v>0.2</v>
      </c>
      <c r="K95" s="5">
        <v>3</v>
      </c>
      <c r="L95" s="14"/>
      <c r="M95" s="11">
        <f t="shared" si="1"/>
        <v>0</v>
      </c>
      <c r="N95" s="17"/>
    </row>
    <row r="96" spans="1:14" ht="16.2" thickBot="1">
      <c r="A96" s="68"/>
      <c r="B96" s="6">
        <v>101044229</v>
      </c>
      <c r="C96" s="3">
        <v>1</v>
      </c>
      <c r="D96" s="6"/>
      <c r="E96" s="6"/>
      <c r="F96" s="4" t="s">
        <v>342</v>
      </c>
      <c r="G96" s="6">
        <v>24</v>
      </c>
      <c r="H96" s="5">
        <v>3</v>
      </c>
      <c r="I96" s="7"/>
      <c r="J96" s="49">
        <v>0.2</v>
      </c>
      <c r="K96" s="5">
        <v>3</v>
      </c>
      <c r="L96" s="14"/>
      <c r="M96" s="11">
        <f t="shared" si="1"/>
        <v>0</v>
      </c>
      <c r="N96" s="17"/>
    </row>
    <row r="97" spans="1:14" ht="16.2" thickBot="1">
      <c r="A97" s="68"/>
      <c r="B97" s="6">
        <v>101044231</v>
      </c>
      <c r="C97" s="3">
        <v>1</v>
      </c>
      <c r="D97" s="6"/>
      <c r="E97" s="6"/>
      <c r="F97" s="4" t="s">
        <v>343</v>
      </c>
      <c r="G97" s="6">
        <v>24</v>
      </c>
      <c r="H97" s="5">
        <v>3</v>
      </c>
      <c r="I97" s="7"/>
      <c r="J97" s="49">
        <v>0.2</v>
      </c>
      <c r="K97" s="5">
        <v>3</v>
      </c>
      <c r="L97" s="14"/>
      <c r="M97" s="11">
        <f t="shared" si="1"/>
        <v>0</v>
      </c>
      <c r="N97" s="17"/>
    </row>
    <row r="98" spans="1:14" ht="16.2" thickBot="1">
      <c r="A98" s="68"/>
      <c r="B98" s="6">
        <v>101044232</v>
      </c>
      <c r="C98" s="3">
        <v>1</v>
      </c>
      <c r="D98" s="6"/>
      <c r="E98" s="6"/>
      <c r="F98" s="4" t="s">
        <v>344</v>
      </c>
      <c r="G98" s="6">
        <v>24</v>
      </c>
      <c r="H98" s="5">
        <v>3</v>
      </c>
      <c r="I98" s="7"/>
      <c r="J98" s="49">
        <v>0.2</v>
      </c>
      <c r="K98" s="5">
        <v>3</v>
      </c>
      <c r="L98" s="14"/>
      <c r="M98" s="11">
        <f t="shared" si="1"/>
        <v>0</v>
      </c>
      <c r="N98" s="17"/>
    </row>
    <row r="99" spans="1:14" ht="16.2" thickBot="1">
      <c r="A99" s="69"/>
      <c r="B99" s="8">
        <v>101044233</v>
      </c>
      <c r="C99" s="3">
        <v>1</v>
      </c>
      <c r="D99" s="8"/>
      <c r="E99" s="8"/>
      <c r="F99" s="4" t="s">
        <v>345</v>
      </c>
      <c r="G99" s="8">
        <v>24</v>
      </c>
      <c r="H99" s="5">
        <v>3</v>
      </c>
      <c r="I99" s="9"/>
      <c r="J99" s="50">
        <v>0.2</v>
      </c>
      <c r="K99" s="5">
        <v>3</v>
      </c>
      <c r="L99" s="15"/>
      <c r="M99" s="12">
        <f t="shared" si="1"/>
        <v>0</v>
      </c>
      <c r="N99" s="18"/>
    </row>
  </sheetData>
  <mergeCells count="17">
    <mergeCell ref="C1:L1"/>
    <mergeCell ref="J3:K3"/>
    <mergeCell ref="D3:G3"/>
    <mergeCell ref="J7:K7"/>
    <mergeCell ref="J4:K4"/>
    <mergeCell ref="J5:K5"/>
    <mergeCell ref="J6:K6"/>
    <mergeCell ref="D4:G4"/>
    <mergeCell ref="A11:A26"/>
    <mergeCell ref="C7:G7"/>
    <mergeCell ref="C6:G6"/>
    <mergeCell ref="A86:A99"/>
    <mergeCell ref="A27:A37"/>
    <mergeCell ref="A38:A53"/>
    <mergeCell ref="A54:A67"/>
    <mergeCell ref="A68:A76"/>
    <mergeCell ref="A77:A85"/>
  </mergeCells>
  <phoneticPr fontId="17" type="noConversion"/>
  <conditionalFormatting sqref="L7">
    <cfRule type="cellIs" dxfId="1" priority="1" operator="lessThan">
      <formula>105</formula>
    </cfRule>
    <cfRule type="cellIs" dxfId="0" priority="2" operator="greaterThan">
      <formula>105</formula>
    </cfRule>
  </conditionalFormatting>
  <dataValidations count="2">
    <dataValidation type="list" allowBlank="1" showInputMessage="1" showErrorMessage="1" sqref="D4:G4" xr:uid="{94C4010C-3F63-4E07-B335-F077FDC5541A}">
      <formula1>Listeville</formula1>
    </dataValidation>
    <dataValidation type="list" allowBlank="1" showInputMessage="1" showErrorMessage="1" sqref="F5" xr:uid="{B4038F48-4ED4-41D0-9423-7DC975B2368A}">
      <formula1>INDIRECT($D$4)</formula1>
    </dataValidation>
  </dataValidations>
  <pageMargins left="0.7" right="0.7" top="0.75" bottom="0.75" header="0.3" footer="0.3"/>
  <pageSetup paperSize="9" orientation="portrait" r:id="rId1"/>
  <customProperties>
    <customPr name="Ibp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2CA49-C7A6-4EF1-BEA5-49DB7F834192}">
  <dimension ref="A1:CA80"/>
  <sheetViews>
    <sheetView workbookViewId="0">
      <selection activeCell="BU18" sqref="BU18"/>
    </sheetView>
  </sheetViews>
  <sheetFormatPr baseColWidth="10" defaultRowHeight="13.2"/>
  <cols>
    <col min="1" max="1" width="43" customWidth="1"/>
    <col min="2" max="2" width="38" customWidth="1"/>
    <col min="6" max="6" width="41.6640625" customWidth="1"/>
    <col min="16" max="16" width="37.5546875" customWidth="1"/>
    <col min="28" max="28" width="30" customWidth="1"/>
    <col min="35" max="35" width="33.33203125" customWidth="1"/>
    <col min="49" max="49" width="34.33203125" customWidth="1"/>
  </cols>
  <sheetData>
    <row r="1" spans="1:79">
      <c r="A1" s="57" t="s">
        <v>94</v>
      </c>
      <c r="B1" s="57" t="s">
        <v>71</v>
      </c>
      <c r="C1" s="57" t="s">
        <v>102</v>
      </c>
      <c r="D1" s="57" t="s">
        <v>95</v>
      </c>
      <c r="E1" s="57" t="s">
        <v>109</v>
      </c>
      <c r="F1" s="57" t="s">
        <v>105</v>
      </c>
      <c r="G1" s="57" t="s">
        <v>83</v>
      </c>
      <c r="H1" s="57" t="s">
        <v>226</v>
      </c>
      <c r="I1" s="57" t="s">
        <v>113</v>
      </c>
      <c r="J1" s="57" t="s">
        <v>110</v>
      </c>
      <c r="K1" s="57" t="s">
        <v>225</v>
      </c>
      <c r="L1" s="57" t="s">
        <v>76</v>
      </c>
      <c r="M1" s="57" t="s">
        <v>224</v>
      </c>
      <c r="N1" s="57" t="s">
        <v>73</v>
      </c>
      <c r="O1" s="57" t="s">
        <v>227</v>
      </c>
      <c r="P1" s="57" t="s">
        <v>228</v>
      </c>
      <c r="Q1" s="57" t="s">
        <v>111</v>
      </c>
      <c r="R1" s="57" t="s">
        <v>104</v>
      </c>
      <c r="S1" s="57" t="s">
        <v>114</v>
      </c>
      <c r="T1" s="57" t="s">
        <v>70</v>
      </c>
      <c r="U1" s="57" t="s">
        <v>85</v>
      </c>
      <c r="V1" s="57" t="s">
        <v>229</v>
      </c>
      <c r="W1" s="57" t="s">
        <v>230</v>
      </c>
      <c r="X1" s="57" t="s">
        <v>231</v>
      </c>
      <c r="Y1" s="57" t="s">
        <v>99</v>
      </c>
      <c r="Z1" s="57" t="s">
        <v>232</v>
      </c>
      <c r="AA1" s="57" t="s">
        <v>88</v>
      </c>
      <c r="AB1" s="57" t="s">
        <v>233</v>
      </c>
      <c r="AC1" s="57" t="s">
        <v>234</v>
      </c>
      <c r="AD1" s="57" t="s">
        <v>86</v>
      </c>
      <c r="AE1" s="57" t="s">
        <v>84</v>
      </c>
      <c r="AF1" s="57" t="s">
        <v>235</v>
      </c>
      <c r="AG1" s="57" t="s">
        <v>236</v>
      </c>
      <c r="AH1" s="57" t="s">
        <v>237</v>
      </c>
      <c r="AI1" s="57" t="s">
        <v>116</v>
      </c>
      <c r="AJ1" s="57" t="s">
        <v>100</v>
      </c>
      <c r="AK1" s="57" t="s">
        <v>80</v>
      </c>
      <c r="AL1" s="57" t="s">
        <v>115</v>
      </c>
      <c r="AM1" s="57" t="s">
        <v>238</v>
      </c>
      <c r="AN1" s="57" t="s">
        <v>96</v>
      </c>
      <c r="AO1" s="57" t="s">
        <v>98</v>
      </c>
      <c r="AP1" s="57" t="s">
        <v>89</v>
      </c>
      <c r="AQ1" s="57" t="s">
        <v>239</v>
      </c>
      <c r="AR1" s="57" t="s">
        <v>106</v>
      </c>
      <c r="AS1" s="57" t="s">
        <v>240</v>
      </c>
      <c r="AT1" s="57" t="s">
        <v>91</v>
      </c>
      <c r="AU1" s="57" t="s">
        <v>241</v>
      </c>
      <c r="AV1" s="57" t="s">
        <v>75</v>
      </c>
      <c r="AW1" s="57" t="s">
        <v>82</v>
      </c>
      <c r="AX1" s="57" t="s">
        <v>103</v>
      </c>
      <c r="AY1" s="57" t="s">
        <v>81</v>
      </c>
      <c r="AZ1" s="57" t="s">
        <v>242</v>
      </c>
      <c r="BA1" s="57" t="s">
        <v>112</v>
      </c>
      <c r="BB1" s="57" t="s">
        <v>107</v>
      </c>
      <c r="BC1" s="57" t="s">
        <v>78</v>
      </c>
      <c r="BD1" s="57" t="s">
        <v>243</v>
      </c>
      <c r="BE1" s="57" t="s">
        <v>92</v>
      </c>
      <c r="BF1" s="57" t="s">
        <v>108</v>
      </c>
      <c r="BG1" s="57" t="s">
        <v>101</v>
      </c>
      <c r="BH1" s="57" t="s">
        <v>87</v>
      </c>
      <c r="BI1" s="57" t="s">
        <v>93</v>
      </c>
      <c r="BJ1" s="57" t="s">
        <v>77</v>
      </c>
      <c r="BK1" s="57" t="s">
        <v>244</v>
      </c>
      <c r="BL1" s="57" t="s">
        <v>245</v>
      </c>
      <c r="BM1" s="57" t="s">
        <v>246</v>
      </c>
      <c r="BN1" s="57" t="s">
        <v>247</v>
      </c>
      <c r="BO1" s="57" t="s">
        <v>248</v>
      </c>
      <c r="BP1" s="57" t="s">
        <v>249</v>
      </c>
      <c r="BQ1" s="57" t="s">
        <v>250</v>
      </c>
      <c r="BR1" s="57" t="s">
        <v>251</v>
      </c>
      <c r="BS1" s="57" t="s">
        <v>74</v>
      </c>
      <c r="BT1" s="57" t="s">
        <v>72</v>
      </c>
      <c r="BU1" s="57" t="s">
        <v>252</v>
      </c>
      <c r="BV1" s="57" t="s">
        <v>253</v>
      </c>
      <c r="BW1" s="57" t="s">
        <v>254</v>
      </c>
      <c r="BX1" s="57" t="s">
        <v>97</v>
      </c>
      <c r="BY1" s="57" t="s">
        <v>255</v>
      </c>
      <c r="BZ1" s="57" t="s">
        <v>90</v>
      </c>
      <c r="CA1" s="57" t="s">
        <v>79</v>
      </c>
    </row>
    <row r="2" spans="1:79">
      <c r="A2" s="57" t="s">
        <v>118</v>
      </c>
      <c r="B2" t="s">
        <v>125</v>
      </c>
      <c r="C2" t="s">
        <v>126</v>
      </c>
      <c r="D2" t="s">
        <v>127</v>
      </c>
      <c r="E2" t="s">
        <v>128</v>
      </c>
      <c r="F2" t="s">
        <v>129</v>
      </c>
      <c r="G2" t="s">
        <v>130</v>
      </c>
      <c r="H2" t="s">
        <v>133</v>
      </c>
      <c r="I2" t="s">
        <v>134</v>
      </c>
      <c r="J2" t="s">
        <v>135</v>
      </c>
      <c r="K2" t="s">
        <v>136</v>
      </c>
      <c r="L2" t="s">
        <v>137</v>
      </c>
      <c r="M2" t="s">
        <v>138</v>
      </c>
      <c r="N2" t="s">
        <v>139</v>
      </c>
      <c r="O2" t="s">
        <v>140</v>
      </c>
      <c r="P2" t="s">
        <v>141</v>
      </c>
      <c r="Q2" t="s">
        <v>142</v>
      </c>
      <c r="R2" t="s">
        <v>143</v>
      </c>
      <c r="S2" t="s">
        <v>145</v>
      </c>
      <c r="T2" t="s">
        <v>146</v>
      </c>
      <c r="U2" t="s">
        <v>147</v>
      </c>
      <c r="V2" t="s">
        <v>148</v>
      </c>
      <c r="W2" t="s">
        <v>149</v>
      </c>
      <c r="X2" t="s">
        <v>150</v>
      </c>
      <c r="Y2" t="s">
        <v>151</v>
      </c>
      <c r="Z2" t="s">
        <v>152</v>
      </c>
      <c r="AA2" t="s">
        <v>153</v>
      </c>
      <c r="AB2" t="s">
        <v>154</v>
      </c>
      <c r="AC2" t="s">
        <v>155</v>
      </c>
      <c r="AD2" t="s">
        <v>158</v>
      </c>
      <c r="AE2" t="s">
        <v>159</v>
      </c>
      <c r="AF2" t="s">
        <v>160</v>
      </c>
      <c r="AG2" t="s">
        <v>161</v>
      </c>
      <c r="AH2" t="s">
        <v>162</v>
      </c>
      <c r="AI2" t="s">
        <v>163</v>
      </c>
      <c r="AJ2" t="s">
        <v>164</v>
      </c>
      <c r="AK2" t="s">
        <v>166</v>
      </c>
      <c r="AL2" t="s">
        <v>167</v>
      </c>
      <c r="AM2" t="s">
        <v>168</v>
      </c>
      <c r="AN2" t="s">
        <v>169</v>
      </c>
      <c r="AO2" t="s">
        <v>170</v>
      </c>
      <c r="AP2" t="s">
        <v>171</v>
      </c>
      <c r="AQ2" t="s">
        <v>178</v>
      </c>
      <c r="AR2" t="s">
        <v>179</v>
      </c>
      <c r="AS2" t="s">
        <v>180</v>
      </c>
      <c r="AT2" t="s">
        <v>181</v>
      </c>
      <c r="AU2" t="s">
        <v>182</v>
      </c>
      <c r="AV2" t="s">
        <v>183</v>
      </c>
      <c r="AW2" t="s">
        <v>184</v>
      </c>
      <c r="AX2" t="s">
        <v>185</v>
      </c>
      <c r="AY2" t="s">
        <v>188</v>
      </c>
      <c r="AZ2" t="s">
        <v>189</v>
      </c>
      <c r="BA2" t="s">
        <v>190</v>
      </c>
      <c r="BB2" t="s">
        <v>193</v>
      </c>
      <c r="BC2" t="s">
        <v>194</v>
      </c>
      <c r="BD2" t="s">
        <v>195</v>
      </c>
      <c r="BE2" t="s">
        <v>196</v>
      </c>
      <c r="BF2" t="s">
        <v>198</v>
      </c>
      <c r="BG2" t="s">
        <v>199</v>
      </c>
      <c r="BH2" t="s">
        <v>200</v>
      </c>
      <c r="BI2" t="s">
        <v>201</v>
      </c>
      <c r="BJ2" t="s">
        <v>203</v>
      </c>
      <c r="BK2" t="s">
        <v>204</v>
      </c>
      <c r="BL2" t="s">
        <v>205</v>
      </c>
      <c r="BM2" t="s">
        <v>206</v>
      </c>
      <c r="BN2" t="s">
        <v>207</v>
      </c>
      <c r="BO2" t="s">
        <v>208</v>
      </c>
      <c r="BP2" t="s">
        <v>209</v>
      </c>
      <c r="BQ2" t="s">
        <v>211</v>
      </c>
      <c r="BR2" t="s">
        <v>212</v>
      </c>
      <c r="BS2" t="s">
        <v>213</v>
      </c>
      <c r="BT2" t="s">
        <v>214</v>
      </c>
      <c r="BU2" t="s">
        <v>215</v>
      </c>
      <c r="BV2" t="s">
        <v>216</v>
      </c>
      <c r="BW2" t="s">
        <v>218</v>
      </c>
      <c r="BX2" t="s">
        <v>219</v>
      </c>
      <c r="BY2" t="s">
        <v>221</v>
      </c>
      <c r="BZ2" t="s">
        <v>222</v>
      </c>
      <c r="CA2" t="s">
        <v>223</v>
      </c>
    </row>
    <row r="3" spans="1:79">
      <c r="A3" s="57" t="s">
        <v>119</v>
      </c>
      <c r="G3" t="s">
        <v>131</v>
      </c>
      <c r="R3" t="s">
        <v>144</v>
      </c>
      <c r="AC3" t="s">
        <v>156</v>
      </c>
      <c r="AJ3" t="s">
        <v>165</v>
      </c>
      <c r="AP3" t="s">
        <v>172</v>
      </c>
      <c r="AX3" t="s">
        <v>186</v>
      </c>
      <c r="BA3" t="s">
        <v>191</v>
      </c>
      <c r="BE3" t="s">
        <v>197</v>
      </c>
      <c r="BI3" t="s">
        <v>202</v>
      </c>
      <c r="BP3" t="s">
        <v>210</v>
      </c>
      <c r="BV3" t="s">
        <v>217</v>
      </c>
      <c r="BX3" t="s">
        <v>220</v>
      </c>
    </row>
    <row r="4" spans="1:79">
      <c r="A4" s="57" t="s">
        <v>120</v>
      </c>
      <c r="G4" t="s">
        <v>132</v>
      </c>
      <c r="AC4" t="s">
        <v>157</v>
      </c>
      <c r="AP4" t="s">
        <v>173</v>
      </c>
      <c r="AX4" t="s">
        <v>187</v>
      </c>
      <c r="BA4" t="s">
        <v>192</v>
      </c>
    </row>
    <row r="5" spans="1:79">
      <c r="A5" s="57" t="s">
        <v>121</v>
      </c>
      <c r="AP5" t="s">
        <v>174</v>
      </c>
    </row>
    <row r="6" spans="1:79">
      <c r="A6" s="57" t="s">
        <v>122</v>
      </c>
      <c r="AP6" t="s">
        <v>175</v>
      </c>
    </row>
    <row r="7" spans="1:79">
      <c r="A7" s="57" t="s">
        <v>123</v>
      </c>
      <c r="AP7" t="s">
        <v>176</v>
      </c>
    </row>
    <row r="8" spans="1:79">
      <c r="A8" s="57" t="s">
        <v>124</v>
      </c>
      <c r="AP8" t="s">
        <v>177</v>
      </c>
    </row>
    <row r="9" spans="1:79">
      <c r="A9" s="57"/>
    </row>
    <row r="10" spans="1:79">
      <c r="A10" s="57"/>
    </row>
    <row r="11" spans="1:79">
      <c r="A11" s="57"/>
    </row>
    <row r="12" spans="1:79">
      <c r="A12" s="57"/>
    </row>
    <row r="13" spans="1:79">
      <c r="A13" s="57"/>
    </row>
    <row r="14" spans="1:79">
      <c r="A14" s="57"/>
    </row>
    <row r="15" spans="1:79">
      <c r="A15" s="57"/>
    </row>
    <row r="16" spans="1:79">
      <c r="A16" s="57"/>
    </row>
    <row r="17" spans="1:1">
      <c r="A17" s="57"/>
    </row>
    <row r="18" spans="1:1">
      <c r="A18" s="57"/>
    </row>
    <row r="19" spans="1:1">
      <c r="A19" s="57"/>
    </row>
    <row r="20" spans="1:1">
      <c r="A20" s="57"/>
    </row>
    <row r="21" spans="1:1">
      <c r="A21" s="57"/>
    </row>
    <row r="22" spans="1:1">
      <c r="A22" s="57"/>
    </row>
    <row r="23" spans="1:1">
      <c r="A23" s="57"/>
    </row>
    <row r="24" spans="1:1">
      <c r="A24" s="57"/>
    </row>
    <row r="25" spans="1:1">
      <c r="A25" s="57"/>
    </row>
    <row r="26" spans="1:1">
      <c r="A26" s="57"/>
    </row>
    <row r="27" spans="1:1">
      <c r="A27" s="57"/>
    </row>
    <row r="28" spans="1:1">
      <c r="A28" s="57"/>
    </row>
    <row r="29" spans="1:1">
      <c r="A29" s="57"/>
    </row>
    <row r="30" spans="1:1">
      <c r="A30" s="57"/>
    </row>
    <row r="31" spans="1:1">
      <c r="A31" s="57"/>
    </row>
    <row r="32" spans="1:1">
      <c r="A32" s="57"/>
    </row>
    <row r="33" spans="1:1">
      <c r="A33" s="57"/>
    </row>
    <row r="34" spans="1:1">
      <c r="A34" s="57"/>
    </row>
    <row r="35" spans="1:1">
      <c r="A35" s="57"/>
    </row>
    <row r="36" spans="1:1">
      <c r="A36" s="57"/>
    </row>
    <row r="37" spans="1:1">
      <c r="A37" s="57"/>
    </row>
    <row r="38" spans="1:1">
      <c r="A38" s="57"/>
    </row>
    <row r="39" spans="1:1">
      <c r="A39" s="57"/>
    </row>
    <row r="40" spans="1:1">
      <c r="A40" s="57"/>
    </row>
    <row r="41" spans="1:1">
      <c r="A41" s="57"/>
    </row>
    <row r="42" spans="1:1">
      <c r="A42" s="57"/>
    </row>
    <row r="43" spans="1:1">
      <c r="A43" s="57"/>
    </row>
    <row r="44" spans="1:1">
      <c r="A44" s="57"/>
    </row>
    <row r="45" spans="1:1">
      <c r="A45" s="57"/>
    </row>
    <row r="46" spans="1:1">
      <c r="A46" s="57"/>
    </row>
    <row r="47" spans="1:1">
      <c r="A47" s="57"/>
    </row>
    <row r="48" spans="1:1">
      <c r="A48" s="57"/>
    </row>
    <row r="49" spans="1:1">
      <c r="A49" s="57"/>
    </row>
    <row r="50" spans="1:1">
      <c r="A50" s="57"/>
    </row>
    <row r="51" spans="1:1">
      <c r="A51" s="57"/>
    </row>
    <row r="52" spans="1:1">
      <c r="A52" s="57"/>
    </row>
    <row r="53" spans="1:1">
      <c r="A53" s="57"/>
    </row>
    <row r="54" spans="1:1">
      <c r="A54" s="57"/>
    </row>
    <row r="55" spans="1:1">
      <c r="A55" s="57"/>
    </row>
    <row r="56" spans="1:1">
      <c r="A56" s="57"/>
    </row>
    <row r="57" spans="1:1">
      <c r="A57" s="57"/>
    </row>
    <row r="58" spans="1:1">
      <c r="A58" s="57"/>
    </row>
    <row r="59" spans="1:1">
      <c r="A59" s="57"/>
    </row>
    <row r="60" spans="1:1">
      <c r="A60" s="57"/>
    </row>
    <row r="61" spans="1:1">
      <c r="A61" s="57"/>
    </row>
    <row r="62" spans="1:1">
      <c r="A62" s="57"/>
    </row>
    <row r="63" spans="1:1">
      <c r="A63" s="57"/>
    </row>
    <row r="64" spans="1:1">
      <c r="A64" s="57"/>
    </row>
    <row r="65" spans="1:1">
      <c r="A65" s="57"/>
    </row>
    <row r="66" spans="1:1">
      <c r="A66" s="57"/>
    </row>
    <row r="67" spans="1:1">
      <c r="A67" s="57"/>
    </row>
    <row r="68" spans="1:1">
      <c r="A68" s="57"/>
    </row>
    <row r="69" spans="1:1">
      <c r="A69" s="57"/>
    </row>
    <row r="70" spans="1:1">
      <c r="A70" s="57"/>
    </row>
    <row r="71" spans="1:1">
      <c r="A71" s="57"/>
    </row>
    <row r="72" spans="1:1">
      <c r="A72" s="57"/>
    </row>
    <row r="73" spans="1:1">
      <c r="A73" s="57"/>
    </row>
    <row r="74" spans="1:1">
      <c r="A74" s="57"/>
    </row>
    <row r="75" spans="1:1">
      <c r="A75" s="57"/>
    </row>
    <row r="76" spans="1:1">
      <c r="A76" s="57"/>
    </row>
    <row r="77" spans="1:1">
      <c r="A77" s="57"/>
    </row>
    <row r="78" spans="1:1">
      <c r="A78" s="57"/>
    </row>
    <row r="79" spans="1:1">
      <c r="A79" s="57"/>
    </row>
    <row r="80" spans="1:1">
      <c r="A80" s="5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82</vt:i4>
      </vt:variant>
    </vt:vector>
  </HeadingPairs>
  <TitlesOfParts>
    <vt:vector size="84" baseType="lpstr">
      <vt:lpstr>CPV privilège</vt:lpstr>
      <vt:lpstr>Feuil2</vt:lpstr>
      <vt:lpstr>ANGERS</vt:lpstr>
      <vt:lpstr>ANGOULEME</vt:lpstr>
      <vt:lpstr>ARRADON</vt:lpstr>
      <vt:lpstr>BEAUCOUZE</vt:lpstr>
      <vt:lpstr>BOUFFERE</vt:lpstr>
      <vt:lpstr>BRESSUIRE</vt:lpstr>
      <vt:lpstr>BREST</vt:lpstr>
      <vt:lpstr>BRISSAC.QUINCE</vt:lpstr>
      <vt:lpstr>BRISSACQUINCE</vt:lpstr>
      <vt:lpstr>BUXEROLLES</vt:lpstr>
      <vt:lpstr>CHALLANS</vt:lpstr>
      <vt:lpstr>CHALONNES.SUR.LOIRE</vt:lpstr>
      <vt:lpstr>CHALONNESSURLOIRE</vt:lpstr>
      <vt:lpstr>CHANIERS</vt:lpstr>
      <vt:lpstr>CHASSENEUIL.DU.POITOU</vt:lpstr>
      <vt:lpstr>CHATEAUBERNARD</vt:lpstr>
      <vt:lpstr>CHATEAUNEUF.D.ILLE.ET.VILAINE</vt:lpstr>
      <vt:lpstr>CHATEAUNEUF.DU.FAOU</vt:lpstr>
      <vt:lpstr>CHATELLERAULT</vt:lpstr>
      <vt:lpstr>CHAURAY</vt:lpstr>
      <vt:lpstr>CHAUVIGNY</vt:lpstr>
      <vt:lpstr>COGNAC</vt:lpstr>
      <vt:lpstr>CONCARNEAU</vt:lpstr>
      <vt:lpstr>CORCOUE.SUR.ORGE</vt:lpstr>
      <vt:lpstr>FONTENAY.LE.COMTE</vt:lpstr>
      <vt:lpstr>FRONTENAY.ROHAN.ROHAN</vt:lpstr>
      <vt:lpstr>HENNEBONT</vt:lpstr>
      <vt:lpstr>INGRANDES.VIENNE</vt:lpstr>
      <vt:lpstr>JANZE</vt:lpstr>
      <vt:lpstr>JOUE.SUR.ERDRE</vt:lpstr>
      <vt:lpstr>LA.ROCHE.SUR.YON</vt:lpstr>
      <vt:lpstr>LANDERNEAU</vt:lpstr>
      <vt:lpstr>LANDIVISIAU</vt:lpstr>
      <vt:lpstr>LE.PELLERIN</vt:lpstr>
      <vt:lpstr>LE.RELECQ.KERHUON</vt:lpstr>
      <vt:lpstr>LES.HERBIERS</vt:lpstr>
      <vt:lpstr>LIMOGES</vt:lpstr>
      <vt:lpstr>Listeville</vt:lpstr>
      <vt:lpstr>LORIENT</vt:lpstr>
      <vt:lpstr>LOUANNEC</vt:lpstr>
      <vt:lpstr>LUSIGNAN</vt:lpstr>
      <vt:lpstr>MAUGES.SUR.LOIRE</vt:lpstr>
      <vt:lpstr>MAZE</vt:lpstr>
      <vt:lpstr>MUZILLAC</vt:lpstr>
      <vt:lpstr>NANTES</vt:lpstr>
      <vt:lpstr>NIEUIL.L.ESPOIR</vt:lpstr>
      <vt:lpstr>NIORT</vt:lpstr>
      <vt:lpstr>NOYAL.SUR.VILAINE</vt:lpstr>
      <vt:lpstr>NOZAY</vt:lpstr>
      <vt:lpstr>OLONNE.SUR.MER</vt:lpstr>
      <vt:lpstr>PISANY</vt:lpstr>
      <vt:lpstr>PLERIN</vt:lpstr>
      <vt:lpstr>PLOERMEL</vt:lpstr>
      <vt:lpstr>PLOUARET</vt:lpstr>
      <vt:lpstr>PLOUGASTEL.DAOULAS</vt:lpstr>
      <vt:lpstr>POITIERS</vt:lpstr>
      <vt:lpstr>POMPAIRE</vt:lpstr>
      <vt:lpstr>PONS</vt:lpstr>
      <vt:lpstr>PONT.SAINT.MARTIN</vt:lpstr>
      <vt:lpstr>PORNIC</vt:lpstr>
      <vt:lpstr>PRAHECQ</vt:lpstr>
      <vt:lpstr>QUESTEMBERT</vt:lpstr>
      <vt:lpstr>RENNES</vt:lpstr>
      <vt:lpstr>REZE</vt:lpstr>
      <vt:lpstr>ROCHEFORT</vt:lpstr>
      <vt:lpstr>SAINT.AUBIN.DU.CORMIER</vt:lpstr>
      <vt:lpstr>SAINT.JACQUES.DE.LA.LANDE</vt:lpstr>
      <vt:lpstr>SAINT.JULIEN.L.ARS</vt:lpstr>
      <vt:lpstr>SAINT.MALO</vt:lpstr>
      <vt:lpstr>SAINT.MARC.SUR.MER</vt:lpstr>
      <vt:lpstr>SAINT.NAZAIRE</vt:lpstr>
      <vt:lpstr>SAINT.PIERRE.D.OLERON</vt:lpstr>
      <vt:lpstr>SAINT.RENAN</vt:lpstr>
      <vt:lpstr>SAINTES</vt:lpstr>
      <vt:lpstr>SEGONZAC</vt:lpstr>
      <vt:lpstr>ST.PHILBERT.DE.GRANDLIEU</vt:lpstr>
      <vt:lpstr>SUCE.SUR.ERDRE</vt:lpstr>
      <vt:lpstr>VALLONS.DE.L.ERDRE</vt:lpstr>
      <vt:lpstr>VANNES</vt:lpstr>
      <vt:lpstr>VERN.SUR.SEICHE</vt:lpstr>
      <vt:lpstr>VERTOU</vt:lpstr>
      <vt:lpstr>YFFINIAC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Blaise Anne-Catherine</dc:creator>
  <cp:keywords/>
  <dc:description/>
  <cp:lastModifiedBy>Nicolleau Julien</cp:lastModifiedBy>
  <cp:revision/>
  <dcterms:created xsi:type="dcterms:W3CDTF">2023-02-09T14:37:42Z</dcterms:created>
  <dcterms:modified xsi:type="dcterms:W3CDTF">2023-03-08T10:52:14Z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bpWorkbookKeyString_GUID">
    <vt:lpwstr>e3ffb815-c718-4572-8728-83e47888e8c9</vt:lpwstr>
  </property>
</Properties>
</file>