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evalogisticsoffice365-my.sharepoint.com/personal/brice_hamadi_cevalogistics_com/Documents/Bureau/"/>
    </mc:Choice>
  </mc:AlternateContent>
  <xr:revisionPtr revIDLastSave="0" documentId="8_{F945790A-FF00-4B32-B9C4-8F63BC988C95}" xr6:coauthVersionLast="47" xr6:coauthVersionMax="47" xr10:uidLastSave="{00000000-0000-0000-0000-000000000000}"/>
  <bookViews>
    <workbookView xWindow="-110" yWindow="-110" windowWidth="19420" windowHeight="10300" xr2:uid="{4378F6D8-E31D-4EB0-813B-AFC9D73E3B54}"/>
  </bookViews>
  <sheets>
    <sheet name="horizPAIR" sheetId="5" r:id="rId1"/>
    <sheet name="horizIMPAIR" sheetId="1" r:id="rId2"/>
    <sheet name="vertIMPAIR" sheetId="2" r:id="rId3"/>
    <sheet name="vertPAIR" sheetId="3" r:id="rId4"/>
  </sheets>
  <definedNames>
    <definedName name="_xlnm.Print_Area" localSheetId="1">horizIMPAIR!$A$1:$U$28</definedName>
    <definedName name="_xlnm.Print_Area" localSheetId="0">horizPAIR!$A$1:$U$28</definedName>
    <definedName name="_xlnm.Print_Area" localSheetId="2">vertIMPAIR!$A$1:$V$36</definedName>
    <definedName name="_xlnm.Print_Area" localSheetId="3">vertPAIR!$A$1:$V$36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" i="5" l="1"/>
  <c r="S4" i="5" s="1"/>
  <c r="P1" i="5"/>
  <c r="P4" i="5" s="1"/>
  <c r="M1" i="5"/>
  <c r="M4" i="5" s="1"/>
  <c r="J1" i="5"/>
  <c r="G1" i="5"/>
  <c r="G4" i="5" s="1"/>
  <c r="D1" i="5"/>
  <c r="D4" i="5" s="1"/>
  <c r="A1" i="5"/>
  <c r="A4" i="5" s="1"/>
  <c r="U1" i="2"/>
  <c r="R1" i="2"/>
  <c r="O1" i="2"/>
  <c r="L1" i="2"/>
  <c r="I1" i="2"/>
  <c r="F1" i="2"/>
  <c r="C1" i="2"/>
  <c r="G1" i="2"/>
  <c r="D1" i="2"/>
  <c r="A1" i="2"/>
  <c r="U10" i="2"/>
  <c r="R10" i="2"/>
  <c r="P10" i="2" s="1"/>
  <c r="O10" i="2"/>
  <c r="M10" i="2" s="1"/>
  <c r="L10" i="2"/>
  <c r="J10" i="2" s="1"/>
  <c r="I10" i="2"/>
  <c r="G10" i="2" s="1"/>
  <c r="F10" i="2"/>
  <c r="D10" i="2" s="1"/>
  <c r="C10" i="2"/>
  <c r="A10" i="2" s="1"/>
  <c r="U19" i="2"/>
  <c r="R19" i="2"/>
  <c r="O19" i="2"/>
  <c r="L19" i="2"/>
  <c r="J19" i="2" s="1"/>
  <c r="I19" i="2"/>
  <c r="F19" i="2"/>
  <c r="C19" i="2"/>
  <c r="D19" i="2"/>
  <c r="A19" i="2"/>
  <c r="J1" i="2"/>
  <c r="A1" i="1"/>
  <c r="A4" i="1" s="1"/>
  <c r="U28" i="3"/>
  <c r="S28" i="3" s="1"/>
  <c r="U19" i="3"/>
  <c r="U10" i="3"/>
  <c r="S10" i="3" s="1"/>
  <c r="U1" i="3"/>
  <c r="S1" i="3" s="1"/>
  <c r="R28" i="3"/>
  <c r="P28" i="3" s="1"/>
  <c r="R19" i="3"/>
  <c r="P19" i="3" s="1"/>
  <c r="R10" i="3"/>
  <c r="P10" i="3" s="1"/>
  <c r="R1" i="3"/>
  <c r="P1" i="3" s="1"/>
  <c r="O1" i="3"/>
  <c r="M1" i="3" s="1"/>
  <c r="L1" i="3"/>
  <c r="J1" i="3" s="1"/>
  <c r="I1" i="3"/>
  <c r="G1" i="3" s="1"/>
  <c r="F1" i="3"/>
  <c r="D1" i="3" s="1"/>
  <c r="C1" i="3"/>
  <c r="A1" i="3" s="1"/>
  <c r="O10" i="3"/>
  <c r="M10" i="3" s="1"/>
  <c r="L10" i="3"/>
  <c r="J10" i="3" s="1"/>
  <c r="I10" i="3"/>
  <c r="F10" i="3"/>
  <c r="C10" i="3"/>
  <c r="A10" i="3" s="1"/>
  <c r="O19" i="3"/>
  <c r="L19" i="3"/>
  <c r="J19" i="3" s="1"/>
  <c r="I19" i="3"/>
  <c r="G19" i="3" s="1"/>
  <c r="F19" i="3"/>
  <c r="D19" i="3" s="1"/>
  <c r="C19" i="3"/>
  <c r="A19" i="3" s="1"/>
  <c r="S19" i="3"/>
  <c r="O28" i="3"/>
  <c r="M28" i="3" s="1"/>
  <c r="L28" i="3"/>
  <c r="I28" i="3"/>
  <c r="G28" i="3" s="1"/>
  <c r="F28" i="3"/>
  <c r="D28" i="3" s="1"/>
  <c r="C28" i="3"/>
  <c r="A28" i="3" s="1"/>
  <c r="U28" i="2"/>
  <c r="S1" i="2"/>
  <c r="R28" i="2"/>
  <c r="P28" i="2" s="1"/>
  <c r="P19" i="2"/>
  <c r="P1" i="2"/>
  <c r="S28" i="2"/>
  <c r="S19" i="2"/>
  <c r="S10" i="2"/>
  <c r="A22" i="5"/>
  <c r="A25" i="5" s="1"/>
  <c r="A15" i="5"/>
  <c r="A18" i="5" s="1"/>
  <c r="A8" i="5"/>
  <c r="A11" i="5" s="1"/>
  <c r="S22" i="1"/>
  <c r="S25" i="1" s="1"/>
  <c r="S15" i="1"/>
  <c r="S18" i="1" s="1"/>
  <c r="S8" i="1"/>
  <c r="S11" i="1" s="1"/>
  <c r="S1" i="1"/>
  <c r="S4" i="1" s="1"/>
  <c r="O28" i="2"/>
  <c r="M28" i="2" s="1"/>
  <c r="L28" i="2"/>
  <c r="J28" i="2" s="1"/>
  <c r="I28" i="2"/>
  <c r="G28" i="2" s="1"/>
  <c r="F28" i="2"/>
  <c r="D28" i="2" s="1"/>
  <c r="C28" i="2"/>
  <c r="A28" i="2" s="1"/>
  <c r="J28" i="3"/>
  <c r="G10" i="3"/>
  <c r="M19" i="2"/>
  <c r="M1" i="2"/>
  <c r="G22" i="1"/>
  <c r="G25" i="1" s="1"/>
  <c r="P22" i="1"/>
  <c r="P25" i="1" s="1"/>
  <c r="M22" i="1"/>
  <c r="M25" i="1" s="1"/>
  <c r="J22" i="1"/>
  <c r="J25" i="1" s="1"/>
  <c r="D22" i="1"/>
  <c r="D25" i="1" s="1"/>
  <c r="A22" i="1"/>
  <c r="A25" i="1" s="1"/>
  <c r="S22" i="5"/>
  <c r="S25" i="5" s="1"/>
  <c r="P22" i="5"/>
  <c r="P25" i="5" s="1"/>
  <c r="M22" i="5"/>
  <c r="M25" i="5" s="1"/>
  <c r="J22" i="5"/>
  <c r="J25" i="5" s="1"/>
  <c r="G22" i="5"/>
  <c r="G25" i="5" s="1"/>
  <c r="D22" i="5"/>
  <c r="D25" i="5" s="1"/>
  <c r="D15" i="5"/>
  <c r="D18" i="5" s="1"/>
  <c r="D8" i="5"/>
  <c r="D11" i="5" s="1"/>
  <c r="G15" i="5"/>
  <c r="G18" i="5" s="1"/>
  <c r="G8" i="5"/>
  <c r="G11" i="5" s="1"/>
  <c r="J15" i="5"/>
  <c r="J18" i="5" s="1"/>
  <c r="J8" i="5"/>
  <c r="J11" i="5" s="1"/>
  <c r="J4" i="5"/>
  <c r="M15" i="5"/>
  <c r="M18" i="5" s="1"/>
  <c r="M8" i="5"/>
  <c r="M11" i="5" s="1"/>
  <c r="P15" i="5"/>
  <c r="P18" i="5" s="1"/>
  <c r="P8" i="5"/>
  <c r="P11" i="5" s="1"/>
  <c r="S15" i="5"/>
  <c r="S18" i="5" s="1"/>
  <c r="S8" i="5"/>
  <c r="S11" i="5" s="1"/>
  <c r="P15" i="1"/>
  <c r="P18" i="1" s="1"/>
  <c r="P8" i="1"/>
  <c r="P11" i="1" s="1"/>
  <c r="P1" i="1"/>
  <c r="P4" i="1" s="1"/>
  <c r="M15" i="1"/>
  <c r="M18" i="1" s="1"/>
  <c r="M8" i="1"/>
  <c r="M11" i="1" s="1"/>
  <c r="M1" i="1"/>
  <c r="M4" i="1" s="1"/>
  <c r="J15" i="1"/>
  <c r="J18" i="1" s="1"/>
  <c r="J8" i="1"/>
  <c r="J11" i="1" s="1"/>
  <c r="J1" i="1"/>
  <c r="J4" i="1" s="1"/>
  <c r="G15" i="1"/>
  <c r="G18" i="1" s="1"/>
  <c r="G8" i="1"/>
  <c r="G11" i="1" s="1"/>
  <c r="G1" i="1"/>
  <c r="G4" i="1" s="1"/>
  <c r="D15" i="1"/>
  <c r="D18" i="1" s="1"/>
  <c r="D8" i="1"/>
  <c r="D11" i="1" s="1"/>
  <c r="D1" i="1"/>
  <c r="D4" i="1" s="1"/>
  <c r="A15" i="1"/>
  <c r="A18" i="1" s="1"/>
  <c r="A8" i="1"/>
  <c r="A11" i="1" s="1"/>
  <c r="D10" i="3"/>
  <c r="M19" i="3"/>
  <c r="G19" i="2"/>
</calcChain>
</file>

<file path=xl/sharedStrings.xml><?xml version="1.0" encoding="utf-8"?>
<sst xmlns="http://schemas.openxmlformats.org/spreadsheetml/2006/main" count="4" uniqueCount="3">
  <si>
    <t>2-B02-</t>
  </si>
  <si>
    <t>2-B01-</t>
  </si>
  <si>
    <t>2-B04-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</si>
</sst>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25"/>
      <color theme="1"/>
      <name val="3 of 9 Barcode"/>
      <family val="5"/>
    </font>
    <font>
      <b/>
      <sz val="42"/>
      <color theme="1"/>
      <name val="Calibri"/>
      <family val="2"/>
      <scheme val="minor"/>
    </font>
    <font>
      <b/>
      <sz val="3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18" xfId="0" applyBorder="1"/>
    <xf numFmtId="0" fontId="1" fillId="0" borderId="3" xfId="0" applyFont="1" applyBorder="1" applyAlignment="1">
      <alignment horizontal="center" vertical="center" textRotation="10"/>
    </xf>
    <xf numFmtId="0" fontId="1" fillId="0" borderId="0" xfId="0" applyFont="1" applyAlignment="1">
      <alignment horizontal="center" vertical="center" textRotation="10"/>
    </xf>
    <xf numFmtId="0" fontId="1" fillId="0" borderId="7" xfId="0" applyFont="1" applyBorder="1" applyAlignment="1">
      <alignment horizontal="center" vertical="center" textRotation="10"/>
    </xf>
    <xf numFmtId="0" fontId="2" fillId="9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10"/>
    </xf>
    <xf numFmtId="0" fontId="1" fillId="0" borderId="2" xfId="0" applyFont="1" applyBorder="1" applyAlignment="1">
      <alignment horizontal="center" vertical="center" textRotation="10"/>
    </xf>
    <xf numFmtId="0" fontId="1" fillId="0" borderId="11" xfId="0" applyFont="1" applyBorder="1" applyAlignment="1">
      <alignment horizontal="center" vertical="center" textRotation="10"/>
    </xf>
    <xf numFmtId="0" fontId="1" fillId="0" borderId="12" xfId="0" applyFont="1" applyBorder="1" applyAlignment="1">
      <alignment horizontal="center" vertical="center" textRotation="10"/>
    </xf>
    <xf numFmtId="0" fontId="1" fillId="0" borderId="6" xfId="0" applyFont="1" applyBorder="1" applyAlignment="1">
      <alignment horizontal="center" vertical="center" textRotation="10"/>
    </xf>
    <xf numFmtId="0" fontId="1" fillId="0" borderId="17" xfId="0" applyFont="1" applyBorder="1" applyAlignment="1">
      <alignment horizontal="center" vertical="center" textRotation="10"/>
    </xf>
    <xf numFmtId="0" fontId="2" fillId="10" borderId="1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135"/>
    </xf>
    <xf numFmtId="0" fontId="1" fillId="0" borderId="2" xfId="0" applyFont="1" applyBorder="1" applyAlignment="1">
      <alignment horizontal="center" vertical="center" textRotation="135"/>
    </xf>
    <xf numFmtId="0" fontId="1" fillId="0" borderId="3" xfId="0" applyFont="1" applyBorder="1" applyAlignment="1">
      <alignment horizontal="center" vertical="center" textRotation="135"/>
    </xf>
    <xf numFmtId="0" fontId="1" fillId="0" borderId="0" xfId="0" applyFont="1" applyAlignment="1">
      <alignment horizontal="center" vertical="center" textRotation="135"/>
    </xf>
    <xf numFmtId="0" fontId="3" fillId="3" borderId="9" xfId="0" applyFont="1" applyFill="1" applyBorder="1" applyAlignment="1">
      <alignment horizontal="center" vertical="top" textRotation="180"/>
    </xf>
    <xf numFmtId="0" fontId="3" fillId="3" borderId="10" xfId="0" applyFont="1" applyFill="1" applyBorder="1" applyAlignment="1">
      <alignment horizontal="center" vertical="top" textRotation="180"/>
    </xf>
    <xf numFmtId="0" fontId="3" fillId="2" borderId="9" xfId="0" applyFont="1" applyFill="1" applyBorder="1" applyAlignment="1">
      <alignment horizontal="center" vertical="top" textRotation="180"/>
    </xf>
    <xf numFmtId="0" fontId="3" fillId="2" borderId="10" xfId="0" applyFont="1" applyFill="1" applyBorder="1" applyAlignment="1">
      <alignment horizontal="center" vertical="top" textRotation="180"/>
    </xf>
    <xf numFmtId="0" fontId="3" fillId="3" borderId="9" xfId="0" applyFont="1" applyFill="1" applyBorder="1" applyAlignment="1">
      <alignment horizontal="center" vertical="center" textRotation="180"/>
    </xf>
    <xf numFmtId="0" fontId="3" fillId="3" borderId="10" xfId="0" applyFont="1" applyFill="1" applyBorder="1" applyAlignment="1">
      <alignment horizontal="center" vertical="center" textRotation="180"/>
    </xf>
    <xf numFmtId="0" fontId="3" fillId="2" borderId="9" xfId="0" applyFont="1" applyFill="1" applyBorder="1" applyAlignment="1">
      <alignment horizontal="center" vertical="center" textRotation="180"/>
    </xf>
    <xf numFmtId="0" fontId="3" fillId="2" borderId="10" xfId="0" applyFont="1" applyFill="1" applyBorder="1" applyAlignment="1">
      <alignment horizontal="center" vertical="center" textRotation="180"/>
    </xf>
    <xf numFmtId="0" fontId="3" fillId="4" borderId="9" xfId="0" applyFont="1" applyFill="1" applyBorder="1" applyAlignment="1">
      <alignment horizontal="center" vertical="center" textRotation="180"/>
    </xf>
    <xf numFmtId="0" fontId="3" fillId="4" borderId="10" xfId="0" applyFont="1" applyFill="1" applyBorder="1" applyAlignment="1">
      <alignment horizontal="center" vertical="center" textRotation="180"/>
    </xf>
    <xf numFmtId="0" fontId="3" fillId="4" borderId="13" xfId="0" applyFont="1" applyFill="1" applyBorder="1" applyAlignment="1">
      <alignment horizontal="center" vertical="center" textRotation="180"/>
    </xf>
    <xf numFmtId="0" fontId="3" fillId="6" borderId="14" xfId="0" applyFont="1" applyFill="1" applyBorder="1" applyAlignment="1">
      <alignment horizontal="center" vertical="top" textRotation="180"/>
    </xf>
    <xf numFmtId="0" fontId="3" fillId="6" borderId="15" xfId="0" applyFont="1" applyFill="1" applyBorder="1" applyAlignment="1">
      <alignment horizontal="center" vertical="top" textRotation="180"/>
    </xf>
    <xf numFmtId="0" fontId="3" fillId="6" borderId="16" xfId="0" applyFont="1" applyFill="1" applyBorder="1" applyAlignment="1">
      <alignment horizontal="center" vertical="top" textRotation="180"/>
    </xf>
    <xf numFmtId="0" fontId="3" fillId="5" borderId="9" xfId="0" applyFont="1" applyFill="1" applyBorder="1" applyAlignment="1">
      <alignment horizontal="center" vertical="top" textRotation="180"/>
    </xf>
    <xf numFmtId="0" fontId="3" fillId="5" borderId="10" xfId="0" applyFont="1" applyFill="1" applyBorder="1" applyAlignment="1">
      <alignment horizontal="center" vertical="top" textRotation="180"/>
    </xf>
    <xf numFmtId="0" fontId="3" fillId="4" borderId="9" xfId="0" applyFont="1" applyFill="1" applyBorder="1" applyAlignment="1">
      <alignment horizontal="center" vertical="top" textRotation="180"/>
    </xf>
    <xf numFmtId="0" fontId="3" fillId="4" borderId="10" xfId="0" applyFont="1" applyFill="1" applyBorder="1" applyAlignment="1">
      <alignment horizontal="center" vertical="top" textRotation="180"/>
    </xf>
    <xf numFmtId="0" fontId="1" fillId="0" borderId="11" xfId="0" applyFont="1" applyBorder="1" applyAlignment="1">
      <alignment horizontal="center" vertical="center" textRotation="135"/>
    </xf>
    <xf numFmtId="0" fontId="1" fillId="0" borderId="12" xfId="0" applyFont="1" applyBorder="1" applyAlignment="1">
      <alignment horizontal="center" vertical="center" textRotation="135"/>
    </xf>
    <xf numFmtId="0" fontId="3" fillId="6" borderId="14" xfId="0" applyFont="1" applyFill="1" applyBorder="1" applyAlignment="1">
      <alignment horizontal="center" vertical="center" textRotation="180"/>
    </xf>
    <xf numFmtId="0" fontId="3" fillId="6" borderId="15" xfId="0" applyFont="1" applyFill="1" applyBorder="1" applyAlignment="1">
      <alignment horizontal="center" vertical="center" textRotation="180"/>
    </xf>
    <xf numFmtId="0" fontId="3" fillId="6" borderId="16" xfId="0" applyFont="1" applyFill="1" applyBorder="1" applyAlignment="1">
      <alignment horizontal="center" vertical="center" textRotation="180"/>
    </xf>
    <xf numFmtId="0" fontId="3" fillId="5" borderId="9" xfId="0" applyFont="1" applyFill="1" applyBorder="1" applyAlignment="1">
      <alignment horizontal="center" vertical="center" textRotation="180"/>
    </xf>
    <xf numFmtId="0" fontId="3" fillId="5" borderId="10" xfId="0" applyFont="1" applyFill="1" applyBorder="1" applyAlignment="1">
      <alignment horizontal="center" vertical="center" textRotation="180"/>
    </xf>
    <xf numFmtId="0" fontId="3" fillId="3" borderId="13" xfId="0" applyFont="1" applyFill="1" applyBorder="1" applyAlignment="1">
      <alignment horizontal="center" vertical="center" textRotation="180"/>
    </xf>
    <xf numFmtId="0" fontId="3" fillId="2" borderId="13" xfId="0" applyFont="1" applyFill="1" applyBorder="1" applyAlignment="1">
      <alignment horizontal="center" vertical="center" textRotation="180"/>
    </xf>
    <xf numFmtId="0" fontId="3" fillId="5" borderId="14" xfId="0" applyFont="1" applyFill="1" applyBorder="1" applyAlignment="1">
      <alignment horizontal="center" vertical="center" textRotation="180"/>
    </xf>
    <xf numFmtId="0" fontId="3" fillId="5" borderId="15" xfId="0" applyFont="1" applyFill="1" applyBorder="1" applyAlignment="1">
      <alignment horizontal="center" vertical="center" textRotation="180"/>
    </xf>
    <xf numFmtId="0" fontId="3" fillId="5" borderId="19" xfId="0" applyFont="1" applyFill="1" applyBorder="1" applyAlignment="1">
      <alignment horizontal="center" vertical="center" textRotation="180"/>
    </xf>
    <xf numFmtId="0" fontId="3" fillId="9" borderId="14" xfId="0" applyFont="1" applyFill="1" applyBorder="1" applyAlignment="1">
      <alignment horizontal="center" vertical="center" textRotation="180"/>
    </xf>
    <xf numFmtId="0" fontId="3" fillId="9" borderId="15" xfId="0" applyFont="1" applyFill="1" applyBorder="1" applyAlignment="1">
      <alignment horizontal="center" vertical="center" textRotation="180"/>
    </xf>
    <xf numFmtId="0" fontId="3" fillId="9" borderId="19" xfId="0" applyFont="1" applyFill="1" applyBorder="1" applyAlignment="1">
      <alignment horizontal="center" vertical="center" textRotation="180"/>
    </xf>
    <xf numFmtId="0" fontId="3" fillId="10" borderId="9" xfId="0" applyFont="1" applyFill="1" applyBorder="1" applyAlignment="1">
      <alignment horizontal="center" vertical="top" textRotation="180"/>
    </xf>
    <xf numFmtId="0" fontId="3" fillId="10" borderId="10" xfId="0" applyFont="1" applyFill="1" applyBorder="1" applyAlignment="1">
      <alignment horizontal="center" vertical="top" textRotation="180"/>
    </xf>
    <xf numFmtId="0" fontId="3" fillId="10" borderId="9" xfId="0" applyFont="1" applyFill="1" applyBorder="1" applyAlignment="1">
      <alignment horizontal="center" vertical="center" textRotation="180"/>
    </xf>
    <xf numFmtId="0" fontId="3" fillId="10" borderId="10" xfId="0" applyFont="1" applyFill="1" applyBorder="1" applyAlignment="1">
      <alignment horizontal="center" vertical="center" textRotation="180"/>
    </xf>
    <xf numFmtId="0" fontId="3" fillId="10" borderId="13" xfId="0" applyFont="1" applyFill="1" applyBorder="1" applyAlignment="1">
      <alignment horizontal="center" vertical="center" textRotation="180"/>
    </xf>
    <xf numFmtId="0" fontId="3" fillId="9" borderId="9" xfId="0" applyFont="1" applyFill="1" applyBorder="1" applyAlignment="1">
      <alignment horizontal="center" vertical="top" textRotation="180"/>
    </xf>
    <xf numFmtId="0" fontId="3" fillId="9" borderId="10" xfId="0" applyFont="1" applyFill="1" applyBorder="1" applyAlignment="1">
      <alignment horizontal="center" vertical="top" textRotation="180"/>
    </xf>
    <xf numFmtId="0" fontId="3" fillId="9" borderId="9" xfId="0" applyFont="1" applyFill="1" applyBorder="1" applyAlignment="1">
      <alignment horizontal="center" vertical="center" textRotation="180"/>
    </xf>
    <xf numFmtId="0" fontId="3" fillId="9" borderId="10" xfId="0" applyFont="1" applyFill="1" applyBorder="1" applyAlignment="1">
      <alignment horizontal="center" vertical="center" textRotation="180"/>
    </xf>
    <xf numFmtId="0" fontId="3" fillId="6" borderId="9" xfId="0" applyFont="1" applyFill="1" applyBorder="1" applyAlignment="1">
      <alignment horizontal="center" vertical="center" textRotation="180"/>
    </xf>
    <xf numFmtId="0" fontId="3" fillId="6" borderId="10" xfId="0" applyFont="1" applyFill="1" applyBorder="1" applyAlignment="1">
      <alignment horizontal="center" vertical="center" textRotation="180"/>
    </xf>
    <xf numFmtId="0" fontId="3" fillId="6" borderId="13" xfId="0" applyFont="1" applyFill="1" applyBorder="1" applyAlignment="1">
      <alignment horizontal="center" vertical="center" textRotation="180"/>
    </xf>
    <xf numFmtId="0" fontId="3" fillId="5" borderId="13" xfId="0" applyFont="1" applyFill="1" applyBorder="1" applyAlignment="1">
      <alignment horizontal="center" vertical="center" textRotation="180"/>
    </xf>
    <xf numFmtId="0" fontId="3" fillId="9" borderId="13" xfId="0" applyFont="1" applyFill="1" applyBorder="1" applyAlignment="1">
      <alignment horizontal="center" vertical="center" textRotation="180"/>
    </xf>
    <xf numFmtId="0" fontId="3" fillId="10" borderId="11" xfId="0" applyFont="1" applyFill="1" applyBorder="1" applyAlignment="1">
      <alignment horizontal="center" vertical="center" textRotation="18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24191</xdr:colOff>
      <xdr:row>31</xdr:row>
      <xdr:rowOff>108857</xdr:rowOff>
    </xdr:from>
    <xdr:to>
      <xdr:col>29</xdr:col>
      <xdr:colOff>343620</xdr:colOff>
      <xdr:row>34</xdr:row>
      <xdr:rowOff>2666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B277914-2845-489F-914D-EB5176925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57171" y="6181997"/>
          <a:ext cx="2696869" cy="4424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24191</xdr:colOff>
      <xdr:row>31</xdr:row>
      <xdr:rowOff>108857</xdr:rowOff>
    </xdr:from>
    <xdr:to>
      <xdr:col>29</xdr:col>
      <xdr:colOff>343620</xdr:colOff>
      <xdr:row>34</xdr:row>
      <xdr:rowOff>2665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51755C0-A7FF-4014-BBA7-4AAFF2393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384762" y="6156476"/>
          <a:ext cx="2714286" cy="4380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10582</xdr:colOff>
      <xdr:row>0</xdr:row>
      <xdr:rowOff>10581</xdr:rowOff>
    </xdr:from>
    <xdr:to>
      <xdr:col>21</xdr:col>
      <xdr:colOff>743621</xdr:colOff>
      <xdr:row>36</xdr:row>
      <xdr:rowOff>0</xdr:rowOff>
    </xdr:to>
    <xdr:sp macro="" textlink="">
      <xdr:nvSpPr>
        <xdr:cNvPr id="2" name="Flèche vers le bas 5">
          <a:extLst>
            <a:ext uri="{FF2B5EF4-FFF2-40B4-BE49-F238E27FC236}">
              <a16:creationId xmlns:a16="http://schemas.microsoft.com/office/drawing/2014/main" id="{441DDC89-C762-4B2D-86E3-39AB7649738E}"/>
            </a:ext>
          </a:extLst>
        </xdr:cNvPr>
        <xdr:cNvSpPr/>
      </xdr:nvSpPr>
      <xdr:spPr>
        <a:xfrm>
          <a:off x="11984868" y="10581"/>
          <a:ext cx="733039" cy="7948086"/>
        </a:xfrm>
        <a:prstGeom prst="down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2961</xdr:colOff>
      <xdr:row>0</xdr:row>
      <xdr:rowOff>24190</xdr:rowOff>
    </xdr:from>
    <xdr:to>
      <xdr:col>21</xdr:col>
      <xdr:colOff>743620</xdr:colOff>
      <xdr:row>36</xdr:row>
      <xdr:rowOff>0</xdr:rowOff>
    </xdr:to>
    <xdr:sp macro="" textlink="">
      <xdr:nvSpPr>
        <xdr:cNvPr id="2" name="Flèche vers le bas 5">
          <a:extLst>
            <a:ext uri="{FF2B5EF4-FFF2-40B4-BE49-F238E27FC236}">
              <a16:creationId xmlns:a16="http://schemas.microsoft.com/office/drawing/2014/main" id="{45C39527-7389-433D-88DF-8963C0620050}"/>
            </a:ext>
          </a:extLst>
        </xdr:cNvPr>
        <xdr:cNvSpPr/>
      </xdr:nvSpPr>
      <xdr:spPr>
        <a:xfrm rot="10800000">
          <a:off x="11977247" y="24190"/>
          <a:ext cx="740659" cy="7825620"/>
        </a:xfrm>
        <a:prstGeom prst="down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BF8F6-E0B4-4DA4-AFFC-03E642FB06AF}">
  <sheetPr>
    <pageSetUpPr fitToPage="1"/>
  </sheetPr>
  <dimension ref="A1:V28"/>
  <sheetViews>
    <sheetView tabSelected="1" zoomScale="55" zoomScaleNormal="55" workbookViewId="0">
      <selection activeCell="V30" sqref="V30"/>
    </sheetView>
  </sheetViews>
  <sheetFormatPr baseColWidth="10" defaultRowHeight="14.5" x14ac:dyDescent="0.35"/>
  <cols>
    <col min="1" max="21" width="12.6328125" customWidth="1"/>
    <col min="22" max="22" width="37.90625" customWidth="1"/>
  </cols>
  <sheetData>
    <row r="1" spans="1:22" ht="16" customHeight="1" x14ac:dyDescent="0.35">
      <c r="A1" s="55" t="str">
        <f>CONCATENATE($V$13,"60A")</f>
        <v>2-B02-60A</v>
      </c>
      <c r="B1" s="56"/>
      <c r="C1" s="56"/>
      <c r="D1" s="7" t="str">
        <f>CONCATENATE($V$13,"50A")</f>
        <v>2-B02-50A</v>
      </c>
      <c r="E1" s="8"/>
      <c r="F1" s="8"/>
      <c r="G1" s="13" t="str">
        <f>CONCATENATE($V$13,"40A")</f>
        <v>2-B02-40A</v>
      </c>
      <c r="H1" s="14"/>
      <c r="I1" s="14"/>
      <c r="J1" s="19" t="str">
        <f>CONCATENATE($V$13,"30A")</f>
        <v>2-B02-30A</v>
      </c>
      <c r="K1" s="20"/>
      <c r="L1" s="20"/>
      <c r="M1" s="25" t="str">
        <f>CONCATENATE($V$13,"20A")</f>
        <v>2-B02-20A</v>
      </c>
      <c r="N1" s="26"/>
      <c r="O1" s="26"/>
      <c r="P1" s="31" t="str">
        <f>CONCATENATE($V$13,"10A")</f>
        <v>2-B02-10A</v>
      </c>
      <c r="Q1" s="32"/>
      <c r="R1" s="33"/>
      <c r="S1" s="40" t="str">
        <f>CONCATENATE($V$13,"00A")</f>
        <v>2-B02-00A</v>
      </c>
      <c r="T1" s="41"/>
      <c r="U1" s="42"/>
    </row>
    <row r="2" spans="1:22" ht="16" customHeight="1" x14ac:dyDescent="0.35">
      <c r="A2" s="57"/>
      <c r="B2" s="58"/>
      <c r="C2" s="58"/>
      <c r="D2" s="9"/>
      <c r="E2" s="10"/>
      <c r="F2" s="10"/>
      <c r="G2" s="15"/>
      <c r="H2" s="16"/>
      <c r="I2" s="16"/>
      <c r="J2" s="21"/>
      <c r="K2" s="22"/>
      <c r="L2" s="22"/>
      <c r="M2" s="27"/>
      <c r="N2" s="28"/>
      <c r="O2" s="28"/>
      <c r="P2" s="34"/>
      <c r="Q2" s="35"/>
      <c r="R2" s="36"/>
      <c r="S2" s="43"/>
      <c r="T2" s="44"/>
      <c r="U2" s="45"/>
    </row>
    <row r="3" spans="1:22" ht="16" customHeight="1" thickBot="1" x14ac:dyDescent="0.4">
      <c r="A3" s="59"/>
      <c r="B3" s="60"/>
      <c r="C3" s="60"/>
      <c r="D3" s="11"/>
      <c r="E3" s="12"/>
      <c r="F3" s="12"/>
      <c r="G3" s="17"/>
      <c r="H3" s="18"/>
      <c r="I3" s="18"/>
      <c r="J3" s="23"/>
      <c r="K3" s="24"/>
      <c r="L3" s="24"/>
      <c r="M3" s="29"/>
      <c r="N3" s="30"/>
      <c r="O3" s="30"/>
      <c r="P3" s="37"/>
      <c r="Q3" s="38"/>
      <c r="R3" s="39"/>
      <c r="S3" s="46"/>
      <c r="T3" s="47"/>
      <c r="U3" s="48"/>
    </row>
    <row r="4" spans="1:22" ht="16" customHeight="1" x14ac:dyDescent="0.35">
      <c r="A4" s="4" t="str">
        <f>CONCATENATE("*",A1,"*")</f>
        <v>*2-B02-60A*</v>
      </c>
      <c r="B4" s="5"/>
      <c r="C4" s="5"/>
      <c r="D4" s="4" t="str">
        <f>CONCATENATE("*",D1,"*")</f>
        <v>*2-B02-50A*</v>
      </c>
      <c r="E4" s="5"/>
      <c r="F4" s="5"/>
      <c r="G4" s="4" t="str">
        <f>CONCATENATE("*",G1,"*")</f>
        <v>*2-B02-40A*</v>
      </c>
      <c r="H4" s="5"/>
      <c r="I4" s="5"/>
      <c r="J4" s="4" t="str">
        <f>CONCATENATE("*",J1,"*")</f>
        <v>*2-B02-30A*</v>
      </c>
      <c r="K4" s="5"/>
      <c r="L4" s="5"/>
      <c r="M4" s="4" t="str">
        <f>CONCATENATE("*",M1,"*")</f>
        <v>*2-B02-20A*</v>
      </c>
      <c r="N4" s="5"/>
      <c r="O4" s="5"/>
      <c r="P4" s="4" t="str">
        <f>CONCATENATE("*",P1,"*")</f>
        <v>*2-B02-10A*</v>
      </c>
      <c r="Q4" s="5"/>
      <c r="R4" s="6"/>
      <c r="S4" s="4" t="str">
        <f>CONCATENATE("*",S1,"*")</f>
        <v>*2-B02-00A*</v>
      </c>
      <c r="T4" s="5"/>
      <c r="U4" s="6"/>
    </row>
    <row r="5" spans="1:22" ht="16" customHeight="1" x14ac:dyDescent="0.35">
      <c r="A5" s="4"/>
      <c r="B5" s="5"/>
      <c r="C5" s="5"/>
      <c r="D5" s="4"/>
      <c r="E5" s="5"/>
      <c r="F5" s="5"/>
      <c r="G5" s="4"/>
      <c r="H5" s="5"/>
      <c r="I5" s="5"/>
      <c r="J5" s="4"/>
      <c r="K5" s="5"/>
      <c r="L5" s="5"/>
      <c r="M5" s="4"/>
      <c r="N5" s="5"/>
      <c r="O5" s="5"/>
      <c r="P5" s="4"/>
      <c r="Q5" s="5"/>
      <c r="R5" s="6"/>
      <c r="S5" s="4"/>
      <c r="T5" s="5"/>
      <c r="U5" s="6"/>
    </row>
    <row r="6" spans="1:22" ht="16" customHeight="1" x14ac:dyDescent="0.35">
      <c r="A6" s="4"/>
      <c r="B6" s="5"/>
      <c r="C6" s="5"/>
      <c r="D6" s="4"/>
      <c r="E6" s="5"/>
      <c r="F6" s="5"/>
      <c r="G6" s="4"/>
      <c r="H6" s="5"/>
      <c r="I6" s="5"/>
      <c r="J6" s="4"/>
      <c r="K6" s="5"/>
      <c r="L6" s="5"/>
      <c r="M6" s="4"/>
      <c r="N6" s="5"/>
      <c r="O6" s="5"/>
      <c r="P6" s="4"/>
      <c r="Q6" s="5"/>
      <c r="R6" s="6"/>
      <c r="S6" s="4"/>
      <c r="T6" s="5"/>
      <c r="U6" s="6"/>
    </row>
    <row r="7" spans="1:22" ht="16" customHeight="1" thickBot="1" x14ac:dyDescent="0.4">
      <c r="A7" s="4"/>
      <c r="B7" s="5"/>
      <c r="C7" s="5"/>
      <c r="D7" s="4"/>
      <c r="E7" s="5"/>
      <c r="F7" s="5"/>
      <c r="G7" s="4"/>
      <c r="H7" s="5"/>
      <c r="I7" s="5"/>
      <c r="J7" s="4"/>
      <c r="K7" s="5"/>
      <c r="L7" s="5"/>
      <c r="M7" s="4"/>
      <c r="N7" s="5"/>
      <c r="O7" s="5"/>
      <c r="P7" s="4"/>
      <c r="Q7" s="5"/>
      <c r="R7" s="6"/>
      <c r="S7" s="4"/>
      <c r="T7" s="5"/>
      <c r="U7" s="6"/>
    </row>
    <row r="8" spans="1:22" ht="16" customHeight="1" x14ac:dyDescent="0.35">
      <c r="A8" s="55" t="str">
        <f>CONCATENATE($V$13,"60B")</f>
        <v>2-B02-60B</v>
      </c>
      <c r="B8" s="56"/>
      <c r="C8" s="56"/>
      <c r="D8" s="7" t="str">
        <f>CONCATENATE($V$13,"50B")</f>
        <v>2-B02-50B</v>
      </c>
      <c r="E8" s="8"/>
      <c r="F8" s="8"/>
      <c r="G8" s="13" t="str">
        <f>CONCATENATE($V$13,"40B")</f>
        <v>2-B02-40B</v>
      </c>
      <c r="H8" s="14"/>
      <c r="I8" s="14"/>
      <c r="J8" s="19" t="str">
        <f>CONCATENATE($V$13,"30B")</f>
        <v>2-B02-30B</v>
      </c>
      <c r="K8" s="20"/>
      <c r="L8" s="20"/>
      <c r="M8" s="25" t="str">
        <f>CONCATENATE($V$13,"20B")</f>
        <v>2-B02-20B</v>
      </c>
      <c r="N8" s="26"/>
      <c r="O8" s="26"/>
      <c r="P8" s="31" t="str">
        <f>CONCATENATE($V$13,"10B")</f>
        <v>2-B02-10B</v>
      </c>
      <c r="Q8" s="32"/>
      <c r="R8" s="33"/>
      <c r="S8" s="40" t="str">
        <f>CONCATENATE($V$13,"00B")</f>
        <v>2-B02-00B</v>
      </c>
      <c r="T8" s="41"/>
      <c r="U8" s="42"/>
    </row>
    <row r="9" spans="1:22" ht="16" customHeight="1" x14ac:dyDescent="0.35">
      <c r="A9" s="57"/>
      <c r="B9" s="58"/>
      <c r="C9" s="58"/>
      <c r="D9" s="9"/>
      <c r="E9" s="10"/>
      <c r="F9" s="10"/>
      <c r="G9" s="15"/>
      <c r="H9" s="16"/>
      <c r="I9" s="16"/>
      <c r="J9" s="21"/>
      <c r="K9" s="22"/>
      <c r="L9" s="22"/>
      <c r="M9" s="27"/>
      <c r="N9" s="28"/>
      <c r="O9" s="28"/>
      <c r="P9" s="34"/>
      <c r="Q9" s="35"/>
      <c r="R9" s="36"/>
      <c r="S9" s="43"/>
      <c r="T9" s="44"/>
      <c r="U9" s="45"/>
    </row>
    <row r="10" spans="1:22" ht="16" customHeight="1" thickBot="1" x14ac:dyDescent="0.4">
      <c r="A10" s="59"/>
      <c r="B10" s="60"/>
      <c r="C10" s="60"/>
      <c r="D10" s="11"/>
      <c r="E10" s="12"/>
      <c r="F10" s="12"/>
      <c r="G10" s="17"/>
      <c r="H10" s="18"/>
      <c r="I10" s="18"/>
      <c r="J10" s="23"/>
      <c r="K10" s="24"/>
      <c r="L10" s="24"/>
      <c r="M10" s="29"/>
      <c r="N10" s="30"/>
      <c r="O10" s="30"/>
      <c r="P10" s="37"/>
      <c r="Q10" s="38"/>
      <c r="R10" s="39"/>
      <c r="S10" s="46"/>
      <c r="T10" s="47"/>
      <c r="U10" s="48"/>
    </row>
    <row r="11" spans="1:22" ht="16" customHeight="1" x14ac:dyDescent="0.35">
      <c r="A11" s="4" t="str">
        <f>CONCATENATE("*",A8,"*")</f>
        <v>*2-B02-60B*</v>
      </c>
      <c r="B11" s="5"/>
      <c r="C11" s="5"/>
      <c r="D11" s="4" t="str">
        <f>CONCATENATE("*",D8,"*")</f>
        <v>*2-B02-50B*</v>
      </c>
      <c r="E11" s="5"/>
      <c r="F11" s="5"/>
      <c r="G11" s="4" t="str">
        <f>CONCATENATE("*",G8,"*")</f>
        <v>*2-B02-40B*</v>
      </c>
      <c r="H11" s="5"/>
      <c r="I11" s="5"/>
      <c r="J11" s="4" t="str">
        <f>CONCATENATE("*",J8,"*")</f>
        <v>*2-B02-30B*</v>
      </c>
      <c r="K11" s="5"/>
      <c r="L11" s="5"/>
      <c r="M11" s="4" t="str">
        <f>CONCATENATE("*",M8,"*")</f>
        <v>*2-B02-20B*</v>
      </c>
      <c r="N11" s="5"/>
      <c r="O11" s="5"/>
      <c r="P11" s="4" t="str">
        <f>CONCATENATE("*",P8,"*")</f>
        <v>*2-B02-10B*</v>
      </c>
      <c r="Q11" s="5"/>
      <c r="R11" s="6"/>
      <c r="S11" s="4" t="str">
        <f>CONCATENATE("*",S8,"*")</f>
        <v>*2-B02-00B*</v>
      </c>
      <c r="T11" s="5"/>
      <c r="U11" s="6"/>
    </row>
    <row r="12" spans="1:22" ht="16" customHeight="1" x14ac:dyDescent="0.35">
      <c r="A12" s="4"/>
      <c r="B12" s="5"/>
      <c r="C12" s="5"/>
      <c r="D12" s="4"/>
      <c r="E12" s="5"/>
      <c r="F12" s="5"/>
      <c r="G12" s="4"/>
      <c r="H12" s="5"/>
      <c r="I12" s="5"/>
      <c r="J12" s="4"/>
      <c r="K12" s="5"/>
      <c r="L12" s="5"/>
      <c r="M12" s="4"/>
      <c r="N12" s="5"/>
      <c r="O12" s="5"/>
      <c r="P12" s="4"/>
      <c r="Q12" s="5"/>
      <c r="R12" s="6"/>
      <c r="S12" s="4"/>
      <c r="T12" s="5"/>
      <c r="U12" s="6"/>
    </row>
    <row r="13" spans="1:22" ht="16" customHeight="1" x14ac:dyDescent="0.35">
      <c r="A13" s="4"/>
      <c r="B13" s="5"/>
      <c r="C13" s="5"/>
      <c r="D13" s="4"/>
      <c r="E13" s="5"/>
      <c r="F13" s="5"/>
      <c r="G13" s="4"/>
      <c r="H13" s="5"/>
      <c r="I13" s="5"/>
      <c r="J13" s="4"/>
      <c r="K13" s="5"/>
      <c r="L13" s="5"/>
      <c r="M13" s="4"/>
      <c r="N13" s="5"/>
      <c r="O13" s="5"/>
      <c r="P13" s="4"/>
      <c r="Q13" s="5"/>
      <c r="R13" s="6"/>
      <c r="S13" s="4"/>
      <c r="T13" s="5"/>
      <c r="U13" s="6"/>
      <c r="V13" s="2" t="s">
        <v>0</v>
      </c>
    </row>
    <row r="14" spans="1:22" ht="16" customHeight="1" thickBot="1" x14ac:dyDescent="0.4">
      <c r="A14" s="4"/>
      <c r="B14" s="5"/>
      <c r="C14" s="5"/>
      <c r="D14" s="4"/>
      <c r="E14" s="5"/>
      <c r="F14" s="5"/>
      <c r="G14" s="4"/>
      <c r="H14" s="5"/>
      <c r="I14" s="5"/>
      <c r="J14" s="4"/>
      <c r="K14" s="5"/>
      <c r="L14" s="5"/>
      <c r="M14" s="4"/>
      <c r="N14" s="5"/>
      <c r="O14" s="5"/>
      <c r="P14" s="4"/>
      <c r="Q14" s="5"/>
      <c r="R14" s="6"/>
      <c r="S14" s="4"/>
      <c r="T14" s="5"/>
      <c r="U14" s="6"/>
    </row>
    <row r="15" spans="1:22" ht="16" customHeight="1" x14ac:dyDescent="0.35">
      <c r="A15" s="55" t="str">
        <f>CONCATENATE($V$13,"60C")</f>
        <v>2-B02-60C</v>
      </c>
      <c r="B15" s="56"/>
      <c r="C15" s="56"/>
      <c r="D15" s="7" t="str">
        <f>CONCATENATE($V$13,"50C")</f>
        <v>2-B02-50C</v>
      </c>
      <c r="E15" s="8"/>
      <c r="F15" s="8"/>
      <c r="G15" s="13" t="str">
        <f>CONCATENATE($V$13,"40C")</f>
        <v>2-B02-40C</v>
      </c>
      <c r="H15" s="14"/>
      <c r="I15" s="14"/>
      <c r="J15" s="19" t="str">
        <f>CONCATENATE($V$13,"30C")</f>
        <v>2-B02-30C</v>
      </c>
      <c r="K15" s="20"/>
      <c r="L15" s="20"/>
      <c r="M15" s="25" t="str">
        <f>CONCATENATE($V$13,"20C")</f>
        <v>2-B02-20C</v>
      </c>
      <c r="N15" s="26"/>
      <c r="O15" s="26"/>
      <c r="P15" s="31" t="str">
        <f>CONCATENATE($V$13,"10C")</f>
        <v>2-B02-10C</v>
      </c>
      <c r="Q15" s="32"/>
      <c r="R15" s="33"/>
      <c r="S15" s="40" t="str">
        <f>CONCATENATE($V$13,"00C")</f>
        <v>2-B02-00C</v>
      </c>
      <c r="T15" s="41"/>
      <c r="U15" s="42"/>
    </row>
    <row r="16" spans="1:22" ht="16" customHeight="1" x14ac:dyDescent="0.35">
      <c r="A16" s="57"/>
      <c r="B16" s="58"/>
      <c r="C16" s="58"/>
      <c r="D16" s="9"/>
      <c r="E16" s="10"/>
      <c r="F16" s="10"/>
      <c r="G16" s="15"/>
      <c r="H16" s="16"/>
      <c r="I16" s="16"/>
      <c r="J16" s="21"/>
      <c r="K16" s="22"/>
      <c r="L16" s="22"/>
      <c r="M16" s="27"/>
      <c r="N16" s="28"/>
      <c r="O16" s="28"/>
      <c r="P16" s="34"/>
      <c r="Q16" s="35"/>
      <c r="R16" s="36"/>
      <c r="S16" s="43"/>
      <c r="T16" s="44"/>
      <c r="U16" s="45"/>
    </row>
    <row r="17" spans="1:21" ht="16" customHeight="1" thickBot="1" x14ac:dyDescent="0.4">
      <c r="A17" s="59"/>
      <c r="B17" s="60"/>
      <c r="C17" s="60"/>
      <c r="D17" s="11"/>
      <c r="E17" s="12"/>
      <c r="F17" s="12"/>
      <c r="G17" s="17"/>
      <c r="H17" s="18"/>
      <c r="I17" s="18"/>
      <c r="J17" s="23"/>
      <c r="K17" s="24"/>
      <c r="L17" s="24"/>
      <c r="M17" s="29"/>
      <c r="N17" s="30"/>
      <c r="O17" s="30"/>
      <c r="P17" s="37"/>
      <c r="Q17" s="38"/>
      <c r="R17" s="39"/>
      <c r="S17" s="46"/>
      <c r="T17" s="47"/>
      <c r="U17" s="48"/>
    </row>
    <row r="18" spans="1:21" ht="16" customHeight="1" x14ac:dyDescent="0.35">
      <c r="A18" s="49" t="str">
        <f>CONCATENATE("*",A15,"*")</f>
        <v>*2-B02-60C*</v>
      </c>
      <c r="B18" s="50"/>
      <c r="C18" s="50"/>
      <c r="D18" s="49" t="str">
        <f>CONCATENATE("*",D15,"*")</f>
        <v>*2-B02-50C*</v>
      </c>
      <c r="E18" s="50"/>
      <c r="F18" s="50"/>
      <c r="G18" s="49" t="str">
        <f>CONCATENATE("*",G15,"*")</f>
        <v>*2-B02-40C*</v>
      </c>
      <c r="H18" s="50"/>
      <c r="I18" s="50"/>
      <c r="J18" s="49" t="str">
        <f>CONCATENATE("*",J15,"*")</f>
        <v>*2-B02-30C*</v>
      </c>
      <c r="K18" s="50"/>
      <c r="L18" s="50"/>
      <c r="M18" s="49" t="str">
        <f>CONCATENATE("*",M15,"*")</f>
        <v>*2-B02-20C*</v>
      </c>
      <c r="N18" s="50"/>
      <c r="O18" s="50"/>
      <c r="P18" s="49" t="str">
        <f>CONCATENATE("*",P15,"*")</f>
        <v>*2-B02-10C*</v>
      </c>
      <c r="Q18" s="50"/>
      <c r="R18" s="53"/>
      <c r="S18" s="49" t="str">
        <f>CONCATENATE("*",S15,"*")</f>
        <v>*2-B02-00C*</v>
      </c>
      <c r="T18" s="50"/>
      <c r="U18" s="53"/>
    </row>
    <row r="19" spans="1:21" ht="16" customHeight="1" x14ac:dyDescent="0.35">
      <c r="A19" s="4"/>
      <c r="B19" s="5"/>
      <c r="C19" s="5"/>
      <c r="D19" s="4"/>
      <c r="E19" s="5"/>
      <c r="F19" s="5"/>
      <c r="G19" s="4"/>
      <c r="H19" s="5"/>
      <c r="I19" s="5"/>
      <c r="J19" s="4"/>
      <c r="K19" s="5"/>
      <c r="L19" s="5"/>
      <c r="M19" s="4"/>
      <c r="N19" s="5"/>
      <c r="O19" s="5"/>
      <c r="P19" s="4"/>
      <c r="Q19" s="5"/>
      <c r="R19" s="6"/>
      <c r="S19" s="4"/>
      <c r="T19" s="5"/>
      <c r="U19" s="6"/>
    </row>
    <row r="20" spans="1:21" ht="16" customHeight="1" x14ac:dyDescent="0.35">
      <c r="A20" s="4"/>
      <c r="B20" s="5"/>
      <c r="C20" s="5"/>
      <c r="D20" s="4"/>
      <c r="E20" s="5"/>
      <c r="F20" s="5"/>
      <c r="G20" s="4"/>
      <c r="H20" s="5"/>
      <c r="I20" s="5"/>
      <c r="J20" s="4"/>
      <c r="K20" s="5"/>
      <c r="L20" s="5"/>
      <c r="M20" s="4"/>
      <c r="N20" s="5"/>
      <c r="O20" s="5"/>
      <c r="P20" s="4"/>
      <c r="Q20" s="5"/>
      <c r="R20" s="6"/>
      <c r="S20" s="4"/>
      <c r="T20" s="5"/>
      <c r="U20" s="6"/>
    </row>
    <row r="21" spans="1:21" ht="16" customHeight="1" thickBot="1" x14ac:dyDescent="0.4">
      <c r="A21" s="51"/>
      <c r="B21" s="52"/>
      <c r="C21" s="52"/>
      <c r="D21" s="51"/>
      <c r="E21" s="52"/>
      <c r="F21" s="52"/>
      <c r="G21" s="51"/>
      <c r="H21" s="52"/>
      <c r="I21" s="52"/>
      <c r="J21" s="51"/>
      <c r="K21" s="52"/>
      <c r="L21" s="52"/>
      <c r="M21" s="51"/>
      <c r="N21" s="52"/>
      <c r="O21" s="52"/>
      <c r="P21" s="51"/>
      <c r="Q21" s="52"/>
      <c r="R21" s="54"/>
      <c r="S21" s="51"/>
      <c r="T21" s="52"/>
      <c r="U21" s="54"/>
    </row>
    <row r="22" spans="1:21" ht="16" customHeight="1" x14ac:dyDescent="0.35">
      <c r="A22" s="55" t="str">
        <f>CONCATENATE($V$13,"60D")</f>
        <v>2-B02-60D</v>
      </c>
      <c r="B22" s="56"/>
      <c r="C22" s="56"/>
      <c r="D22" s="7" t="str">
        <f>CONCATENATE($V$13,"50D")</f>
        <v>2-B02-50D</v>
      </c>
      <c r="E22" s="8"/>
      <c r="F22" s="8"/>
      <c r="G22" s="13" t="str">
        <f>CONCATENATE($V$13,"40D")</f>
        <v>2-B02-40D</v>
      </c>
      <c r="H22" s="14"/>
      <c r="I22" s="14"/>
      <c r="J22" s="19" t="str">
        <f>CONCATENATE($V$13,"30D")</f>
        <v>2-B02-30D</v>
      </c>
      <c r="K22" s="20"/>
      <c r="L22" s="20"/>
      <c r="M22" s="25" t="str">
        <f>CONCATENATE($V$13,"20D")</f>
        <v>2-B02-20D</v>
      </c>
      <c r="N22" s="26"/>
      <c r="O22" s="26"/>
      <c r="P22" s="31" t="str">
        <f>CONCATENATE($V$13,"10D")</f>
        <v>2-B02-10D</v>
      </c>
      <c r="Q22" s="32"/>
      <c r="R22" s="33"/>
      <c r="S22" s="40" t="str">
        <f>CONCATENATE($V$13,"00D")</f>
        <v>2-B02-00D</v>
      </c>
      <c r="T22" s="41"/>
      <c r="U22" s="42"/>
    </row>
    <row r="23" spans="1:21" ht="16" customHeight="1" x14ac:dyDescent="0.35">
      <c r="A23" s="57"/>
      <c r="B23" s="58"/>
      <c r="C23" s="58"/>
      <c r="D23" s="9"/>
      <c r="E23" s="10"/>
      <c r="F23" s="10"/>
      <c r="G23" s="15"/>
      <c r="H23" s="16"/>
      <c r="I23" s="16"/>
      <c r="J23" s="21"/>
      <c r="K23" s="22"/>
      <c r="L23" s="22"/>
      <c r="M23" s="27"/>
      <c r="N23" s="28"/>
      <c r="O23" s="28"/>
      <c r="P23" s="34"/>
      <c r="Q23" s="35"/>
      <c r="R23" s="36"/>
      <c r="S23" s="43"/>
      <c r="T23" s="44"/>
      <c r="U23" s="45"/>
    </row>
    <row r="24" spans="1:21" ht="16" customHeight="1" thickBot="1" x14ac:dyDescent="0.4">
      <c r="A24" s="59"/>
      <c r="B24" s="60"/>
      <c r="C24" s="60"/>
      <c r="D24" s="11"/>
      <c r="E24" s="12"/>
      <c r="F24" s="12"/>
      <c r="G24" s="17"/>
      <c r="H24" s="18"/>
      <c r="I24" s="18"/>
      <c r="J24" s="23"/>
      <c r="K24" s="24"/>
      <c r="L24" s="24"/>
      <c r="M24" s="29"/>
      <c r="N24" s="30"/>
      <c r="O24" s="30"/>
      <c r="P24" s="37"/>
      <c r="Q24" s="38"/>
      <c r="R24" s="39"/>
      <c r="S24" s="46"/>
      <c r="T24" s="47"/>
      <c r="U24" s="48"/>
    </row>
    <row r="25" spans="1:21" ht="16" customHeight="1" x14ac:dyDescent="0.35">
      <c r="A25" s="49" t="str">
        <f>CONCATENATE("*",A22,"*")</f>
        <v>*2-B02-60D*</v>
      </c>
      <c r="B25" s="50"/>
      <c r="C25" s="50"/>
      <c r="D25" s="49" t="str">
        <f>CONCATENATE("*",D22,"*")</f>
        <v>*2-B02-50D*</v>
      </c>
      <c r="E25" s="50"/>
      <c r="F25" s="50"/>
      <c r="G25" s="49" t="str">
        <f>CONCATENATE("*",G22,"*")</f>
        <v>*2-B02-40D*</v>
      </c>
      <c r="H25" s="50"/>
      <c r="I25" s="50"/>
      <c r="J25" s="49" t="str">
        <f>CONCATENATE("*",J22,"*")</f>
        <v>*2-B02-30D*</v>
      </c>
      <c r="K25" s="50"/>
      <c r="L25" s="50"/>
      <c r="M25" s="49" t="str">
        <f>CONCATENATE("*",M22,"*")</f>
        <v>*2-B02-20D*</v>
      </c>
      <c r="N25" s="50"/>
      <c r="O25" s="50"/>
      <c r="P25" s="49" t="str">
        <f>CONCATENATE("*",P22,"*")</f>
        <v>*2-B02-10D*</v>
      </c>
      <c r="Q25" s="50"/>
      <c r="R25" s="53"/>
      <c r="S25" s="49" t="str">
        <f>CONCATENATE("*",S22,"*")</f>
        <v>*2-B02-00D*</v>
      </c>
      <c r="T25" s="50"/>
      <c r="U25" s="53"/>
    </row>
    <row r="26" spans="1:21" ht="16" customHeight="1" x14ac:dyDescent="0.35">
      <c r="A26" s="4"/>
      <c r="B26" s="5"/>
      <c r="C26" s="5"/>
      <c r="D26" s="4"/>
      <c r="E26" s="5"/>
      <c r="F26" s="5"/>
      <c r="G26" s="4"/>
      <c r="H26" s="5"/>
      <c r="I26" s="5"/>
      <c r="J26" s="4"/>
      <c r="K26" s="5"/>
      <c r="L26" s="5"/>
      <c r="M26" s="4"/>
      <c r="N26" s="5"/>
      <c r="O26" s="5"/>
      <c r="P26" s="4"/>
      <c r="Q26" s="5"/>
      <c r="R26" s="6"/>
      <c r="S26" s="4"/>
      <c r="T26" s="5"/>
      <c r="U26" s="6"/>
    </row>
    <row r="27" spans="1:21" ht="16" customHeight="1" x14ac:dyDescent="0.35">
      <c r="A27" s="4"/>
      <c r="B27" s="5"/>
      <c r="C27" s="5"/>
      <c r="D27" s="4"/>
      <c r="E27" s="5"/>
      <c r="F27" s="5"/>
      <c r="G27" s="4"/>
      <c r="H27" s="5"/>
      <c r="I27" s="5"/>
      <c r="J27" s="4"/>
      <c r="K27" s="5"/>
      <c r="L27" s="5"/>
      <c r="M27" s="4"/>
      <c r="N27" s="5"/>
      <c r="O27" s="5"/>
      <c r="P27" s="4"/>
      <c r="Q27" s="5"/>
      <c r="R27" s="6"/>
      <c r="S27" s="4"/>
      <c r="T27" s="5"/>
      <c r="U27" s="6"/>
    </row>
    <row r="28" spans="1:21" ht="16" customHeight="1" x14ac:dyDescent="0.35">
      <c r="A28" s="51"/>
      <c r="B28" s="52"/>
      <c r="C28" s="52"/>
      <c r="D28" s="51"/>
      <c r="E28" s="52"/>
      <c r="F28" s="52"/>
      <c r="G28" s="51"/>
      <c r="H28" s="52"/>
      <c r="I28" s="52"/>
      <c r="J28" s="51"/>
      <c r="K28" s="52"/>
      <c r="L28" s="52"/>
      <c r="M28" s="51"/>
      <c r="N28" s="52"/>
      <c r="O28" s="52"/>
      <c r="P28" s="51"/>
      <c r="Q28" s="52"/>
      <c r="R28" s="54"/>
      <c r="S28" s="51"/>
      <c r="T28" s="52"/>
      <c r="U28" s="54"/>
    </row>
  </sheetData>
  <mergeCells count="56">
    <mergeCell ref="A1:C3"/>
    <mergeCell ref="A4:C7"/>
    <mergeCell ref="A8:C10"/>
    <mergeCell ref="A11:C14"/>
    <mergeCell ref="A15:C17"/>
    <mergeCell ref="A18:C21"/>
    <mergeCell ref="A22:C24"/>
    <mergeCell ref="A25:C28"/>
    <mergeCell ref="S22:U24"/>
    <mergeCell ref="D25:F28"/>
    <mergeCell ref="G25:I28"/>
    <mergeCell ref="J25:L28"/>
    <mergeCell ref="M25:O28"/>
    <mergeCell ref="P25:R28"/>
    <mergeCell ref="S25:U28"/>
    <mergeCell ref="D22:F24"/>
    <mergeCell ref="G22:I24"/>
    <mergeCell ref="J22:L24"/>
    <mergeCell ref="M22:O24"/>
    <mergeCell ref="P22:R24"/>
    <mergeCell ref="S18:U21"/>
    <mergeCell ref="S15:U17"/>
    <mergeCell ref="D18:F21"/>
    <mergeCell ref="G18:I21"/>
    <mergeCell ref="J18:L21"/>
    <mergeCell ref="M18:O21"/>
    <mergeCell ref="P18:R21"/>
    <mergeCell ref="D15:F17"/>
    <mergeCell ref="G15:I17"/>
    <mergeCell ref="J15:L17"/>
    <mergeCell ref="M15:O17"/>
    <mergeCell ref="P15:R17"/>
    <mergeCell ref="S11:U14"/>
    <mergeCell ref="D8:F10"/>
    <mergeCell ref="G8:I10"/>
    <mergeCell ref="J8:L10"/>
    <mergeCell ref="M8:O10"/>
    <mergeCell ref="P8:R10"/>
    <mergeCell ref="S8:U10"/>
    <mergeCell ref="D11:F14"/>
    <mergeCell ref="G11:I14"/>
    <mergeCell ref="J11:L14"/>
    <mergeCell ref="M11:O14"/>
    <mergeCell ref="P11:R14"/>
    <mergeCell ref="S4:U7"/>
    <mergeCell ref="D1:F3"/>
    <mergeCell ref="G1:I3"/>
    <mergeCell ref="J1:L3"/>
    <mergeCell ref="M1:O3"/>
    <mergeCell ref="P1:R3"/>
    <mergeCell ref="S1:U3"/>
    <mergeCell ref="D4:F7"/>
    <mergeCell ref="G4:I7"/>
    <mergeCell ref="J4:L7"/>
    <mergeCell ref="M4:O7"/>
    <mergeCell ref="P4:R7"/>
  </mergeCells>
  <pageMargins left="0.7" right="0.7" top="0.75" bottom="0.75" header="0.3" footer="0.3"/>
  <pageSetup paperSize="9" scale="4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838FA-4FA7-4245-A37D-5D621F8D731D}">
  <sheetPr>
    <pageSetUpPr fitToPage="1"/>
  </sheetPr>
  <dimension ref="A1:V28"/>
  <sheetViews>
    <sheetView zoomScale="55" zoomScaleNormal="55" workbookViewId="0">
      <selection activeCell="V28" sqref="A1:XFD28"/>
    </sheetView>
  </sheetViews>
  <sheetFormatPr baseColWidth="10" defaultRowHeight="14.5" x14ac:dyDescent="0.35"/>
  <cols>
    <col min="1" max="22" width="12.6328125" customWidth="1"/>
  </cols>
  <sheetData>
    <row r="1" spans="1:22" ht="16" customHeight="1" x14ac:dyDescent="0.35">
      <c r="A1" s="40" t="str">
        <f>CONCATENATE($V$13,"00A")</f>
        <v>2-B01-00A</v>
      </c>
      <c r="B1" s="41"/>
      <c r="C1" s="41"/>
      <c r="D1" s="31" t="str">
        <f>CONCATENATE($V$13,"10A")</f>
        <v>2-B01-10A</v>
      </c>
      <c r="E1" s="32"/>
      <c r="F1" s="32"/>
      <c r="G1" s="25" t="str">
        <f>CONCATENATE($V$13,"20A")</f>
        <v>2-B01-20A</v>
      </c>
      <c r="H1" s="26"/>
      <c r="I1" s="26"/>
      <c r="J1" s="19" t="str">
        <f>CONCATENATE($V$13,"30A")</f>
        <v>2-B01-30A</v>
      </c>
      <c r="K1" s="20"/>
      <c r="L1" s="20"/>
      <c r="M1" s="13" t="str">
        <f>CONCATENATE($V$13,"40A")</f>
        <v>2-B01-40A</v>
      </c>
      <c r="N1" s="14"/>
      <c r="O1" s="61"/>
      <c r="P1" s="7" t="str">
        <f>CONCATENATE($V$13,"50A")</f>
        <v>2-B01-50A</v>
      </c>
      <c r="Q1" s="8"/>
      <c r="R1" s="64"/>
      <c r="S1" s="55" t="str">
        <f>CONCATENATE($V$13,"60A")</f>
        <v>2-B01-60A</v>
      </c>
      <c r="T1" s="56"/>
      <c r="U1" s="67"/>
    </row>
    <row r="2" spans="1:22" ht="16" customHeight="1" x14ac:dyDescent="0.35">
      <c r="A2" s="43"/>
      <c r="B2" s="44"/>
      <c r="C2" s="44"/>
      <c r="D2" s="34"/>
      <c r="E2" s="35"/>
      <c r="F2" s="35"/>
      <c r="G2" s="27"/>
      <c r="H2" s="28"/>
      <c r="I2" s="28"/>
      <c r="J2" s="21"/>
      <c r="K2" s="22"/>
      <c r="L2" s="22"/>
      <c r="M2" s="15"/>
      <c r="N2" s="16"/>
      <c r="O2" s="62"/>
      <c r="P2" s="9"/>
      <c r="Q2" s="10"/>
      <c r="R2" s="65"/>
      <c r="S2" s="57"/>
      <c r="T2" s="58"/>
      <c r="U2" s="68"/>
    </row>
    <row r="3" spans="1:22" ht="16" customHeight="1" thickBot="1" x14ac:dyDescent="0.4">
      <c r="A3" s="46"/>
      <c r="B3" s="47"/>
      <c r="C3" s="47"/>
      <c r="D3" s="37"/>
      <c r="E3" s="38"/>
      <c r="F3" s="38"/>
      <c r="G3" s="29"/>
      <c r="H3" s="30"/>
      <c r="I3" s="30"/>
      <c r="J3" s="23"/>
      <c r="K3" s="24"/>
      <c r="L3" s="24"/>
      <c r="M3" s="17"/>
      <c r="N3" s="18"/>
      <c r="O3" s="63"/>
      <c r="P3" s="11"/>
      <c r="Q3" s="12"/>
      <c r="R3" s="66"/>
      <c r="S3" s="59"/>
      <c r="T3" s="60"/>
      <c r="U3" s="69"/>
    </row>
    <row r="4" spans="1:22" ht="16" customHeight="1" x14ac:dyDescent="0.35">
      <c r="A4" s="4" t="str">
        <f>CONCATENATE("*",A1,"*")</f>
        <v>*2-B01-00A*</v>
      </c>
      <c r="B4" s="5"/>
      <c r="C4" s="5"/>
      <c r="D4" s="4" t="str">
        <f>CONCATENATE("*",D1,"*")</f>
        <v>*2-B01-10A*</v>
      </c>
      <c r="E4" s="5"/>
      <c r="F4" s="5"/>
      <c r="G4" s="4" t="str">
        <f>CONCATENATE("*",G1,"*")</f>
        <v>*2-B01-20A*</v>
      </c>
      <c r="H4" s="5"/>
      <c r="I4" s="5"/>
      <c r="J4" s="4" t="str">
        <f>CONCATENATE("*",J1,"*")</f>
        <v>*2-B01-30A*</v>
      </c>
      <c r="K4" s="5"/>
      <c r="L4" s="5"/>
      <c r="M4" s="4" t="str">
        <f>CONCATENATE("*",M1,"*")</f>
        <v>*2-B01-40A*</v>
      </c>
      <c r="N4" s="5"/>
      <c r="O4" s="6"/>
      <c r="P4" s="4" t="str">
        <f>CONCATENATE("*",P1,"*")</f>
        <v>*2-B01-50A*</v>
      </c>
      <c r="Q4" s="5"/>
      <c r="R4" s="6"/>
      <c r="S4" s="4" t="str">
        <f>CONCATENATE("*",S1,"*")</f>
        <v>*2-B01-60A*</v>
      </c>
      <c r="T4" s="5"/>
      <c r="U4" s="6"/>
    </row>
    <row r="5" spans="1:22" ht="16" customHeight="1" x14ac:dyDescent="0.35">
      <c r="A5" s="4"/>
      <c r="B5" s="5"/>
      <c r="C5" s="5"/>
      <c r="D5" s="4"/>
      <c r="E5" s="5"/>
      <c r="F5" s="5"/>
      <c r="G5" s="4"/>
      <c r="H5" s="5"/>
      <c r="I5" s="5"/>
      <c r="J5" s="4"/>
      <c r="K5" s="5"/>
      <c r="L5" s="5"/>
      <c r="M5" s="4"/>
      <c r="N5" s="5"/>
      <c r="O5" s="6"/>
      <c r="P5" s="4"/>
      <c r="Q5" s="5"/>
      <c r="R5" s="6"/>
      <c r="S5" s="4"/>
      <c r="T5" s="5"/>
      <c r="U5" s="6"/>
    </row>
    <row r="6" spans="1:22" ht="16" customHeight="1" x14ac:dyDescent="0.35">
      <c r="A6" s="4"/>
      <c r="B6" s="5"/>
      <c r="C6" s="5"/>
      <c r="D6" s="4"/>
      <c r="E6" s="5"/>
      <c r="F6" s="5"/>
      <c r="G6" s="4"/>
      <c r="H6" s="5"/>
      <c r="I6" s="5"/>
      <c r="J6" s="4"/>
      <c r="K6" s="5"/>
      <c r="L6" s="5"/>
      <c r="M6" s="4"/>
      <c r="N6" s="5"/>
      <c r="O6" s="6"/>
      <c r="P6" s="4"/>
      <c r="Q6" s="5"/>
      <c r="R6" s="6"/>
      <c r="S6" s="4"/>
      <c r="T6" s="5"/>
      <c r="U6" s="6"/>
    </row>
    <row r="7" spans="1:22" ht="16" customHeight="1" thickBot="1" x14ac:dyDescent="0.4">
      <c r="A7" s="4"/>
      <c r="B7" s="5"/>
      <c r="C7" s="5"/>
      <c r="D7" s="4"/>
      <c r="E7" s="5"/>
      <c r="F7" s="5"/>
      <c r="G7" s="4"/>
      <c r="H7" s="5"/>
      <c r="I7" s="5"/>
      <c r="J7" s="4"/>
      <c r="K7" s="5"/>
      <c r="L7" s="5"/>
      <c r="M7" s="4"/>
      <c r="N7" s="5"/>
      <c r="O7" s="6"/>
      <c r="P7" s="4"/>
      <c r="Q7" s="5"/>
      <c r="R7" s="6"/>
      <c r="S7" s="4"/>
      <c r="T7" s="5"/>
      <c r="U7" s="6"/>
    </row>
    <row r="8" spans="1:22" ht="16" customHeight="1" x14ac:dyDescent="0.35">
      <c r="A8" s="40" t="str">
        <f>CONCATENATE($V$13,"00B")</f>
        <v>2-B01-00B</v>
      </c>
      <c r="B8" s="41"/>
      <c r="C8" s="41"/>
      <c r="D8" s="31" t="str">
        <f>CONCATENATE($V$13,"10B")</f>
        <v>2-B01-10B</v>
      </c>
      <c r="E8" s="32"/>
      <c r="F8" s="32"/>
      <c r="G8" s="25" t="str">
        <f>CONCATENATE($V$13,"20B")</f>
        <v>2-B01-20B</v>
      </c>
      <c r="H8" s="26"/>
      <c r="I8" s="26"/>
      <c r="J8" s="19" t="str">
        <f>CONCATENATE($V$13,"30B")</f>
        <v>2-B01-30B</v>
      </c>
      <c r="K8" s="20"/>
      <c r="L8" s="20"/>
      <c r="M8" s="13" t="str">
        <f>CONCATENATE($V$13,"40B")</f>
        <v>2-B01-40B</v>
      </c>
      <c r="N8" s="14"/>
      <c r="O8" s="61"/>
      <c r="P8" s="7" t="str">
        <f>CONCATENATE($V$13,"50B")</f>
        <v>2-B01-50B</v>
      </c>
      <c r="Q8" s="8"/>
      <c r="R8" s="64"/>
      <c r="S8" s="55" t="str">
        <f>CONCATENATE($V$13,"60B")</f>
        <v>2-B01-60B</v>
      </c>
      <c r="T8" s="56"/>
      <c r="U8" s="67"/>
    </row>
    <row r="9" spans="1:22" ht="16" customHeight="1" x14ac:dyDescent="0.35">
      <c r="A9" s="43"/>
      <c r="B9" s="44"/>
      <c r="C9" s="44"/>
      <c r="D9" s="34"/>
      <c r="E9" s="35"/>
      <c r="F9" s="35"/>
      <c r="G9" s="27"/>
      <c r="H9" s="28"/>
      <c r="I9" s="28"/>
      <c r="J9" s="21"/>
      <c r="K9" s="22"/>
      <c r="L9" s="22"/>
      <c r="M9" s="15"/>
      <c r="N9" s="16"/>
      <c r="O9" s="62"/>
      <c r="P9" s="9"/>
      <c r="Q9" s="10"/>
      <c r="R9" s="65"/>
      <c r="S9" s="57"/>
      <c r="T9" s="58"/>
      <c r="U9" s="68"/>
    </row>
    <row r="10" spans="1:22" ht="16" customHeight="1" thickBot="1" x14ac:dyDescent="0.4">
      <c r="A10" s="46"/>
      <c r="B10" s="47"/>
      <c r="C10" s="47"/>
      <c r="D10" s="37"/>
      <c r="E10" s="38"/>
      <c r="F10" s="38"/>
      <c r="G10" s="29"/>
      <c r="H10" s="30"/>
      <c r="I10" s="30"/>
      <c r="J10" s="23"/>
      <c r="K10" s="24"/>
      <c r="L10" s="24"/>
      <c r="M10" s="17"/>
      <c r="N10" s="18"/>
      <c r="O10" s="63"/>
      <c r="P10" s="11"/>
      <c r="Q10" s="12"/>
      <c r="R10" s="66"/>
      <c r="S10" s="59"/>
      <c r="T10" s="60"/>
      <c r="U10" s="69"/>
    </row>
    <row r="11" spans="1:22" ht="16" customHeight="1" x14ac:dyDescent="0.35">
      <c r="A11" s="4" t="str">
        <f>CONCATENATE("*",A8,"*")</f>
        <v>*2-B01-00B*</v>
      </c>
      <c r="B11" s="5"/>
      <c r="C11" s="5"/>
      <c r="D11" s="4" t="str">
        <f>CONCATENATE("*",D8,"*")</f>
        <v>*2-B01-10B*</v>
      </c>
      <c r="E11" s="5"/>
      <c r="F11" s="5"/>
      <c r="G11" s="4" t="str">
        <f>CONCATENATE("*",G8,"*")</f>
        <v>*2-B01-20B*</v>
      </c>
      <c r="H11" s="5"/>
      <c r="I11" s="5"/>
      <c r="J11" s="4" t="str">
        <f>CONCATENATE("*",J8,"*")</f>
        <v>*2-B01-30B*</v>
      </c>
      <c r="K11" s="5"/>
      <c r="L11" s="5"/>
      <c r="M11" s="4" t="str">
        <f>CONCATENATE("*",M8,"*")</f>
        <v>*2-B01-40B*</v>
      </c>
      <c r="N11" s="5"/>
      <c r="O11" s="6"/>
      <c r="P11" s="4" t="str">
        <f>CONCATENATE("*",P8,"*")</f>
        <v>*2-B01-50B*</v>
      </c>
      <c r="Q11" s="5"/>
      <c r="R11" s="6"/>
      <c r="S11" s="4" t="str">
        <f>CONCATENATE("*",S8,"*")</f>
        <v>*2-B01-60B*</v>
      </c>
      <c r="T11" s="5"/>
      <c r="U11" s="6"/>
    </row>
    <row r="12" spans="1:22" ht="16" customHeight="1" x14ac:dyDescent="0.35">
      <c r="A12" s="4"/>
      <c r="B12" s="5"/>
      <c r="C12" s="5"/>
      <c r="D12" s="4"/>
      <c r="E12" s="5"/>
      <c r="F12" s="5"/>
      <c r="G12" s="4"/>
      <c r="H12" s="5"/>
      <c r="I12" s="5"/>
      <c r="J12" s="4"/>
      <c r="K12" s="5"/>
      <c r="L12" s="5"/>
      <c r="M12" s="4"/>
      <c r="N12" s="5"/>
      <c r="O12" s="6"/>
      <c r="P12" s="4"/>
      <c r="Q12" s="5"/>
      <c r="R12" s="6"/>
      <c r="S12" s="4"/>
      <c r="T12" s="5"/>
      <c r="U12" s="6"/>
    </row>
    <row r="13" spans="1:22" ht="16" customHeight="1" x14ac:dyDescent="0.35">
      <c r="A13" s="4"/>
      <c r="B13" s="5"/>
      <c r="C13" s="5"/>
      <c r="D13" s="4"/>
      <c r="E13" s="5"/>
      <c r="F13" s="5"/>
      <c r="G13" s="4"/>
      <c r="H13" s="5"/>
      <c r="I13" s="5"/>
      <c r="J13" s="4"/>
      <c r="K13" s="5"/>
      <c r="L13" s="5"/>
      <c r="M13" s="4"/>
      <c r="N13" s="5"/>
      <c r="O13" s="6"/>
      <c r="P13" s="4"/>
      <c r="Q13" s="5"/>
      <c r="R13" s="6"/>
      <c r="S13" s="4"/>
      <c r="T13" s="5"/>
      <c r="U13" s="6"/>
      <c r="V13" s="2" t="s">
        <v>1</v>
      </c>
    </row>
    <row r="14" spans="1:22" ht="16" customHeight="1" thickBot="1" x14ac:dyDescent="0.4">
      <c r="A14" s="4"/>
      <c r="B14" s="5"/>
      <c r="C14" s="5"/>
      <c r="D14" s="4"/>
      <c r="E14" s="5"/>
      <c r="F14" s="5"/>
      <c r="G14" s="4"/>
      <c r="H14" s="5"/>
      <c r="I14" s="5"/>
      <c r="J14" s="4"/>
      <c r="K14" s="5"/>
      <c r="L14" s="5"/>
      <c r="M14" s="4"/>
      <c r="N14" s="5"/>
      <c r="O14" s="6"/>
      <c r="P14" s="4"/>
      <c r="Q14" s="5"/>
      <c r="R14" s="6"/>
      <c r="S14" s="4"/>
      <c r="T14" s="5"/>
      <c r="U14" s="6"/>
    </row>
    <row r="15" spans="1:22" ht="16" customHeight="1" x14ac:dyDescent="0.35">
      <c r="A15" s="40" t="str">
        <f>CONCATENATE($V$13,"00C")</f>
        <v>2-B01-00C</v>
      </c>
      <c r="B15" s="41"/>
      <c r="C15" s="41"/>
      <c r="D15" s="31" t="str">
        <f>CONCATENATE($V$13,"10C")</f>
        <v>2-B01-10C</v>
      </c>
      <c r="E15" s="32"/>
      <c r="F15" s="32"/>
      <c r="G15" s="25" t="str">
        <f>CONCATENATE($V$13,"20C")</f>
        <v>2-B01-20C</v>
      </c>
      <c r="H15" s="26"/>
      <c r="I15" s="26"/>
      <c r="J15" s="19" t="str">
        <f>CONCATENATE($V$13,"30C")</f>
        <v>2-B01-30C</v>
      </c>
      <c r="K15" s="20"/>
      <c r="L15" s="20"/>
      <c r="M15" s="13" t="str">
        <f>CONCATENATE($V$13,"40C")</f>
        <v>2-B01-40C</v>
      </c>
      <c r="N15" s="14"/>
      <c r="O15" s="61"/>
      <c r="P15" s="7" t="str">
        <f>CONCATENATE($V$13,"50C")</f>
        <v>2-B01-50C</v>
      </c>
      <c r="Q15" s="8"/>
      <c r="R15" s="64"/>
      <c r="S15" s="55" t="str">
        <f>CONCATENATE($V$13,"60C")</f>
        <v>2-B01-60C</v>
      </c>
      <c r="T15" s="56"/>
      <c r="U15" s="67"/>
    </row>
    <row r="16" spans="1:22" ht="16" customHeight="1" x14ac:dyDescent="0.35">
      <c r="A16" s="43"/>
      <c r="B16" s="44"/>
      <c r="C16" s="44"/>
      <c r="D16" s="34"/>
      <c r="E16" s="35"/>
      <c r="F16" s="35"/>
      <c r="G16" s="27"/>
      <c r="H16" s="28"/>
      <c r="I16" s="28"/>
      <c r="J16" s="21"/>
      <c r="K16" s="22"/>
      <c r="L16" s="22"/>
      <c r="M16" s="15"/>
      <c r="N16" s="16"/>
      <c r="O16" s="62"/>
      <c r="P16" s="9"/>
      <c r="Q16" s="10"/>
      <c r="R16" s="65"/>
      <c r="S16" s="57"/>
      <c r="T16" s="58"/>
      <c r="U16" s="68"/>
    </row>
    <row r="17" spans="1:21" ht="16" customHeight="1" thickBot="1" x14ac:dyDescent="0.4">
      <c r="A17" s="46"/>
      <c r="B17" s="47"/>
      <c r="C17" s="47"/>
      <c r="D17" s="37"/>
      <c r="E17" s="38"/>
      <c r="F17" s="38"/>
      <c r="G17" s="29"/>
      <c r="H17" s="30"/>
      <c r="I17" s="30"/>
      <c r="J17" s="23"/>
      <c r="K17" s="24"/>
      <c r="L17" s="24"/>
      <c r="M17" s="17"/>
      <c r="N17" s="18"/>
      <c r="O17" s="63"/>
      <c r="P17" s="11"/>
      <c r="Q17" s="12"/>
      <c r="R17" s="66"/>
      <c r="S17" s="59"/>
      <c r="T17" s="60"/>
      <c r="U17" s="69"/>
    </row>
    <row r="18" spans="1:21" ht="16" customHeight="1" x14ac:dyDescent="0.35">
      <c r="A18" s="49" t="str">
        <f>CONCATENATE("*",A15,"*")</f>
        <v>*2-B01-00C*</v>
      </c>
      <c r="B18" s="50"/>
      <c r="C18" s="50"/>
      <c r="D18" s="49" t="str">
        <f>CONCATENATE("*",D15,"*")</f>
        <v>*2-B01-10C*</v>
      </c>
      <c r="E18" s="50"/>
      <c r="F18" s="50"/>
      <c r="G18" s="49" t="str">
        <f>CONCATENATE("*",G15,"*")</f>
        <v>*2-B01-20C*</v>
      </c>
      <c r="H18" s="50"/>
      <c r="I18" s="50"/>
      <c r="J18" s="49" t="str">
        <f>CONCATENATE("*",J15,"*")</f>
        <v>*2-B01-30C*</v>
      </c>
      <c r="K18" s="50"/>
      <c r="L18" s="50"/>
      <c r="M18" s="49" t="str">
        <f>CONCATENATE("*",M15,"*")</f>
        <v>*2-B01-40C*</v>
      </c>
      <c r="N18" s="50"/>
      <c r="O18" s="53"/>
      <c r="P18" s="49" t="str">
        <f>CONCATENATE("*",P15,"*")</f>
        <v>*2-B01-50C*</v>
      </c>
      <c r="Q18" s="50"/>
      <c r="R18" s="53"/>
      <c r="S18" s="49" t="str">
        <f>CONCATENATE("*",S15,"*")</f>
        <v>*2-B01-60C*</v>
      </c>
      <c r="T18" s="50"/>
      <c r="U18" s="53"/>
    </row>
    <row r="19" spans="1:21" ht="16" customHeight="1" x14ac:dyDescent="0.35">
      <c r="A19" s="4"/>
      <c r="B19" s="5"/>
      <c r="C19" s="5"/>
      <c r="D19" s="4"/>
      <c r="E19" s="5"/>
      <c r="F19" s="5"/>
      <c r="G19" s="4"/>
      <c r="H19" s="5"/>
      <c r="I19" s="5"/>
      <c r="J19" s="4"/>
      <c r="K19" s="5"/>
      <c r="L19" s="5"/>
      <c r="M19" s="4"/>
      <c r="N19" s="5"/>
      <c r="O19" s="6"/>
      <c r="P19" s="4"/>
      <c r="Q19" s="5"/>
      <c r="R19" s="6"/>
      <c r="S19" s="4"/>
      <c r="T19" s="5"/>
      <c r="U19" s="6"/>
    </row>
    <row r="20" spans="1:21" ht="16" customHeight="1" x14ac:dyDescent="0.35">
      <c r="A20" s="4"/>
      <c r="B20" s="5"/>
      <c r="C20" s="5"/>
      <c r="D20" s="4"/>
      <c r="E20" s="5"/>
      <c r="F20" s="5"/>
      <c r="G20" s="4"/>
      <c r="H20" s="5"/>
      <c r="I20" s="5"/>
      <c r="J20" s="4"/>
      <c r="K20" s="5"/>
      <c r="L20" s="5"/>
      <c r="M20" s="4"/>
      <c r="N20" s="5"/>
      <c r="O20" s="6"/>
      <c r="P20" s="4"/>
      <c r="Q20" s="5"/>
      <c r="R20" s="6"/>
      <c r="S20" s="4"/>
      <c r="T20" s="5"/>
      <c r="U20" s="6"/>
    </row>
    <row r="21" spans="1:21" ht="16" customHeight="1" thickBot="1" x14ac:dyDescent="0.4">
      <c r="A21" s="51"/>
      <c r="B21" s="52"/>
      <c r="C21" s="52"/>
      <c r="D21" s="51"/>
      <c r="E21" s="52"/>
      <c r="F21" s="52"/>
      <c r="G21" s="51"/>
      <c r="H21" s="52"/>
      <c r="I21" s="52"/>
      <c r="J21" s="51"/>
      <c r="K21" s="52"/>
      <c r="L21" s="52"/>
      <c r="M21" s="51"/>
      <c r="N21" s="52"/>
      <c r="O21" s="54"/>
      <c r="P21" s="51"/>
      <c r="Q21" s="52"/>
      <c r="R21" s="54"/>
      <c r="S21" s="51"/>
      <c r="T21" s="52"/>
      <c r="U21" s="54"/>
    </row>
    <row r="22" spans="1:21" ht="16" customHeight="1" x14ac:dyDescent="0.35">
      <c r="A22" s="40" t="str">
        <f>CONCATENATE($V$13,"00D")</f>
        <v>2-B01-00D</v>
      </c>
      <c r="B22" s="41"/>
      <c r="C22" s="41"/>
      <c r="D22" s="31" t="str">
        <f>CONCATENATE($V$13,"10D")</f>
        <v>2-B01-10D</v>
      </c>
      <c r="E22" s="32"/>
      <c r="F22" s="32"/>
      <c r="G22" s="25" t="str">
        <f>CONCATENATE($V$13,"20D")</f>
        <v>2-B01-20D</v>
      </c>
      <c r="H22" s="26"/>
      <c r="I22" s="26"/>
      <c r="J22" s="19" t="str">
        <f>CONCATENATE($V$13,"30D")</f>
        <v>2-B01-30D</v>
      </c>
      <c r="K22" s="20"/>
      <c r="L22" s="20"/>
      <c r="M22" s="13" t="str">
        <f>CONCATENATE($V$13,"40D")</f>
        <v>2-B01-40D</v>
      </c>
      <c r="N22" s="14"/>
      <c r="O22" s="61"/>
      <c r="P22" s="7" t="str">
        <f>CONCATENATE($V$13,"50D")</f>
        <v>2-B01-50D</v>
      </c>
      <c r="Q22" s="8"/>
      <c r="R22" s="64"/>
      <c r="S22" s="55" t="str">
        <f>CONCATENATE($V$13,"60D")</f>
        <v>2-B01-60D</v>
      </c>
      <c r="T22" s="56"/>
      <c r="U22" s="67"/>
    </row>
    <row r="23" spans="1:21" ht="16" customHeight="1" x14ac:dyDescent="0.35">
      <c r="A23" s="43"/>
      <c r="B23" s="44"/>
      <c r="C23" s="44"/>
      <c r="D23" s="34"/>
      <c r="E23" s="35"/>
      <c r="F23" s="35"/>
      <c r="G23" s="27"/>
      <c r="H23" s="28"/>
      <c r="I23" s="28"/>
      <c r="J23" s="21"/>
      <c r="K23" s="22"/>
      <c r="L23" s="22"/>
      <c r="M23" s="15"/>
      <c r="N23" s="16"/>
      <c r="O23" s="62"/>
      <c r="P23" s="9"/>
      <c r="Q23" s="10"/>
      <c r="R23" s="65"/>
      <c r="S23" s="57"/>
      <c r="T23" s="58"/>
      <c r="U23" s="68"/>
    </row>
    <row r="24" spans="1:21" ht="16" customHeight="1" thickBot="1" x14ac:dyDescent="0.4">
      <c r="A24" s="46"/>
      <c r="B24" s="47"/>
      <c r="C24" s="47"/>
      <c r="D24" s="37"/>
      <c r="E24" s="38"/>
      <c r="F24" s="38"/>
      <c r="G24" s="29"/>
      <c r="H24" s="30"/>
      <c r="I24" s="30"/>
      <c r="J24" s="23"/>
      <c r="K24" s="24"/>
      <c r="L24" s="24"/>
      <c r="M24" s="17"/>
      <c r="N24" s="18"/>
      <c r="O24" s="63"/>
      <c r="P24" s="11"/>
      <c r="Q24" s="12"/>
      <c r="R24" s="66"/>
      <c r="S24" s="59"/>
      <c r="T24" s="60"/>
      <c r="U24" s="69"/>
    </row>
    <row r="25" spans="1:21" ht="16" customHeight="1" x14ac:dyDescent="0.35">
      <c r="A25" s="49" t="str">
        <f>CONCATENATE("*",A22,"*")</f>
        <v>*2-B01-00D*</v>
      </c>
      <c r="B25" s="50"/>
      <c r="C25" s="50"/>
      <c r="D25" s="49" t="str">
        <f>CONCATENATE("*",D22,"*")</f>
        <v>*2-B01-10D*</v>
      </c>
      <c r="E25" s="50"/>
      <c r="F25" s="50"/>
      <c r="G25" s="49" t="str">
        <f>CONCATENATE("*",G22,"*")</f>
        <v>*2-B01-20D*</v>
      </c>
      <c r="H25" s="50"/>
      <c r="I25" s="50"/>
      <c r="J25" s="49" t="str">
        <f>CONCATENATE("*",J22,"*")</f>
        <v>*2-B01-30D*</v>
      </c>
      <c r="K25" s="50"/>
      <c r="L25" s="50"/>
      <c r="M25" s="49" t="str">
        <f>CONCATENATE("*",M22,"*")</f>
        <v>*2-B01-40D*</v>
      </c>
      <c r="N25" s="50"/>
      <c r="O25" s="53"/>
      <c r="P25" s="49" t="str">
        <f>CONCATENATE("*",P22,"*")</f>
        <v>*2-B01-50D*</v>
      </c>
      <c r="Q25" s="50"/>
      <c r="R25" s="53"/>
      <c r="S25" s="49" t="str">
        <f>CONCATENATE("*",S22,"*")</f>
        <v>*2-B01-60D*</v>
      </c>
      <c r="T25" s="50"/>
      <c r="U25" s="53"/>
    </row>
    <row r="26" spans="1:21" ht="16" customHeight="1" x14ac:dyDescent="0.35">
      <c r="A26" s="4"/>
      <c r="B26" s="5"/>
      <c r="C26" s="5"/>
      <c r="D26" s="4"/>
      <c r="E26" s="5"/>
      <c r="F26" s="5"/>
      <c r="G26" s="4"/>
      <c r="H26" s="5"/>
      <c r="I26" s="5"/>
      <c r="J26" s="4"/>
      <c r="K26" s="5"/>
      <c r="L26" s="5"/>
      <c r="M26" s="4"/>
      <c r="N26" s="5"/>
      <c r="O26" s="6"/>
      <c r="P26" s="4"/>
      <c r="Q26" s="5"/>
      <c r="R26" s="6"/>
      <c r="S26" s="4"/>
      <c r="T26" s="5"/>
      <c r="U26" s="6"/>
    </row>
    <row r="27" spans="1:21" ht="16" customHeight="1" x14ac:dyDescent="0.35">
      <c r="A27" s="4"/>
      <c r="B27" s="5"/>
      <c r="C27" s="5"/>
      <c r="D27" s="4"/>
      <c r="E27" s="5"/>
      <c r="F27" s="5"/>
      <c r="G27" s="4"/>
      <c r="H27" s="5"/>
      <c r="I27" s="5"/>
      <c r="J27" s="4"/>
      <c r="K27" s="5"/>
      <c r="L27" s="5"/>
      <c r="M27" s="4"/>
      <c r="N27" s="5"/>
      <c r="O27" s="6"/>
      <c r="P27" s="4"/>
      <c r="Q27" s="5"/>
      <c r="R27" s="6"/>
      <c r="S27" s="4"/>
      <c r="T27" s="5"/>
      <c r="U27" s="6"/>
    </row>
    <row r="28" spans="1:21" ht="16" customHeight="1" x14ac:dyDescent="0.35">
      <c r="A28" s="51"/>
      <c r="B28" s="52"/>
      <c r="C28" s="52"/>
      <c r="D28" s="51"/>
      <c r="E28" s="52"/>
      <c r="F28" s="52"/>
      <c r="G28" s="51"/>
      <c r="H28" s="52"/>
      <c r="I28" s="52"/>
      <c r="J28" s="51"/>
      <c r="K28" s="52"/>
      <c r="L28" s="52"/>
      <c r="M28" s="51"/>
      <c r="N28" s="52"/>
      <c r="O28" s="54"/>
      <c r="P28" s="51"/>
      <c r="Q28" s="52"/>
      <c r="R28" s="54"/>
      <c r="S28" s="51"/>
      <c r="T28" s="52"/>
      <c r="U28" s="54"/>
    </row>
  </sheetData>
  <mergeCells count="56">
    <mergeCell ref="S18:U21"/>
    <mergeCell ref="S22:U24"/>
    <mergeCell ref="S25:U28"/>
    <mergeCell ref="S1:U3"/>
    <mergeCell ref="S4:U7"/>
    <mergeCell ref="S8:U10"/>
    <mergeCell ref="S11:U14"/>
    <mergeCell ref="S15:U17"/>
    <mergeCell ref="P22:R24"/>
    <mergeCell ref="A25:C28"/>
    <mergeCell ref="D25:F28"/>
    <mergeCell ref="G25:I28"/>
    <mergeCell ref="J25:L28"/>
    <mergeCell ref="M25:O28"/>
    <mergeCell ref="P25:R28"/>
    <mergeCell ref="A22:C24"/>
    <mergeCell ref="D22:F24"/>
    <mergeCell ref="G22:I24"/>
    <mergeCell ref="J22:L24"/>
    <mergeCell ref="M22:O24"/>
    <mergeCell ref="P18:R21"/>
    <mergeCell ref="P1:R3"/>
    <mergeCell ref="P4:R7"/>
    <mergeCell ref="P8:R10"/>
    <mergeCell ref="P11:R14"/>
    <mergeCell ref="P15:R17"/>
    <mergeCell ref="A15:C17"/>
    <mergeCell ref="D15:F17"/>
    <mergeCell ref="G15:I17"/>
    <mergeCell ref="J15:L17"/>
    <mergeCell ref="M15:O17"/>
    <mergeCell ref="A18:C21"/>
    <mergeCell ref="D18:F21"/>
    <mergeCell ref="G18:I21"/>
    <mergeCell ref="J18:L21"/>
    <mergeCell ref="M18:O21"/>
    <mergeCell ref="A8:C10"/>
    <mergeCell ref="D8:F10"/>
    <mergeCell ref="G8:I10"/>
    <mergeCell ref="J8:L10"/>
    <mergeCell ref="M8:O10"/>
    <mergeCell ref="A11:C14"/>
    <mergeCell ref="D11:F14"/>
    <mergeCell ref="G11:I14"/>
    <mergeCell ref="J11:L14"/>
    <mergeCell ref="M11:O14"/>
    <mergeCell ref="A1:C3"/>
    <mergeCell ref="D1:F3"/>
    <mergeCell ref="G1:I3"/>
    <mergeCell ref="J1:L3"/>
    <mergeCell ref="M1:O3"/>
    <mergeCell ref="A4:C7"/>
    <mergeCell ref="D4:F7"/>
    <mergeCell ref="G4:I7"/>
    <mergeCell ref="J4:L7"/>
    <mergeCell ref="M4:O7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06C59-AF8A-4DCD-96A8-68D2157C8C82}">
  <sheetPr>
    <pageSetUpPr fitToPage="1"/>
  </sheetPr>
  <dimension ref="A1:Y36"/>
  <sheetViews>
    <sheetView zoomScale="40" zoomScaleNormal="40" workbookViewId="0">
      <selection activeCell="AF20" sqref="AF20"/>
    </sheetView>
  </sheetViews>
  <sheetFormatPr baseColWidth="10" defaultRowHeight="14.5" x14ac:dyDescent="0.35"/>
  <cols>
    <col min="1" max="25" width="12.6328125" customWidth="1"/>
  </cols>
  <sheetData>
    <row r="1" spans="1:25" ht="20" customHeight="1" x14ac:dyDescent="0.35">
      <c r="A1" s="70" t="str">
        <f>CONCATENATE("*",C1,"*")</f>
        <v>*2-B01-00A*</v>
      </c>
      <c r="B1" s="71"/>
      <c r="C1" s="74" t="str">
        <f>CONCATENATE($Y$13,"00A")</f>
        <v>2-B01-00A</v>
      </c>
      <c r="D1" s="70" t="str">
        <f>CONCATENATE("*",F1,"*")</f>
        <v>*2-B01-10A*</v>
      </c>
      <c r="E1" s="71"/>
      <c r="F1" s="76" t="str">
        <f>CONCATENATE($Y$13,"10A")</f>
        <v>2-B01-10A</v>
      </c>
      <c r="G1" s="70" t="str">
        <f>CONCATENATE("*",I1,"*")</f>
        <v>*2-B01-20A*</v>
      </c>
      <c r="H1" s="71"/>
      <c r="I1" s="90" t="str">
        <f>CONCATENATE($Y$13,"20A")</f>
        <v>2-B01-20A</v>
      </c>
      <c r="J1" s="70" t="str">
        <f>CONCATENATE("*",L1,"*")</f>
        <v>*2-B01-30A*</v>
      </c>
      <c r="K1" s="71"/>
      <c r="L1" s="85" t="str">
        <f>CONCATENATE($Y$13,"30A")</f>
        <v>2-B01-30A</v>
      </c>
      <c r="M1" s="70" t="str">
        <f>CONCATENATE("*",O1,"*")</f>
        <v>*2-B01-40A*</v>
      </c>
      <c r="N1" s="71"/>
      <c r="O1" s="88" t="str">
        <f>CONCATENATE($Y$13,"40A")</f>
        <v>2-B01-40A</v>
      </c>
      <c r="P1" s="70" t="str">
        <f>CONCATENATE("*",R1,"*")</f>
        <v>*2-B01-50A*</v>
      </c>
      <c r="Q1" s="71"/>
      <c r="R1" s="112" t="str">
        <f>CONCATENATE($Y$13,"50A")</f>
        <v>2-B01-50A</v>
      </c>
      <c r="S1" s="70" t="str">
        <f>CONCATENATE("*",U1,"*")</f>
        <v>*2-B01-60A*</v>
      </c>
      <c r="T1" s="71"/>
      <c r="U1" s="107" t="str">
        <f>CONCATENATE($Y$13,"60A")</f>
        <v>2-B01-60A</v>
      </c>
    </row>
    <row r="2" spans="1:25" ht="20" customHeight="1" x14ac:dyDescent="0.35">
      <c r="A2" s="72"/>
      <c r="B2" s="73"/>
      <c r="C2" s="75"/>
      <c r="D2" s="72"/>
      <c r="E2" s="73"/>
      <c r="F2" s="77"/>
      <c r="G2" s="72"/>
      <c r="H2" s="73"/>
      <c r="I2" s="91"/>
      <c r="J2" s="72"/>
      <c r="K2" s="73"/>
      <c r="L2" s="86"/>
      <c r="M2" s="72"/>
      <c r="N2" s="73"/>
      <c r="O2" s="89"/>
      <c r="P2" s="72"/>
      <c r="Q2" s="73"/>
      <c r="R2" s="113"/>
      <c r="S2" s="72"/>
      <c r="T2" s="73"/>
      <c r="U2" s="108"/>
    </row>
    <row r="3" spans="1:25" ht="20" customHeight="1" x14ac:dyDescent="0.35">
      <c r="A3" s="72"/>
      <c r="B3" s="73"/>
      <c r="C3" s="75"/>
      <c r="D3" s="72"/>
      <c r="E3" s="73"/>
      <c r="F3" s="77"/>
      <c r="G3" s="72"/>
      <c r="H3" s="73"/>
      <c r="I3" s="91"/>
      <c r="J3" s="72"/>
      <c r="K3" s="73"/>
      <c r="L3" s="86"/>
      <c r="M3" s="72"/>
      <c r="N3" s="73"/>
      <c r="O3" s="89"/>
      <c r="P3" s="72"/>
      <c r="Q3" s="73"/>
      <c r="R3" s="113"/>
      <c r="S3" s="72"/>
      <c r="T3" s="73"/>
      <c r="U3" s="108"/>
    </row>
    <row r="4" spans="1:25" ht="20" customHeight="1" x14ac:dyDescent="0.35">
      <c r="A4" s="72"/>
      <c r="B4" s="73"/>
      <c r="C4" s="75"/>
      <c r="D4" s="72"/>
      <c r="E4" s="73"/>
      <c r="F4" s="77"/>
      <c r="G4" s="72"/>
      <c r="H4" s="73"/>
      <c r="I4" s="91"/>
      <c r="J4" s="72"/>
      <c r="K4" s="73"/>
      <c r="L4" s="86"/>
      <c r="M4" s="72"/>
      <c r="N4" s="73"/>
      <c r="O4" s="89"/>
      <c r="P4" s="72"/>
      <c r="Q4" s="73"/>
      <c r="R4" s="113"/>
      <c r="S4" s="72"/>
      <c r="T4" s="73"/>
      <c r="U4" s="108"/>
    </row>
    <row r="5" spans="1:25" ht="20" customHeight="1" x14ac:dyDescent="0.35">
      <c r="A5" s="72"/>
      <c r="B5" s="73"/>
      <c r="C5" s="75"/>
      <c r="D5" s="72"/>
      <c r="E5" s="73"/>
      <c r="F5" s="77"/>
      <c r="G5" s="72"/>
      <c r="H5" s="73"/>
      <c r="I5" s="91"/>
      <c r="J5" s="72"/>
      <c r="K5" s="73"/>
      <c r="L5" s="86"/>
      <c r="M5" s="72"/>
      <c r="N5" s="73"/>
      <c r="O5" s="89"/>
      <c r="P5" s="72"/>
      <c r="Q5" s="73"/>
      <c r="R5" s="113"/>
      <c r="S5" s="72"/>
      <c r="T5" s="73"/>
      <c r="U5" s="108"/>
    </row>
    <row r="6" spans="1:25" ht="20" customHeight="1" x14ac:dyDescent="0.35">
      <c r="A6" s="72"/>
      <c r="B6" s="73"/>
      <c r="C6" s="75"/>
      <c r="D6" s="72"/>
      <c r="E6" s="73"/>
      <c r="F6" s="77"/>
      <c r="G6" s="72"/>
      <c r="H6" s="73"/>
      <c r="I6" s="91"/>
      <c r="J6" s="72"/>
      <c r="K6" s="73"/>
      <c r="L6" s="86"/>
      <c r="M6" s="72"/>
      <c r="N6" s="73"/>
      <c r="O6" s="89"/>
      <c r="P6" s="72"/>
      <c r="Q6" s="73"/>
      <c r="R6" s="113"/>
      <c r="S6" s="72"/>
      <c r="T6" s="73"/>
      <c r="U6" s="108"/>
    </row>
    <row r="7" spans="1:25" ht="20" customHeight="1" x14ac:dyDescent="0.35">
      <c r="A7" s="72"/>
      <c r="B7" s="73"/>
      <c r="C7" s="75"/>
      <c r="D7" s="72"/>
      <c r="E7" s="73"/>
      <c r="F7" s="77"/>
      <c r="G7" s="72"/>
      <c r="H7" s="73"/>
      <c r="I7" s="91"/>
      <c r="J7" s="72"/>
      <c r="K7" s="73"/>
      <c r="L7" s="86"/>
      <c r="M7" s="72"/>
      <c r="N7" s="73"/>
      <c r="O7" s="89"/>
      <c r="P7" s="72"/>
      <c r="Q7" s="73"/>
      <c r="R7" s="113"/>
      <c r="S7" s="72"/>
      <c r="T7" s="73"/>
      <c r="U7" s="108"/>
    </row>
    <row r="8" spans="1:25" ht="20" customHeight="1" x14ac:dyDescent="0.35">
      <c r="A8" s="72"/>
      <c r="B8" s="73"/>
      <c r="C8" s="75"/>
      <c r="D8" s="72"/>
      <c r="E8" s="73"/>
      <c r="F8" s="77"/>
      <c r="G8" s="72"/>
      <c r="H8" s="73"/>
      <c r="I8" s="91"/>
      <c r="J8" s="72"/>
      <c r="K8" s="73"/>
      <c r="L8" s="86"/>
      <c r="M8" s="72"/>
      <c r="N8" s="73"/>
      <c r="O8" s="89"/>
      <c r="P8" s="72"/>
      <c r="Q8" s="73"/>
      <c r="R8" s="113"/>
      <c r="S8" s="72"/>
      <c r="T8" s="73"/>
      <c r="U8" s="108"/>
    </row>
    <row r="9" spans="1:25" ht="20" customHeight="1" thickBot="1" x14ac:dyDescent="0.4">
      <c r="A9" s="72"/>
      <c r="B9" s="73"/>
      <c r="C9" s="75"/>
      <c r="D9" s="72"/>
      <c r="E9" s="73"/>
      <c r="F9" s="77"/>
      <c r="G9" s="72"/>
      <c r="H9" s="73"/>
      <c r="I9" s="91"/>
      <c r="J9" s="72"/>
      <c r="K9" s="73"/>
      <c r="L9" s="87"/>
      <c r="M9" s="72"/>
      <c r="N9" s="73"/>
      <c r="O9" s="89"/>
      <c r="P9" s="72"/>
      <c r="Q9" s="73"/>
      <c r="R9" s="113"/>
      <c r="S9" s="72"/>
      <c r="T9" s="73"/>
      <c r="U9" s="108"/>
    </row>
    <row r="10" spans="1:25" ht="20" customHeight="1" x14ac:dyDescent="0.35">
      <c r="A10" s="70" t="str">
        <f>CONCATENATE("*",C10,"*")</f>
        <v>*2-B01-00B*</v>
      </c>
      <c r="B10" s="71"/>
      <c r="C10" s="78" t="str">
        <f>CONCATENATE($Y$13,"00B")</f>
        <v>2-B01-00B</v>
      </c>
      <c r="D10" s="70" t="str">
        <f>CONCATENATE("*",F10,"*")</f>
        <v>*2-B01-10B*</v>
      </c>
      <c r="E10" s="71"/>
      <c r="F10" s="80" t="str">
        <f>CONCATENATE($Y$13,"10B")</f>
        <v>2-B01-10B</v>
      </c>
      <c r="G10" s="70" t="str">
        <f>CONCATENATE("*",I10,"*")</f>
        <v>*2-B01-20B*</v>
      </c>
      <c r="H10" s="71"/>
      <c r="I10" s="82" t="str">
        <f>CONCATENATE($Y$13,"20B")</f>
        <v>2-B01-20B</v>
      </c>
      <c r="J10" s="70" t="str">
        <f>CONCATENATE("*",L10,"*")</f>
        <v>*2-B01-30B*</v>
      </c>
      <c r="K10" s="71"/>
      <c r="L10" s="94" t="str">
        <f>CONCATENATE($Y$13,"30B")</f>
        <v>2-B01-30B</v>
      </c>
      <c r="M10" s="70" t="str">
        <f>CONCATENATE("*",O10,"*")</f>
        <v>*2-B01-40B*</v>
      </c>
      <c r="N10" s="71"/>
      <c r="O10" s="97" t="str">
        <f>CONCATENATE($Y$13,"40B")</f>
        <v>2-B01-40B</v>
      </c>
      <c r="P10" s="70" t="str">
        <f>CONCATENATE("*",R10,"*")</f>
        <v>*2-B01-50B*</v>
      </c>
      <c r="Q10" s="71"/>
      <c r="R10" s="114" t="str">
        <f>CONCATENATE($Y$13,"50B")</f>
        <v>2-B01-50B</v>
      </c>
      <c r="S10" s="70" t="str">
        <f>CONCATENATE("*",U10,"*")</f>
        <v>*2-B01-60B*</v>
      </c>
      <c r="T10" s="71"/>
      <c r="U10" s="109" t="str">
        <f>CONCATENATE($Y$13,"60B")</f>
        <v>2-B01-60B</v>
      </c>
    </row>
    <row r="11" spans="1:25" ht="20" customHeight="1" x14ac:dyDescent="0.35">
      <c r="A11" s="72"/>
      <c r="B11" s="73"/>
      <c r="C11" s="79"/>
      <c r="D11" s="72"/>
      <c r="E11" s="73"/>
      <c r="F11" s="81"/>
      <c r="G11" s="72"/>
      <c r="H11" s="73"/>
      <c r="I11" s="83"/>
      <c r="J11" s="72"/>
      <c r="K11" s="73"/>
      <c r="L11" s="95"/>
      <c r="M11" s="72"/>
      <c r="N11" s="73"/>
      <c r="O11" s="98"/>
      <c r="P11" s="72"/>
      <c r="Q11" s="73"/>
      <c r="R11" s="115"/>
      <c r="S11" s="72"/>
      <c r="T11" s="73"/>
      <c r="U11" s="110"/>
    </row>
    <row r="12" spans="1:25" ht="20" customHeight="1" x14ac:dyDescent="0.35">
      <c r="A12" s="72"/>
      <c r="B12" s="73"/>
      <c r="C12" s="79"/>
      <c r="D12" s="72"/>
      <c r="E12" s="73"/>
      <c r="F12" s="81"/>
      <c r="G12" s="72"/>
      <c r="H12" s="73"/>
      <c r="I12" s="83"/>
      <c r="J12" s="72"/>
      <c r="K12" s="73"/>
      <c r="L12" s="95"/>
      <c r="M12" s="72"/>
      <c r="N12" s="73"/>
      <c r="O12" s="98"/>
      <c r="P12" s="72"/>
      <c r="Q12" s="73"/>
      <c r="R12" s="115"/>
      <c r="S12" s="72"/>
      <c r="T12" s="73"/>
      <c r="U12" s="110"/>
    </row>
    <row r="13" spans="1:25" ht="20" customHeight="1" x14ac:dyDescent="0.8">
      <c r="A13" s="72"/>
      <c r="B13" s="73"/>
      <c r="C13" s="79"/>
      <c r="D13" s="72"/>
      <c r="E13" s="73"/>
      <c r="F13" s="81"/>
      <c r="G13" s="72"/>
      <c r="H13" s="73"/>
      <c r="I13" s="83"/>
      <c r="J13" s="72"/>
      <c r="K13" s="73"/>
      <c r="L13" s="95"/>
      <c r="M13" s="72"/>
      <c r="N13" s="73"/>
      <c r="O13" s="98"/>
      <c r="P13" s="72"/>
      <c r="Q13" s="73"/>
      <c r="R13" s="115"/>
      <c r="S13" s="72"/>
      <c r="T13" s="73"/>
      <c r="U13" s="110"/>
      <c r="Y13" s="1" t="s">
        <v>1</v>
      </c>
    </row>
    <row r="14" spans="1:25" ht="20" customHeight="1" x14ac:dyDescent="0.35">
      <c r="A14" s="72"/>
      <c r="B14" s="73"/>
      <c r="C14" s="79"/>
      <c r="D14" s="72"/>
      <c r="E14" s="73"/>
      <c r="F14" s="81"/>
      <c r="G14" s="72"/>
      <c r="H14" s="73"/>
      <c r="I14" s="83"/>
      <c r="J14" s="72"/>
      <c r="K14" s="73"/>
      <c r="L14" s="95"/>
      <c r="M14" s="72"/>
      <c r="N14" s="73"/>
      <c r="O14" s="98"/>
      <c r="P14" s="72"/>
      <c r="Q14" s="73"/>
      <c r="R14" s="115"/>
      <c r="S14" s="72"/>
      <c r="T14" s="73"/>
      <c r="U14" s="110"/>
    </row>
    <row r="15" spans="1:25" ht="20" customHeight="1" x14ac:dyDescent="0.35">
      <c r="A15" s="72"/>
      <c r="B15" s="73"/>
      <c r="C15" s="79"/>
      <c r="D15" s="72"/>
      <c r="E15" s="73"/>
      <c r="F15" s="81"/>
      <c r="G15" s="72"/>
      <c r="H15" s="73"/>
      <c r="I15" s="83"/>
      <c r="J15" s="72"/>
      <c r="K15" s="73"/>
      <c r="L15" s="95"/>
      <c r="M15" s="72"/>
      <c r="N15" s="73"/>
      <c r="O15" s="98"/>
      <c r="P15" s="72"/>
      <c r="Q15" s="73"/>
      <c r="R15" s="115"/>
      <c r="S15" s="72"/>
      <c r="T15" s="73"/>
      <c r="U15" s="110"/>
    </row>
    <row r="16" spans="1:25" ht="20" customHeight="1" x14ac:dyDescent="0.35">
      <c r="A16" s="72"/>
      <c r="B16" s="73"/>
      <c r="C16" s="79"/>
      <c r="D16" s="72"/>
      <c r="E16" s="73"/>
      <c r="F16" s="81"/>
      <c r="G16" s="72"/>
      <c r="H16" s="73"/>
      <c r="I16" s="83"/>
      <c r="J16" s="72"/>
      <c r="K16" s="73"/>
      <c r="L16" s="95"/>
      <c r="M16" s="72"/>
      <c r="N16" s="73"/>
      <c r="O16" s="98"/>
      <c r="P16" s="72"/>
      <c r="Q16" s="73"/>
      <c r="R16" s="115"/>
      <c r="S16" s="72"/>
      <c r="T16" s="73"/>
      <c r="U16" s="110"/>
    </row>
    <row r="17" spans="1:22" ht="20" customHeight="1" x14ac:dyDescent="0.35">
      <c r="A17" s="72"/>
      <c r="B17" s="73"/>
      <c r="C17" s="79"/>
      <c r="D17" s="72"/>
      <c r="E17" s="73"/>
      <c r="F17" s="81"/>
      <c r="G17" s="72"/>
      <c r="H17" s="73"/>
      <c r="I17" s="83"/>
      <c r="J17" s="72"/>
      <c r="K17" s="73"/>
      <c r="L17" s="95"/>
      <c r="M17" s="72"/>
      <c r="N17" s="73"/>
      <c r="O17" s="98"/>
      <c r="P17" s="72"/>
      <c r="Q17" s="73"/>
      <c r="R17" s="115"/>
      <c r="S17" s="72"/>
      <c r="T17" s="73"/>
      <c r="U17" s="110"/>
    </row>
    <row r="18" spans="1:22" ht="20" customHeight="1" thickBot="1" x14ac:dyDescent="0.4">
      <c r="A18" s="72"/>
      <c r="B18" s="73"/>
      <c r="C18" s="79"/>
      <c r="D18" s="72"/>
      <c r="E18" s="73"/>
      <c r="F18" s="81"/>
      <c r="G18" s="72"/>
      <c r="H18" s="73"/>
      <c r="I18" s="83"/>
      <c r="J18" s="72"/>
      <c r="K18" s="73"/>
      <c r="L18" s="96"/>
      <c r="M18" s="72"/>
      <c r="N18" s="73"/>
      <c r="O18" s="98"/>
      <c r="P18" s="72"/>
      <c r="Q18" s="73"/>
      <c r="R18" s="115"/>
      <c r="S18" s="72"/>
      <c r="T18" s="73"/>
      <c r="U18" s="110"/>
    </row>
    <row r="19" spans="1:22" ht="20" customHeight="1" x14ac:dyDescent="0.35">
      <c r="A19" s="70" t="str">
        <f>CONCATENATE("*",C19,"*")</f>
        <v>*2-B01-00C*</v>
      </c>
      <c r="B19" s="71"/>
      <c r="C19" s="78" t="str">
        <f>CONCATENATE($Y$13,"00C")</f>
        <v>2-B01-00C</v>
      </c>
      <c r="D19" s="70" t="str">
        <f>CONCATENATE("*",F19,"*")</f>
        <v>*2-B01-10C*</v>
      </c>
      <c r="E19" s="71"/>
      <c r="F19" s="80" t="str">
        <f>CONCATENATE($Y$13,"10C")</f>
        <v>2-B01-10C</v>
      </c>
      <c r="G19" s="70" t="str">
        <f>CONCATENATE("*",I19,"*")</f>
        <v>*2-B01-20C*</v>
      </c>
      <c r="H19" s="71"/>
      <c r="I19" s="82" t="str">
        <f>CONCATENATE($Y$13,"20C")</f>
        <v>2-B01-20C</v>
      </c>
      <c r="J19" s="70" t="str">
        <f>CONCATENATE("*",L19,"*")</f>
        <v>*2-B01-30C*</v>
      </c>
      <c r="K19" s="71"/>
      <c r="L19" s="94" t="str">
        <f>CONCATENATE($Y$13,"30C")</f>
        <v>2-B01-30C</v>
      </c>
      <c r="M19" s="70" t="str">
        <f>CONCATENATE("*",O19,"*")</f>
        <v>*2-B01-40C*</v>
      </c>
      <c r="N19" s="71"/>
      <c r="O19" s="97" t="str">
        <f>CONCATENATE($Y$13,"40C")</f>
        <v>2-B01-40C</v>
      </c>
      <c r="P19" s="70" t="str">
        <f>CONCATENATE("*",R19,"*")</f>
        <v>*2-B01-50C*</v>
      </c>
      <c r="Q19" s="71"/>
      <c r="R19" s="114" t="str">
        <f>CONCATENATE($Y$13,"50C")</f>
        <v>2-B01-50C</v>
      </c>
      <c r="S19" s="70" t="str">
        <f>CONCATENATE("*",U19,"*")</f>
        <v>*2-B01-60C*</v>
      </c>
      <c r="T19" s="71"/>
      <c r="U19" s="109" t="str">
        <f>CONCATENATE($Y$13,"60C")</f>
        <v>2-B01-60C</v>
      </c>
    </row>
    <row r="20" spans="1:22" ht="20" customHeight="1" x14ac:dyDescent="0.35">
      <c r="A20" s="72"/>
      <c r="B20" s="73"/>
      <c r="C20" s="79"/>
      <c r="D20" s="72"/>
      <c r="E20" s="73"/>
      <c r="F20" s="81"/>
      <c r="G20" s="72"/>
      <c r="H20" s="73"/>
      <c r="I20" s="83"/>
      <c r="J20" s="72"/>
      <c r="K20" s="73"/>
      <c r="L20" s="95"/>
      <c r="M20" s="72"/>
      <c r="N20" s="73"/>
      <c r="O20" s="98"/>
      <c r="P20" s="72"/>
      <c r="Q20" s="73"/>
      <c r="R20" s="115"/>
      <c r="S20" s="72"/>
      <c r="T20" s="73"/>
      <c r="U20" s="110"/>
    </row>
    <row r="21" spans="1:22" ht="20" customHeight="1" x14ac:dyDescent="0.35">
      <c r="A21" s="72"/>
      <c r="B21" s="73"/>
      <c r="C21" s="79"/>
      <c r="D21" s="72"/>
      <c r="E21" s="73"/>
      <c r="F21" s="81"/>
      <c r="G21" s="72"/>
      <c r="H21" s="73"/>
      <c r="I21" s="83"/>
      <c r="J21" s="72"/>
      <c r="K21" s="73"/>
      <c r="L21" s="95"/>
      <c r="M21" s="72"/>
      <c r="N21" s="73"/>
      <c r="O21" s="98"/>
      <c r="P21" s="72"/>
      <c r="Q21" s="73"/>
      <c r="R21" s="115"/>
      <c r="S21" s="72"/>
      <c r="T21" s="73"/>
      <c r="U21" s="110"/>
    </row>
    <row r="22" spans="1:22" ht="20" customHeight="1" x14ac:dyDescent="0.35">
      <c r="A22" s="72"/>
      <c r="B22" s="73"/>
      <c r="C22" s="79"/>
      <c r="D22" s="72"/>
      <c r="E22" s="73"/>
      <c r="F22" s="81"/>
      <c r="G22" s="72"/>
      <c r="H22" s="73"/>
      <c r="I22" s="83"/>
      <c r="J22" s="72"/>
      <c r="K22" s="73"/>
      <c r="L22" s="95"/>
      <c r="M22" s="72"/>
      <c r="N22" s="73"/>
      <c r="O22" s="98"/>
      <c r="P22" s="72"/>
      <c r="Q22" s="73"/>
      <c r="R22" s="115"/>
      <c r="S22" s="72"/>
      <c r="T22" s="73"/>
      <c r="U22" s="110"/>
    </row>
    <row r="23" spans="1:22" ht="20" customHeight="1" x14ac:dyDescent="0.35">
      <c r="A23" s="72"/>
      <c r="B23" s="73"/>
      <c r="C23" s="79"/>
      <c r="D23" s="72"/>
      <c r="E23" s="73"/>
      <c r="F23" s="81"/>
      <c r="G23" s="72"/>
      <c r="H23" s="73"/>
      <c r="I23" s="83"/>
      <c r="J23" s="72"/>
      <c r="K23" s="73"/>
      <c r="L23" s="95"/>
      <c r="M23" s="72"/>
      <c r="N23" s="73"/>
      <c r="O23" s="98"/>
      <c r="P23" s="72"/>
      <c r="Q23" s="73"/>
      <c r="R23" s="115"/>
      <c r="S23" s="72"/>
      <c r="T23" s="73"/>
      <c r="U23" s="110"/>
    </row>
    <row r="24" spans="1:22" ht="20" customHeight="1" x14ac:dyDescent="0.35">
      <c r="A24" s="72"/>
      <c r="B24" s="73"/>
      <c r="C24" s="79"/>
      <c r="D24" s="72"/>
      <c r="E24" s="73"/>
      <c r="F24" s="81"/>
      <c r="G24" s="72"/>
      <c r="H24" s="73"/>
      <c r="I24" s="83"/>
      <c r="J24" s="72"/>
      <c r="K24" s="73"/>
      <c r="L24" s="95"/>
      <c r="M24" s="72"/>
      <c r="N24" s="73"/>
      <c r="O24" s="98"/>
      <c r="P24" s="72"/>
      <c r="Q24" s="73"/>
      <c r="R24" s="115"/>
      <c r="S24" s="72"/>
      <c r="T24" s="73"/>
      <c r="U24" s="110"/>
    </row>
    <row r="25" spans="1:22" ht="20" customHeight="1" x14ac:dyDescent="0.35">
      <c r="A25" s="72"/>
      <c r="B25" s="73"/>
      <c r="C25" s="79"/>
      <c r="D25" s="72"/>
      <c r="E25" s="73"/>
      <c r="F25" s="81"/>
      <c r="G25" s="72"/>
      <c r="H25" s="73"/>
      <c r="I25" s="83"/>
      <c r="J25" s="72"/>
      <c r="K25" s="73"/>
      <c r="L25" s="95"/>
      <c r="M25" s="72"/>
      <c r="N25" s="73"/>
      <c r="O25" s="98"/>
      <c r="P25" s="72"/>
      <c r="Q25" s="73"/>
      <c r="R25" s="115"/>
      <c r="S25" s="72"/>
      <c r="T25" s="73"/>
      <c r="U25" s="110"/>
    </row>
    <row r="26" spans="1:22" ht="20" customHeight="1" x14ac:dyDescent="0.35">
      <c r="A26" s="72"/>
      <c r="B26" s="73"/>
      <c r="C26" s="79"/>
      <c r="D26" s="72"/>
      <c r="E26" s="73"/>
      <c r="F26" s="81"/>
      <c r="G26" s="72"/>
      <c r="H26" s="73"/>
      <c r="I26" s="83"/>
      <c r="J26" s="72"/>
      <c r="K26" s="73"/>
      <c r="L26" s="95"/>
      <c r="M26" s="72"/>
      <c r="N26" s="73"/>
      <c r="O26" s="98"/>
      <c r="P26" s="72"/>
      <c r="Q26" s="73"/>
      <c r="R26" s="115"/>
      <c r="S26" s="72"/>
      <c r="T26" s="73"/>
      <c r="U26" s="110"/>
    </row>
    <row r="27" spans="1:22" ht="20" customHeight="1" thickBot="1" x14ac:dyDescent="0.4">
      <c r="A27" s="92"/>
      <c r="B27" s="93"/>
      <c r="C27" s="99"/>
      <c r="D27" s="92"/>
      <c r="E27" s="93"/>
      <c r="F27" s="100"/>
      <c r="G27" s="92"/>
      <c r="H27" s="93"/>
      <c r="I27" s="84"/>
      <c r="J27" s="92"/>
      <c r="K27" s="93"/>
      <c r="L27" s="96"/>
      <c r="M27" s="92"/>
      <c r="N27" s="93"/>
      <c r="O27" s="98"/>
      <c r="P27" s="92"/>
      <c r="Q27" s="93"/>
      <c r="R27" s="115"/>
      <c r="S27" s="92"/>
      <c r="T27" s="93"/>
      <c r="U27" s="110"/>
    </row>
    <row r="28" spans="1:22" ht="20" customHeight="1" x14ac:dyDescent="0.35">
      <c r="A28" s="70" t="str">
        <f>CONCATENATE("*",C28,"*")</f>
        <v>*2-B01-00D*</v>
      </c>
      <c r="B28" s="71"/>
      <c r="C28" s="78" t="str">
        <f>CONCATENATE($Y$13,"00D")</f>
        <v>2-B01-00D</v>
      </c>
      <c r="D28" s="70" t="str">
        <f>CONCATENATE("*",F28,"*")</f>
        <v>*2-B01-10D*</v>
      </c>
      <c r="E28" s="71"/>
      <c r="F28" s="80" t="str">
        <f>CONCATENATE($Y$13,"10D")</f>
        <v>2-B01-10D</v>
      </c>
      <c r="G28" s="70" t="str">
        <f>CONCATENATE("*",I28,"*")</f>
        <v>*2-B01-20D*</v>
      </c>
      <c r="H28" s="71"/>
      <c r="I28" s="82" t="str">
        <f>CONCATENATE($Y$13,"20D")</f>
        <v>2-B01-20D</v>
      </c>
      <c r="J28" s="70" t="str">
        <f>CONCATENATE("*",L28,"*")</f>
        <v>*2-B01-30D*</v>
      </c>
      <c r="K28" s="71"/>
      <c r="L28" s="94" t="str">
        <f>CONCATENATE($Y$13,"30D")</f>
        <v>2-B01-30D</v>
      </c>
      <c r="M28" s="70" t="str">
        <f>CONCATENATE("*",O28,"*")</f>
        <v>*2-B01-40D*</v>
      </c>
      <c r="N28" s="71"/>
      <c r="O28" s="101" t="str">
        <f>CONCATENATE($Y$13,"40D")</f>
        <v>2-B01-40D</v>
      </c>
      <c r="P28" s="70" t="str">
        <f>CONCATENATE("*",R28,"*")</f>
        <v>*2-B01-50D*</v>
      </c>
      <c r="Q28" s="71"/>
      <c r="R28" s="104" t="str">
        <f>CONCATENATE($Y$13,"50D")</f>
        <v>2-B01-50D</v>
      </c>
      <c r="S28" s="70" t="str">
        <f>CONCATENATE("*",U28,"*")</f>
        <v>*2-B01-60D*</v>
      </c>
      <c r="T28" s="71"/>
      <c r="U28" s="109" t="str">
        <f>CONCATENATE($Y$13,"60D")</f>
        <v>2-B01-60D</v>
      </c>
      <c r="V28">
        <v>6</v>
      </c>
    </row>
    <row r="29" spans="1:22" ht="20" customHeight="1" x14ac:dyDescent="0.35">
      <c r="A29" s="72"/>
      <c r="B29" s="73"/>
      <c r="C29" s="79"/>
      <c r="D29" s="72"/>
      <c r="E29" s="73"/>
      <c r="F29" s="81"/>
      <c r="G29" s="72"/>
      <c r="H29" s="73"/>
      <c r="I29" s="83"/>
      <c r="J29" s="72"/>
      <c r="K29" s="73"/>
      <c r="L29" s="95"/>
      <c r="M29" s="72"/>
      <c r="N29" s="73"/>
      <c r="O29" s="102"/>
      <c r="P29" s="72"/>
      <c r="Q29" s="73"/>
      <c r="R29" s="105"/>
      <c r="S29" s="72"/>
      <c r="T29" s="73"/>
      <c r="U29" s="110"/>
    </row>
    <row r="30" spans="1:22" ht="20" customHeight="1" x14ac:dyDescent="0.35">
      <c r="A30" s="72"/>
      <c r="B30" s="73"/>
      <c r="C30" s="79"/>
      <c r="D30" s="72"/>
      <c r="E30" s="73"/>
      <c r="F30" s="81"/>
      <c r="G30" s="72"/>
      <c r="H30" s="73"/>
      <c r="I30" s="83"/>
      <c r="J30" s="72"/>
      <c r="K30" s="73"/>
      <c r="L30" s="95"/>
      <c r="M30" s="72"/>
      <c r="N30" s="73"/>
      <c r="O30" s="102"/>
      <c r="P30" s="72"/>
      <c r="Q30" s="73"/>
      <c r="R30" s="105"/>
      <c r="S30" s="72"/>
      <c r="T30" s="73"/>
      <c r="U30" s="110"/>
    </row>
    <row r="31" spans="1:22" ht="20" customHeight="1" x14ac:dyDescent="0.35">
      <c r="A31" s="72"/>
      <c r="B31" s="73"/>
      <c r="C31" s="79"/>
      <c r="D31" s="72"/>
      <c r="E31" s="73"/>
      <c r="F31" s="81"/>
      <c r="G31" s="72"/>
      <c r="H31" s="73"/>
      <c r="I31" s="83"/>
      <c r="J31" s="72"/>
      <c r="K31" s="73"/>
      <c r="L31" s="95"/>
      <c r="M31" s="72"/>
      <c r="N31" s="73"/>
      <c r="O31" s="102"/>
      <c r="P31" s="72"/>
      <c r="Q31" s="73"/>
      <c r="R31" s="105"/>
      <c r="S31" s="72"/>
      <c r="T31" s="73"/>
      <c r="U31" s="110"/>
    </row>
    <row r="32" spans="1:22" ht="20" customHeight="1" x14ac:dyDescent="0.35">
      <c r="A32" s="72"/>
      <c r="B32" s="73"/>
      <c r="C32" s="79"/>
      <c r="D32" s="72"/>
      <c r="E32" s="73"/>
      <c r="F32" s="81"/>
      <c r="G32" s="72"/>
      <c r="H32" s="73"/>
      <c r="I32" s="83"/>
      <c r="J32" s="72"/>
      <c r="K32" s="73"/>
      <c r="L32" s="95"/>
      <c r="M32" s="72"/>
      <c r="N32" s="73"/>
      <c r="O32" s="102"/>
      <c r="P32" s="72"/>
      <c r="Q32" s="73"/>
      <c r="R32" s="105"/>
      <c r="S32" s="72"/>
      <c r="T32" s="73"/>
      <c r="U32" s="110"/>
    </row>
    <row r="33" spans="1:21" ht="20" customHeight="1" x14ac:dyDescent="0.35">
      <c r="A33" s="72"/>
      <c r="B33" s="73"/>
      <c r="C33" s="79"/>
      <c r="D33" s="72"/>
      <c r="E33" s="73"/>
      <c r="F33" s="81"/>
      <c r="G33" s="72"/>
      <c r="H33" s="73"/>
      <c r="I33" s="83"/>
      <c r="J33" s="72"/>
      <c r="K33" s="73"/>
      <c r="L33" s="95"/>
      <c r="M33" s="72"/>
      <c r="N33" s="73"/>
      <c r="O33" s="102"/>
      <c r="P33" s="72"/>
      <c r="Q33" s="73"/>
      <c r="R33" s="105"/>
      <c r="S33" s="72"/>
      <c r="T33" s="73"/>
      <c r="U33" s="110"/>
    </row>
    <row r="34" spans="1:21" ht="20" customHeight="1" x14ac:dyDescent="0.35">
      <c r="A34" s="72"/>
      <c r="B34" s="73"/>
      <c r="C34" s="79"/>
      <c r="D34" s="72"/>
      <c r="E34" s="73"/>
      <c r="F34" s="81"/>
      <c r="G34" s="72"/>
      <c r="H34" s="73"/>
      <c r="I34" s="83"/>
      <c r="J34" s="72"/>
      <c r="K34" s="73"/>
      <c r="L34" s="95"/>
      <c r="M34" s="72"/>
      <c r="N34" s="73"/>
      <c r="O34" s="102"/>
      <c r="P34" s="72"/>
      <c r="Q34" s="73"/>
      <c r="R34" s="105"/>
      <c r="S34" s="72"/>
      <c r="T34" s="73"/>
      <c r="U34" s="110"/>
    </row>
    <row r="35" spans="1:21" ht="20" customHeight="1" x14ac:dyDescent="0.35">
      <c r="A35" s="72"/>
      <c r="B35" s="73"/>
      <c r="C35" s="79"/>
      <c r="D35" s="72"/>
      <c r="E35" s="73"/>
      <c r="F35" s="81"/>
      <c r="G35" s="72"/>
      <c r="H35" s="73"/>
      <c r="I35" s="83"/>
      <c r="J35" s="72"/>
      <c r="K35" s="73"/>
      <c r="L35" s="95"/>
      <c r="M35" s="72"/>
      <c r="N35" s="73"/>
      <c r="O35" s="102"/>
      <c r="P35" s="72"/>
      <c r="Q35" s="73"/>
      <c r="R35" s="105"/>
      <c r="S35" s="72"/>
      <c r="T35" s="73"/>
      <c r="U35" s="110"/>
    </row>
    <row r="36" spans="1:21" ht="20" customHeight="1" thickBot="1" x14ac:dyDescent="0.4">
      <c r="A36" s="92"/>
      <c r="B36" s="93"/>
      <c r="C36" s="99"/>
      <c r="D36" s="92"/>
      <c r="E36" s="93"/>
      <c r="F36" s="100"/>
      <c r="G36" s="92"/>
      <c r="H36" s="93"/>
      <c r="I36" s="84"/>
      <c r="J36" s="92"/>
      <c r="K36" s="93"/>
      <c r="L36" s="96"/>
      <c r="M36" s="92"/>
      <c r="N36" s="93"/>
      <c r="O36" s="103"/>
      <c r="P36" s="92"/>
      <c r="Q36" s="93"/>
      <c r="R36" s="106"/>
      <c r="S36" s="92"/>
      <c r="T36" s="93"/>
      <c r="U36" s="111"/>
    </row>
  </sheetData>
  <mergeCells count="56">
    <mergeCell ref="P28:Q36"/>
    <mergeCell ref="R28:R36"/>
    <mergeCell ref="S1:T9"/>
    <mergeCell ref="U1:U9"/>
    <mergeCell ref="S10:T18"/>
    <mergeCell ref="U10:U18"/>
    <mergeCell ref="S19:T27"/>
    <mergeCell ref="U19:U27"/>
    <mergeCell ref="S28:T36"/>
    <mergeCell ref="U28:U36"/>
    <mergeCell ref="P1:Q9"/>
    <mergeCell ref="R1:R9"/>
    <mergeCell ref="P10:Q18"/>
    <mergeCell ref="R10:R18"/>
    <mergeCell ref="P19:Q27"/>
    <mergeCell ref="R19:R27"/>
    <mergeCell ref="I28:I36"/>
    <mergeCell ref="J28:K36"/>
    <mergeCell ref="L28:L36"/>
    <mergeCell ref="M28:N36"/>
    <mergeCell ref="O28:O36"/>
    <mergeCell ref="A28:B36"/>
    <mergeCell ref="C28:C36"/>
    <mergeCell ref="D28:E36"/>
    <mergeCell ref="F28:F36"/>
    <mergeCell ref="G28:H36"/>
    <mergeCell ref="A19:B27"/>
    <mergeCell ref="C19:C27"/>
    <mergeCell ref="D19:E27"/>
    <mergeCell ref="F19:F27"/>
    <mergeCell ref="G19:H27"/>
    <mergeCell ref="I19:I27"/>
    <mergeCell ref="J1:K9"/>
    <mergeCell ref="L1:L9"/>
    <mergeCell ref="M1:N9"/>
    <mergeCell ref="O1:O9"/>
    <mergeCell ref="I10:I18"/>
    <mergeCell ref="I1:I9"/>
    <mergeCell ref="J19:K27"/>
    <mergeCell ref="L19:L27"/>
    <mergeCell ref="M19:N27"/>
    <mergeCell ref="O19:O27"/>
    <mergeCell ref="J10:K18"/>
    <mergeCell ref="L10:L18"/>
    <mergeCell ref="M10:N18"/>
    <mergeCell ref="O10:O18"/>
    <mergeCell ref="A10:B18"/>
    <mergeCell ref="C10:C18"/>
    <mergeCell ref="D10:E18"/>
    <mergeCell ref="F10:F18"/>
    <mergeCell ref="G10:H18"/>
    <mergeCell ref="A1:B9"/>
    <mergeCell ref="C1:C9"/>
    <mergeCell ref="D1:E9"/>
    <mergeCell ref="F1:F9"/>
    <mergeCell ref="G1:H9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1C9B2-568B-4584-978E-77B0A998746E}">
  <sheetPr>
    <pageSetUpPr fitToPage="1"/>
  </sheetPr>
  <dimension ref="A1:Y36"/>
  <sheetViews>
    <sheetView zoomScale="40" zoomScaleNormal="40" workbookViewId="0">
      <selection activeCell="Y13" sqref="Y13"/>
    </sheetView>
  </sheetViews>
  <sheetFormatPr baseColWidth="10" defaultRowHeight="14.5" x14ac:dyDescent="0.35"/>
  <cols>
    <col min="1" max="26" width="12.6328125" customWidth="1"/>
  </cols>
  <sheetData>
    <row r="1" spans="1:25" ht="20" customHeight="1" x14ac:dyDescent="0.35">
      <c r="A1" s="70" t="str">
        <f>CONCATENATE("*",C1,"*")</f>
        <v>*2-B04-00D*</v>
      </c>
      <c r="B1" s="71"/>
      <c r="C1" s="78" t="str">
        <f>CONCATENATE($Y$13,"00D")</f>
        <v>2-B04-00D</v>
      </c>
      <c r="D1" s="70" t="str">
        <f>CONCATENATE("*",F1,"*")</f>
        <v>*2-B04-10D*</v>
      </c>
      <c r="E1" s="71"/>
      <c r="F1" s="80" t="str">
        <f>CONCATENATE($Y$13,"10D")</f>
        <v>2-B04-10D</v>
      </c>
      <c r="G1" s="70" t="str">
        <f>CONCATENATE("*",I1,"*")</f>
        <v>*2-B04-20D*</v>
      </c>
      <c r="H1" s="71"/>
      <c r="I1" s="82" t="str">
        <f>CONCATENATE($Y$13,"20D")</f>
        <v>2-B04-20D</v>
      </c>
      <c r="J1" s="70" t="str">
        <f>CONCATENATE("*",L1,"*")</f>
        <v>*2-B04-30D*</v>
      </c>
      <c r="K1" s="71"/>
      <c r="L1" s="116" t="str">
        <f>CONCATENATE($Y$13,"30D")</f>
        <v>2-B04-30D</v>
      </c>
      <c r="M1" s="70" t="str">
        <f>CONCATENATE("*",O1,"*")</f>
        <v>*2-B04-40D*</v>
      </c>
      <c r="N1" s="71"/>
      <c r="O1" s="97" t="str">
        <f>CONCATENATE($Y$13,"40D")</f>
        <v>2-B04-40D</v>
      </c>
      <c r="P1" s="70" t="str">
        <f>CONCATENATE("*",R1,"*")</f>
        <v>*2-B04-50D*</v>
      </c>
      <c r="Q1" s="71"/>
      <c r="R1" s="114" t="str">
        <f>CONCATENATE($Y$13,"50D")</f>
        <v>2-B04-50D</v>
      </c>
      <c r="S1" s="70" t="str">
        <f>CONCATENATE("*",U1,"*")</f>
        <v>*2-B04-60D*</v>
      </c>
      <c r="T1" s="71"/>
      <c r="U1" s="109" t="str">
        <f>CONCATENATE($Y$13,"60D")</f>
        <v>2-B04-60D</v>
      </c>
    </row>
    <row r="2" spans="1:25" ht="20" customHeight="1" x14ac:dyDescent="0.35">
      <c r="A2" s="72"/>
      <c r="B2" s="73"/>
      <c r="C2" s="79"/>
      <c r="D2" s="72"/>
      <c r="E2" s="73"/>
      <c r="F2" s="81"/>
      <c r="G2" s="72"/>
      <c r="H2" s="73"/>
      <c r="I2" s="83"/>
      <c r="J2" s="72"/>
      <c r="K2" s="73"/>
      <c r="L2" s="117"/>
      <c r="M2" s="72"/>
      <c r="N2" s="73"/>
      <c r="O2" s="98"/>
      <c r="P2" s="72"/>
      <c r="Q2" s="73"/>
      <c r="R2" s="115"/>
      <c r="S2" s="72"/>
      <c r="T2" s="73"/>
      <c r="U2" s="110"/>
    </row>
    <row r="3" spans="1:25" ht="20" customHeight="1" x14ac:dyDescent="0.35">
      <c r="A3" s="72"/>
      <c r="B3" s="73"/>
      <c r="C3" s="79"/>
      <c r="D3" s="72"/>
      <c r="E3" s="73"/>
      <c r="F3" s="81"/>
      <c r="G3" s="72"/>
      <c r="H3" s="73"/>
      <c r="I3" s="83"/>
      <c r="J3" s="72"/>
      <c r="K3" s="73"/>
      <c r="L3" s="117"/>
      <c r="M3" s="72"/>
      <c r="N3" s="73"/>
      <c r="O3" s="98"/>
      <c r="P3" s="72"/>
      <c r="Q3" s="73"/>
      <c r="R3" s="115"/>
      <c r="S3" s="72"/>
      <c r="T3" s="73"/>
      <c r="U3" s="110"/>
    </row>
    <row r="4" spans="1:25" ht="20" customHeight="1" x14ac:dyDescent="0.35">
      <c r="A4" s="72"/>
      <c r="B4" s="73"/>
      <c r="C4" s="79"/>
      <c r="D4" s="72"/>
      <c r="E4" s="73"/>
      <c r="F4" s="81"/>
      <c r="G4" s="72"/>
      <c r="H4" s="73"/>
      <c r="I4" s="83"/>
      <c r="J4" s="72"/>
      <c r="K4" s="73"/>
      <c r="L4" s="117"/>
      <c r="M4" s="72"/>
      <c r="N4" s="73"/>
      <c r="O4" s="98"/>
      <c r="P4" s="72"/>
      <c r="Q4" s="73"/>
      <c r="R4" s="115"/>
      <c r="S4" s="72"/>
      <c r="T4" s="73"/>
      <c r="U4" s="110"/>
    </row>
    <row r="5" spans="1:25" ht="20" customHeight="1" x14ac:dyDescent="0.35">
      <c r="A5" s="72"/>
      <c r="B5" s="73"/>
      <c r="C5" s="79"/>
      <c r="D5" s="72"/>
      <c r="E5" s="73"/>
      <c r="F5" s="81"/>
      <c r="G5" s="72"/>
      <c r="H5" s="73"/>
      <c r="I5" s="83"/>
      <c r="J5" s="72"/>
      <c r="K5" s="73"/>
      <c r="L5" s="117"/>
      <c r="M5" s="72"/>
      <c r="N5" s="73"/>
      <c r="O5" s="98"/>
      <c r="P5" s="72"/>
      <c r="Q5" s="73"/>
      <c r="R5" s="115"/>
      <c r="S5" s="72"/>
      <c r="T5" s="73"/>
      <c r="U5" s="110"/>
    </row>
    <row r="6" spans="1:25" ht="20" customHeight="1" x14ac:dyDescent="0.35">
      <c r="A6" s="72"/>
      <c r="B6" s="73"/>
      <c r="C6" s="79"/>
      <c r="D6" s="72"/>
      <c r="E6" s="73"/>
      <c r="F6" s="81"/>
      <c r="G6" s="72"/>
      <c r="H6" s="73"/>
      <c r="I6" s="83"/>
      <c r="J6" s="72"/>
      <c r="K6" s="73"/>
      <c r="L6" s="117"/>
      <c r="M6" s="72"/>
      <c r="N6" s="73"/>
      <c r="O6" s="98"/>
      <c r="P6" s="72"/>
      <c r="Q6" s="73"/>
      <c r="R6" s="115"/>
      <c r="S6" s="72"/>
      <c r="T6" s="73"/>
      <c r="U6" s="110"/>
    </row>
    <row r="7" spans="1:25" ht="20" customHeight="1" x14ac:dyDescent="0.35">
      <c r="A7" s="72"/>
      <c r="B7" s="73"/>
      <c r="C7" s="79"/>
      <c r="D7" s="72"/>
      <c r="E7" s="73"/>
      <c r="F7" s="81"/>
      <c r="G7" s="72"/>
      <c r="H7" s="73"/>
      <c r="I7" s="83"/>
      <c r="J7" s="72"/>
      <c r="K7" s="73"/>
      <c r="L7" s="117"/>
      <c r="M7" s="72"/>
      <c r="N7" s="73"/>
      <c r="O7" s="98"/>
      <c r="P7" s="72"/>
      <c r="Q7" s="73"/>
      <c r="R7" s="115"/>
      <c r="S7" s="72"/>
      <c r="T7" s="73"/>
      <c r="U7" s="110"/>
    </row>
    <row r="8" spans="1:25" ht="20" customHeight="1" x14ac:dyDescent="0.35">
      <c r="A8" s="72"/>
      <c r="B8" s="73"/>
      <c r="C8" s="79"/>
      <c r="D8" s="72"/>
      <c r="E8" s="73"/>
      <c r="F8" s="81"/>
      <c r="G8" s="72"/>
      <c r="H8" s="73"/>
      <c r="I8" s="83"/>
      <c r="J8" s="72"/>
      <c r="K8" s="73"/>
      <c r="L8" s="117"/>
      <c r="M8" s="72"/>
      <c r="N8" s="73"/>
      <c r="O8" s="98"/>
      <c r="P8" s="72"/>
      <c r="Q8" s="73"/>
      <c r="R8" s="115"/>
      <c r="S8" s="72"/>
      <c r="T8" s="73"/>
      <c r="U8" s="110"/>
    </row>
    <row r="9" spans="1:25" ht="20" customHeight="1" thickBot="1" x14ac:dyDescent="0.4">
      <c r="A9" s="72"/>
      <c r="B9" s="73"/>
      <c r="C9" s="79"/>
      <c r="D9" s="72"/>
      <c r="E9" s="73"/>
      <c r="F9" s="81"/>
      <c r="G9" s="72"/>
      <c r="H9" s="73"/>
      <c r="I9" s="83"/>
      <c r="J9" s="72"/>
      <c r="K9" s="73"/>
      <c r="L9" s="117"/>
      <c r="M9" s="72"/>
      <c r="N9" s="73"/>
      <c r="O9" s="98"/>
      <c r="P9" s="72"/>
      <c r="Q9" s="73"/>
      <c r="R9" s="115"/>
      <c r="S9" s="72"/>
      <c r="T9" s="73"/>
      <c r="U9" s="110"/>
    </row>
    <row r="10" spans="1:25" ht="20" customHeight="1" x14ac:dyDescent="0.35">
      <c r="A10" s="70" t="str">
        <f>CONCATENATE("*",C10,"*")</f>
        <v>*2-B04-00C*</v>
      </c>
      <c r="B10" s="71"/>
      <c r="C10" s="78" t="str">
        <f>CONCATENATE($Y$13,"00C")</f>
        <v>2-B04-00C</v>
      </c>
      <c r="D10" s="70" t="str">
        <f>CONCATENATE("*",F10,"*")</f>
        <v>*2-B04-10C*</v>
      </c>
      <c r="E10" s="71"/>
      <c r="F10" s="80" t="str">
        <f>CONCATENATE($Y$13,"10C")</f>
        <v>2-B04-10C</v>
      </c>
      <c r="G10" s="70" t="str">
        <f>CONCATENATE("*",I10,"*")</f>
        <v>*2-B04-20C*</v>
      </c>
      <c r="H10" s="71"/>
      <c r="I10" s="82" t="str">
        <f>CONCATENATE($Y$13,"20C")</f>
        <v>2-B04-20C</v>
      </c>
      <c r="J10" s="70" t="str">
        <f>CONCATENATE("*",L10,"*")</f>
        <v>*2-B04-30C*</v>
      </c>
      <c r="K10" s="71"/>
      <c r="L10" s="116" t="str">
        <f>CONCATENATE($Y$13,"30C")</f>
        <v>2-B04-30C</v>
      </c>
      <c r="M10" s="70" t="str">
        <f>CONCATENATE("*",O10,"*")</f>
        <v>*2-B04-40C*</v>
      </c>
      <c r="N10" s="71"/>
      <c r="O10" s="97" t="str">
        <f>CONCATENATE($Y$13,"40C")</f>
        <v>2-B04-40C</v>
      </c>
      <c r="P10" s="70" t="str">
        <f>CONCATENATE("*",R10,"*")</f>
        <v>*2-B04-50C*</v>
      </c>
      <c r="Q10" s="71"/>
      <c r="R10" s="114" t="str">
        <f>CONCATENATE($Y$13,"50C")</f>
        <v>2-B04-50C</v>
      </c>
      <c r="S10" s="70" t="str">
        <f>CONCATENATE("*",U10,"*")</f>
        <v>*2-B04-60C*</v>
      </c>
      <c r="T10" s="71"/>
      <c r="U10" s="109" t="str">
        <f>CONCATENATE($Y$13,"60C")</f>
        <v>2-B04-60C</v>
      </c>
    </row>
    <row r="11" spans="1:25" ht="20" customHeight="1" x14ac:dyDescent="0.35">
      <c r="A11" s="72"/>
      <c r="B11" s="73"/>
      <c r="C11" s="79"/>
      <c r="D11" s="72"/>
      <c r="E11" s="73"/>
      <c r="F11" s="81"/>
      <c r="G11" s="72"/>
      <c r="H11" s="73"/>
      <c r="I11" s="83"/>
      <c r="J11" s="72"/>
      <c r="K11" s="73"/>
      <c r="L11" s="117"/>
      <c r="M11" s="72"/>
      <c r="N11" s="73"/>
      <c r="O11" s="98"/>
      <c r="P11" s="72"/>
      <c r="Q11" s="73"/>
      <c r="R11" s="115"/>
      <c r="S11" s="72"/>
      <c r="T11" s="73"/>
      <c r="U11" s="110"/>
    </row>
    <row r="12" spans="1:25" ht="20" customHeight="1" x14ac:dyDescent="0.35">
      <c r="A12" s="72"/>
      <c r="B12" s="73"/>
      <c r="C12" s="79"/>
      <c r="D12" s="72"/>
      <c r="E12" s="73"/>
      <c r="F12" s="81"/>
      <c r="G12" s="72"/>
      <c r="H12" s="73"/>
      <c r="I12" s="83"/>
      <c r="J12" s="72"/>
      <c r="K12" s="73"/>
      <c r="L12" s="117"/>
      <c r="M12" s="72"/>
      <c r="N12" s="73"/>
      <c r="O12" s="98"/>
      <c r="P12" s="72"/>
      <c r="Q12" s="73"/>
      <c r="R12" s="115"/>
      <c r="S12" s="72"/>
      <c r="T12" s="73"/>
      <c r="U12" s="110"/>
    </row>
    <row r="13" spans="1:25" ht="20" customHeight="1" x14ac:dyDescent="0.8">
      <c r="A13" s="72"/>
      <c r="B13" s="73"/>
      <c r="C13" s="79"/>
      <c r="D13" s="72"/>
      <c r="E13" s="73"/>
      <c r="F13" s="81"/>
      <c r="G13" s="72"/>
      <c r="H13" s="73"/>
      <c r="I13" s="83"/>
      <c r="J13" s="72"/>
      <c r="K13" s="73"/>
      <c r="L13" s="117"/>
      <c r="M13" s="72"/>
      <c r="N13" s="73"/>
      <c r="O13" s="98"/>
      <c r="P13" s="72"/>
      <c r="Q13" s="73"/>
      <c r="R13" s="115"/>
      <c r="S13" s="72"/>
      <c r="T13" s="73"/>
      <c r="U13" s="110"/>
      <c r="Y13" s="1" t="s">
        <v>2</v>
      </c>
    </row>
    <row r="14" spans="1:25" ht="20" customHeight="1" x14ac:dyDescent="0.35">
      <c r="A14" s="72"/>
      <c r="B14" s="73"/>
      <c r="C14" s="79"/>
      <c r="D14" s="72"/>
      <c r="E14" s="73"/>
      <c r="F14" s="81"/>
      <c r="G14" s="72"/>
      <c r="H14" s="73"/>
      <c r="I14" s="83"/>
      <c r="J14" s="72"/>
      <c r="K14" s="73"/>
      <c r="L14" s="117"/>
      <c r="M14" s="72"/>
      <c r="N14" s="73"/>
      <c r="O14" s="98"/>
      <c r="P14" s="72"/>
      <c r="Q14" s="73"/>
      <c r="R14" s="115"/>
      <c r="S14" s="72"/>
      <c r="T14" s="73"/>
      <c r="U14" s="110"/>
    </row>
    <row r="15" spans="1:25" ht="20" customHeight="1" x14ac:dyDescent="0.35">
      <c r="A15" s="72"/>
      <c r="B15" s="73"/>
      <c r="C15" s="79"/>
      <c r="D15" s="72"/>
      <c r="E15" s="73"/>
      <c r="F15" s="81"/>
      <c r="G15" s="72"/>
      <c r="H15" s="73"/>
      <c r="I15" s="83"/>
      <c r="J15" s="72"/>
      <c r="K15" s="73"/>
      <c r="L15" s="117"/>
      <c r="M15" s="72"/>
      <c r="N15" s="73"/>
      <c r="O15" s="98"/>
      <c r="P15" s="72"/>
      <c r="Q15" s="73"/>
      <c r="R15" s="115"/>
      <c r="S15" s="72"/>
      <c r="T15" s="73"/>
      <c r="U15" s="110"/>
    </row>
    <row r="16" spans="1:25" ht="20" customHeight="1" x14ac:dyDescent="0.35">
      <c r="A16" s="72"/>
      <c r="B16" s="73"/>
      <c r="C16" s="79"/>
      <c r="D16" s="72"/>
      <c r="E16" s="73"/>
      <c r="F16" s="81"/>
      <c r="G16" s="72"/>
      <c r="H16" s="73"/>
      <c r="I16" s="83"/>
      <c r="J16" s="72"/>
      <c r="K16" s="73"/>
      <c r="L16" s="117"/>
      <c r="M16" s="72"/>
      <c r="N16" s="73"/>
      <c r="O16" s="98"/>
      <c r="P16" s="72"/>
      <c r="Q16" s="73"/>
      <c r="R16" s="115"/>
      <c r="S16" s="72"/>
      <c r="T16" s="73"/>
      <c r="U16" s="110"/>
    </row>
    <row r="17" spans="1:21" ht="20" customHeight="1" x14ac:dyDescent="0.35">
      <c r="A17" s="72"/>
      <c r="B17" s="73"/>
      <c r="C17" s="79"/>
      <c r="D17" s="72"/>
      <c r="E17" s="73"/>
      <c r="F17" s="81"/>
      <c r="G17" s="72"/>
      <c r="H17" s="73"/>
      <c r="I17" s="83"/>
      <c r="J17" s="72"/>
      <c r="K17" s="73"/>
      <c r="L17" s="117"/>
      <c r="M17" s="72"/>
      <c r="N17" s="73"/>
      <c r="O17" s="98"/>
      <c r="P17" s="72"/>
      <c r="Q17" s="73"/>
      <c r="R17" s="115"/>
      <c r="S17" s="72"/>
      <c r="T17" s="73"/>
      <c r="U17" s="110"/>
    </row>
    <row r="18" spans="1:21" ht="20" customHeight="1" thickBot="1" x14ac:dyDescent="0.4">
      <c r="A18" s="72"/>
      <c r="B18" s="73"/>
      <c r="C18" s="79"/>
      <c r="D18" s="72"/>
      <c r="E18" s="73"/>
      <c r="F18" s="81"/>
      <c r="G18" s="72"/>
      <c r="H18" s="73"/>
      <c r="I18" s="83"/>
      <c r="J18" s="72"/>
      <c r="K18" s="73"/>
      <c r="L18" s="117"/>
      <c r="M18" s="72"/>
      <c r="N18" s="73"/>
      <c r="O18" s="98"/>
      <c r="P18" s="72"/>
      <c r="Q18" s="73"/>
      <c r="R18" s="115"/>
      <c r="S18" s="72"/>
      <c r="T18" s="73"/>
      <c r="U18" s="110"/>
    </row>
    <row r="19" spans="1:21" ht="20" customHeight="1" x14ac:dyDescent="0.35">
      <c r="A19" s="70" t="str">
        <f>CONCATENATE("*",C19,"*")</f>
        <v>*2-B04-00B*</v>
      </c>
      <c r="B19" s="71"/>
      <c r="C19" s="78" t="str">
        <f>CONCATENATE($Y$13,"00B")</f>
        <v>2-B04-00B</v>
      </c>
      <c r="D19" s="70" t="str">
        <f>CONCATENATE("*",F19,"*")</f>
        <v>*2-B04-10B*</v>
      </c>
      <c r="E19" s="71"/>
      <c r="F19" s="80" t="str">
        <f>CONCATENATE($Y$13,"10B")</f>
        <v>2-B04-10B</v>
      </c>
      <c r="G19" s="70" t="str">
        <f>CONCATENATE("*",I19,"*")</f>
        <v>*2-B04-20B*</v>
      </c>
      <c r="H19" s="71"/>
      <c r="I19" s="82" t="str">
        <f>CONCATENATE($Y$13,"20B")</f>
        <v>2-B04-20B</v>
      </c>
      <c r="J19" s="70" t="str">
        <f>CONCATENATE("*",L19,"*")</f>
        <v>*2-B04-30B*</v>
      </c>
      <c r="K19" s="71"/>
      <c r="L19" s="116" t="str">
        <f>CONCATENATE($Y$13,"30B")</f>
        <v>2-B04-30B</v>
      </c>
      <c r="M19" s="70" t="str">
        <f>CONCATENATE("*",O19,"*")</f>
        <v>*2-B04-40B*</v>
      </c>
      <c r="N19" s="71"/>
      <c r="O19" s="97" t="str">
        <f>CONCATENATE($Y$13,"40B")</f>
        <v>2-B04-40B</v>
      </c>
      <c r="P19" s="70" t="str">
        <f>CONCATENATE("*",R19,"*")</f>
        <v>*2-B04-50B*</v>
      </c>
      <c r="Q19" s="71"/>
      <c r="R19" s="114" t="str">
        <f>CONCATENATE($Y$13,"50B")</f>
        <v>2-B04-50B</v>
      </c>
      <c r="S19" s="70" t="str">
        <f>CONCATENATE("*",U19,"*")</f>
        <v>*2-B04-60B*</v>
      </c>
      <c r="T19" s="71"/>
      <c r="U19" s="109" t="str">
        <f>CONCATENATE($Y$13,"60B")</f>
        <v>2-B04-60B</v>
      </c>
    </row>
    <row r="20" spans="1:21" ht="20" customHeight="1" x14ac:dyDescent="0.35">
      <c r="A20" s="72"/>
      <c r="B20" s="73"/>
      <c r="C20" s="79"/>
      <c r="D20" s="72"/>
      <c r="E20" s="73"/>
      <c r="F20" s="81"/>
      <c r="G20" s="72"/>
      <c r="H20" s="73"/>
      <c r="I20" s="83"/>
      <c r="J20" s="72"/>
      <c r="K20" s="73"/>
      <c r="L20" s="117"/>
      <c r="M20" s="72"/>
      <c r="N20" s="73"/>
      <c r="O20" s="98"/>
      <c r="P20" s="72"/>
      <c r="Q20" s="73"/>
      <c r="R20" s="115"/>
      <c r="S20" s="72"/>
      <c r="T20" s="73"/>
      <c r="U20" s="110"/>
    </row>
    <row r="21" spans="1:21" ht="20" customHeight="1" x14ac:dyDescent="0.35">
      <c r="A21" s="72"/>
      <c r="B21" s="73"/>
      <c r="C21" s="79"/>
      <c r="D21" s="72"/>
      <c r="E21" s="73"/>
      <c r="F21" s="81"/>
      <c r="G21" s="72"/>
      <c r="H21" s="73"/>
      <c r="I21" s="83"/>
      <c r="J21" s="72"/>
      <c r="K21" s="73"/>
      <c r="L21" s="117"/>
      <c r="M21" s="72"/>
      <c r="N21" s="73"/>
      <c r="O21" s="98"/>
      <c r="P21" s="72"/>
      <c r="Q21" s="73"/>
      <c r="R21" s="115"/>
      <c r="S21" s="72"/>
      <c r="T21" s="73"/>
      <c r="U21" s="110"/>
    </row>
    <row r="22" spans="1:21" ht="20" customHeight="1" x14ac:dyDescent="0.35">
      <c r="A22" s="72"/>
      <c r="B22" s="73"/>
      <c r="C22" s="79"/>
      <c r="D22" s="72"/>
      <c r="E22" s="73"/>
      <c r="F22" s="81"/>
      <c r="G22" s="72"/>
      <c r="H22" s="73"/>
      <c r="I22" s="83"/>
      <c r="J22" s="72"/>
      <c r="K22" s="73"/>
      <c r="L22" s="117"/>
      <c r="M22" s="72"/>
      <c r="N22" s="73"/>
      <c r="O22" s="98"/>
      <c r="P22" s="72"/>
      <c r="Q22" s="73"/>
      <c r="R22" s="115"/>
      <c r="S22" s="72"/>
      <c r="T22" s="73"/>
      <c r="U22" s="110"/>
    </row>
    <row r="23" spans="1:21" ht="20" customHeight="1" x14ac:dyDescent="0.35">
      <c r="A23" s="72"/>
      <c r="B23" s="73"/>
      <c r="C23" s="79"/>
      <c r="D23" s="72"/>
      <c r="E23" s="73"/>
      <c r="F23" s="81"/>
      <c r="G23" s="72"/>
      <c r="H23" s="73"/>
      <c r="I23" s="83"/>
      <c r="J23" s="72"/>
      <c r="K23" s="73"/>
      <c r="L23" s="117"/>
      <c r="M23" s="72"/>
      <c r="N23" s="73"/>
      <c r="O23" s="98"/>
      <c r="P23" s="72"/>
      <c r="Q23" s="73"/>
      <c r="R23" s="115"/>
      <c r="S23" s="72"/>
      <c r="T23" s="73"/>
      <c r="U23" s="110"/>
    </row>
    <row r="24" spans="1:21" ht="20" customHeight="1" x14ac:dyDescent="0.35">
      <c r="A24" s="72"/>
      <c r="B24" s="73"/>
      <c r="C24" s="79"/>
      <c r="D24" s="72"/>
      <c r="E24" s="73"/>
      <c r="F24" s="81"/>
      <c r="G24" s="72"/>
      <c r="H24" s="73"/>
      <c r="I24" s="83"/>
      <c r="J24" s="72"/>
      <c r="K24" s="73"/>
      <c r="L24" s="117"/>
      <c r="M24" s="72"/>
      <c r="N24" s="73"/>
      <c r="O24" s="98"/>
      <c r="P24" s="72"/>
      <c r="Q24" s="73"/>
      <c r="R24" s="115"/>
      <c r="S24" s="72"/>
      <c r="T24" s="73"/>
      <c r="U24" s="110"/>
    </row>
    <row r="25" spans="1:21" ht="20" customHeight="1" x14ac:dyDescent="0.35">
      <c r="A25" s="72"/>
      <c r="B25" s="73"/>
      <c r="C25" s="79"/>
      <c r="D25" s="72"/>
      <c r="E25" s="73"/>
      <c r="F25" s="81"/>
      <c r="G25" s="72"/>
      <c r="H25" s="73"/>
      <c r="I25" s="83"/>
      <c r="J25" s="72"/>
      <c r="K25" s="73"/>
      <c r="L25" s="117"/>
      <c r="M25" s="72"/>
      <c r="N25" s="73"/>
      <c r="O25" s="98"/>
      <c r="P25" s="72"/>
      <c r="Q25" s="73"/>
      <c r="R25" s="115"/>
      <c r="S25" s="72"/>
      <c r="T25" s="73"/>
      <c r="U25" s="110"/>
    </row>
    <row r="26" spans="1:21" ht="20" customHeight="1" x14ac:dyDescent="0.35">
      <c r="A26" s="72"/>
      <c r="B26" s="73"/>
      <c r="C26" s="79"/>
      <c r="D26" s="72"/>
      <c r="E26" s="73"/>
      <c r="F26" s="81"/>
      <c r="G26" s="72"/>
      <c r="H26" s="73"/>
      <c r="I26" s="83"/>
      <c r="J26" s="72"/>
      <c r="K26" s="73"/>
      <c r="L26" s="117"/>
      <c r="M26" s="72"/>
      <c r="N26" s="73"/>
      <c r="O26" s="98"/>
      <c r="P26" s="72"/>
      <c r="Q26" s="73"/>
      <c r="R26" s="115"/>
      <c r="S26" s="72"/>
      <c r="T26" s="73"/>
      <c r="U26" s="110"/>
    </row>
    <row r="27" spans="1:21" ht="20" customHeight="1" thickBot="1" x14ac:dyDescent="0.4">
      <c r="A27" s="92"/>
      <c r="B27" s="93"/>
      <c r="C27" s="99"/>
      <c r="D27" s="92"/>
      <c r="E27" s="93"/>
      <c r="F27" s="100"/>
      <c r="G27" s="92"/>
      <c r="H27" s="93"/>
      <c r="I27" s="84"/>
      <c r="J27" s="92"/>
      <c r="K27" s="93"/>
      <c r="L27" s="118"/>
      <c r="M27" s="92"/>
      <c r="N27" s="93"/>
      <c r="O27" s="119"/>
      <c r="P27" s="92"/>
      <c r="Q27" s="93"/>
      <c r="R27" s="120"/>
      <c r="S27" s="92"/>
      <c r="T27" s="93"/>
      <c r="U27" s="111"/>
    </row>
    <row r="28" spans="1:21" ht="20" customHeight="1" x14ac:dyDescent="0.35">
      <c r="A28" s="70" t="str">
        <f>CONCATENATE("*",C28,"*")</f>
        <v>*2-B04-00A*</v>
      </c>
      <c r="B28" s="71"/>
      <c r="C28" s="78" t="str">
        <f>CONCATENATE($Y$13,"00A")</f>
        <v>2-B04-00A</v>
      </c>
      <c r="D28" s="70" t="str">
        <f>CONCATENATE("*",F28,"*")</f>
        <v>*2-B04-10A*</v>
      </c>
      <c r="E28" s="71"/>
      <c r="F28" s="80" t="str">
        <f>CONCATENATE($Y$13,"10A")</f>
        <v>2-B04-10A</v>
      </c>
      <c r="G28" s="70" t="str">
        <f>CONCATENATE("*",I28,"*")</f>
        <v>*2-B04-20A*</v>
      </c>
      <c r="H28" s="71"/>
      <c r="I28" s="82" t="str">
        <f>CONCATENATE($Y$13,"20A")</f>
        <v>2-B04-20A</v>
      </c>
      <c r="J28" s="70" t="str">
        <f>CONCATENATE("*",L28,"*")</f>
        <v>*2-B04-30A*</v>
      </c>
      <c r="K28" s="71"/>
      <c r="L28" s="116" t="str">
        <f>CONCATENATE($Y$13,"30A")</f>
        <v>2-B04-30A</v>
      </c>
      <c r="M28" s="70" t="str">
        <f>CONCATENATE("*",O28,"*")</f>
        <v>*2-B04-40A*</v>
      </c>
      <c r="N28" s="71"/>
      <c r="O28" s="97" t="str">
        <f>CONCATENATE($Y$13,"40A")</f>
        <v>2-B04-40A</v>
      </c>
      <c r="P28" s="70" t="str">
        <f>CONCATENATE("*",R28,"*")</f>
        <v>*2-B04-50A*</v>
      </c>
      <c r="Q28" s="71"/>
      <c r="R28" s="114" t="str">
        <f>CONCATENATE($Y$13,"50A")</f>
        <v>2-B04-50A</v>
      </c>
      <c r="S28" s="70" t="str">
        <f>CONCATENATE("*",U28,"*")</f>
        <v>*2-B04-60A*</v>
      </c>
      <c r="T28" s="71"/>
      <c r="U28" s="109" t="str">
        <f>CONCATENATE($Y$13,"60A")</f>
        <v>2-B04-60A</v>
      </c>
    </row>
    <row r="29" spans="1:21" ht="20" customHeight="1" x14ac:dyDescent="0.35">
      <c r="A29" s="72"/>
      <c r="B29" s="73"/>
      <c r="C29" s="79"/>
      <c r="D29" s="72"/>
      <c r="E29" s="73"/>
      <c r="F29" s="81"/>
      <c r="G29" s="72"/>
      <c r="H29" s="73"/>
      <c r="I29" s="83"/>
      <c r="J29" s="72"/>
      <c r="K29" s="73"/>
      <c r="L29" s="117"/>
      <c r="M29" s="72"/>
      <c r="N29" s="73"/>
      <c r="O29" s="98"/>
      <c r="P29" s="72"/>
      <c r="Q29" s="73"/>
      <c r="R29" s="115"/>
      <c r="S29" s="72"/>
      <c r="T29" s="73"/>
      <c r="U29" s="110"/>
    </row>
    <row r="30" spans="1:21" ht="20" customHeight="1" x14ac:dyDescent="0.35">
      <c r="A30" s="72"/>
      <c r="B30" s="73"/>
      <c r="C30" s="79"/>
      <c r="D30" s="72"/>
      <c r="E30" s="73"/>
      <c r="F30" s="81"/>
      <c r="G30" s="72"/>
      <c r="H30" s="73"/>
      <c r="I30" s="83"/>
      <c r="J30" s="72"/>
      <c r="K30" s="73"/>
      <c r="L30" s="117"/>
      <c r="M30" s="72"/>
      <c r="N30" s="73"/>
      <c r="O30" s="98"/>
      <c r="P30" s="72"/>
      <c r="Q30" s="73"/>
      <c r="R30" s="115"/>
      <c r="S30" s="72"/>
      <c r="T30" s="73"/>
      <c r="U30" s="110"/>
    </row>
    <row r="31" spans="1:21" ht="20" customHeight="1" x14ac:dyDescent="0.35">
      <c r="A31" s="72"/>
      <c r="B31" s="73"/>
      <c r="C31" s="79"/>
      <c r="D31" s="72"/>
      <c r="E31" s="73"/>
      <c r="F31" s="81"/>
      <c r="G31" s="72"/>
      <c r="H31" s="73"/>
      <c r="I31" s="83"/>
      <c r="J31" s="72"/>
      <c r="K31" s="73"/>
      <c r="L31" s="117"/>
      <c r="M31" s="72"/>
      <c r="N31" s="73"/>
      <c r="O31" s="98"/>
      <c r="P31" s="72"/>
      <c r="Q31" s="73"/>
      <c r="R31" s="115"/>
      <c r="S31" s="72"/>
      <c r="T31" s="73"/>
      <c r="U31" s="110"/>
    </row>
    <row r="32" spans="1:21" ht="20" customHeight="1" x14ac:dyDescent="0.35">
      <c r="A32" s="72"/>
      <c r="B32" s="73"/>
      <c r="C32" s="79"/>
      <c r="D32" s="72"/>
      <c r="E32" s="73"/>
      <c r="F32" s="81"/>
      <c r="G32" s="72"/>
      <c r="H32" s="73"/>
      <c r="I32" s="83"/>
      <c r="J32" s="72"/>
      <c r="K32" s="73"/>
      <c r="L32" s="117"/>
      <c r="M32" s="72"/>
      <c r="N32" s="73"/>
      <c r="O32" s="98"/>
      <c r="P32" s="72"/>
      <c r="Q32" s="73"/>
      <c r="R32" s="115"/>
      <c r="S32" s="72"/>
      <c r="T32" s="73"/>
      <c r="U32" s="110"/>
    </row>
    <row r="33" spans="1:22" ht="20" customHeight="1" x14ac:dyDescent="0.35">
      <c r="A33" s="72"/>
      <c r="B33" s="73"/>
      <c r="C33" s="79"/>
      <c r="D33" s="72"/>
      <c r="E33" s="73"/>
      <c r="F33" s="81"/>
      <c r="G33" s="72"/>
      <c r="H33" s="73"/>
      <c r="I33" s="83"/>
      <c r="J33" s="72"/>
      <c r="K33" s="73"/>
      <c r="L33" s="117"/>
      <c r="M33" s="72"/>
      <c r="N33" s="73"/>
      <c r="O33" s="98"/>
      <c r="P33" s="72"/>
      <c r="Q33" s="73"/>
      <c r="R33" s="115"/>
      <c r="S33" s="72"/>
      <c r="T33" s="73"/>
      <c r="U33" s="110"/>
    </row>
    <row r="34" spans="1:22" ht="20" customHeight="1" x14ac:dyDescent="0.35">
      <c r="A34" s="72"/>
      <c r="B34" s="73"/>
      <c r="C34" s="79"/>
      <c r="D34" s="72"/>
      <c r="E34" s="73"/>
      <c r="F34" s="81"/>
      <c r="G34" s="72"/>
      <c r="H34" s="73"/>
      <c r="I34" s="83"/>
      <c r="J34" s="72"/>
      <c r="K34" s="73"/>
      <c r="L34" s="117"/>
      <c r="M34" s="72"/>
      <c r="N34" s="73"/>
      <c r="O34" s="98"/>
      <c r="P34" s="72"/>
      <c r="Q34" s="73"/>
      <c r="R34" s="115"/>
      <c r="S34" s="72"/>
      <c r="T34" s="73"/>
      <c r="U34" s="110"/>
    </row>
    <row r="35" spans="1:22" ht="20" customHeight="1" x14ac:dyDescent="0.35">
      <c r="A35" s="72"/>
      <c r="B35" s="73"/>
      <c r="C35" s="79"/>
      <c r="D35" s="72"/>
      <c r="E35" s="73"/>
      <c r="F35" s="81"/>
      <c r="G35" s="72"/>
      <c r="H35" s="73"/>
      <c r="I35" s="83"/>
      <c r="J35" s="72"/>
      <c r="K35" s="73"/>
      <c r="L35" s="117"/>
      <c r="M35" s="72"/>
      <c r="N35" s="73"/>
      <c r="O35" s="98"/>
      <c r="P35" s="72"/>
      <c r="Q35" s="73"/>
      <c r="R35" s="115"/>
      <c r="S35" s="72"/>
      <c r="T35" s="73"/>
      <c r="U35" s="110"/>
    </row>
    <row r="36" spans="1:22" ht="20" customHeight="1" x14ac:dyDescent="0.35">
      <c r="A36" s="92"/>
      <c r="B36" s="93"/>
      <c r="C36" s="99"/>
      <c r="D36" s="92"/>
      <c r="E36" s="93"/>
      <c r="F36" s="100"/>
      <c r="G36" s="92"/>
      <c r="H36" s="93"/>
      <c r="I36" s="84"/>
      <c r="J36" s="92"/>
      <c r="K36" s="93"/>
      <c r="L36" s="118"/>
      <c r="M36" s="92"/>
      <c r="N36" s="93"/>
      <c r="O36" s="119"/>
      <c r="P36" s="92"/>
      <c r="Q36" s="93"/>
      <c r="R36" s="120"/>
      <c r="S36" s="92"/>
      <c r="T36" s="93"/>
      <c r="U36" s="121"/>
      <c r="V36" s="3"/>
    </row>
  </sheetData>
  <mergeCells count="56">
    <mergeCell ref="P28:Q36"/>
    <mergeCell ref="R28:R36"/>
    <mergeCell ref="S1:T9"/>
    <mergeCell ref="U1:U9"/>
    <mergeCell ref="S10:T18"/>
    <mergeCell ref="U10:U18"/>
    <mergeCell ref="S19:T27"/>
    <mergeCell ref="U19:U27"/>
    <mergeCell ref="S28:T36"/>
    <mergeCell ref="U28:U36"/>
    <mergeCell ref="P1:Q9"/>
    <mergeCell ref="R1:R9"/>
    <mergeCell ref="P10:Q18"/>
    <mergeCell ref="R10:R18"/>
    <mergeCell ref="P19:Q27"/>
    <mergeCell ref="R19:R27"/>
    <mergeCell ref="I28:I36"/>
    <mergeCell ref="J28:K36"/>
    <mergeCell ref="L28:L36"/>
    <mergeCell ref="M28:N36"/>
    <mergeCell ref="O28:O36"/>
    <mergeCell ref="A28:B36"/>
    <mergeCell ref="C28:C36"/>
    <mergeCell ref="D28:E36"/>
    <mergeCell ref="F28:F36"/>
    <mergeCell ref="G28:H36"/>
    <mergeCell ref="A19:B27"/>
    <mergeCell ref="C19:C27"/>
    <mergeCell ref="D19:E27"/>
    <mergeCell ref="F19:F27"/>
    <mergeCell ref="G19:H27"/>
    <mergeCell ref="I19:I27"/>
    <mergeCell ref="J1:K9"/>
    <mergeCell ref="L1:L9"/>
    <mergeCell ref="M1:N9"/>
    <mergeCell ref="O1:O9"/>
    <mergeCell ref="I10:I18"/>
    <mergeCell ref="I1:I9"/>
    <mergeCell ref="J19:K27"/>
    <mergeCell ref="L19:L27"/>
    <mergeCell ref="M19:N27"/>
    <mergeCell ref="O19:O27"/>
    <mergeCell ref="J10:K18"/>
    <mergeCell ref="L10:L18"/>
    <mergeCell ref="M10:N18"/>
    <mergeCell ref="O10:O18"/>
    <mergeCell ref="A10:B18"/>
    <mergeCell ref="C10:C18"/>
    <mergeCell ref="D10:E18"/>
    <mergeCell ref="F10:F18"/>
    <mergeCell ref="G10:H18"/>
    <mergeCell ref="A1:B9"/>
    <mergeCell ref="C1:C9"/>
    <mergeCell ref="D1:E9"/>
    <mergeCell ref="F1:F9"/>
    <mergeCell ref="G1:H9"/>
  </mergeCells>
  <pageMargins left="0.7" right="0.7" top="0.75" bottom="0.75" header="0.3" footer="0.3"/>
  <pageSetup paperSize="9" scale="5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horizPAIR</vt:lpstr>
      <vt:lpstr>horizIMPAIR</vt:lpstr>
      <vt:lpstr>vertIMPAIR</vt:lpstr>
      <vt:lpstr>vertPAIR</vt:lpstr>
      <vt:lpstr>horizIMPAIR!Zone_d_impression</vt:lpstr>
      <vt:lpstr>horizPAIR!Zone_d_impression</vt:lpstr>
      <vt:lpstr>vertIMPAIR!Zone_d_impression</vt:lpstr>
      <vt:lpstr>vertPAIR!Zone_d_impression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 Brice</dc:creator>
  <cp:lastModifiedBy>HAMADI, Brice</cp:lastModifiedBy>
  <cp:lastPrinted>2024-12-02T08:17:02Z</cp:lastPrinted>
  <dcterms:created xsi:type="dcterms:W3CDTF">2021-10-26T08:20:21Z</dcterms:created>
  <dcterms:modified xsi:type="dcterms:W3CDTF">2024-12-02T08:24:17Z</dcterms:modified>
</cp:coreProperties>
</file>