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on Drive\Téléchargements My Drive\"/>
    </mc:Choice>
  </mc:AlternateContent>
  <xr:revisionPtr revIDLastSave="0" documentId="13_ncr:1_{7D332D31-3239-44D9-BD80-7B23A737AFC7}" xr6:coauthVersionLast="47" xr6:coauthVersionMax="47" xr10:uidLastSave="{00000000-0000-0000-0000-000000000000}"/>
  <bookViews>
    <workbookView xWindow="-110" yWindow="-110" windowWidth="19420" windowHeight="10300" activeTab="2" xr2:uid="{55EA8823-FC5B-4474-BBFB-B632A8C28764}"/>
  </bookViews>
  <sheets>
    <sheet name="Données" sheetId="1" r:id="rId1"/>
    <sheet name="Tableau de bord" sheetId="2" r:id="rId2"/>
    <sheet name="Feuil2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6" i="2" l="1" a="1"/>
  <c r="C6" i="2" s="1"/>
  <c r="C7" i="2" a="1"/>
  <c r="C7" i="2" s="1"/>
  <c r="C5" i="2" a="1"/>
  <c r="C5" i="2" s="1"/>
  <c r="B6" i="2" a="1"/>
  <c r="B6" i="2" s="1"/>
  <c r="B7" i="2" a="1"/>
  <c r="B7" i="2" s="1"/>
  <c r="B8" i="2" a="1"/>
  <c r="B8" i="2" s="1"/>
  <c r="B9" i="2" a="1"/>
  <c r="B9" i="2" s="1"/>
  <c r="B10" i="2" a="1"/>
  <c r="B10" i="2" s="1"/>
  <c r="B11" i="2" a="1"/>
  <c r="B11" i="2" s="1"/>
  <c r="B5" i="2" a="1"/>
  <c r="B5" i="2" s="1"/>
  <c r="A6" i="2" a="1"/>
  <c r="A6" i="2" s="1"/>
  <c r="A7" i="2" a="1"/>
  <c r="A7" i="2" s="1"/>
  <c r="A8" i="2" a="1"/>
  <c r="A8" i="2" s="1"/>
  <c r="A9" i="2" a="1"/>
  <c r="A9" i="2" s="1"/>
  <c r="A10" i="2" a="1"/>
  <c r="A10" i="2" s="1"/>
  <c r="A11" i="2" a="1"/>
  <c r="A11" i="2" s="1"/>
  <c r="A12" i="2" a="1"/>
  <c r="A12" i="2" s="1"/>
  <c r="A13" i="2" a="1"/>
  <c r="A13" i="2" s="1"/>
  <c r="A14" i="2" a="1"/>
  <c r="A14" i="2" s="1"/>
  <c r="A15" i="2" a="1"/>
  <c r="A15" i="2" s="1"/>
  <c r="A16" i="2" a="1"/>
  <c r="A16" i="2" s="1"/>
  <c r="A17" i="2" a="1"/>
  <c r="A17" i="2" s="1"/>
  <c r="A18" i="2" a="1"/>
  <c r="A18" i="2" s="1"/>
  <c r="A5" i="2" a="1"/>
  <c r="A5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<sst xmlns="http://schemas.openxmlformats.org/spreadsheetml/2006/main" count="51" uniqueCount="48">
  <si>
    <t>Risque climatique</t>
  </si>
  <si>
    <t>Emission de GES</t>
  </si>
  <si>
    <t>Energie</t>
  </si>
  <si>
    <t>Pollution</t>
  </si>
  <si>
    <t>Utilisation de l'eau</t>
  </si>
  <si>
    <t>Eutrophisation de l'eau</t>
  </si>
  <si>
    <t>Impact sur les ressources aquatiques</t>
  </si>
  <si>
    <t>Impact sur la biodiversité</t>
  </si>
  <si>
    <t>Déforestation</t>
  </si>
  <si>
    <t>Risques liés à la perte de biodiversité</t>
  </si>
  <si>
    <t>Dépendance aux matières premières</t>
  </si>
  <si>
    <t>Achats</t>
  </si>
  <si>
    <t>Déchets</t>
  </si>
  <si>
    <t>Plastique à usage unique</t>
  </si>
  <si>
    <t>Santé au travail</t>
  </si>
  <si>
    <t>Harcèlement</t>
  </si>
  <si>
    <t>Bien-être et avantages sociaux</t>
  </si>
  <si>
    <t>Equité et égalité</t>
  </si>
  <si>
    <t>Travailleurs dans la chaîne de valeur</t>
  </si>
  <si>
    <t>Communautés affectées</t>
  </si>
  <si>
    <t>Clients</t>
  </si>
  <si>
    <t>Gouvernance, Gestion des risques, Contrôle interne</t>
  </si>
  <si>
    <t>Conduite des affaires</t>
  </si>
  <si>
    <t>Protection des données / Continuité de service</t>
  </si>
  <si>
    <t>Environnement</t>
  </si>
  <si>
    <t>Social</t>
  </si>
  <si>
    <t>Gouvernance</t>
  </si>
  <si>
    <t>Nom</t>
  </si>
  <si>
    <t>Score</t>
  </si>
  <si>
    <t>Nom avec score inférieur au seuil</t>
  </si>
  <si>
    <t>Seuil</t>
  </si>
  <si>
    <t>mettre - cellule du début -1</t>
  </si>
  <si>
    <t>Rapport sur la compatibilité concernant amiuogake.xlsx</t>
  </si>
  <si>
    <t>Les fonctionnalités répertoriées ne seront pas disponibles si vous ouvrez le classeur dans une version antérieure d’Microsoft Excel ou si vous l’enregistrez dans un format de fichier antérieur.</t>
  </si>
  <si>
    <t>Perte significative de fonctionnalité</t>
  </si>
  <si>
    <t>Nb d'occurrences</t>
  </si>
  <si>
    <t>Version</t>
  </si>
  <si>
    <t>Une ou plusieurs cellules de ce classeur contiennent une formule qui s'est propagée ou qui est susceptible de vous être propagée à l'avenir. Ces formules seront converties en formules de tableau héritées et ne seront pas propagées ou ne changeront pas dans les versions antérieures d'Excel.</t>
  </si>
  <si>
    <t>Tableau de bord'!A5:C7</t>
  </si>
  <si>
    <t>Tableau de bord'!A8:B11</t>
  </si>
  <si>
    <t>Tableau de bord'!A12:A18</t>
  </si>
  <si>
    <t>Excel 97-2003</t>
  </si>
  <si>
    <t>Excel 2007</t>
  </si>
  <si>
    <t>Excel 2010</t>
  </si>
  <si>
    <t>Excel 2013</t>
  </si>
  <si>
    <t>Excel 2016</t>
  </si>
  <si>
    <t>Excel 2019</t>
  </si>
  <si>
    <t>Exécuté le 13/09/2022 15:43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</si>
</sst>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/>
      <right/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3">
    <xf numFmtId="0" fontId="0" fillId="0" borderId="0" xfId="0"/>
    <xf numFmtId="1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4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0" xfId="0" applyNumberFormat="1" applyFont="1" applyAlignment="1">
      <alignment vertical="top" wrapText="1"/>
    </xf>
    <xf numFmtId="0" fontId="0" fillId="0" borderId="0" xfId="0" applyNumberFormat="1" applyAlignment="1">
      <alignment vertical="top" wrapText="1"/>
    </xf>
    <xf numFmtId="0" fontId="0" fillId="0" borderId="9" xfId="0" applyNumberFormat="1" applyBorder="1" applyAlignment="1">
      <alignment vertical="top" wrapText="1"/>
    </xf>
    <xf numFmtId="0" fontId="0" fillId="0" borderId="8" xfId="0" applyNumberFormat="1" applyBorder="1" applyAlignment="1">
      <alignment vertical="top" wrapText="1"/>
    </xf>
    <xf numFmtId="0" fontId="0" fillId="0" borderId="6" xfId="0" applyNumberFormat="1" applyBorder="1" applyAlignment="1">
      <alignment vertical="top" wrapText="1"/>
    </xf>
    <xf numFmtId="0" fontId="0" fillId="0" borderId="12" xfId="0" applyNumberFormat="1" applyBorder="1" applyAlignment="1">
      <alignment vertical="top" wrapText="1"/>
    </xf>
    <xf numFmtId="0" fontId="0" fillId="0" borderId="11" xfId="0" applyNumberFormat="1" applyBorder="1" applyAlignment="1">
      <alignment vertical="top" wrapText="1"/>
    </xf>
    <xf numFmtId="0" fontId="1" fillId="0" borderId="0" xfId="0" applyNumberFormat="1" applyFont="1" applyAlignment="1">
      <alignment horizontal="center" vertical="top" wrapText="1"/>
    </xf>
    <xf numFmtId="0" fontId="0" fillId="0" borderId="0" xfId="0" applyNumberFormat="1" applyAlignment="1">
      <alignment horizontal="center" vertical="top" wrapText="1"/>
    </xf>
    <xf numFmtId="0" fontId="0" fillId="0" borderId="8" xfId="0" applyNumberFormat="1" applyBorder="1" applyAlignment="1">
      <alignment horizontal="center" vertical="top" wrapText="1"/>
    </xf>
    <xf numFmtId="0" fontId="0" fillId="0" borderId="10" xfId="0" applyNumberFormat="1" applyBorder="1" applyAlignment="1">
      <alignment horizontal="center" vertical="top" wrapText="1"/>
    </xf>
    <xf numFmtId="0" fontId="2" fillId="0" borderId="0" xfId="1" quotePrefix="1" applyNumberFormat="1" applyAlignment="1">
      <alignment horizontal="center" vertical="top" wrapText="1"/>
    </xf>
    <xf numFmtId="0" fontId="0" fillId="0" borderId="7" xfId="0" applyNumberFormat="1" applyBorder="1" applyAlignment="1">
      <alignment horizontal="center" vertical="top" wrapText="1"/>
    </xf>
    <xf numFmtId="0" fontId="0" fillId="0" borderId="11" xfId="0" applyNumberFormat="1" applyBorder="1" applyAlignment="1">
      <alignment horizontal="center" vertical="top" wrapText="1"/>
    </xf>
    <xf numFmtId="0" fontId="0" fillId="0" borderId="13" xfId="0" applyNumberForma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7C80"/>
        </patternFill>
      </fill>
    </dxf>
    <dxf>
      <font>
        <color theme="0"/>
      </font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D9CDB9-EC50-428C-9E7F-71F5AA1DB96F}">
  <dimension ref="B3:D27"/>
  <sheetViews>
    <sheetView workbookViewId="0">
      <selection activeCell="H25" sqref="H25"/>
    </sheetView>
  </sheetViews>
  <sheetFormatPr baseColWidth="10" defaultRowHeight="14.5" x14ac:dyDescent="0.35"/>
  <cols>
    <col min="2" max="2" width="15.90625" customWidth="1"/>
    <col min="3" max="3" width="44.08984375" bestFit="1" customWidth="1"/>
    <col min="4" max="4" width="12.453125" bestFit="1" customWidth="1"/>
  </cols>
  <sheetData>
    <row r="3" spans="2:4" x14ac:dyDescent="0.35">
      <c r="C3" t="s">
        <v>27</v>
      </c>
      <c r="D3" t="s">
        <v>28</v>
      </c>
    </row>
    <row r="4" spans="2:4" x14ac:dyDescent="0.35">
      <c r="B4" s="32" t="s">
        <v>24</v>
      </c>
      <c r="C4" s="3" t="s">
        <v>0</v>
      </c>
      <c r="D4" s="1">
        <v>-25</v>
      </c>
    </row>
    <row r="5" spans="2:4" x14ac:dyDescent="0.35">
      <c r="B5" s="32"/>
      <c r="C5" s="3" t="s">
        <v>1</v>
      </c>
      <c r="D5" s="1">
        <v>-20</v>
      </c>
    </row>
    <row r="6" spans="2:4" x14ac:dyDescent="0.35">
      <c r="B6" s="32"/>
      <c r="C6" s="3" t="s">
        <v>2</v>
      </c>
      <c r="D6" s="1">
        <v>-40</v>
      </c>
    </row>
    <row r="7" spans="2:4" x14ac:dyDescent="0.35">
      <c r="B7" s="32"/>
      <c r="C7" s="3" t="s">
        <v>3</v>
      </c>
      <c r="D7" s="1">
        <v>0</v>
      </c>
    </row>
    <row r="8" spans="2:4" x14ac:dyDescent="0.35">
      <c r="B8" s="32"/>
      <c r="C8" s="3" t="s">
        <v>4</v>
      </c>
      <c r="D8" s="1">
        <v>0</v>
      </c>
    </row>
    <row r="9" spans="2:4" x14ac:dyDescent="0.35">
      <c r="B9" s="32"/>
      <c r="C9" s="3" t="s">
        <v>5</v>
      </c>
      <c r="D9" s="1">
        <v>0</v>
      </c>
    </row>
    <row r="10" spans="2:4" x14ac:dyDescent="0.35">
      <c r="B10" s="32"/>
      <c r="C10" s="3" t="s">
        <v>6</v>
      </c>
      <c r="D10" s="1">
        <v>-19</v>
      </c>
    </row>
    <row r="11" spans="2:4" x14ac:dyDescent="0.35">
      <c r="B11" s="32"/>
      <c r="C11" s="3" t="s">
        <v>7</v>
      </c>
      <c r="D11" s="1">
        <v>0</v>
      </c>
    </row>
    <row r="12" spans="2:4" x14ac:dyDescent="0.35">
      <c r="B12" s="32"/>
      <c r="C12" s="3" t="s">
        <v>8</v>
      </c>
      <c r="D12" s="1">
        <v>0</v>
      </c>
    </row>
    <row r="13" spans="2:4" x14ac:dyDescent="0.35">
      <c r="B13" s="32"/>
      <c r="C13" s="3" t="s">
        <v>9</v>
      </c>
      <c r="D13" s="1">
        <v>0</v>
      </c>
    </row>
    <row r="14" spans="2:4" x14ac:dyDescent="0.35">
      <c r="B14" s="32"/>
      <c r="C14" s="3" t="s">
        <v>10</v>
      </c>
      <c r="D14" s="1">
        <v>-75</v>
      </c>
    </row>
    <row r="15" spans="2:4" x14ac:dyDescent="0.35">
      <c r="B15" s="32"/>
      <c r="C15" s="3" t="s">
        <v>11</v>
      </c>
      <c r="D15" s="1">
        <v>-50</v>
      </c>
    </row>
    <row r="16" spans="2:4" x14ac:dyDescent="0.35">
      <c r="B16" s="32"/>
      <c r="C16" s="3" t="s">
        <v>12</v>
      </c>
      <c r="D16" s="1">
        <v>0</v>
      </c>
    </row>
    <row r="17" spans="2:4" x14ac:dyDescent="0.35">
      <c r="B17" s="32"/>
      <c r="C17" s="3" t="s">
        <v>13</v>
      </c>
      <c r="D17" s="1">
        <v>0</v>
      </c>
    </row>
    <row r="18" spans="2:4" x14ac:dyDescent="0.35">
      <c r="B18" s="31" t="s">
        <v>25</v>
      </c>
      <c r="C18" s="2" t="s">
        <v>14</v>
      </c>
      <c r="D18" s="1">
        <v>-35</v>
      </c>
    </row>
    <row r="19" spans="2:4" x14ac:dyDescent="0.35">
      <c r="B19" s="31"/>
      <c r="C19" s="2" t="s">
        <v>15</v>
      </c>
      <c r="D19" s="1">
        <v>-20</v>
      </c>
    </row>
    <row r="20" spans="2:4" x14ac:dyDescent="0.35">
      <c r="B20" s="31"/>
      <c r="C20" s="2" t="s">
        <v>16</v>
      </c>
      <c r="D20" s="1">
        <v>-10</v>
      </c>
    </row>
    <row r="21" spans="2:4" x14ac:dyDescent="0.35">
      <c r="B21" s="31"/>
      <c r="C21" s="2" t="s">
        <v>17</v>
      </c>
      <c r="D21" s="1">
        <v>-29.166666666666664</v>
      </c>
    </row>
    <row r="22" spans="2:4" x14ac:dyDescent="0.35">
      <c r="B22" s="31"/>
      <c r="C22" s="2" t="s">
        <v>18</v>
      </c>
      <c r="D22" s="1">
        <v>0</v>
      </c>
    </row>
    <row r="23" spans="2:4" x14ac:dyDescent="0.35">
      <c r="B23" s="31"/>
      <c r="C23" s="2" t="s">
        <v>19</v>
      </c>
      <c r="D23" s="1">
        <v>-60</v>
      </c>
    </row>
    <row r="24" spans="2:4" x14ac:dyDescent="0.35">
      <c r="B24" s="31"/>
      <c r="C24" s="2" t="s">
        <v>20</v>
      </c>
      <c r="D24" s="1">
        <v>0</v>
      </c>
    </row>
    <row r="25" spans="2:4" x14ac:dyDescent="0.35">
      <c r="B25" s="32" t="s">
        <v>26</v>
      </c>
      <c r="C25" s="4" t="s">
        <v>21</v>
      </c>
      <c r="D25" s="1">
        <v>-100</v>
      </c>
    </row>
    <row r="26" spans="2:4" x14ac:dyDescent="0.35">
      <c r="B26" s="32"/>
      <c r="C26" s="4" t="s">
        <v>22</v>
      </c>
      <c r="D26" s="1">
        <v>-33.333333333333329</v>
      </c>
    </row>
    <row r="27" spans="2:4" x14ac:dyDescent="0.35">
      <c r="B27" s="32"/>
      <c r="C27" s="4" t="s">
        <v>23</v>
      </c>
      <c r="D27" s="1">
        <v>-30</v>
      </c>
    </row>
  </sheetData>
  <mergeCells count="3">
    <mergeCell ref="B4:B17"/>
    <mergeCell ref="B18:B24"/>
    <mergeCell ref="B25:B2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81E0D4-C9B5-4C7E-A634-F0AF088CAEA4}">
  <dimension ref="A1:C18"/>
  <sheetViews>
    <sheetView workbookViewId="0">
      <selection activeCell="E14" sqref="E14"/>
    </sheetView>
  </sheetViews>
  <sheetFormatPr baseColWidth="10" defaultRowHeight="14.5" x14ac:dyDescent="0.35"/>
  <cols>
    <col min="1" max="2" width="31.81640625" bestFit="1" customWidth="1"/>
    <col min="3" max="3" width="44.08984375" bestFit="1" customWidth="1"/>
  </cols>
  <sheetData>
    <row r="1" spans="1:3" ht="15" thickBot="1" x14ac:dyDescent="0.4">
      <c r="A1" s="7" t="s">
        <v>30</v>
      </c>
      <c r="B1" s="8">
        <v>-25</v>
      </c>
    </row>
    <row r="2" spans="1:3" ht="15" thickBot="1" x14ac:dyDescent="0.4">
      <c r="A2" t="s">
        <v>31</v>
      </c>
    </row>
    <row r="3" spans="1:3" ht="15" thickBot="1" x14ac:dyDescent="0.4">
      <c r="A3" s="10" t="s">
        <v>29</v>
      </c>
      <c r="B3" s="11"/>
      <c r="C3" s="12"/>
    </row>
    <row r="4" spans="1:3" ht="15" thickBot="1" x14ac:dyDescent="0.4">
      <c r="A4" s="7" t="s">
        <v>24</v>
      </c>
      <c r="B4" s="9" t="s">
        <v>25</v>
      </c>
      <c r="C4" s="8" t="s">
        <v>26</v>
      </c>
    </row>
    <row r="5" spans="1:3" x14ac:dyDescent="0.35">
      <c r="A5" s="29" t="str" cm="1">
        <f t="array" ref="A5">IF(ISERROR(INDEX(Données!$C$4:$C$17,SMALL(IF(Données!$D$4:$D$17&lt;=$B$1,ROW(Données!$C$4:$C$17)-3,""),ROW(A1)))),"",INDEX(Données!$C$4:$C$17,SMALL(IF(Données!$D$4:$D$17&lt;=$B$1,ROW(Données!$C$4:$C$17)-3,""),ROW(A1))))</f>
        <v>Risque climatique</v>
      </c>
      <c r="B5" s="29" t="str" cm="1">
        <f t="array" ref="B5">IF(ISERROR(INDEX(Données!$C$18:$C$24,SMALL(IF(Données!$D$18:$D$24&lt;=$B$1,ROW(Données!$C$18:$C$24)-17,""),ROW(B1)))),"",INDEX(Données!$C$18:$C$24,SMALL(IF(Données!$D$18:$D$24&lt;=$B$1,ROW(Données!$C$18:$C$24)-17,""),ROW(B1))))</f>
        <v>Santé au travail</v>
      </c>
      <c r="C5" s="5" t="str" cm="1">
        <f t="array" ref="C5">IF(ISERROR(INDEX(Données!$C$25:$C$27,SMALL(IF(Données!$D$25:$D$27&lt;=$B$1,ROW(Données!$C$25:$C$27)-24,""),ROW(C1)))),"",INDEX(Données!$C$25:$C$27,SMALL(IF(Données!$D$25:$D$27&lt;=$B$1,ROW(Données!$C$25:$C$27)-24,""),ROW(C1))))</f>
        <v>Gouvernance, Gestion des risques, Contrôle interne</v>
      </c>
    </row>
    <row r="6" spans="1:3" x14ac:dyDescent="0.35">
      <c r="A6" s="28" t="str" cm="1">
        <f t="array" ref="A6">IF(ISERROR(INDEX(Données!$C$4:$C$17,SMALL(IF(Données!$D$4:$D$17&lt;=$B$1,ROW(Données!$C$4:$C$17)-3,""),ROW(A2)))),"",INDEX(Données!$C$4:$C$17,SMALL(IF(Données!$D$4:$D$17&lt;=$B$1,ROW(Données!$C$4:$C$17)-3,""),ROW(A2))))</f>
        <v>Energie</v>
      </c>
      <c r="B6" s="28" t="str" cm="1">
        <f t="array" ref="B6">IF(ISERROR(INDEX(Données!$C$18:$C$24,SMALL(IF(Données!$D$18:$D$24&lt;=$B$1,ROW(Données!$C$18:$C$24)-17,""),ROW(B2)))),"",INDEX(Données!$C$18:$C$24,SMALL(IF(Données!$D$18:$D$24&lt;=$B$1,ROW(Données!$C$18:$C$24)-17,""),ROW(B2))))</f>
        <v>Equité et égalité</v>
      </c>
      <c r="C6" s="5" t="str" cm="1">
        <f t="array" ref="C6">IF(ISERROR(INDEX(Données!$C$25:$C$27,SMALL(IF(Données!$D$25:$D$27&lt;=$B$1,ROW(Données!$C$25:$C$27)-24,""),ROW(C2)))),"",INDEX(Données!$C$25:$C$27,SMALL(IF(Données!$D$25:$D$27&lt;=$B$1,ROW(Données!$C$25:$C$27)-24,""),ROW(C2))))</f>
        <v>Conduite des affaires</v>
      </c>
    </row>
    <row r="7" spans="1:3" x14ac:dyDescent="0.35">
      <c r="A7" s="28" t="str" cm="1">
        <f t="array" ref="A7">IF(ISERROR(INDEX(Données!$C$4:$C$17,SMALL(IF(Données!$D$4:$D$17&lt;=$B$1,ROW(Données!$C$4:$C$17)-3,""),ROW(A3)))),"",INDEX(Données!$C$4:$C$17,SMALL(IF(Données!$D$4:$D$17&lt;=$B$1,ROW(Données!$C$4:$C$17)-3,""),ROW(A3))))</f>
        <v>Dépendance aux matières premières</v>
      </c>
      <c r="B7" s="28" t="str" cm="1">
        <f t="array" ref="B7">IF(ISERROR(INDEX(Données!$C$18:$C$24,SMALL(IF(Données!$D$18:$D$24&lt;=$B$1,ROW(Données!$C$18:$C$24)-17,""),ROW(B3)))),"",INDEX(Données!$C$18:$C$24,SMALL(IF(Données!$D$18:$D$24&lt;=$B$1,ROW(Données!$C$18:$C$24)-17,""),ROW(B3))))</f>
        <v>Communautés affectées</v>
      </c>
      <c r="C7" s="5" t="str" cm="1">
        <f t="array" ref="C7">IF(ISERROR(INDEX(Données!$C$25:$C$27,SMALL(IF(Données!$D$25:$D$27&lt;=$B$1,ROW(Données!$C$25:$C$27)-24,""),ROW(C3)))),"",INDEX(Données!$C$25:$C$27,SMALL(IF(Données!$D$25:$D$27&lt;=$B$1,ROW(Données!$C$25:$C$27)-24,""),ROW(C3))))</f>
        <v>Protection des données / Continuité de service</v>
      </c>
    </row>
    <row r="8" spans="1:3" x14ac:dyDescent="0.35">
      <c r="A8" s="28" t="str" cm="1">
        <f t="array" ref="A8">IF(ISERROR(INDEX(Données!$C$4:$C$17,SMALL(IF(Données!$D$4:$D$17&lt;=$B$1,ROW(Données!$C$4:$C$17)-3,""),ROW(A4)))),"",INDEX(Données!$C$4:$C$17,SMALL(IF(Données!$D$4:$D$17&lt;=$B$1,ROW(Données!$C$4:$C$17)-3,""),ROW(A4))))</f>
        <v>Achats</v>
      </c>
      <c r="B8" s="28" t="str" cm="1">
        <f t="array" ref="B8">IF(ISERROR(INDEX(Données!$C$18:$C$24,SMALL(IF(Données!$D$18:$D$24&lt;=$B$1,ROW(Données!$C$18:$C$24)-17,""),ROW(B4)))),"",INDEX(Données!$C$18:$C$24,SMALL(IF(Données!$D$18:$D$24&lt;=$B$1,ROW(Données!$C$18:$C$24)-17,""),ROW(B4))))</f>
        <v/>
      </c>
      <c r="C8" s="5"/>
    </row>
    <row r="9" spans="1:3" x14ac:dyDescent="0.35">
      <c r="A9" s="28" t="str" cm="1">
        <f t="array" ref="A9">IF(ISERROR(INDEX(Données!$C$4:$C$17,SMALL(IF(Données!$D$4:$D$17&lt;=$B$1,ROW(Données!$C$4:$C$17)-3,""),ROW(A5)))),"",INDEX(Données!$C$4:$C$17,SMALL(IF(Données!$D$4:$D$17&lt;=$B$1,ROW(Données!$C$4:$C$17)-3,""),ROW(A5))))</f>
        <v/>
      </c>
      <c r="B9" s="28" t="str" cm="1">
        <f t="array" ref="B9">IF(ISERROR(INDEX(Données!$C$18:$C$24,SMALL(IF(Données!$D$18:$D$24&lt;=$B$1,ROW(Données!$C$18:$C$24)-17,""),ROW(B5)))),"",INDEX(Données!$C$18:$C$24,SMALL(IF(Données!$D$18:$D$24&lt;=$B$1,ROW(Données!$C$18:$C$24)-17,""),ROW(B5))))</f>
        <v/>
      </c>
      <c r="C9" s="5"/>
    </row>
    <row r="10" spans="1:3" x14ac:dyDescent="0.35">
      <c r="A10" s="28" t="str" cm="1">
        <f t="array" ref="A10">IF(ISERROR(INDEX(Données!$C$4:$C$17,SMALL(IF(Données!$D$4:$D$17&lt;=$B$1,ROW(Données!$C$4:$C$17)-3,""),ROW(A6)))),"",INDEX(Données!$C$4:$C$17,SMALL(IF(Données!$D$4:$D$17&lt;=$B$1,ROW(Données!$C$4:$C$17)-3,""),ROW(A6))))</f>
        <v/>
      </c>
      <c r="B10" s="28" t="str" cm="1">
        <f t="array" ref="B10">IF(ISERROR(INDEX(Données!$C$18:$C$24,SMALL(IF(Données!$D$18:$D$24&lt;=$B$1,ROW(Données!$C$18:$C$24)-17,""),ROW(B6)))),"",INDEX(Données!$C$18:$C$24,SMALL(IF(Données!$D$18:$D$24&lt;=$B$1,ROW(Données!$C$18:$C$24)-17,""),ROW(B6))))</f>
        <v/>
      </c>
      <c r="C10" s="5"/>
    </row>
    <row r="11" spans="1:3" x14ac:dyDescent="0.35">
      <c r="A11" s="28" t="str" cm="1">
        <f t="array" ref="A11">IF(ISERROR(INDEX(Données!$C$4:$C$17,SMALL(IF(Données!$D$4:$D$17&lt;=$B$1,ROW(Données!$C$4:$C$17)-3,""),ROW(A7)))),"",INDEX(Données!$C$4:$C$17,SMALL(IF(Données!$D$4:$D$17&lt;=$B$1,ROW(Données!$C$4:$C$17)-3,""),ROW(A7))))</f>
        <v/>
      </c>
      <c r="B11" s="28" t="str" cm="1">
        <f t="array" ref="B11">IF(ISERROR(INDEX(Données!$C$18:$C$24,SMALL(IF(Données!$D$18:$D$24&lt;=$B$1,ROW(Données!$C$18:$C$24)-17,""),ROW(B7)))),"",INDEX(Données!$C$18:$C$24,SMALL(IF(Données!$D$18:$D$24&lt;=$B$1,ROW(Données!$C$18:$C$24)-17,""),ROW(B7))))</f>
        <v/>
      </c>
      <c r="C11" s="5"/>
    </row>
    <row r="12" spans="1:3" x14ac:dyDescent="0.35">
      <c r="A12" s="28" t="str" cm="1">
        <f t="array" ref="A12">IF(ISERROR(INDEX(Données!$C$4:$C$17,SMALL(IF(Données!$D$4:$D$17&lt;=$B$1,ROW(Données!$C$4:$C$17)-3,""),ROW(A8)))),"",INDEX(Données!$C$4:$C$17,SMALL(IF(Données!$D$4:$D$17&lt;=$B$1,ROW(Données!$C$4:$C$17)-3,""),ROW(A8))))</f>
        <v/>
      </c>
      <c r="B12" s="28"/>
      <c r="C12" s="5"/>
    </row>
    <row r="13" spans="1:3" x14ac:dyDescent="0.35">
      <c r="A13" s="28" t="str" cm="1">
        <f t="array" ref="A13">IF(ISERROR(INDEX(Données!$C$4:$C$17,SMALL(IF(Données!$D$4:$D$17&lt;=$B$1,ROW(Données!$C$4:$C$17)-3,""),ROW(A9)))),"",INDEX(Données!$C$4:$C$17,SMALL(IF(Données!$D$4:$D$17&lt;=$B$1,ROW(Données!$C$4:$C$17)-3,""),ROW(A9))))</f>
        <v/>
      </c>
      <c r="B13" s="28"/>
      <c r="C13" s="5"/>
    </row>
    <row r="14" spans="1:3" x14ac:dyDescent="0.35">
      <c r="A14" s="28" t="str" cm="1">
        <f t="array" ref="A14">IF(ISERROR(INDEX(Données!$C$4:$C$17,SMALL(IF(Données!$D$4:$D$17&lt;=$B$1,ROW(Données!$C$4:$C$17)-3,""),ROW(A10)))),"",INDEX(Données!$C$4:$C$17,SMALL(IF(Données!$D$4:$D$17&lt;=$B$1,ROW(Données!$C$4:$C$17)-3,""),ROW(A10))))</f>
        <v/>
      </c>
      <c r="B14" s="28"/>
      <c r="C14" s="5"/>
    </row>
    <row r="15" spans="1:3" x14ac:dyDescent="0.35">
      <c r="A15" s="28" t="str" cm="1">
        <f t="array" ref="A15">IF(ISERROR(INDEX(Données!$C$4:$C$17,SMALL(IF(Données!$D$4:$D$17&lt;=$B$1,ROW(Données!$C$4:$C$17)-3,""),ROW(A11)))),"",INDEX(Données!$C$4:$C$17,SMALL(IF(Données!$D$4:$D$17&lt;=$B$1,ROW(Données!$C$4:$C$17)-3,""),ROW(A11))))</f>
        <v/>
      </c>
      <c r="B15" s="28"/>
      <c r="C15" s="5"/>
    </row>
    <row r="16" spans="1:3" x14ac:dyDescent="0.35">
      <c r="A16" s="28" t="str" cm="1">
        <f t="array" ref="A16">IF(ISERROR(INDEX(Données!$C$4:$C$17,SMALL(IF(Données!$D$4:$D$17&lt;=$B$1,ROW(Données!$C$4:$C$17)-3,""),ROW(A12)))),"",INDEX(Données!$C$4:$C$17,SMALL(IF(Données!$D$4:$D$17&lt;=$B$1,ROW(Données!$C$4:$C$17)-3,""),ROW(A12))))</f>
        <v/>
      </c>
      <c r="B16" s="28"/>
      <c r="C16" s="5"/>
    </row>
    <row r="17" spans="1:3" x14ac:dyDescent="0.35">
      <c r="A17" s="28" t="str" cm="1">
        <f t="array" ref="A17">IF(ISERROR(INDEX(Données!$C$4:$C$17,SMALL(IF(Données!$D$4:$D$17&lt;=$B$1,ROW(Données!$C$4:$C$17)-3,""),ROW(A13)))),"",INDEX(Données!$C$4:$C$17,SMALL(IF(Données!$D$4:$D$17&lt;=$B$1,ROW(Données!$C$4:$C$17)-3,""),ROW(A13))))</f>
        <v/>
      </c>
      <c r="B17" s="28"/>
      <c r="C17" s="5"/>
    </row>
    <row r="18" spans="1:3" ht="15" thickBot="1" x14ac:dyDescent="0.4">
      <c r="A18" s="30" t="str" cm="1">
        <f t="array" ref="A18">IF(ISERROR(INDEX(Données!$C$4:$C$17,SMALL(IF(Données!$D$4:$D$17&lt;=$B$1,ROW(Données!$C$4:$C$17)-3,""),ROW(A14)))),"",INDEX(Données!$C$4:$C$17,SMALL(IF(Données!$D$4:$D$17&lt;=$B$1,ROW(Données!$C$4:$C$17)-3,""),ROW(A14))))</f>
        <v/>
      </c>
      <c r="B18" s="30"/>
      <c r="C18" s="6"/>
    </row>
  </sheetData>
  <mergeCells count="1">
    <mergeCell ref="A3:C3"/>
  </mergeCells>
  <conditionalFormatting sqref="A5:C18">
    <cfRule type="containsText" dxfId="1" priority="1" operator="containsText" text="*">
      <formula>NOT(ISERROR(SEARCH("*",A5)))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5B839F-2101-4975-883D-EBE2002ABDD2}">
  <dimension ref="B1:F18"/>
  <sheetViews>
    <sheetView showGridLines="0" tabSelected="1" workbookViewId="0"/>
  </sheetViews>
  <sheetFormatPr baseColWidth="10" defaultRowHeight="14.5" x14ac:dyDescent="0.35"/>
  <cols>
    <col min="1" max="1" width="0.7265625" customWidth="1"/>
    <col min="2" max="2" width="41" customWidth="1"/>
    <col min="3" max="3" width="1" customWidth="1"/>
    <col min="4" max="4" width="3.54296875" customWidth="1"/>
    <col min="5" max="6" width="10.1796875" customWidth="1"/>
  </cols>
  <sheetData>
    <row r="1" spans="2:6" ht="29" x14ac:dyDescent="0.35">
      <c r="B1" s="13" t="s">
        <v>32</v>
      </c>
      <c r="C1" s="13"/>
      <c r="D1" s="20"/>
      <c r="E1" s="20"/>
      <c r="F1" s="20"/>
    </row>
    <row r="2" spans="2:6" x14ac:dyDescent="0.35">
      <c r="B2" s="13" t="s">
        <v>47</v>
      </c>
      <c r="C2" s="13"/>
      <c r="D2" s="20"/>
      <c r="E2" s="20"/>
      <c r="F2" s="20"/>
    </row>
    <row r="3" spans="2:6" x14ac:dyDescent="0.35">
      <c r="B3" s="14"/>
      <c r="C3" s="14"/>
      <c r="D3" s="21"/>
      <c r="E3" s="21"/>
      <c r="F3" s="21"/>
    </row>
    <row r="4" spans="2:6" ht="72.5" x14ac:dyDescent="0.35">
      <c r="B4" s="14" t="s">
        <v>33</v>
      </c>
      <c r="C4" s="14"/>
      <c r="D4" s="21"/>
      <c r="E4" s="21"/>
      <c r="F4" s="21"/>
    </row>
    <row r="5" spans="2:6" x14ac:dyDescent="0.35">
      <c r="B5" s="14"/>
      <c r="C5" s="14"/>
      <c r="D5" s="21"/>
      <c r="E5" s="21"/>
      <c r="F5" s="21"/>
    </row>
    <row r="6" spans="2:6" ht="43.5" x14ac:dyDescent="0.35">
      <c r="B6" s="13" t="s">
        <v>34</v>
      </c>
      <c r="C6" s="13"/>
      <c r="D6" s="20"/>
      <c r="E6" s="20" t="s">
        <v>35</v>
      </c>
      <c r="F6" s="20" t="s">
        <v>36</v>
      </c>
    </row>
    <row r="7" spans="2:6" ht="15" thickBot="1" x14ac:dyDescent="0.4">
      <c r="B7" s="14"/>
      <c r="C7" s="14"/>
      <c r="D7" s="21"/>
      <c r="E7" s="21"/>
      <c r="F7" s="21"/>
    </row>
    <row r="8" spans="2:6" ht="101.5" x14ac:dyDescent="0.35">
      <c r="B8" s="15" t="s">
        <v>37</v>
      </c>
      <c r="C8" s="16"/>
      <c r="D8" s="22"/>
      <c r="E8" s="22">
        <v>24</v>
      </c>
      <c r="F8" s="23"/>
    </row>
    <row r="9" spans="2:6" ht="43.5" x14ac:dyDescent="0.35">
      <c r="B9" s="17"/>
      <c r="C9" s="14"/>
      <c r="D9" s="21"/>
      <c r="E9" s="24" t="s">
        <v>38</v>
      </c>
      <c r="F9" s="25" t="s">
        <v>41</v>
      </c>
    </row>
    <row r="10" spans="2:6" ht="43.5" x14ac:dyDescent="0.35">
      <c r="B10" s="17"/>
      <c r="C10" s="14"/>
      <c r="D10" s="21"/>
      <c r="E10" s="24" t="s">
        <v>39</v>
      </c>
      <c r="F10" s="25" t="s">
        <v>42</v>
      </c>
    </row>
    <row r="11" spans="2:6" ht="43.5" x14ac:dyDescent="0.35">
      <c r="B11" s="17"/>
      <c r="C11" s="14"/>
      <c r="D11" s="21"/>
      <c r="E11" s="24" t="s">
        <v>40</v>
      </c>
      <c r="F11" s="25" t="s">
        <v>43</v>
      </c>
    </row>
    <row r="12" spans="2:6" x14ac:dyDescent="0.35">
      <c r="B12" s="17"/>
      <c r="C12" s="14"/>
      <c r="D12" s="21"/>
      <c r="E12" s="21"/>
      <c r="F12" s="25" t="s">
        <v>44</v>
      </c>
    </row>
    <row r="13" spans="2:6" x14ac:dyDescent="0.35">
      <c r="B13" s="17"/>
      <c r="C13" s="14"/>
      <c r="D13" s="21"/>
      <c r="E13" s="21"/>
      <c r="F13" s="25" t="s">
        <v>45</v>
      </c>
    </row>
    <row r="14" spans="2:6" x14ac:dyDescent="0.35">
      <c r="B14" s="17"/>
      <c r="C14" s="14"/>
      <c r="D14" s="21"/>
      <c r="E14" s="21"/>
      <c r="F14" s="25" t="s">
        <v>46</v>
      </c>
    </row>
    <row r="15" spans="2:6" x14ac:dyDescent="0.35">
      <c r="B15" s="17"/>
      <c r="C15" s="14"/>
      <c r="D15" s="21"/>
      <c r="E15" s="21"/>
      <c r="F15" s="25"/>
    </row>
    <row r="16" spans="2:6" ht="15" thickBot="1" x14ac:dyDescent="0.4">
      <c r="B16" s="18"/>
      <c r="C16" s="19"/>
      <c r="D16" s="26"/>
      <c r="E16" s="26"/>
      <c r="F16" s="27"/>
    </row>
    <row r="17" spans="2:6" x14ac:dyDescent="0.35">
      <c r="B17" s="14"/>
      <c r="C17" s="14"/>
      <c r="D17" s="21"/>
      <c r="E17" s="21"/>
      <c r="F17" s="21"/>
    </row>
    <row r="18" spans="2:6" x14ac:dyDescent="0.35">
      <c r="B18" s="14"/>
      <c r="C18" s="14"/>
      <c r="D18" s="21"/>
      <c r="E18" s="21"/>
      <c r="F18" s="21"/>
    </row>
  </sheetData>
  <hyperlinks>
    <hyperlink ref="E9" location="'Tableau de bord'!A5:C7" display="'Tableau de bord'!A5:C7" xr:uid="{2DDBAF71-6651-4950-A973-8AEE828AE32B}"/>
    <hyperlink ref="E10" location="'Tableau de bord'!A8:B11" display="'Tableau de bord'!A8:B11" xr:uid="{17E62F0C-B03C-4905-A917-DDC43402CBEF}"/>
    <hyperlink ref="E11" location="'Tableau de bord'!A12:A18" display="'Tableau de bord'!A12:A18" xr:uid="{9112F066-FB3C-4946-AE7E-7D07218B000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Tableau de bord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 Hardit</dc:creator>
  <cp:lastModifiedBy>Raphaël Hardit</cp:lastModifiedBy>
  <dcterms:created xsi:type="dcterms:W3CDTF">2022-09-13T12:09:28Z</dcterms:created>
  <dcterms:modified xsi:type="dcterms:W3CDTF">2022-09-13T13:43:08Z</dcterms:modified>
</cp:coreProperties>
</file>