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administratif.sir\dfs$\USERS\CCIR\mchambon\PROFIL\Desktop\"/>
    </mc:Choice>
  </mc:AlternateContent>
  <xr:revisionPtr revIDLastSave="0" documentId="8_{DCB70BBB-5506-47E6-9B62-2A4FCE66F611}" xr6:coauthVersionLast="47" xr6:coauthVersionMax="47" xr10:uidLastSave="{00000000-0000-0000-0000-000000000000}"/>
  <bookViews>
    <workbookView xWindow="-110" yWindow="-110" windowWidth="19420" windowHeight="10420" xr2:uid="{B880B558-759F-4F6D-9BF7-73574D5C07C8}"/>
  </bookViews>
  <sheets>
    <sheet name="original (2)" sheetId="1" r:id="rId1"/>
    <sheet name="Feuil1" sheetId="2" r:id="rId2"/>
    <sheet name="&gt;=3" sheetId="3" r:id="rId3"/>
    <sheet name="&lt;3" sheetId="4" r:id="rId4"/>
  </sheets>
  <definedNames>
    <definedName name="_xlnm._FilterDatabase" localSheetId="0" hidden="1">'original (2)'!$A$3:$N$199</definedName>
    <definedName name="Plage_décompte">OFFSET('original (2)'!$A$3,0,0,COUNTA('original (2)'!$A:$A),15)</definedName>
  </definedNames>
  <calcPr calcId="191029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99" i="1" l="1"/>
  <c r="O199" i="1" s="1"/>
  <c r="K199" i="1"/>
  <c r="N198" i="1"/>
  <c r="O198" i="1" s="1"/>
  <c r="K198" i="1"/>
  <c r="N197" i="1"/>
  <c r="O197" i="1" s="1"/>
  <c r="K197" i="1"/>
  <c r="N196" i="1"/>
  <c r="O196" i="1" s="1"/>
  <c r="K196" i="1"/>
  <c r="N195" i="1"/>
  <c r="O195" i="1" s="1"/>
  <c r="K195" i="1"/>
  <c r="N194" i="1"/>
  <c r="O194" i="1" s="1"/>
  <c r="K194" i="1"/>
  <c r="N193" i="1"/>
  <c r="O193" i="1" s="1"/>
  <c r="K193" i="1"/>
  <c r="N192" i="1"/>
  <c r="O192" i="1" s="1"/>
  <c r="K192" i="1"/>
  <c r="N191" i="1"/>
  <c r="O191" i="1" s="1"/>
  <c r="K191" i="1"/>
  <c r="N190" i="1"/>
  <c r="O190" i="1" s="1"/>
  <c r="K190" i="1"/>
  <c r="N189" i="1"/>
  <c r="O189" i="1" s="1"/>
  <c r="K189" i="1"/>
  <c r="N188" i="1"/>
  <c r="O188" i="1" s="1"/>
  <c r="K188" i="1"/>
  <c r="N187" i="1"/>
  <c r="O187" i="1" s="1"/>
  <c r="K187" i="1"/>
  <c r="N186" i="1"/>
  <c r="O186" i="1" s="1"/>
  <c r="K186" i="1"/>
  <c r="N185" i="1"/>
  <c r="O185" i="1" s="1"/>
  <c r="K185" i="1"/>
  <c r="N184" i="1"/>
  <c r="O184" i="1" s="1"/>
  <c r="K184" i="1"/>
  <c r="N183" i="1"/>
  <c r="O183" i="1" s="1"/>
  <c r="K183" i="1"/>
  <c r="N182" i="1"/>
  <c r="O182" i="1" s="1"/>
  <c r="K182" i="1"/>
  <c r="N181" i="1"/>
  <c r="O181" i="1" s="1"/>
  <c r="K181" i="1"/>
  <c r="N180" i="1"/>
  <c r="O180" i="1" s="1"/>
  <c r="K180" i="1"/>
  <c r="N179" i="1"/>
  <c r="O179" i="1" s="1"/>
  <c r="K179" i="1"/>
  <c r="N178" i="1"/>
  <c r="O178" i="1" s="1"/>
  <c r="K178" i="1"/>
  <c r="N177" i="1"/>
  <c r="O177" i="1" s="1"/>
  <c r="K177" i="1"/>
  <c r="N176" i="1"/>
  <c r="O176" i="1" s="1"/>
  <c r="K176" i="1"/>
  <c r="N175" i="1"/>
  <c r="O175" i="1" s="1"/>
  <c r="K175" i="1"/>
  <c r="N174" i="1"/>
  <c r="O174" i="1" s="1"/>
  <c r="K174" i="1"/>
  <c r="N173" i="1"/>
  <c r="O173" i="1" s="1"/>
  <c r="K173" i="1"/>
  <c r="N172" i="1"/>
  <c r="O172" i="1" s="1"/>
  <c r="K172" i="1"/>
  <c r="N171" i="1"/>
  <c r="O171" i="1" s="1"/>
  <c r="K171" i="1"/>
  <c r="N170" i="1"/>
  <c r="O170" i="1" s="1"/>
  <c r="K170" i="1"/>
  <c r="N169" i="1"/>
  <c r="O169" i="1" s="1"/>
  <c r="K169" i="1"/>
  <c r="N168" i="1"/>
  <c r="O168" i="1" s="1"/>
  <c r="K168" i="1"/>
  <c r="N167" i="1"/>
  <c r="O167" i="1" s="1"/>
  <c r="K167" i="1"/>
  <c r="N166" i="1"/>
  <c r="O166" i="1" s="1"/>
  <c r="K166" i="1"/>
  <c r="N165" i="1"/>
  <c r="O165" i="1" s="1"/>
  <c r="K165" i="1"/>
  <c r="N164" i="1"/>
  <c r="O164" i="1" s="1"/>
  <c r="K164" i="1"/>
  <c r="N163" i="1"/>
  <c r="O163" i="1" s="1"/>
  <c r="K163" i="1"/>
  <c r="N162" i="1"/>
  <c r="O162" i="1" s="1"/>
  <c r="K162" i="1"/>
  <c r="N161" i="1"/>
  <c r="O161" i="1" s="1"/>
  <c r="K161" i="1"/>
  <c r="N160" i="1"/>
  <c r="O160" i="1" s="1"/>
  <c r="K160" i="1"/>
  <c r="N159" i="1"/>
  <c r="O159" i="1" s="1"/>
  <c r="K159" i="1"/>
  <c r="N158" i="1"/>
  <c r="O158" i="1" s="1"/>
  <c r="K158" i="1"/>
  <c r="N157" i="1"/>
  <c r="O157" i="1" s="1"/>
  <c r="K157" i="1"/>
  <c r="N156" i="1"/>
  <c r="O156" i="1" s="1"/>
  <c r="K156" i="1"/>
  <c r="N155" i="1"/>
  <c r="O155" i="1" s="1"/>
  <c r="K155" i="1"/>
  <c r="N154" i="1"/>
  <c r="O154" i="1" s="1"/>
  <c r="K154" i="1"/>
  <c r="N153" i="1"/>
  <c r="O153" i="1" s="1"/>
  <c r="K153" i="1"/>
  <c r="N152" i="1"/>
  <c r="O152" i="1" s="1"/>
  <c r="K152" i="1"/>
  <c r="N151" i="1"/>
  <c r="O151" i="1" s="1"/>
  <c r="K151" i="1"/>
  <c r="N150" i="1"/>
  <c r="O150" i="1" s="1"/>
  <c r="K150" i="1"/>
  <c r="N149" i="1"/>
  <c r="O149" i="1" s="1"/>
  <c r="K149" i="1"/>
  <c r="N148" i="1"/>
  <c r="O148" i="1" s="1"/>
  <c r="K148" i="1"/>
  <c r="N147" i="1"/>
  <c r="O147" i="1" s="1"/>
  <c r="K147" i="1"/>
  <c r="N146" i="1"/>
  <c r="O146" i="1" s="1"/>
  <c r="K146" i="1"/>
  <c r="N145" i="1"/>
  <c r="O145" i="1" s="1"/>
  <c r="K145" i="1"/>
  <c r="N144" i="1"/>
  <c r="O144" i="1" s="1"/>
  <c r="K144" i="1"/>
  <c r="N143" i="1"/>
  <c r="O143" i="1" s="1"/>
  <c r="K143" i="1"/>
  <c r="N142" i="1"/>
  <c r="O142" i="1" s="1"/>
  <c r="K142" i="1"/>
  <c r="N141" i="1"/>
  <c r="O141" i="1" s="1"/>
  <c r="K141" i="1"/>
  <c r="N140" i="1"/>
  <c r="O140" i="1" s="1"/>
  <c r="K140" i="1"/>
  <c r="N139" i="1"/>
  <c r="O139" i="1" s="1"/>
  <c r="K139" i="1"/>
  <c r="N138" i="1"/>
  <c r="O138" i="1" s="1"/>
  <c r="K138" i="1"/>
  <c r="N137" i="1"/>
  <c r="O137" i="1" s="1"/>
  <c r="K137" i="1"/>
  <c r="N136" i="1"/>
  <c r="O136" i="1" s="1"/>
  <c r="K136" i="1"/>
  <c r="N135" i="1"/>
  <c r="O135" i="1" s="1"/>
  <c r="K135" i="1"/>
  <c r="N134" i="1"/>
  <c r="O134" i="1" s="1"/>
  <c r="K134" i="1"/>
  <c r="N133" i="1"/>
  <c r="O133" i="1" s="1"/>
  <c r="K133" i="1"/>
  <c r="N132" i="1"/>
  <c r="O132" i="1" s="1"/>
  <c r="K132" i="1"/>
  <c r="N131" i="1"/>
  <c r="O131" i="1" s="1"/>
  <c r="K131" i="1"/>
  <c r="N130" i="1"/>
  <c r="O130" i="1" s="1"/>
  <c r="K130" i="1"/>
  <c r="N129" i="1"/>
  <c r="O129" i="1" s="1"/>
  <c r="K129" i="1"/>
  <c r="N128" i="1"/>
  <c r="O128" i="1" s="1"/>
  <c r="K128" i="1"/>
  <c r="N127" i="1"/>
  <c r="O127" i="1" s="1"/>
  <c r="K127" i="1"/>
  <c r="N126" i="1"/>
  <c r="O126" i="1" s="1"/>
  <c r="K126" i="1"/>
  <c r="N125" i="1"/>
  <c r="O125" i="1" s="1"/>
  <c r="K125" i="1"/>
  <c r="N124" i="1"/>
  <c r="O124" i="1" s="1"/>
  <c r="K124" i="1"/>
  <c r="N123" i="1"/>
  <c r="O123" i="1" s="1"/>
  <c r="K123" i="1"/>
  <c r="N122" i="1"/>
  <c r="O122" i="1" s="1"/>
  <c r="K122" i="1"/>
  <c r="N121" i="1"/>
  <c r="O121" i="1" s="1"/>
  <c r="K121" i="1"/>
  <c r="N120" i="1"/>
  <c r="O120" i="1" s="1"/>
  <c r="K120" i="1"/>
  <c r="N119" i="1"/>
  <c r="O119" i="1" s="1"/>
  <c r="K119" i="1"/>
  <c r="N118" i="1"/>
  <c r="O118" i="1" s="1"/>
  <c r="K118" i="1"/>
  <c r="N117" i="1"/>
  <c r="O117" i="1" s="1"/>
  <c r="K117" i="1"/>
  <c r="N116" i="1"/>
  <c r="O116" i="1" s="1"/>
  <c r="K116" i="1"/>
  <c r="N115" i="1"/>
  <c r="O115" i="1" s="1"/>
  <c r="K115" i="1"/>
  <c r="N114" i="1"/>
  <c r="O114" i="1" s="1"/>
  <c r="K114" i="1"/>
  <c r="N113" i="1"/>
  <c r="O113" i="1" s="1"/>
  <c r="K113" i="1"/>
  <c r="N112" i="1"/>
  <c r="O112" i="1" s="1"/>
  <c r="K112" i="1"/>
  <c r="N111" i="1"/>
  <c r="O111" i="1" s="1"/>
  <c r="K111" i="1"/>
  <c r="N110" i="1"/>
  <c r="O110" i="1" s="1"/>
  <c r="K110" i="1"/>
  <c r="N109" i="1"/>
  <c r="O109" i="1" s="1"/>
  <c r="K109" i="1"/>
  <c r="N108" i="1"/>
  <c r="O108" i="1" s="1"/>
  <c r="K108" i="1"/>
  <c r="N107" i="1"/>
  <c r="O107" i="1" s="1"/>
  <c r="K107" i="1"/>
  <c r="N106" i="1"/>
  <c r="O106" i="1" s="1"/>
  <c r="K106" i="1"/>
  <c r="N105" i="1"/>
  <c r="O105" i="1" s="1"/>
  <c r="K105" i="1"/>
  <c r="N104" i="1"/>
  <c r="O104" i="1" s="1"/>
  <c r="K104" i="1"/>
  <c r="N103" i="1"/>
  <c r="O103" i="1" s="1"/>
  <c r="K103" i="1"/>
  <c r="N102" i="1"/>
  <c r="O102" i="1" s="1"/>
  <c r="K102" i="1"/>
  <c r="N101" i="1"/>
  <c r="O101" i="1" s="1"/>
  <c r="K101" i="1"/>
  <c r="N100" i="1"/>
  <c r="O100" i="1" s="1"/>
  <c r="K100" i="1"/>
  <c r="N99" i="1"/>
  <c r="O99" i="1" s="1"/>
  <c r="K99" i="1"/>
  <c r="N98" i="1"/>
  <c r="O98" i="1" s="1"/>
  <c r="K98" i="1"/>
  <c r="N97" i="1"/>
  <c r="O97" i="1" s="1"/>
  <c r="K97" i="1"/>
  <c r="N96" i="1"/>
  <c r="O96" i="1" s="1"/>
  <c r="K96" i="1"/>
  <c r="N95" i="1"/>
  <c r="O95" i="1" s="1"/>
  <c r="K95" i="1"/>
  <c r="N94" i="1"/>
  <c r="O94" i="1" s="1"/>
  <c r="K94" i="1"/>
  <c r="N93" i="1"/>
  <c r="O93" i="1" s="1"/>
  <c r="K93" i="1"/>
  <c r="N92" i="1"/>
  <c r="O92" i="1" s="1"/>
  <c r="K92" i="1"/>
  <c r="N91" i="1"/>
  <c r="O91" i="1" s="1"/>
  <c r="K91" i="1"/>
  <c r="N90" i="1"/>
  <c r="O90" i="1" s="1"/>
  <c r="K90" i="1"/>
  <c r="N89" i="1"/>
  <c r="O89" i="1" s="1"/>
  <c r="K89" i="1"/>
  <c r="N88" i="1"/>
  <c r="O88" i="1" s="1"/>
  <c r="K88" i="1"/>
  <c r="N87" i="1"/>
  <c r="O87" i="1" s="1"/>
  <c r="K87" i="1"/>
  <c r="N86" i="1"/>
  <c r="O86" i="1" s="1"/>
  <c r="K86" i="1"/>
  <c r="N85" i="1"/>
  <c r="O85" i="1" s="1"/>
  <c r="K85" i="1"/>
  <c r="N84" i="1"/>
  <c r="O84" i="1" s="1"/>
  <c r="K84" i="1"/>
  <c r="N83" i="1"/>
  <c r="O83" i="1" s="1"/>
  <c r="K83" i="1"/>
  <c r="N82" i="1"/>
  <c r="O82" i="1" s="1"/>
  <c r="K82" i="1"/>
  <c r="N81" i="1"/>
  <c r="O81" i="1" s="1"/>
  <c r="K81" i="1"/>
  <c r="N80" i="1"/>
  <c r="O80" i="1" s="1"/>
  <c r="K80" i="1"/>
  <c r="N79" i="1"/>
  <c r="O79" i="1" s="1"/>
  <c r="K79" i="1"/>
  <c r="N78" i="1"/>
  <c r="O78" i="1" s="1"/>
  <c r="K78" i="1"/>
  <c r="N77" i="1"/>
  <c r="O77" i="1" s="1"/>
  <c r="K77" i="1"/>
  <c r="N76" i="1"/>
  <c r="O76" i="1" s="1"/>
  <c r="K76" i="1"/>
  <c r="N75" i="1"/>
  <c r="O75" i="1" s="1"/>
  <c r="K75" i="1"/>
  <c r="N74" i="1"/>
  <c r="O74" i="1" s="1"/>
  <c r="K74" i="1"/>
  <c r="N73" i="1"/>
  <c r="O73" i="1" s="1"/>
  <c r="K73" i="1"/>
  <c r="N72" i="1"/>
  <c r="O72" i="1" s="1"/>
  <c r="K72" i="1"/>
  <c r="N71" i="1"/>
  <c r="O71" i="1" s="1"/>
  <c r="K71" i="1"/>
  <c r="N70" i="1"/>
  <c r="O70" i="1" s="1"/>
  <c r="K70" i="1"/>
  <c r="N69" i="1"/>
  <c r="O69" i="1" s="1"/>
  <c r="K69" i="1"/>
  <c r="N68" i="1"/>
  <c r="O68" i="1" s="1"/>
  <c r="K68" i="1"/>
  <c r="N67" i="1"/>
  <c r="O67" i="1" s="1"/>
  <c r="K67" i="1"/>
  <c r="N66" i="1"/>
  <c r="O66" i="1" s="1"/>
  <c r="K66" i="1"/>
  <c r="N65" i="1"/>
  <c r="O65" i="1" s="1"/>
  <c r="K65" i="1"/>
  <c r="N64" i="1"/>
  <c r="O64" i="1" s="1"/>
  <c r="K64" i="1"/>
  <c r="N63" i="1"/>
  <c r="O63" i="1" s="1"/>
  <c r="K63" i="1"/>
  <c r="N62" i="1"/>
  <c r="O62" i="1" s="1"/>
  <c r="K62" i="1"/>
  <c r="N61" i="1"/>
  <c r="O61" i="1" s="1"/>
  <c r="K61" i="1"/>
  <c r="N60" i="1"/>
  <c r="O60" i="1" s="1"/>
  <c r="K60" i="1"/>
  <c r="N59" i="1"/>
  <c r="O59" i="1" s="1"/>
  <c r="K59" i="1"/>
  <c r="N58" i="1"/>
  <c r="O58" i="1" s="1"/>
  <c r="K58" i="1"/>
  <c r="N57" i="1"/>
  <c r="O57" i="1" s="1"/>
  <c r="K57" i="1"/>
  <c r="N56" i="1"/>
  <c r="O56" i="1" s="1"/>
  <c r="K56" i="1"/>
  <c r="N55" i="1"/>
  <c r="O55" i="1" s="1"/>
  <c r="K55" i="1"/>
  <c r="N54" i="1"/>
  <c r="O54" i="1" s="1"/>
  <c r="K54" i="1"/>
  <c r="N53" i="1"/>
  <c r="O53" i="1" s="1"/>
  <c r="K53" i="1"/>
  <c r="N52" i="1"/>
  <c r="O52" i="1" s="1"/>
  <c r="K52" i="1"/>
  <c r="N51" i="1"/>
  <c r="O51" i="1" s="1"/>
  <c r="K51" i="1"/>
  <c r="N50" i="1"/>
  <c r="O50" i="1" s="1"/>
  <c r="K50" i="1"/>
  <c r="N49" i="1"/>
  <c r="O49" i="1" s="1"/>
  <c r="K49" i="1"/>
  <c r="N48" i="1"/>
  <c r="O48" i="1" s="1"/>
  <c r="K48" i="1"/>
  <c r="N47" i="1"/>
  <c r="O47" i="1" s="1"/>
  <c r="K47" i="1"/>
  <c r="N46" i="1"/>
  <c r="O46" i="1" s="1"/>
  <c r="K46" i="1"/>
  <c r="N45" i="1"/>
  <c r="O45" i="1" s="1"/>
  <c r="K45" i="1"/>
  <c r="N44" i="1"/>
  <c r="O44" i="1" s="1"/>
  <c r="K44" i="1"/>
  <c r="N43" i="1"/>
  <c r="O43" i="1" s="1"/>
  <c r="K43" i="1"/>
  <c r="N42" i="1"/>
  <c r="O42" i="1" s="1"/>
  <c r="K42" i="1"/>
  <c r="N41" i="1"/>
  <c r="O41" i="1" s="1"/>
  <c r="K41" i="1"/>
  <c r="N40" i="1"/>
  <c r="O40" i="1" s="1"/>
  <c r="K40" i="1"/>
  <c r="N39" i="1"/>
  <c r="O39" i="1" s="1"/>
  <c r="K39" i="1"/>
  <c r="N38" i="1"/>
  <c r="O38" i="1" s="1"/>
  <c r="K38" i="1"/>
  <c r="N37" i="1"/>
  <c r="O37" i="1" s="1"/>
  <c r="K37" i="1"/>
  <c r="N36" i="1"/>
  <c r="O36" i="1" s="1"/>
  <c r="K36" i="1"/>
  <c r="N35" i="1"/>
  <c r="O35" i="1" s="1"/>
  <c r="K35" i="1"/>
  <c r="N34" i="1"/>
  <c r="O34" i="1" s="1"/>
  <c r="K34" i="1"/>
  <c r="N33" i="1"/>
  <c r="O33" i="1" s="1"/>
  <c r="K33" i="1"/>
  <c r="N32" i="1"/>
  <c r="O32" i="1" s="1"/>
  <c r="K32" i="1"/>
  <c r="N31" i="1"/>
  <c r="O31" i="1" s="1"/>
  <c r="K31" i="1"/>
  <c r="N30" i="1"/>
  <c r="O30" i="1" s="1"/>
  <c r="K30" i="1"/>
  <c r="N29" i="1"/>
  <c r="O29" i="1" s="1"/>
  <c r="K29" i="1"/>
  <c r="N28" i="1"/>
  <c r="O28" i="1" s="1"/>
  <c r="K28" i="1"/>
  <c r="N27" i="1"/>
  <c r="O27" i="1" s="1"/>
  <c r="K27" i="1"/>
  <c r="N26" i="1"/>
  <c r="O26" i="1" s="1"/>
  <c r="K26" i="1"/>
  <c r="N25" i="1"/>
  <c r="O25" i="1" s="1"/>
  <c r="K25" i="1"/>
  <c r="N24" i="1"/>
  <c r="O24" i="1" s="1"/>
  <c r="K24" i="1"/>
  <c r="N23" i="1"/>
  <c r="O23" i="1" s="1"/>
  <c r="K23" i="1"/>
  <c r="N22" i="1"/>
  <c r="O22" i="1" s="1"/>
  <c r="K22" i="1"/>
  <c r="N21" i="1"/>
  <c r="O21" i="1" s="1"/>
  <c r="K21" i="1"/>
  <c r="N20" i="1"/>
  <c r="O20" i="1" s="1"/>
  <c r="K20" i="1"/>
  <c r="N19" i="1"/>
  <c r="O19" i="1" s="1"/>
  <c r="K19" i="1"/>
  <c r="N18" i="1"/>
  <c r="O18" i="1" s="1"/>
  <c r="K18" i="1"/>
  <c r="N17" i="1"/>
  <c r="O17" i="1" s="1"/>
  <c r="K17" i="1"/>
  <c r="N16" i="1"/>
  <c r="O16" i="1" s="1"/>
  <c r="K16" i="1"/>
  <c r="N15" i="1"/>
  <c r="O15" i="1" s="1"/>
  <c r="K15" i="1"/>
  <c r="N14" i="1"/>
  <c r="O14" i="1" s="1"/>
  <c r="K14" i="1"/>
  <c r="N13" i="1"/>
  <c r="O13" i="1" s="1"/>
  <c r="K13" i="1"/>
  <c r="N12" i="1"/>
  <c r="O12" i="1" s="1"/>
  <c r="K12" i="1"/>
  <c r="N11" i="1"/>
  <c r="O11" i="1" s="1"/>
  <c r="K11" i="1"/>
  <c r="N10" i="1"/>
  <c r="O10" i="1" s="1"/>
  <c r="K10" i="1"/>
  <c r="N9" i="1"/>
  <c r="O9" i="1" s="1"/>
  <c r="K9" i="1"/>
  <c r="N8" i="1"/>
  <c r="O8" i="1" s="1"/>
  <c r="K8" i="1"/>
  <c r="N7" i="1"/>
  <c r="O7" i="1" s="1"/>
  <c r="K7" i="1"/>
  <c r="N6" i="1"/>
  <c r="O6" i="1" s="1"/>
  <c r="K6" i="1"/>
  <c r="N5" i="1"/>
  <c r="K5" i="1"/>
  <c r="N4" i="1"/>
  <c r="K4" i="1"/>
  <c r="L2" i="1" l="1"/>
  <c r="O4" i="1"/>
  <c r="O5" i="1"/>
  <c r="L1" i="1"/>
</calcChain>
</file>

<file path=xl/sharedStrings.xml><?xml version="1.0" encoding="utf-8"?>
<sst xmlns="http://schemas.openxmlformats.org/spreadsheetml/2006/main" count="52" uniqueCount="20">
  <si>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</si>
  <si>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</si>
  <si>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</si>
  <si>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</si>
  <si>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</si>
  <si>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</si>
  <si>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</si>
  <si>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</si>
  <si>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</si>
  <si>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</si>
  <si>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</si>
  <si>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</si>
  <si>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</si>
  <si>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</si>
  <si>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</si>
  <si>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Supérieur à 3</t>
  </si>
  <si>
    <t>Nombre de O</t>
  </si>
  <si>
    <t>Étiquettes de colonnes</t>
  </si>
  <si>
    <t>Inférieur à 3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</si>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</sst>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4810.421522222219" createdVersion="8" refreshedVersion="8" minRefreshableVersion="3" recordCount="196" xr:uid="{679188A9-D0C0-4699-B2DA-48F1EB8595B2}">
  <cacheSource type="worksheet">
    <worksheetSource name="Plage_décompte"/>
  </cacheSource>
  <cacheFields count="15">
    <cacheField name="A" numFmtId="0">
      <sharedItems containsSemiMixedTypes="0" containsString="0" containsNumber="1" minValue="0.36" maxValue="3.44" count="134">
        <n v="2.14"/>
        <n v="1.1599999999999999"/>
        <n v="1.02"/>
        <n v="1.82"/>
        <n v="0.49"/>
        <n v="0.78"/>
        <n v="0.56999999999999995"/>
        <n v="1.68"/>
        <n v="2.12"/>
        <n v="1.79"/>
        <n v="1.21"/>
        <n v="0.77"/>
        <n v="1.65"/>
        <n v="0.89"/>
        <n v="1.64"/>
        <n v="0.99"/>
        <n v="1.6"/>
        <n v="0.51"/>
        <n v="1.51"/>
        <n v="2.5099999999999998"/>
        <n v="0.36"/>
        <n v="1.1499999999999999"/>
        <n v="0.76"/>
        <n v="0.73"/>
        <n v="2.98"/>
        <n v="1.35"/>
        <n v="2.33"/>
        <n v="3.32"/>
        <n v="1.9"/>
        <n v="1.03"/>
        <n v="1.99"/>
        <n v="2.76"/>
        <n v="2.46"/>
        <n v="0.93"/>
        <n v="2.61"/>
        <n v="2.08"/>
        <n v="0.9"/>
        <n v="1.4"/>
        <n v="3.44"/>
        <n v="0.86"/>
        <n v="1.08"/>
        <n v="2.71"/>
        <n v="2.87"/>
        <n v="1.94"/>
        <n v="0.75"/>
        <n v="0.56000000000000005"/>
        <n v="2.74"/>
        <n v="2.25"/>
        <n v="0.91"/>
        <n v="3.07"/>
        <n v="2.17"/>
        <n v="0.63"/>
        <n v="2.67"/>
        <n v="3.3"/>
        <n v="3.08"/>
        <n v="1.27"/>
        <n v="0.95"/>
        <n v="1.34"/>
        <n v="2.21"/>
        <n v="2.06"/>
        <n v="2.64"/>
        <n v="3.05"/>
        <n v="2.11"/>
        <n v="0.42"/>
        <n v="2.23"/>
        <n v="0.97"/>
        <n v="2.4300000000000002"/>
        <n v="2.56"/>
        <n v="2.38"/>
        <n v="1.0900000000000001"/>
        <n v="2.02"/>
        <n v="1.25"/>
        <n v="0.7"/>
        <n v="0.82"/>
        <n v="2.2599999999999998"/>
        <n v="2.16"/>
        <n v="1.23"/>
        <n v="2.2799999999999998"/>
        <n v="0.68"/>
        <n v="2.5299999999999998"/>
        <n v="0.71"/>
        <n v="0.98"/>
        <n v="3.18"/>
        <n v="1.73"/>
        <n v="2.27"/>
        <n v="2.52"/>
        <n v="1.93"/>
        <n v="2.2200000000000002"/>
        <n v="2.8"/>
        <n v="0.48"/>
        <n v="0.67"/>
        <n v="2.66"/>
        <n v="1.31"/>
        <n v="1.36"/>
        <n v="1.97"/>
        <n v="3.14"/>
        <n v="2.1"/>
        <n v="2"/>
        <n v="1.95"/>
        <n v="2.77"/>
        <n v="2.37"/>
        <n v="2.4"/>
        <n v="1.19"/>
        <n v="0.38"/>
        <n v="2.54"/>
        <n v="0.45"/>
        <n v="2.0699999999999998"/>
        <n v="2.09"/>
        <n v="1.22"/>
        <n v="0.96"/>
        <n v="2.83"/>
        <n v="3.23"/>
        <n v="1.98"/>
        <n v="1.96"/>
        <n v="1.85"/>
        <n v="1.04"/>
        <n v="1.1000000000000001"/>
        <n v="2.44"/>
        <n v="2.39"/>
        <n v="2.48"/>
        <n v="0.88"/>
        <n v="1.72"/>
        <n v="1.7"/>
        <n v="2.0099999999999998"/>
        <n v="1.8"/>
        <n v="1.75"/>
        <n v="2.0499999999999998"/>
        <n v="1.84"/>
        <n v="0.81"/>
        <n v="1.76"/>
        <n v="1.81"/>
        <n v="1.83"/>
        <n v="2.15"/>
        <n v="1.44"/>
      </sharedItems>
    </cacheField>
    <cacheField name="B" numFmtId="0">
      <sharedItems containsSemiMixedTypes="0" containsString="0" containsNumber="1" minValue="0.11" maxValue="3.33" count="107">
        <n v="0.56000000000000005"/>
        <n v="1.05"/>
        <n v="1.27"/>
        <n v="0.82"/>
        <n v="1.18"/>
        <n v="0.86"/>
        <n v="1.76"/>
        <n v="0.56999999999999995"/>
        <n v="0.59"/>
        <n v="0.64"/>
        <n v="0.49"/>
        <n v="2.19"/>
        <n v="0.7"/>
        <n v="0.62"/>
        <n v="0.96"/>
        <n v="0.72"/>
        <n v="0.44"/>
        <n v="0.57999999999999996"/>
        <n v="0.67"/>
        <n v="0.87"/>
        <n v="0.41"/>
        <n v="0.76"/>
        <n v="0.51"/>
        <n v="0.47"/>
        <n v="1.35"/>
        <n v="0.6"/>
        <n v="0.15"/>
        <n v="1.03"/>
        <n v="0.38"/>
        <n v="0.91"/>
        <n v="0.78"/>
        <n v="0.48"/>
        <n v="0.93"/>
        <n v="0.63"/>
        <n v="0.9"/>
        <n v="0.43"/>
        <n v="0.66"/>
        <n v="1.08"/>
        <n v="1.1000000000000001"/>
        <n v="0.81"/>
        <n v="0.26"/>
        <n v="0.75"/>
        <n v="1.51"/>
        <n v="3.14"/>
        <n v="0.54"/>
        <n v="0.53"/>
        <n v="0.68"/>
        <n v="0.95"/>
        <n v="1.34"/>
        <n v="0.45"/>
        <n v="0.52"/>
        <n v="0.79"/>
        <n v="2.4700000000000002"/>
        <n v="2.44"/>
        <n v="0.97"/>
        <n v="1.0900000000000001"/>
        <n v="1.25"/>
        <n v="1.4"/>
        <n v="1.23"/>
        <n v="0.73"/>
        <n v="2.27"/>
        <n v="0.98"/>
        <n v="0.28999999999999998"/>
        <n v="0.35"/>
        <n v="0.4"/>
        <n v="1.17"/>
        <n v="0.77"/>
        <n v="1.85"/>
        <n v="0.22"/>
        <n v="1.31"/>
        <n v="1.36"/>
        <n v="0.31"/>
        <n v="0.94"/>
        <n v="0.25"/>
        <n v="0.39"/>
        <n v="0.61"/>
        <n v="0.18"/>
        <n v="0.89"/>
        <n v="0.69"/>
        <n v="0.36"/>
        <n v="1.19"/>
        <n v="2.1"/>
        <n v="2.2799999999999998"/>
        <n v="0.55000000000000004"/>
        <n v="1.8"/>
        <n v="1.22"/>
        <n v="0.83"/>
        <n v="1.63"/>
        <n v="2.25"/>
        <n v="0.8"/>
        <n v="2.87"/>
        <n v="2.5299999999999998"/>
        <n v="0.65"/>
        <n v="2.31"/>
        <n v="3.33"/>
        <n v="2.41"/>
        <n v="0.46"/>
        <n v="0.24"/>
        <n v="0.42"/>
        <n v="0.23"/>
        <n v="0.12"/>
        <n v="0.33"/>
        <n v="0.5"/>
        <n v="0.19"/>
        <n v="0.34"/>
        <n v="0.11"/>
        <n v="0.71"/>
      </sharedItems>
    </cacheField>
    <cacheField name="C" numFmtId="0">
      <sharedItems containsSemiMixedTypes="0" containsString="0" containsNumber="1" containsInteger="1" minValue="0" maxValue="3" count="4">
        <n v="1"/>
        <n v="2"/>
        <n v="0"/>
        <n v="3"/>
      </sharedItems>
    </cacheField>
    <cacheField name="D" numFmtId="0">
      <sharedItems containsSemiMixedTypes="0" containsString="0" containsNumber="1" containsInteger="1" minValue="0" maxValue="3" count="4">
        <n v="1"/>
        <n v="2"/>
        <n v="0"/>
        <n v="3"/>
      </sharedItems>
    </cacheField>
    <cacheField name="E" numFmtId="0">
      <sharedItems containsSemiMixedTypes="0" containsString="0" containsNumber="1" minValue="0" maxValue="2.94" count="120">
        <n v="1.49"/>
        <n v="1.66"/>
        <n v="0.92"/>
        <n v="0.63"/>
        <n v="0.64"/>
        <n v="0.8"/>
        <n v="0.66"/>
        <n v="1"/>
        <n v="0.79"/>
        <n v="0.62"/>
        <n v="0.84"/>
        <n v="1.25"/>
        <n v="0.49"/>
        <n v="1.24"/>
        <n v="1.51"/>
        <n v="1.95"/>
        <n v="0.46"/>
        <n v="1.0900000000000001"/>
        <n v="0.36"/>
        <n v="2.54"/>
        <n v="0.5"/>
        <n v="1.1599999999999999"/>
        <n v="2.67"/>
        <n v="1.67"/>
        <n v="0.83"/>
        <n v="2.4700000000000002"/>
        <n v="1.8"/>
        <n v="1.23"/>
        <n v="0.73"/>
        <n v="0.76"/>
        <n v="1.03"/>
        <n v="2.79"/>
        <n v="0.59"/>
        <n v="0.72"/>
        <n v="0.78"/>
        <n v="0.94"/>
        <n v="1.75"/>
        <n v="2.06"/>
        <n v="0.68"/>
        <n v="0.33"/>
        <n v="0.74"/>
        <n v="2.2799999999999998"/>
        <n v="2.4500000000000002"/>
        <n v="0.38"/>
        <n v="1.76"/>
        <n v="0.37"/>
        <n v="2.88"/>
        <n v="1.89"/>
        <n v="2.08"/>
        <n v="1.05"/>
        <n v="1.44"/>
        <n v="1.08"/>
        <n v="0.2"/>
        <n v="2.04"/>
        <n v="2.72"/>
        <n v="1.1299999999999999"/>
        <n v="0.82"/>
        <n v="0.97"/>
        <n v="0.87"/>
        <n v="0.57999999999999996"/>
        <n v="0.39"/>
        <n v="0.98"/>
        <n v="0.77"/>
        <n v="0.3"/>
        <n v="0.7"/>
        <n v="0.48"/>
        <n v="2.27"/>
        <n v="0.89"/>
        <n v="2.84"/>
        <n v="1.1200000000000001"/>
        <n v="0.51"/>
        <n v="0.96"/>
        <n v="1.69"/>
        <n v="0.6"/>
        <n v="0.9"/>
        <n v="0.67"/>
        <n v="1.35"/>
        <n v="2.11"/>
        <n v="2.13"/>
        <n v="1.55"/>
        <n v="0.81"/>
        <n v="2.69"/>
        <n v="2.8"/>
        <n v="2.02"/>
        <n v="0.75"/>
        <n v="1.1399999999999999"/>
        <n v="2.94"/>
        <n v="2.0499999999999998"/>
        <n v="0.42"/>
        <n v="0.69"/>
        <n v="1.21"/>
        <n v="1.81"/>
        <n v="1.4"/>
        <n v="0.99"/>
        <n v="1.06"/>
        <n v="1.1100000000000001"/>
        <n v="0.88"/>
        <n v="1.83"/>
        <n v="0.93"/>
        <n v="0.53"/>
        <n v="1.99"/>
        <n v="1.36"/>
        <n v="0.86"/>
        <n v="1.02"/>
        <n v="1.26"/>
        <n v="0.95"/>
        <n v="1.71"/>
        <n v="1.2"/>
        <n v="0.56999999999999995"/>
        <n v="1.63"/>
        <n v="0.35"/>
        <n v="0.41"/>
        <n v="0.71"/>
        <n v="0.47"/>
        <n v="0.65"/>
        <n v="0.44"/>
        <n v="0.21"/>
        <n v="0.28999999999999998"/>
        <n v="0"/>
        <n v="0.27"/>
      </sharedItems>
    </cacheField>
    <cacheField name="F" numFmtId="0">
      <sharedItems containsSemiMixedTypes="0" containsString="0" containsNumber="1" minValue="0" maxValue="2.5299999999999998" count="103">
        <n v="0.51"/>
        <n v="1.25"/>
        <n v="1.51"/>
        <n v="0.82"/>
        <n v="1.08"/>
        <n v="1.74"/>
        <n v="0.97"/>
        <n v="0.57999999999999996"/>
        <n v="1.2"/>
        <n v="0.55000000000000004"/>
        <n v="0.62"/>
        <n v="0.86"/>
        <n v="0.92"/>
        <n v="0.42"/>
        <n v="1.02"/>
        <n v="0.46"/>
        <n v="0.6"/>
        <n v="0.85"/>
        <n v="1.0900000000000001"/>
        <n v="0.5"/>
        <n v="1.1599999999999999"/>
        <n v="1.05"/>
        <n v="1.67"/>
        <n v="0.83"/>
        <n v="2.4700000000000002"/>
        <n v="0.54"/>
        <n v="1.23"/>
        <n v="0.73"/>
        <n v="0.76"/>
        <n v="1.03"/>
        <n v="1.1100000000000001"/>
        <n v="0.59"/>
        <n v="2.38"/>
        <n v="0.78"/>
        <n v="0.94"/>
        <n v="0.2"/>
        <n v="0.88"/>
        <n v="0.68"/>
        <n v="0.33"/>
        <n v="0.74"/>
        <n v="0.44"/>
        <n v="0.35"/>
        <n v="0.38"/>
        <n v="0.79"/>
        <n v="0.37"/>
        <n v="0.96"/>
        <n v="1.89"/>
        <n v="2.08"/>
        <n v="1.44"/>
        <n v="2.44"/>
        <n v="0.64"/>
        <n v="0.72"/>
        <n v="1.1299999999999999"/>
        <n v="0.87"/>
        <n v="2.11"/>
        <n v="0.98"/>
        <n v="0.77"/>
        <n v="1.48"/>
        <n v="0.7"/>
        <n v="1.95"/>
        <n v="0.45"/>
        <n v="2.42"/>
        <n v="0.89"/>
        <n v="0.61"/>
        <n v="1.1200000000000001"/>
        <n v="2.0299999999999998"/>
        <n v="0.41"/>
        <n v="2.17"/>
        <n v="1.04"/>
        <n v="0.9"/>
        <n v="2.5299999999999998"/>
        <n v="0.67"/>
        <n v="0.84"/>
        <n v="1.35"/>
        <n v="1.55"/>
        <n v="0.81"/>
        <n v="0.48"/>
        <n v="0.75"/>
        <n v="1.1399999999999999"/>
        <n v="0.53"/>
        <n v="1.83"/>
        <n v="0.69"/>
        <n v="1.21"/>
        <n v="0.11"/>
        <n v="1.4"/>
        <n v="0.99"/>
        <n v="1.06"/>
        <n v="1"/>
        <n v="0.93"/>
        <n v="2.2599999999999998"/>
        <n v="0.56000000000000005"/>
        <n v="1.26"/>
        <n v="1.49"/>
        <n v="1.88"/>
        <n v="0.66"/>
        <n v="0.8"/>
        <n v="0.71"/>
        <n v="0.47"/>
        <n v="0.65"/>
        <n v="0.63"/>
        <n v="0.28999999999999998"/>
        <n v="0"/>
        <n v="0.27"/>
      </sharedItems>
    </cacheField>
    <cacheField name="G" numFmtId="0">
      <sharedItems containsSemiMixedTypes="0" containsString="0" containsNumber="1" containsInteger="1" minValue="0" maxValue="2" count="3">
        <n v="1"/>
        <n v="2"/>
        <n v="0"/>
      </sharedItems>
    </cacheField>
    <cacheField name="H" numFmtId="0">
      <sharedItems containsSemiMixedTypes="0" containsString="0" containsNumber="1" containsInteger="1" minValue="0" maxValue="3" count="4">
        <n v="2"/>
        <n v="1"/>
        <n v="0"/>
        <n v="3"/>
      </sharedItems>
    </cacheField>
    <cacheField name="I" numFmtId="0">
      <sharedItems containsSemiMixedTypes="0" containsString="0" containsNumber="1" minValue="0" maxValue="2.4500000000000002" count="92">
        <n v="1.49"/>
        <n v="1.36"/>
        <n v="1.51"/>
        <n v="0.68"/>
        <n v="0.84"/>
        <n v="1.02"/>
        <n v="0.49"/>
        <n v="0.9"/>
        <n v="1.24"/>
        <n v="0.46"/>
        <n v="1.29"/>
        <n v="0.75"/>
        <n v="0.93"/>
        <n v="2.36"/>
        <n v="0.47"/>
        <n v="0.35"/>
        <n v="0.63"/>
        <n v="0.31"/>
        <n v="0.5"/>
        <n v="0.38"/>
        <n v="0.26"/>
        <n v="0.87"/>
        <n v="0.56000000000000005"/>
        <n v="0.74"/>
        <n v="0.62"/>
        <n v="0.6"/>
        <n v="2.35"/>
        <n v="0.64"/>
        <n v="0.15"/>
        <n v="1.33"/>
        <n v="1"/>
        <n v="0.43"/>
        <n v="0.65"/>
        <n v="0.85"/>
        <n v="1.1000000000000001"/>
        <n v="0.7"/>
        <n v="0.28999999999999998"/>
        <n v="0.18"/>
        <n v="1.85"/>
        <n v="1.34"/>
        <n v="0.37"/>
        <n v="2.4500000000000002"/>
        <n v="0.39"/>
        <n v="0.56999999999999995"/>
        <n v="0.42"/>
        <n v="1.7"/>
        <n v="1.83"/>
        <n v="1.97"/>
        <n v="0.34"/>
        <n v="0.25"/>
        <n v="2.15"/>
        <n v="2.27"/>
        <n v="0.53"/>
        <n v="1.93"/>
        <n v="0.27"/>
        <n v="0.54"/>
        <n v="0.41"/>
        <n v="0.23"/>
        <n v="1.77"/>
        <n v="0.57999999999999996"/>
        <n v="1.98"/>
        <n v="0.32"/>
        <n v="0.28000000000000003"/>
        <n v="0.44"/>
        <n v="0.33"/>
        <n v="1.62"/>
        <n v="0.3"/>
        <n v="0.8"/>
        <n v="0.66"/>
        <n v="0.51"/>
        <n v="0.71"/>
        <n v="2.16"/>
        <n v="0.45"/>
        <n v="0.69"/>
        <n v="2.08"/>
        <n v="1.71"/>
        <n v="1.47"/>
        <n v="1.67"/>
        <n v="0.52"/>
        <n v="1.9"/>
        <n v="1.26"/>
        <n v="1.1599999999999999"/>
        <n v="0.48"/>
        <n v="1.1399999999999999"/>
        <n v="1.54"/>
        <n v="1.68"/>
        <n v="1.38"/>
        <n v="0.76"/>
        <n v="0.94"/>
        <n v="0"/>
        <n v="0.12"/>
        <n v="0.14000000000000001"/>
      </sharedItems>
    </cacheField>
    <cacheField name="J" numFmtId="0">
      <sharedItems containsSemiMixedTypes="0" containsString="0" containsNumber="1" minValue="0.21" maxValue="2.88" count="112">
        <n v="1.51"/>
        <n v="1.27"/>
        <n v="0.49"/>
        <n v="0.39"/>
        <n v="0.61"/>
        <n v="0.57999999999999996"/>
        <n v="0.69"/>
        <n v="0.83"/>
        <n v="0.55000000000000004"/>
        <n v="0.82"/>
        <n v="0.72"/>
        <n v="0.51"/>
        <n v="0.93"/>
        <n v="0.41"/>
        <n v="0.77"/>
        <n v="1.62"/>
        <n v="0.65"/>
        <n v="2.1800000000000002"/>
        <n v="1.55"/>
        <n v="2.33"/>
        <n v="1.72"/>
        <n v="1.1399999999999999"/>
        <n v="1.47"/>
        <n v="1.31"/>
        <n v="2.0699999999999998"/>
        <n v="1.78"/>
        <n v="2.11"/>
        <n v="1.64"/>
        <n v="2.09"/>
        <n v="1.91"/>
        <n v="1.7"/>
        <n v="0.37"/>
        <n v="1.52"/>
        <n v="1.41"/>
        <n v="2.23"/>
        <n v="2.2599999999999998"/>
        <n v="1.87"/>
        <n v="2.35"/>
        <n v="1.9"/>
        <n v="2.2799999999999998"/>
        <n v="2.5"/>
        <n v="2.0299999999999998"/>
        <n v="2.06"/>
        <n v="1.73"/>
        <n v="2"/>
        <n v="1.79"/>
        <n v="0.45"/>
        <n v="2.02"/>
        <n v="2.88"/>
        <n v="0.89"/>
        <n v="1.69"/>
        <n v="1.74"/>
        <n v="1.98"/>
        <n v="1.61"/>
        <n v="1.82"/>
        <n v="2.2400000000000002"/>
        <n v="0.44"/>
        <n v="1.67"/>
        <n v="0.33"/>
        <n v="1.85"/>
        <n v="1.49"/>
        <n v="0.5"/>
        <n v="2.15"/>
        <n v="0.64"/>
        <n v="1.88"/>
        <n v="0.31"/>
        <n v="2.04"/>
        <n v="1.93"/>
        <n v="2.0099999999999998"/>
        <n v="1.44"/>
        <n v="0.59"/>
        <n v="2.0499999999999998"/>
        <n v="1.97"/>
        <n v="0.36"/>
        <n v="2.08"/>
        <n v="1.2"/>
        <n v="1.89"/>
        <n v="1.96"/>
        <n v="0.23"/>
        <n v="1.57"/>
        <n v="1.4"/>
        <n v="0.28999999999999998"/>
        <n v="1.28"/>
        <n v="1.92"/>
        <n v="2.44"/>
        <n v="1.63"/>
        <n v="1.46"/>
        <n v="1.65"/>
        <n v="1.81"/>
        <n v="1.43"/>
        <n v="0.38"/>
        <n v="1.99"/>
        <n v="1.34"/>
        <n v="0.54"/>
        <n v="0.26"/>
        <n v="0.34"/>
        <n v="2.29"/>
        <n v="1.38"/>
        <n v="1.36"/>
        <n v="0.98"/>
        <n v="1.59"/>
        <n v="1.86"/>
        <n v="0.21"/>
        <n v="1.29"/>
        <n v="0.7"/>
        <n v="1"/>
        <n v="1.75"/>
        <n v="0.99"/>
        <n v="1.23"/>
        <n v="1.05"/>
        <n v="1.5"/>
        <n v="1.1499999999999999"/>
      </sharedItems>
    </cacheField>
    <cacheField name="K" numFmtId="0">
      <sharedItems containsSemiMixedTypes="0" containsString="0" containsNumber="1" minValue="-2.33" maxValue="2.92" count="173">
        <n v="2.54"/>
        <n v="0.37000000000000011"/>
        <n v="-0.60000000000000053"/>
        <n v="1.65"/>
        <n v="-0.94999999999999973"/>
        <n v="-0.73000000000000043"/>
        <n v="-0.82999999999999963"/>
        <n v="1.1400000000000001"/>
        <n v="1.8600000000000003"/>
        <n v="1.2300000000000004"/>
        <n v="0.49000000000000021"/>
        <n v="-1.37"/>
        <n v="1.5899999999999996"/>
        <n v="0.82999999999999963"/>
        <n v="0.79"/>
        <n v="0.62999999999999989"/>
        <n v="0.44000000000000017"/>
        <n v="0.75"/>
        <n v="-8.9999999999999858E-2"/>
        <n v="1.9099999999999997"/>
        <n v="-0.19999999999999996"/>
        <n v="0.48999999999999977"/>
        <n v="0.75999999999999934"/>
        <n v="0.25"/>
        <n v="0.75999999999999979"/>
        <n v="0.45000000000000062"/>
        <n v="-8.0000000000000959E-2"/>
        <n v="0.3199999999999994"/>
        <n v="2.5299999999999994"/>
        <n v="0.29999999999999982"/>
        <n v="0.20999999999999996"/>
        <n v="0.41000000000000014"/>
        <n v="0.31000000000000005"/>
        <n v="0.4700000000000002"/>
        <n v="0.67000000000000037"/>
        <n v="0.43999999999999995"/>
        <n v="0.32000000000000028"/>
        <n v="8.9999999999999858E-2"/>
        <n v="1.5200000000000005"/>
        <n v="0.64999999999999991"/>
        <n v="-7.9999999999999183E-2"/>
        <n v="0.16999999999999993"/>
        <n v="0.35999999999999988"/>
        <n v="0.4399999999999995"/>
        <n v="0.20000000000000018"/>
        <n v="0.61999999999999922"/>
        <n v="0.44000000000000039"/>
        <n v="-0.45000000000000018"/>
        <n v="0.89000000000000012"/>
        <n v="-0.31000000000000005"/>
        <n v="0.6899999999999995"/>
        <n v="-1.1100000000000003"/>
        <n v="0.59999999999999964"/>
        <n v="0.81999999999999984"/>
        <n v="1.08"/>
        <n v="0.61000000000000032"/>
        <n v="-0.67999999999999972"/>
        <n v="6.0000000000000497E-2"/>
        <n v="0.82000000000000028"/>
        <n v="6.0000000000000053E-2"/>
        <n v="0.56999999999999984"/>
        <n v="1.0700000000000003"/>
        <n v="1.0599999999999996"/>
        <n v="-0.20000000000000018"/>
        <n v="-0.79"/>
        <n v="0.27"/>
        <n v="-0.37000000000000011"/>
        <n v="-0.29999999999999982"/>
        <n v="0.23999999999999977"/>
        <n v="0.92000000000000037"/>
        <n v="0.61999999999999966"/>
        <n v="0.46999999999999975"/>
        <n v="-0.32000000000000028"/>
        <n v="0.1599999999999997"/>
        <n v="0.47000000000000064"/>
        <n v="-0.12000000000000055"/>
        <n v="-0.43000000000000016"/>
        <n v="0.18000000000000016"/>
        <n v="0.60999999999999988"/>
        <n v="0.84000000000000075"/>
        <n v="5.0000000000000266E-2"/>
        <n v="0.67999999999999972"/>
        <n v="-0.2799999999999998"/>
        <n v="0.2799999999999998"/>
        <n v="-0.10000000000000009"/>
        <n v="-0.10999999999999988"/>
        <n v="0.3400000000000003"/>
        <n v="-0.30999999999999961"/>
        <n v="1.67"/>
        <n v="0.13000000000000034"/>
        <n v="-2.0000000000000018E-2"/>
        <n v="-0.53000000000000025"/>
        <n v="1.04"/>
        <n v="0.39999999999999991"/>
        <n v="0.33000000000000007"/>
        <n v="0.57000000000000028"/>
        <n v="0.18999999999999995"/>
        <n v="0.14999999999999991"/>
        <n v="1.46"/>
        <n v="1.1600000000000001"/>
        <n v="-9.9999999999997868E-3"/>
        <n v="0.12999999999999989"/>
        <n v="4.0000000000000036E-2"/>
        <n v="0.87999999999999989"/>
        <n v="0.73000000000000043"/>
        <n v="0.8100000000000005"/>
        <n v="-0.12999999999999989"/>
        <n v="1.2100000000000004"/>
        <n v="0.19000000000000039"/>
        <n v="0.39999999999999947"/>
        <n v="1.0799999999999996"/>
        <n v="0.36000000000000032"/>
        <n v="0.28000000000000025"/>
        <n v="0.29000000000000004"/>
        <n v="1.42"/>
        <n v="0.10999999999999988"/>
        <n v="0.83999999999999986"/>
        <n v="0.81"/>
        <n v="-0.54999999999999982"/>
        <n v="-0.5"/>
        <n v="0.60000000000000009"/>
        <n v="-4.9999999999999822E-2"/>
        <n v="0.24999999999999911"/>
        <n v="-0.24000000000000021"/>
        <n v="-2.9999999999999805E-2"/>
        <n v="0.96999999999999975"/>
        <n v="-0.16999999999999993"/>
        <n v="-1.19"/>
        <n v="2.83"/>
        <n v="1.9600000000000004"/>
        <n v="-1.0899999999999999"/>
        <n v="-2.3200000000000003"/>
        <n v="1.6900000000000004"/>
        <n v="-1.2099999999999995"/>
        <n v="1.2299999999999995"/>
        <n v="1.1299999999999994"/>
        <n v="2.92"/>
        <n v="-0.38000000000000034"/>
        <n v="1.0299999999999998"/>
        <n v="-2.2999999999999998"/>
        <n v="2.12"/>
        <n v="2.29"/>
        <n v="-2.33"/>
        <n v="-1.8199999999999994"/>
        <n v="1.5499999999999998"/>
        <n v="-1.4900000000000007"/>
        <n v="0.17999999999999972"/>
        <n v="1.4900000000000002"/>
        <n v="0.84999999999999964"/>
        <n v="0.52000000000000046"/>
        <n v="0.97999999999999976"/>
        <n v="1.0899999999999999"/>
        <n v="0.90000000000000036"/>
        <n v="0.69"/>
        <n v="0.8899999999999999"/>
        <n v="0.7200000000000002"/>
        <n v="0.89999999999999991"/>
        <n v="0.50000000000000044"/>
        <n v="1.1300000000000003"/>
        <n v="-0.14999999999999991"/>
        <n v="1.2399999999999998"/>
        <n v="1.1199999999999999"/>
        <n v="0.74"/>
        <n v="1.0499999999999998"/>
        <n v="0.85000000000000031"/>
        <n v="0.34000000000000008"/>
        <n v="0.84000000000000008"/>
        <n v="1.33"/>
        <n v="0.29000000000000048"/>
        <n v="0.71000000000000041"/>
        <n v="1.01"/>
        <n v="0.91999999999999993"/>
        <n v="0.63000000000000012"/>
      </sharedItems>
    </cacheField>
    <cacheField name="L" numFmtId="0">
      <sharedItems containsSemiMixedTypes="0" containsString="0" containsNumber="1" containsInteger="1" minValue="0" maxValue="5" count="6">
        <n v="2"/>
        <n v="0"/>
        <n v="3"/>
        <n v="1"/>
        <n v="5"/>
        <n v="4"/>
      </sharedItems>
    </cacheField>
    <cacheField name="M" numFmtId="0">
      <sharedItems containsSemiMixedTypes="0" containsString="0" containsNumber="1" containsInteger="1" minValue="0" maxValue="6" count="7">
        <n v="1"/>
        <n v="0"/>
        <n v="2"/>
        <n v="3"/>
        <n v="6"/>
        <n v="4"/>
        <n v="5"/>
      </sharedItems>
    </cacheField>
    <cacheField name="N" numFmtId="0">
      <sharedItems containsSemiMixedTypes="0" containsString="0" containsNumber="1" containsInteger="1" minValue="0" maxValue="8" count="9">
        <n v="3"/>
        <n v="1"/>
        <n v="0"/>
        <n v="2"/>
        <n v="4"/>
        <n v="5"/>
        <n v="6"/>
        <n v="7"/>
        <n v="8"/>
      </sharedItems>
    </cacheField>
    <cacheField name="O" numFmtId="0">
      <sharedItems count="2">
        <s v="Supérieur à 3"/>
        <s v="Inférieur à 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6">
  <r>
    <x v="0"/>
    <x v="0"/>
    <x v="0"/>
    <x v="0"/>
    <x v="0"/>
    <x v="0"/>
    <x v="0"/>
    <x v="0"/>
    <x v="0"/>
    <x v="0"/>
    <x v="0"/>
    <x v="0"/>
    <x v="0"/>
    <x v="0"/>
    <x v="0"/>
  </r>
  <r>
    <x v="1"/>
    <x v="1"/>
    <x v="1"/>
    <x v="0"/>
    <x v="1"/>
    <x v="1"/>
    <x v="0"/>
    <x v="0"/>
    <x v="1"/>
    <x v="0"/>
    <x v="1"/>
    <x v="1"/>
    <x v="0"/>
    <x v="1"/>
    <x v="1"/>
  </r>
  <r>
    <x v="2"/>
    <x v="2"/>
    <x v="0"/>
    <x v="1"/>
    <x v="2"/>
    <x v="2"/>
    <x v="1"/>
    <x v="1"/>
    <x v="2"/>
    <x v="1"/>
    <x v="2"/>
    <x v="1"/>
    <x v="1"/>
    <x v="2"/>
    <x v="1"/>
  </r>
  <r>
    <x v="3"/>
    <x v="3"/>
    <x v="0"/>
    <x v="0"/>
    <x v="0"/>
    <x v="3"/>
    <x v="0"/>
    <x v="0"/>
    <x v="0"/>
    <x v="0"/>
    <x v="3"/>
    <x v="2"/>
    <x v="1"/>
    <x v="0"/>
    <x v="0"/>
  </r>
  <r>
    <x v="4"/>
    <x v="4"/>
    <x v="0"/>
    <x v="0"/>
    <x v="3"/>
    <x v="4"/>
    <x v="0"/>
    <x v="2"/>
    <x v="3"/>
    <x v="2"/>
    <x v="4"/>
    <x v="3"/>
    <x v="0"/>
    <x v="3"/>
    <x v="1"/>
  </r>
  <r>
    <x v="5"/>
    <x v="5"/>
    <x v="0"/>
    <x v="1"/>
    <x v="4"/>
    <x v="5"/>
    <x v="0"/>
    <x v="2"/>
    <x v="4"/>
    <x v="3"/>
    <x v="5"/>
    <x v="0"/>
    <x v="2"/>
    <x v="4"/>
    <x v="0"/>
  </r>
  <r>
    <x v="6"/>
    <x v="6"/>
    <x v="0"/>
    <x v="0"/>
    <x v="5"/>
    <x v="6"/>
    <x v="0"/>
    <x v="2"/>
    <x v="5"/>
    <x v="2"/>
    <x v="6"/>
    <x v="0"/>
    <x v="3"/>
    <x v="5"/>
    <x v="0"/>
  </r>
  <r>
    <x v="7"/>
    <x v="7"/>
    <x v="0"/>
    <x v="0"/>
    <x v="6"/>
    <x v="0"/>
    <x v="2"/>
    <x v="1"/>
    <x v="6"/>
    <x v="4"/>
    <x v="7"/>
    <x v="3"/>
    <x v="1"/>
    <x v="1"/>
    <x v="1"/>
  </r>
  <r>
    <x v="8"/>
    <x v="8"/>
    <x v="0"/>
    <x v="0"/>
    <x v="7"/>
    <x v="7"/>
    <x v="2"/>
    <x v="1"/>
    <x v="6"/>
    <x v="5"/>
    <x v="8"/>
    <x v="2"/>
    <x v="0"/>
    <x v="4"/>
    <x v="0"/>
  </r>
  <r>
    <x v="9"/>
    <x v="9"/>
    <x v="0"/>
    <x v="0"/>
    <x v="8"/>
    <x v="0"/>
    <x v="2"/>
    <x v="1"/>
    <x v="6"/>
    <x v="6"/>
    <x v="9"/>
    <x v="0"/>
    <x v="0"/>
    <x v="0"/>
    <x v="0"/>
  </r>
  <r>
    <x v="10"/>
    <x v="10"/>
    <x v="0"/>
    <x v="0"/>
    <x v="9"/>
    <x v="0"/>
    <x v="2"/>
    <x v="1"/>
    <x v="6"/>
    <x v="7"/>
    <x v="10"/>
    <x v="3"/>
    <x v="1"/>
    <x v="1"/>
    <x v="1"/>
  </r>
  <r>
    <x v="11"/>
    <x v="11"/>
    <x v="0"/>
    <x v="0"/>
    <x v="10"/>
    <x v="8"/>
    <x v="0"/>
    <x v="2"/>
    <x v="7"/>
    <x v="2"/>
    <x v="11"/>
    <x v="1"/>
    <x v="2"/>
    <x v="3"/>
    <x v="1"/>
  </r>
  <r>
    <x v="12"/>
    <x v="12"/>
    <x v="0"/>
    <x v="0"/>
    <x v="11"/>
    <x v="9"/>
    <x v="2"/>
    <x v="1"/>
    <x v="6"/>
    <x v="8"/>
    <x v="12"/>
    <x v="1"/>
    <x v="0"/>
    <x v="1"/>
    <x v="1"/>
  </r>
  <r>
    <x v="13"/>
    <x v="13"/>
    <x v="2"/>
    <x v="0"/>
    <x v="12"/>
    <x v="10"/>
    <x v="1"/>
    <x v="1"/>
    <x v="2"/>
    <x v="9"/>
    <x v="13"/>
    <x v="0"/>
    <x v="0"/>
    <x v="0"/>
    <x v="0"/>
  </r>
  <r>
    <x v="14"/>
    <x v="14"/>
    <x v="0"/>
    <x v="0"/>
    <x v="13"/>
    <x v="11"/>
    <x v="0"/>
    <x v="0"/>
    <x v="8"/>
    <x v="0"/>
    <x v="14"/>
    <x v="0"/>
    <x v="0"/>
    <x v="0"/>
    <x v="0"/>
  </r>
  <r>
    <x v="15"/>
    <x v="15"/>
    <x v="1"/>
    <x v="0"/>
    <x v="14"/>
    <x v="12"/>
    <x v="2"/>
    <x v="1"/>
    <x v="6"/>
    <x v="10"/>
    <x v="15"/>
    <x v="1"/>
    <x v="1"/>
    <x v="2"/>
    <x v="1"/>
  </r>
  <r>
    <x v="5"/>
    <x v="16"/>
    <x v="0"/>
    <x v="0"/>
    <x v="3"/>
    <x v="0"/>
    <x v="2"/>
    <x v="1"/>
    <x v="6"/>
    <x v="11"/>
    <x v="16"/>
    <x v="3"/>
    <x v="1"/>
    <x v="1"/>
    <x v="1"/>
  </r>
  <r>
    <x v="16"/>
    <x v="17"/>
    <x v="2"/>
    <x v="2"/>
    <x v="12"/>
    <x v="13"/>
    <x v="2"/>
    <x v="1"/>
    <x v="6"/>
    <x v="7"/>
    <x v="17"/>
    <x v="0"/>
    <x v="0"/>
    <x v="0"/>
    <x v="0"/>
  </r>
  <r>
    <x v="17"/>
    <x v="12"/>
    <x v="1"/>
    <x v="0"/>
    <x v="15"/>
    <x v="14"/>
    <x v="0"/>
    <x v="0"/>
    <x v="3"/>
    <x v="0"/>
    <x v="18"/>
    <x v="1"/>
    <x v="1"/>
    <x v="2"/>
    <x v="1"/>
  </r>
  <r>
    <x v="18"/>
    <x v="18"/>
    <x v="2"/>
    <x v="2"/>
    <x v="16"/>
    <x v="15"/>
    <x v="2"/>
    <x v="1"/>
    <x v="9"/>
    <x v="12"/>
    <x v="1"/>
    <x v="3"/>
    <x v="1"/>
    <x v="1"/>
    <x v="1"/>
  </r>
  <r>
    <x v="19"/>
    <x v="19"/>
    <x v="0"/>
    <x v="0"/>
    <x v="17"/>
    <x v="16"/>
    <x v="0"/>
    <x v="0"/>
    <x v="10"/>
    <x v="0"/>
    <x v="19"/>
    <x v="0"/>
    <x v="0"/>
    <x v="0"/>
    <x v="0"/>
  </r>
  <r>
    <x v="20"/>
    <x v="20"/>
    <x v="2"/>
    <x v="0"/>
    <x v="18"/>
    <x v="17"/>
    <x v="0"/>
    <x v="2"/>
    <x v="11"/>
    <x v="13"/>
    <x v="20"/>
    <x v="2"/>
    <x v="0"/>
    <x v="4"/>
    <x v="0"/>
  </r>
  <r>
    <x v="21"/>
    <x v="10"/>
    <x v="0"/>
    <x v="0"/>
    <x v="9"/>
    <x v="0"/>
    <x v="2"/>
    <x v="1"/>
    <x v="6"/>
    <x v="14"/>
    <x v="21"/>
    <x v="0"/>
    <x v="0"/>
    <x v="0"/>
    <x v="0"/>
  </r>
  <r>
    <x v="22"/>
    <x v="21"/>
    <x v="3"/>
    <x v="0"/>
    <x v="19"/>
    <x v="18"/>
    <x v="0"/>
    <x v="0"/>
    <x v="12"/>
    <x v="15"/>
    <x v="22"/>
    <x v="1"/>
    <x v="1"/>
    <x v="2"/>
    <x v="1"/>
  </r>
  <r>
    <x v="23"/>
    <x v="11"/>
    <x v="0"/>
    <x v="0"/>
    <x v="2"/>
    <x v="12"/>
    <x v="1"/>
    <x v="1"/>
    <x v="13"/>
    <x v="16"/>
    <x v="23"/>
    <x v="0"/>
    <x v="0"/>
    <x v="0"/>
    <x v="0"/>
  </r>
  <r>
    <x v="24"/>
    <x v="22"/>
    <x v="2"/>
    <x v="2"/>
    <x v="20"/>
    <x v="19"/>
    <x v="2"/>
    <x v="0"/>
    <x v="14"/>
    <x v="17"/>
    <x v="24"/>
    <x v="0"/>
    <x v="0"/>
    <x v="0"/>
    <x v="0"/>
  </r>
  <r>
    <x v="8"/>
    <x v="23"/>
    <x v="0"/>
    <x v="0"/>
    <x v="21"/>
    <x v="20"/>
    <x v="2"/>
    <x v="0"/>
    <x v="15"/>
    <x v="18"/>
    <x v="25"/>
    <x v="3"/>
    <x v="1"/>
    <x v="1"/>
    <x v="1"/>
  </r>
  <r>
    <x v="25"/>
    <x v="24"/>
    <x v="3"/>
    <x v="0"/>
    <x v="22"/>
    <x v="21"/>
    <x v="0"/>
    <x v="0"/>
    <x v="16"/>
    <x v="19"/>
    <x v="26"/>
    <x v="3"/>
    <x v="0"/>
    <x v="3"/>
    <x v="1"/>
  </r>
  <r>
    <x v="26"/>
    <x v="25"/>
    <x v="1"/>
    <x v="1"/>
    <x v="23"/>
    <x v="22"/>
    <x v="2"/>
    <x v="0"/>
    <x v="17"/>
    <x v="20"/>
    <x v="27"/>
    <x v="2"/>
    <x v="0"/>
    <x v="4"/>
    <x v="0"/>
  </r>
  <r>
    <x v="27"/>
    <x v="26"/>
    <x v="0"/>
    <x v="0"/>
    <x v="24"/>
    <x v="23"/>
    <x v="2"/>
    <x v="1"/>
    <x v="18"/>
    <x v="21"/>
    <x v="28"/>
    <x v="2"/>
    <x v="1"/>
    <x v="0"/>
    <x v="0"/>
  </r>
  <r>
    <x v="28"/>
    <x v="22"/>
    <x v="1"/>
    <x v="1"/>
    <x v="25"/>
    <x v="24"/>
    <x v="2"/>
    <x v="1"/>
    <x v="19"/>
    <x v="22"/>
    <x v="29"/>
    <x v="1"/>
    <x v="1"/>
    <x v="2"/>
    <x v="1"/>
  </r>
  <r>
    <x v="29"/>
    <x v="27"/>
    <x v="1"/>
    <x v="0"/>
    <x v="26"/>
    <x v="25"/>
    <x v="2"/>
    <x v="1"/>
    <x v="20"/>
    <x v="23"/>
    <x v="30"/>
    <x v="0"/>
    <x v="2"/>
    <x v="4"/>
    <x v="0"/>
  </r>
  <r>
    <x v="30"/>
    <x v="28"/>
    <x v="0"/>
    <x v="0"/>
    <x v="27"/>
    <x v="26"/>
    <x v="0"/>
    <x v="0"/>
    <x v="21"/>
    <x v="24"/>
    <x v="31"/>
    <x v="1"/>
    <x v="4"/>
    <x v="6"/>
    <x v="0"/>
  </r>
  <r>
    <x v="31"/>
    <x v="29"/>
    <x v="0"/>
    <x v="0"/>
    <x v="28"/>
    <x v="27"/>
    <x v="0"/>
    <x v="0"/>
    <x v="22"/>
    <x v="25"/>
    <x v="15"/>
    <x v="0"/>
    <x v="2"/>
    <x v="4"/>
    <x v="0"/>
  </r>
  <r>
    <x v="32"/>
    <x v="30"/>
    <x v="0"/>
    <x v="0"/>
    <x v="29"/>
    <x v="28"/>
    <x v="0"/>
    <x v="0"/>
    <x v="23"/>
    <x v="26"/>
    <x v="32"/>
    <x v="0"/>
    <x v="0"/>
    <x v="0"/>
    <x v="0"/>
  </r>
  <r>
    <x v="26"/>
    <x v="31"/>
    <x v="0"/>
    <x v="0"/>
    <x v="30"/>
    <x v="29"/>
    <x v="2"/>
    <x v="0"/>
    <x v="20"/>
    <x v="27"/>
    <x v="33"/>
    <x v="4"/>
    <x v="0"/>
    <x v="6"/>
    <x v="0"/>
  </r>
  <r>
    <x v="33"/>
    <x v="32"/>
    <x v="3"/>
    <x v="0"/>
    <x v="31"/>
    <x v="30"/>
    <x v="0"/>
    <x v="0"/>
    <x v="24"/>
    <x v="28"/>
    <x v="30"/>
    <x v="3"/>
    <x v="0"/>
    <x v="3"/>
    <x v="1"/>
  </r>
  <r>
    <x v="34"/>
    <x v="33"/>
    <x v="0"/>
    <x v="0"/>
    <x v="28"/>
    <x v="27"/>
    <x v="0"/>
    <x v="0"/>
    <x v="25"/>
    <x v="29"/>
    <x v="34"/>
    <x v="2"/>
    <x v="2"/>
    <x v="5"/>
    <x v="0"/>
  </r>
  <r>
    <x v="35"/>
    <x v="13"/>
    <x v="0"/>
    <x v="0"/>
    <x v="32"/>
    <x v="31"/>
    <x v="0"/>
    <x v="0"/>
    <x v="3"/>
    <x v="30"/>
    <x v="35"/>
    <x v="3"/>
    <x v="0"/>
    <x v="3"/>
    <x v="1"/>
  </r>
  <r>
    <x v="36"/>
    <x v="34"/>
    <x v="0"/>
    <x v="1"/>
    <x v="33"/>
    <x v="32"/>
    <x v="1"/>
    <x v="2"/>
    <x v="26"/>
    <x v="31"/>
    <x v="36"/>
    <x v="2"/>
    <x v="5"/>
    <x v="7"/>
    <x v="0"/>
  </r>
  <r>
    <x v="37"/>
    <x v="35"/>
    <x v="0"/>
    <x v="0"/>
    <x v="34"/>
    <x v="33"/>
    <x v="0"/>
    <x v="0"/>
    <x v="27"/>
    <x v="32"/>
    <x v="37"/>
    <x v="3"/>
    <x v="6"/>
    <x v="6"/>
    <x v="0"/>
  </r>
  <r>
    <x v="37"/>
    <x v="35"/>
    <x v="0"/>
    <x v="0"/>
    <x v="34"/>
    <x v="33"/>
    <x v="0"/>
    <x v="0"/>
    <x v="27"/>
    <x v="32"/>
    <x v="37"/>
    <x v="3"/>
    <x v="1"/>
    <x v="1"/>
    <x v="1"/>
  </r>
  <r>
    <x v="38"/>
    <x v="36"/>
    <x v="0"/>
    <x v="0"/>
    <x v="35"/>
    <x v="34"/>
    <x v="2"/>
    <x v="1"/>
    <x v="28"/>
    <x v="33"/>
    <x v="38"/>
    <x v="2"/>
    <x v="0"/>
    <x v="4"/>
    <x v="0"/>
  </r>
  <r>
    <x v="39"/>
    <x v="5"/>
    <x v="1"/>
    <x v="2"/>
    <x v="36"/>
    <x v="35"/>
    <x v="0"/>
    <x v="0"/>
    <x v="29"/>
    <x v="34"/>
    <x v="39"/>
    <x v="3"/>
    <x v="0"/>
    <x v="3"/>
    <x v="1"/>
  </r>
  <r>
    <x v="40"/>
    <x v="37"/>
    <x v="1"/>
    <x v="0"/>
    <x v="37"/>
    <x v="36"/>
    <x v="0"/>
    <x v="0"/>
    <x v="30"/>
    <x v="35"/>
    <x v="40"/>
    <x v="3"/>
    <x v="1"/>
    <x v="1"/>
    <x v="1"/>
  </r>
  <r>
    <x v="41"/>
    <x v="38"/>
    <x v="0"/>
    <x v="0"/>
    <x v="38"/>
    <x v="37"/>
    <x v="2"/>
    <x v="0"/>
    <x v="31"/>
    <x v="36"/>
    <x v="41"/>
    <x v="3"/>
    <x v="1"/>
    <x v="1"/>
    <x v="1"/>
  </r>
  <r>
    <x v="42"/>
    <x v="39"/>
    <x v="2"/>
    <x v="2"/>
    <x v="39"/>
    <x v="38"/>
    <x v="0"/>
    <x v="0"/>
    <x v="32"/>
    <x v="37"/>
    <x v="42"/>
    <x v="3"/>
    <x v="1"/>
    <x v="1"/>
    <x v="1"/>
  </r>
  <r>
    <x v="43"/>
    <x v="40"/>
    <x v="0"/>
    <x v="0"/>
    <x v="40"/>
    <x v="39"/>
    <x v="2"/>
    <x v="0"/>
    <x v="19"/>
    <x v="15"/>
    <x v="43"/>
    <x v="0"/>
    <x v="0"/>
    <x v="0"/>
    <x v="0"/>
  </r>
  <r>
    <x v="44"/>
    <x v="41"/>
    <x v="1"/>
    <x v="2"/>
    <x v="41"/>
    <x v="40"/>
    <x v="2"/>
    <x v="0"/>
    <x v="20"/>
    <x v="38"/>
    <x v="44"/>
    <x v="2"/>
    <x v="0"/>
    <x v="4"/>
    <x v="0"/>
  </r>
  <r>
    <x v="45"/>
    <x v="0"/>
    <x v="1"/>
    <x v="2"/>
    <x v="42"/>
    <x v="41"/>
    <x v="0"/>
    <x v="0"/>
    <x v="33"/>
    <x v="39"/>
    <x v="34"/>
    <x v="3"/>
    <x v="2"/>
    <x v="0"/>
    <x v="0"/>
  </r>
  <r>
    <x v="46"/>
    <x v="15"/>
    <x v="0"/>
    <x v="0"/>
    <x v="2"/>
    <x v="12"/>
    <x v="0"/>
    <x v="0"/>
    <x v="34"/>
    <x v="40"/>
    <x v="45"/>
    <x v="1"/>
    <x v="0"/>
    <x v="1"/>
    <x v="1"/>
  </r>
  <r>
    <x v="47"/>
    <x v="31"/>
    <x v="2"/>
    <x v="2"/>
    <x v="43"/>
    <x v="42"/>
    <x v="0"/>
    <x v="0"/>
    <x v="35"/>
    <x v="41"/>
    <x v="46"/>
    <x v="5"/>
    <x v="0"/>
    <x v="5"/>
    <x v="0"/>
  </r>
  <r>
    <x v="48"/>
    <x v="29"/>
    <x v="1"/>
    <x v="2"/>
    <x v="44"/>
    <x v="40"/>
    <x v="2"/>
    <x v="0"/>
    <x v="36"/>
    <x v="42"/>
    <x v="47"/>
    <x v="4"/>
    <x v="1"/>
    <x v="5"/>
    <x v="0"/>
  </r>
  <r>
    <x v="49"/>
    <x v="33"/>
    <x v="0"/>
    <x v="0"/>
    <x v="8"/>
    <x v="43"/>
    <x v="2"/>
    <x v="0"/>
    <x v="37"/>
    <x v="43"/>
    <x v="48"/>
    <x v="3"/>
    <x v="2"/>
    <x v="0"/>
    <x v="0"/>
  </r>
  <r>
    <x v="50"/>
    <x v="36"/>
    <x v="2"/>
    <x v="2"/>
    <x v="45"/>
    <x v="44"/>
    <x v="2"/>
    <x v="0"/>
    <x v="37"/>
    <x v="44"/>
    <x v="49"/>
    <x v="0"/>
    <x v="0"/>
    <x v="0"/>
    <x v="0"/>
  </r>
  <r>
    <x v="18"/>
    <x v="42"/>
    <x v="3"/>
    <x v="0"/>
    <x v="46"/>
    <x v="45"/>
    <x v="0"/>
    <x v="0"/>
    <x v="22"/>
    <x v="45"/>
    <x v="50"/>
    <x v="0"/>
    <x v="0"/>
    <x v="0"/>
    <x v="0"/>
  </r>
  <r>
    <x v="51"/>
    <x v="43"/>
    <x v="1"/>
    <x v="1"/>
    <x v="47"/>
    <x v="46"/>
    <x v="1"/>
    <x v="2"/>
    <x v="38"/>
    <x v="46"/>
    <x v="51"/>
    <x v="1"/>
    <x v="3"/>
    <x v="0"/>
    <x v="0"/>
  </r>
  <r>
    <x v="52"/>
    <x v="44"/>
    <x v="1"/>
    <x v="1"/>
    <x v="48"/>
    <x v="47"/>
    <x v="2"/>
    <x v="0"/>
    <x v="20"/>
    <x v="45"/>
    <x v="52"/>
    <x v="3"/>
    <x v="0"/>
    <x v="3"/>
    <x v="1"/>
  </r>
  <r>
    <x v="52"/>
    <x v="45"/>
    <x v="0"/>
    <x v="0"/>
    <x v="49"/>
    <x v="21"/>
    <x v="0"/>
    <x v="0"/>
    <x v="35"/>
    <x v="47"/>
    <x v="53"/>
    <x v="0"/>
    <x v="1"/>
    <x v="3"/>
    <x v="1"/>
  </r>
  <r>
    <x v="53"/>
    <x v="46"/>
    <x v="0"/>
    <x v="0"/>
    <x v="50"/>
    <x v="48"/>
    <x v="0"/>
    <x v="3"/>
    <x v="39"/>
    <x v="48"/>
    <x v="54"/>
    <x v="1"/>
    <x v="1"/>
    <x v="2"/>
    <x v="1"/>
  </r>
  <r>
    <x v="54"/>
    <x v="32"/>
    <x v="0"/>
    <x v="0"/>
    <x v="51"/>
    <x v="4"/>
    <x v="2"/>
    <x v="0"/>
    <x v="40"/>
    <x v="29"/>
    <x v="55"/>
    <x v="0"/>
    <x v="3"/>
    <x v="5"/>
    <x v="0"/>
  </r>
  <r>
    <x v="55"/>
    <x v="2"/>
    <x v="2"/>
    <x v="1"/>
    <x v="52"/>
    <x v="49"/>
    <x v="1"/>
    <x v="1"/>
    <x v="41"/>
    <x v="49"/>
    <x v="56"/>
    <x v="3"/>
    <x v="1"/>
    <x v="1"/>
    <x v="1"/>
  </r>
  <r>
    <x v="56"/>
    <x v="47"/>
    <x v="1"/>
    <x v="0"/>
    <x v="53"/>
    <x v="50"/>
    <x v="2"/>
    <x v="0"/>
    <x v="15"/>
    <x v="50"/>
    <x v="57"/>
    <x v="3"/>
    <x v="0"/>
    <x v="3"/>
    <x v="1"/>
  </r>
  <r>
    <x v="57"/>
    <x v="48"/>
    <x v="3"/>
    <x v="0"/>
    <x v="54"/>
    <x v="33"/>
    <x v="0"/>
    <x v="0"/>
    <x v="24"/>
    <x v="51"/>
    <x v="58"/>
    <x v="5"/>
    <x v="1"/>
    <x v="4"/>
    <x v="0"/>
  </r>
  <r>
    <x v="58"/>
    <x v="0"/>
    <x v="0"/>
    <x v="0"/>
    <x v="33"/>
    <x v="51"/>
    <x v="2"/>
    <x v="0"/>
    <x v="42"/>
    <x v="52"/>
    <x v="59"/>
    <x v="1"/>
    <x v="2"/>
    <x v="3"/>
    <x v="1"/>
  </r>
  <r>
    <x v="59"/>
    <x v="49"/>
    <x v="0"/>
    <x v="0"/>
    <x v="55"/>
    <x v="52"/>
    <x v="0"/>
    <x v="0"/>
    <x v="43"/>
    <x v="53"/>
    <x v="60"/>
    <x v="3"/>
    <x v="1"/>
    <x v="1"/>
    <x v="1"/>
  </r>
  <r>
    <x v="60"/>
    <x v="50"/>
    <x v="0"/>
    <x v="0"/>
    <x v="56"/>
    <x v="3"/>
    <x v="2"/>
    <x v="1"/>
    <x v="44"/>
    <x v="22"/>
    <x v="61"/>
    <x v="0"/>
    <x v="2"/>
    <x v="4"/>
    <x v="0"/>
  </r>
  <r>
    <x v="61"/>
    <x v="51"/>
    <x v="0"/>
    <x v="0"/>
    <x v="57"/>
    <x v="6"/>
    <x v="0"/>
    <x v="0"/>
    <x v="24"/>
    <x v="54"/>
    <x v="62"/>
    <x v="0"/>
    <x v="2"/>
    <x v="4"/>
    <x v="0"/>
  </r>
  <r>
    <x v="62"/>
    <x v="45"/>
    <x v="0"/>
    <x v="0"/>
    <x v="9"/>
    <x v="10"/>
    <x v="2"/>
    <x v="0"/>
    <x v="9"/>
    <x v="55"/>
    <x v="63"/>
    <x v="0"/>
    <x v="3"/>
    <x v="5"/>
    <x v="0"/>
  </r>
  <r>
    <x v="63"/>
    <x v="52"/>
    <x v="0"/>
    <x v="0"/>
    <x v="58"/>
    <x v="53"/>
    <x v="1"/>
    <x v="2"/>
    <x v="45"/>
    <x v="56"/>
    <x v="64"/>
    <x v="1"/>
    <x v="3"/>
    <x v="0"/>
    <x v="0"/>
  </r>
  <r>
    <x v="64"/>
    <x v="9"/>
    <x v="0"/>
    <x v="0"/>
    <x v="56"/>
    <x v="3"/>
    <x v="2"/>
    <x v="0"/>
    <x v="15"/>
    <x v="57"/>
    <x v="65"/>
    <x v="3"/>
    <x v="3"/>
    <x v="4"/>
    <x v="0"/>
  </r>
  <r>
    <x v="6"/>
    <x v="53"/>
    <x v="0"/>
    <x v="0"/>
    <x v="59"/>
    <x v="7"/>
    <x v="1"/>
    <x v="2"/>
    <x v="46"/>
    <x v="58"/>
    <x v="66"/>
    <x v="1"/>
    <x v="3"/>
    <x v="0"/>
    <x v="0"/>
  </r>
  <r>
    <x v="65"/>
    <x v="54"/>
    <x v="2"/>
    <x v="1"/>
    <x v="60"/>
    <x v="54"/>
    <x v="1"/>
    <x v="1"/>
    <x v="47"/>
    <x v="8"/>
    <x v="67"/>
    <x v="3"/>
    <x v="2"/>
    <x v="0"/>
    <x v="0"/>
  </r>
  <r>
    <x v="66"/>
    <x v="46"/>
    <x v="0"/>
    <x v="0"/>
    <x v="61"/>
    <x v="55"/>
    <x v="2"/>
    <x v="0"/>
    <x v="48"/>
    <x v="59"/>
    <x v="68"/>
    <x v="3"/>
    <x v="2"/>
    <x v="0"/>
    <x v="0"/>
  </r>
  <r>
    <x v="67"/>
    <x v="8"/>
    <x v="0"/>
    <x v="0"/>
    <x v="29"/>
    <x v="28"/>
    <x v="0"/>
    <x v="0"/>
    <x v="32"/>
    <x v="30"/>
    <x v="69"/>
    <x v="2"/>
    <x v="1"/>
    <x v="0"/>
    <x v="0"/>
  </r>
  <r>
    <x v="68"/>
    <x v="50"/>
    <x v="0"/>
    <x v="0"/>
    <x v="62"/>
    <x v="56"/>
    <x v="2"/>
    <x v="1"/>
    <x v="49"/>
    <x v="60"/>
    <x v="70"/>
    <x v="3"/>
    <x v="1"/>
    <x v="1"/>
    <x v="1"/>
  </r>
  <r>
    <x v="69"/>
    <x v="55"/>
    <x v="2"/>
    <x v="0"/>
    <x v="63"/>
    <x v="57"/>
    <x v="1"/>
    <x v="2"/>
    <x v="50"/>
    <x v="61"/>
    <x v="71"/>
    <x v="3"/>
    <x v="2"/>
    <x v="0"/>
    <x v="0"/>
  </r>
  <r>
    <x v="70"/>
    <x v="7"/>
    <x v="0"/>
    <x v="0"/>
    <x v="64"/>
    <x v="58"/>
    <x v="2"/>
    <x v="0"/>
    <x v="19"/>
    <x v="62"/>
    <x v="72"/>
    <x v="1"/>
    <x v="1"/>
    <x v="2"/>
    <x v="1"/>
  </r>
  <r>
    <x v="71"/>
    <x v="56"/>
    <x v="2"/>
    <x v="1"/>
    <x v="65"/>
    <x v="59"/>
    <x v="1"/>
    <x v="1"/>
    <x v="51"/>
    <x v="63"/>
    <x v="73"/>
    <x v="1"/>
    <x v="1"/>
    <x v="2"/>
    <x v="1"/>
  </r>
  <r>
    <x v="37"/>
    <x v="57"/>
    <x v="1"/>
    <x v="2"/>
    <x v="66"/>
    <x v="60"/>
    <x v="0"/>
    <x v="0"/>
    <x v="52"/>
    <x v="64"/>
    <x v="74"/>
    <x v="4"/>
    <x v="2"/>
    <x v="7"/>
    <x v="0"/>
  </r>
  <r>
    <x v="72"/>
    <x v="12"/>
    <x v="0"/>
    <x v="1"/>
    <x v="38"/>
    <x v="61"/>
    <x v="1"/>
    <x v="2"/>
    <x v="53"/>
    <x v="65"/>
    <x v="75"/>
    <x v="0"/>
    <x v="1"/>
    <x v="3"/>
    <x v="1"/>
  </r>
  <r>
    <x v="73"/>
    <x v="3"/>
    <x v="1"/>
    <x v="2"/>
    <x v="26"/>
    <x v="15"/>
    <x v="2"/>
    <x v="0"/>
    <x v="54"/>
    <x v="66"/>
    <x v="76"/>
    <x v="1"/>
    <x v="1"/>
    <x v="2"/>
    <x v="1"/>
  </r>
  <r>
    <x v="74"/>
    <x v="13"/>
    <x v="0"/>
    <x v="0"/>
    <x v="38"/>
    <x v="37"/>
    <x v="2"/>
    <x v="0"/>
    <x v="44"/>
    <x v="64"/>
    <x v="77"/>
    <x v="3"/>
    <x v="1"/>
    <x v="1"/>
    <x v="1"/>
  </r>
  <r>
    <x v="75"/>
    <x v="17"/>
    <x v="0"/>
    <x v="0"/>
    <x v="67"/>
    <x v="62"/>
    <x v="2"/>
    <x v="1"/>
    <x v="48"/>
    <x v="23"/>
    <x v="78"/>
    <x v="3"/>
    <x v="1"/>
    <x v="1"/>
    <x v="1"/>
  </r>
  <r>
    <x v="76"/>
    <x v="58"/>
    <x v="3"/>
    <x v="0"/>
    <x v="68"/>
    <x v="63"/>
    <x v="0"/>
    <x v="0"/>
    <x v="55"/>
    <x v="67"/>
    <x v="79"/>
    <x v="3"/>
    <x v="0"/>
    <x v="3"/>
    <x v="1"/>
  </r>
  <r>
    <x v="77"/>
    <x v="33"/>
    <x v="0"/>
    <x v="0"/>
    <x v="69"/>
    <x v="64"/>
    <x v="2"/>
    <x v="0"/>
    <x v="56"/>
    <x v="68"/>
    <x v="80"/>
    <x v="1"/>
    <x v="2"/>
    <x v="3"/>
    <x v="1"/>
  </r>
  <r>
    <x v="67"/>
    <x v="18"/>
    <x v="0"/>
    <x v="0"/>
    <x v="64"/>
    <x v="58"/>
    <x v="2"/>
    <x v="1"/>
    <x v="57"/>
    <x v="69"/>
    <x v="81"/>
    <x v="3"/>
    <x v="0"/>
    <x v="3"/>
    <x v="1"/>
  </r>
  <r>
    <x v="78"/>
    <x v="46"/>
    <x v="0"/>
    <x v="1"/>
    <x v="70"/>
    <x v="65"/>
    <x v="1"/>
    <x v="1"/>
    <x v="46"/>
    <x v="70"/>
    <x v="82"/>
    <x v="1"/>
    <x v="2"/>
    <x v="3"/>
    <x v="1"/>
  </r>
  <r>
    <x v="79"/>
    <x v="59"/>
    <x v="0"/>
    <x v="0"/>
    <x v="71"/>
    <x v="45"/>
    <x v="0"/>
    <x v="0"/>
    <x v="52"/>
    <x v="71"/>
    <x v="83"/>
    <x v="0"/>
    <x v="1"/>
    <x v="3"/>
    <x v="1"/>
  </r>
  <r>
    <x v="80"/>
    <x v="60"/>
    <x v="0"/>
    <x v="0"/>
    <x v="51"/>
    <x v="4"/>
    <x v="1"/>
    <x v="2"/>
    <x v="58"/>
    <x v="65"/>
    <x v="84"/>
    <x v="3"/>
    <x v="0"/>
    <x v="3"/>
    <x v="1"/>
  </r>
  <r>
    <x v="81"/>
    <x v="61"/>
    <x v="1"/>
    <x v="2"/>
    <x v="72"/>
    <x v="66"/>
    <x v="0"/>
    <x v="0"/>
    <x v="59"/>
    <x v="72"/>
    <x v="85"/>
    <x v="1"/>
    <x v="3"/>
    <x v="0"/>
    <x v="0"/>
  </r>
  <r>
    <x v="6"/>
    <x v="7"/>
    <x v="0"/>
    <x v="1"/>
    <x v="67"/>
    <x v="67"/>
    <x v="1"/>
    <x v="2"/>
    <x v="60"/>
    <x v="73"/>
    <x v="86"/>
    <x v="1"/>
    <x v="1"/>
    <x v="2"/>
    <x v="1"/>
  </r>
  <r>
    <x v="65"/>
    <x v="54"/>
    <x v="1"/>
    <x v="0"/>
    <x v="25"/>
    <x v="68"/>
    <x v="2"/>
    <x v="0"/>
    <x v="48"/>
    <x v="74"/>
    <x v="87"/>
    <x v="3"/>
    <x v="3"/>
    <x v="4"/>
    <x v="0"/>
  </r>
  <r>
    <x v="82"/>
    <x v="33"/>
    <x v="0"/>
    <x v="0"/>
    <x v="11"/>
    <x v="1"/>
    <x v="2"/>
    <x v="1"/>
    <x v="61"/>
    <x v="75"/>
    <x v="88"/>
    <x v="2"/>
    <x v="0"/>
    <x v="4"/>
    <x v="0"/>
  </r>
  <r>
    <x v="83"/>
    <x v="62"/>
    <x v="0"/>
    <x v="0"/>
    <x v="73"/>
    <x v="16"/>
    <x v="0"/>
    <x v="0"/>
    <x v="59"/>
    <x v="76"/>
    <x v="89"/>
    <x v="0"/>
    <x v="0"/>
    <x v="0"/>
    <x v="0"/>
  </r>
  <r>
    <x v="84"/>
    <x v="8"/>
    <x v="0"/>
    <x v="0"/>
    <x v="74"/>
    <x v="69"/>
    <x v="2"/>
    <x v="0"/>
    <x v="48"/>
    <x v="59"/>
    <x v="41"/>
    <x v="3"/>
    <x v="1"/>
    <x v="1"/>
    <x v="1"/>
  </r>
  <r>
    <x v="85"/>
    <x v="5"/>
    <x v="0"/>
    <x v="0"/>
    <x v="64"/>
    <x v="58"/>
    <x v="2"/>
    <x v="0"/>
    <x v="62"/>
    <x v="77"/>
    <x v="90"/>
    <x v="2"/>
    <x v="0"/>
    <x v="4"/>
    <x v="0"/>
  </r>
  <r>
    <x v="48"/>
    <x v="29"/>
    <x v="0"/>
    <x v="3"/>
    <x v="40"/>
    <x v="70"/>
    <x v="0"/>
    <x v="2"/>
    <x v="0"/>
    <x v="78"/>
    <x v="91"/>
    <x v="1"/>
    <x v="0"/>
    <x v="1"/>
    <x v="1"/>
  </r>
  <r>
    <x v="54"/>
    <x v="8"/>
    <x v="0"/>
    <x v="0"/>
    <x v="62"/>
    <x v="56"/>
    <x v="2"/>
    <x v="0"/>
    <x v="63"/>
    <x v="76"/>
    <x v="92"/>
    <x v="1"/>
    <x v="1"/>
    <x v="2"/>
    <x v="1"/>
  </r>
  <r>
    <x v="86"/>
    <x v="63"/>
    <x v="0"/>
    <x v="0"/>
    <x v="75"/>
    <x v="71"/>
    <x v="2"/>
    <x v="0"/>
    <x v="40"/>
    <x v="18"/>
    <x v="93"/>
    <x v="3"/>
    <x v="1"/>
    <x v="1"/>
    <x v="1"/>
  </r>
  <r>
    <x v="32"/>
    <x v="64"/>
    <x v="0"/>
    <x v="0"/>
    <x v="67"/>
    <x v="62"/>
    <x v="2"/>
    <x v="0"/>
    <x v="64"/>
    <x v="79"/>
    <x v="53"/>
    <x v="2"/>
    <x v="2"/>
    <x v="5"/>
    <x v="0"/>
  </r>
  <r>
    <x v="87"/>
    <x v="46"/>
    <x v="0"/>
    <x v="0"/>
    <x v="10"/>
    <x v="72"/>
    <x v="2"/>
    <x v="1"/>
    <x v="6"/>
    <x v="80"/>
    <x v="15"/>
    <x v="1"/>
    <x v="3"/>
    <x v="0"/>
    <x v="0"/>
  </r>
  <r>
    <x v="88"/>
    <x v="65"/>
    <x v="0"/>
    <x v="0"/>
    <x v="76"/>
    <x v="73"/>
    <x v="0"/>
    <x v="0"/>
    <x v="11"/>
    <x v="71"/>
    <x v="94"/>
    <x v="1"/>
    <x v="2"/>
    <x v="3"/>
    <x v="1"/>
  </r>
  <r>
    <x v="89"/>
    <x v="31"/>
    <x v="1"/>
    <x v="2"/>
    <x v="77"/>
    <x v="15"/>
    <x v="2"/>
    <x v="0"/>
    <x v="6"/>
    <x v="79"/>
    <x v="95"/>
    <x v="1"/>
    <x v="1"/>
    <x v="2"/>
    <x v="1"/>
  </r>
  <r>
    <x v="11"/>
    <x v="66"/>
    <x v="1"/>
    <x v="0"/>
    <x v="78"/>
    <x v="50"/>
    <x v="2"/>
    <x v="0"/>
    <x v="48"/>
    <x v="27"/>
    <x v="96"/>
    <x v="3"/>
    <x v="1"/>
    <x v="1"/>
    <x v="1"/>
  </r>
  <r>
    <x v="90"/>
    <x v="67"/>
    <x v="1"/>
    <x v="1"/>
    <x v="79"/>
    <x v="74"/>
    <x v="1"/>
    <x v="2"/>
    <x v="65"/>
    <x v="81"/>
    <x v="97"/>
    <x v="3"/>
    <x v="0"/>
    <x v="3"/>
    <x v="1"/>
  </r>
  <r>
    <x v="91"/>
    <x v="68"/>
    <x v="0"/>
    <x v="0"/>
    <x v="80"/>
    <x v="75"/>
    <x v="2"/>
    <x v="1"/>
    <x v="66"/>
    <x v="82"/>
    <x v="98"/>
    <x v="4"/>
    <x v="0"/>
    <x v="6"/>
    <x v="0"/>
  </r>
  <r>
    <x v="92"/>
    <x v="69"/>
    <x v="3"/>
    <x v="2"/>
    <x v="81"/>
    <x v="13"/>
    <x v="0"/>
    <x v="0"/>
    <x v="52"/>
    <x v="27"/>
    <x v="99"/>
    <x v="5"/>
    <x v="0"/>
    <x v="5"/>
    <x v="0"/>
  </r>
  <r>
    <x v="93"/>
    <x v="70"/>
    <x v="3"/>
    <x v="0"/>
    <x v="82"/>
    <x v="23"/>
    <x v="0"/>
    <x v="0"/>
    <x v="67"/>
    <x v="52"/>
    <x v="14"/>
    <x v="0"/>
    <x v="2"/>
    <x v="4"/>
    <x v="0"/>
  </r>
  <r>
    <x v="17"/>
    <x v="22"/>
    <x v="1"/>
    <x v="2"/>
    <x v="83"/>
    <x v="76"/>
    <x v="2"/>
    <x v="0"/>
    <x v="40"/>
    <x v="83"/>
    <x v="100"/>
    <x v="3"/>
    <x v="0"/>
    <x v="3"/>
    <x v="1"/>
  </r>
  <r>
    <x v="94"/>
    <x v="71"/>
    <x v="0"/>
    <x v="0"/>
    <x v="9"/>
    <x v="10"/>
    <x v="2"/>
    <x v="0"/>
    <x v="63"/>
    <x v="72"/>
    <x v="101"/>
    <x v="0"/>
    <x v="0"/>
    <x v="0"/>
    <x v="0"/>
  </r>
  <r>
    <x v="31"/>
    <x v="72"/>
    <x v="0"/>
    <x v="0"/>
    <x v="40"/>
    <x v="39"/>
    <x v="0"/>
    <x v="0"/>
    <x v="68"/>
    <x v="84"/>
    <x v="102"/>
    <x v="3"/>
    <x v="0"/>
    <x v="3"/>
    <x v="1"/>
  </r>
  <r>
    <x v="95"/>
    <x v="39"/>
    <x v="0"/>
    <x v="0"/>
    <x v="84"/>
    <x v="77"/>
    <x v="2"/>
    <x v="0"/>
    <x v="54"/>
    <x v="20"/>
    <x v="103"/>
    <x v="3"/>
    <x v="0"/>
    <x v="3"/>
    <x v="1"/>
  </r>
  <r>
    <x v="96"/>
    <x v="73"/>
    <x v="0"/>
    <x v="0"/>
    <x v="85"/>
    <x v="78"/>
    <x v="0"/>
    <x v="0"/>
    <x v="69"/>
    <x v="85"/>
    <x v="104"/>
    <x v="1"/>
    <x v="0"/>
    <x v="1"/>
    <x v="1"/>
  </r>
  <r>
    <x v="85"/>
    <x v="74"/>
    <x v="0"/>
    <x v="0"/>
    <x v="17"/>
    <x v="18"/>
    <x v="0"/>
    <x v="0"/>
    <x v="70"/>
    <x v="41"/>
    <x v="105"/>
    <x v="0"/>
    <x v="1"/>
    <x v="3"/>
    <x v="1"/>
  </r>
  <r>
    <x v="55"/>
    <x v="2"/>
    <x v="0"/>
    <x v="1"/>
    <x v="56"/>
    <x v="24"/>
    <x v="1"/>
    <x v="1"/>
    <x v="71"/>
    <x v="63"/>
    <x v="106"/>
    <x v="0"/>
    <x v="3"/>
    <x v="5"/>
    <x v="0"/>
  </r>
  <r>
    <x v="65"/>
    <x v="54"/>
    <x v="3"/>
    <x v="0"/>
    <x v="86"/>
    <x v="37"/>
    <x v="2"/>
    <x v="1"/>
    <x v="56"/>
    <x v="86"/>
    <x v="107"/>
    <x v="0"/>
    <x v="0"/>
    <x v="0"/>
    <x v="0"/>
  </r>
  <r>
    <x v="97"/>
    <x v="75"/>
    <x v="0"/>
    <x v="0"/>
    <x v="24"/>
    <x v="23"/>
    <x v="2"/>
    <x v="0"/>
    <x v="72"/>
    <x v="87"/>
    <x v="108"/>
    <x v="3"/>
    <x v="1"/>
    <x v="1"/>
    <x v="1"/>
  </r>
  <r>
    <x v="55"/>
    <x v="2"/>
    <x v="1"/>
    <x v="0"/>
    <x v="87"/>
    <x v="79"/>
    <x v="0"/>
    <x v="0"/>
    <x v="73"/>
    <x v="88"/>
    <x v="109"/>
    <x v="1"/>
    <x v="0"/>
    <x v="1"/>
    <x v="1"/>
  </r>
  <r>
    <x v="32"/>
    <x v="16"/>
    <x v="0"/>
    <x v="0"/>
    <x v="74"/>
    <x v="69"/>
    <x v="2"/>
    <x v="1"/>
    <x v="6"/>
    <x v="89"/>
    <x v="110"/>
    <x v="5"/>
    <x v="0"/>
    <x v="5"/>
    <x v="0"/>
  </r>
  <r>
    <x v="98"/>
    <x v="76"/>
    <x v="0"/>
    <x v="0"/>
    <x v="67"/>
    <x v="62"/>
    <x v="2"/>
    <x v="0"/>
    <x v="62"/>
    <x v="50"/>
    <x v="111"/>
    <x v="1"/>
    <x v="0"/>
    <x v="1"/>
    <x v="1"/>
  </r>
  <r>
    <x v="99"/>
    <x v="18"/>
    <x v="0"/>
    <x v="0"/>
    <x v="51"/>
    <x v="4"/>
    <x v="0"/>
    <x v="3"/>
    <x v="3"/>
    <x v="40"/>
    <x v="112"/>
    <x v="2"/>
    <x v="0"/>
    <x v="4"/>
    <x v="0"/>
  </r>
  <r>
    <x v="13"/>
    <x v="77"/>
    <x v="2"/>
    <x v="1"/>
    <x v="88"/>
    <x v="80"/>
    <x v="1"/>
    <x v="2"/>
    <x v="74"/>
    <x v="90"/>
    <x v="113"/>
    <x v="1"/>
    <x v="0"/>
    <x v="1"/>
    <x v="1"/>
  </r>
  <r>
    <x v="99"/>
    <x v="16"/>
    <x v="0"/>
    <x v="0"/>
    <x v="59"/>
    <x v="7"/>
    <x v="2"/>
    <x v="1"/>
    <x v="6"/>
    <x v="80"/>
    <x v="114"/>
    <x v="3"/>
    <x v="1"/>
    <x v="1"/>
    <x v="1"/>
  </r>
  <r>
    <x v="100"/>
    <x v="78"/>
    <x v="0"/>
    <x v="0"/>
    <x v="89"/>
    <x v="81"/>
    <x v="2"/>
    <x v="0"/>
    <x v="44"/>
    <x v="91"/>
    <x v="115"/>
    <x v="0"/>
    <x v="0"/>
    <x v="0"/>
    <x v="0"/>
  </r>
  <r>
    <x v="77"/>
    <x v="79"/>
    <x v="0"/>
    <x v="0"/>
    <x v="28"/>
    <x v="27"/>
    <x v="2"/>
    <x v="1"/>
    <x v="20"/>
    <x v="92"/>
    <x v="116"/>
    <x v="1"/>
    <x v="1"/>
    <x v="2"/>
    <x v="1"/>
  </r>
  <r>
    <x v="101"/>
    <x v="64"/>
    <x v="0"/>
    <x v="0"/>
    <x v="90"/>
    <x v="82"/>
    <x v="0"/>
    <x v="0"/>
    <x v="73"/>
    <x v="64"/>
    <x v="117"/>
    <x v="0"/>
    <x v="2"/>
    <x v="4"/>
    <x v="0"/>
  </r>
  <r>
    <x v="102"/>
    <x v="80"/>
    <x v="1"/>
    <x v="2"/>
    <x v="91"/>
    <x v="83"/>
    <x v="2"/>
    <x v="0"/>
    <x v="64"/>
    <x v="30"/>
    <x v="94"/>
    <x v="3"/>
    <x v="2"/>
    <x v="0"/>
    <x v="0"/>
  </r>
  <r>
    <x v="103"/>
    <x v="81"/>
    <x v="0"/>
    <x v="0"/>
    <x v="74"/>
    <x v="69"/>
    <x v="1"/>
    <x v="1"/>
    <x v="75"/>
    <x v="93"/>
    <x v="118"/>
    <x v="2"/>
    <x v="2"/>
    <x v="5"/>
    <x v="0"/>
  </r>
  <r>
    <x v="6"/>
    <x v="82"/>
    <x v="0"/>
    <x v="0"/>
    <x v="92"/>
    <x v="84"/>
    <x v="0"/>
    <x v="2"/>
    <x v="76"/>
    <x v="94"/>
    <x v="119"/>
    <x v="2"/>
    <x v="5"/>
    <x v="7"/>
    <x v="0"/>
  </r>
  <r>
    <x v="68"/>
    <x v="64"/>
    <x v="0"/>
    <x v="0"/>
    <x v="93"/>
    <x v="85"/>
    <x v="2"/>
    <x v="0"/>
    <x v="15"/>
    <x v="72"/>
    <x v="42"/>
    <x v="1"/>
    <x v="1"/>
    <x v="2"/>
    <x v="1"/>
  </r>
  <r>
    <x v="104"/>
    <x v="83"/>
    <x v="0"/>
    <x v="0"/>
    <x v="94"/>
    <x v="86"/>
    <x v="2"/>
    <x v="0"/>
    <x v="66"/>
    <x v="50"/>
    <x v="120"/>
    <x v="0"/>
    <x v="0"/>
    <x v="0"/>
    <x v="0"/>
  </r>
  <r>
    <x v="105"/>
    <x v="84"/>
    <x v="0"/>
    <x v="0"/>
    <x v="7"/>
    <x v="87"/>
    <x v="1"/>
    <x v="2"/>
    <x v="77"/>
    <x v="31"/>
    <x v="121"/>
    <x v="0"/>
    <x v="1"/>
    <x v="3"/>
    <x v="1"/>
  </r>
  <r>
    <x v="106"/>
    <x v="44"/>
    <x v="0"/>
    <x v="0"/>
    <x v="95"/>
    <x v="30"/>
    <x v="0"/>
    <x v="0"/>
    <x v="67"/>
    <x v="74"/>
    <x v="122"/>
    <x v="4"/>
    <x v="0"/>
    <x v="6"/>
    <x v="0"/>
  </r>
  <r>
    <x v="107"/>
    <x v="16"/>
    <x v="0"/>
    <x v="0"/>
    <x v="96"/>
    <x v="36"/>
    <x v="2"/>
    <x v="0"/>
    <x v="20"/>
    <x v="62"/>
    <x v="123"/>
    <x v="3"/>
    <x v="0"/>
    <x v="3"/>
    <x v="1"/>
  </r>
  <r>
    <x v="108"/>
    <x v="85"/>
    <x v="1"/>
    <x v="2"/>
    <x v="97"/>
    <x v="60"/>
    <x v="0"/>
    <x v="0"/>
    <x v="78"/>
    <x v="67"/>
    <x v="124"/>
    <x v="1"/>
    <x v="1"/>
    <x v="2"/>
    <x v="1"/>
  </r>
  <r>
    <x v="77"/>
    <x v="79"/>
    <x v="0"/>
    <x v="0"/>
    <x v="98"/>
    <x v="88"/>
    <x v="2"/>
    <x v="1"/>
    <x v="61"/>
    <x v="1"/>
    <x v="125"/>
    <x v="4"/>
    <x v="1"/>
    <x v="5"/>
    <x v="0"/>
  </r>
  <r>
    <x v="46"/>
    <x v="86"/>
    <x v="0"/>
    <x v="0"/>
    <x v="34"/>
    <x v="33"/>
    <x v="0"/>
    <x v="0"/>
    <x v="27"/>
    <x v="17"/>
    <x v="1"/>
    <x v="2"/>
    <x v="1"/>
    <x v="0"/>
    <x v="0"/>
  </r>
  <r>
    <x v="109"/>
    <x v="14"/>
    <x v="0"/>
    <x v="1"/>
    <x v="99"/>
    <x v="89"/>
    <x v="1"/>
    <x v="2"/>
    <x v="79"/>
    <x v="95"/>
    <x v="126"/>
    <x v="1"/>
    <x v="0"/>
    <x v="1"/>
    <x v="1"/>
  </r>
  <r>
    <x v="17"/>
    <x v="47"/>
    <x v="1"/>
    <x v="0"/>
    <x v="100"/>
    <x v="18"/>
    <x v="0"/>
    <x v="0"/>
    <x v="27"/>
    <x v="96"/>
    <x v="127"/>
    <x v="0"/>
    <x v="2"/>
    <x v="4"/>
    <x v="0"/>
  </r>
  <r>
    <x v="110"/>
    <x v="22"/>
    <x v="0"/>
    <x v="0"/>
    <x v="101"/>
    <x v="16"/>
    <x v="0"/>
    <x v="0"/>
    <x v="80"/>
    <x v="0"/>
    <x v="128"/>
    <x v="2"/>
    <x v="3"/>
    <x v="6"/>
    <x v="0"/>
  </r>
  <r>
    <x v="111"/>
    <x v="33"/>
    <x v="0"/>
    <x v="0"/>
    <x v="102"/>
    <x v="90"/>
    <x v="2"/>
    <x v="1"/>
    <x v="63"/>
    <x v="97"/>
    <x v="129"/>
    <x v="2"/>
    <x v="0"/>
    <x v="4"/>
    <x v="0"/>
  </r>
  <r>
    <x v="15"/>
    <x v="87"/>
    <x v="0"/>
    <x v="0"/>
    <x v="6"/>
    <x v="91"/>
    <x v="1"/>
    <x v="1"/>
    <x v="2"/>
    <x v="98"/>
    <x v="130"/>
    <x v="3"/>
    <x v="5"/>
    <x v="5"/>
    <x v="0"/>
  </r>
  <r>
    <x v="22"/>
    <x v="88"/>
    <x v="0"/>
    <x v="0"/>
    <x v="4"/>
    <x v="92"/>
    <x v="1"/>
    <x v="1"/>
    <x v="2"/>
    <x v="60"/>
    <x v="131"/>
    <x v="1"/>
    <x v="0"/>
    <x v="1"/>
    <x v="1"/>
  </r>
  <r>
    <x v="112"/>
    <x v="76"/>
    <x v="0"/>
    <x v="0"/>
    <x v="103"/>
    <x v="81"/>
    <x v="2"/>
    <x v="1"/>
    <x v="6"/>
    <x v="12"/>
    <x v="132"/>
    <x v="2"/>
    <x v="1"/>
    <x v="0"/>
    <x v="0"/>
  </r>
  <r>
    <x v="78"/>
    <x v="1"/>
    <x v="0"/>
    <x v="1"/>
    <x v="70"/>
    <x v="93"/>
    <x v="1"/>
    <x v="1"/>
    <x v="2"/>
    <x v="99"/>
    <x v="133"/>
    <x v="1"/>
    <x v="1"/>
    <x v="2"/>
    <x v="1"/>
  </r>
  <r>
    <x v="113"/>
    <x v="89"/>
    <x v="0"/>
    <x v="0"/>
    <x v="104"/>
    <x v="28"/>
    <x v="0"/>
    <x v="0"/>
    <x v="80"/>
    <x v="50"/>
    <x v="134"/>
    <x v="3"/>
    <x v="2"/>
    <x v="0"/>
    <x v="0"/>
  </r>
  <r>
    <x v="114"/>
    <x v="54"/>
    <x v="0"/>
    <x v="0"/>
    <x v="101"/>
    <x v="21"/>
    <x v="0"/>
    <x v="0"/>
    <x v="81"/>
    <x v="0"/>
    <x v="116"/>
    <x v="3"/>
    <x v="2"/>
    <x v="0"/>
    <x v="0"/>
  </r>
  <r>
    <x v="85"/>
    <x v="44"/>
    <x v="0"/>
    <x v="0"/>
    <x v="105"/>
    <x v="81"/>
    <x v="2"/>
    <x v="0"/>
    <x v="82"/>
    <x v="100"/>
    <x v="135"/>
    <x v="1"/>
    <x v="0"/>
    <x v="1"/>
    <x v="1"/>
  </r>
  <r>
    <x v="99"/>
    <x v="39"/>
    <x v="0"/>
    <x v="0"/>
    <x v="0"/>
    <x v="0"/>
    <x v="0"/>
    <x v="0"/>
    <x v="0"/>
    <x v="0"/>
    <x v="136"/>
    <x v="4"/>
    <x v="1"/>
    <x v="5"/>
    <x v="0"/>
  </r>
  <r>
    <x v="115"/>
    <x v="30"/>
    <x v="1"/>
    <x v="0"/>
    <x v="106"/>
    <x v="90"/>
    <x v="0"/>
    <x v="0"/>
    <x v="83"/>
    <x v="101"/>
    <x v="50"/>
    <x v="1"/>
    <x v="1"/>
    <x v="2"/>
    <x v="1"/>
  </r>
  <r>
    <x v="116"/>
    <x v="90"/>
    <x v="0"/>
    <x v="0"/>
    <x v="96"/>
    <x v="94"/>
    <x v="1"/>
    <x v="2"/>
    <x v="84"/>
    <x v="31"/>
    <x v="137"/>
    <x v="1"/>
    <x v="2"/>
    <x v="3"/>
    <x v="1"/>
  </r>
  <r>
    <x v="117"/>
    <x v="15"/>
    <x v="0"/>
    <x v="0"/>
    <x v="107"/>
    <x v="68"/>
    <x v="2"/>
    <x v="1"/>
    <x v="6"/>
    <x v="92"/>
    <x v="138"/>
    <x v="3"/>
    <x v="0"/>
    <x v="3"/>
    <x v="1"/>
  </r>
  <r>
    <x v="109"/>
    <x v="91"/>
    <x v="0"/>
    <x v="0"/>
    <x v="108"/>
    <x v="92"/>
    <x v="1"/>
    <x v="1"/>
    <x v="85"/>
    <x v="60"/>
    <x v="139"/>
    <x v="3"/>
    <x v="2"/>
    <x v="0"/>
    <x v="0"/>
  </r>
  <r>
    <x v="35"/>
    <x v="92"/>
    <x v="0"/>
    <x v="0"/>
    <x v="0"/>
    <x v="71"/>
    <x v="0"/>
    <x v="0"/>
    <x v="86"/>
    <x v="0"/>
    <x v="140"/>
    <x v="5"/>
    <x v="1"/>
    <x v="4"/>
    <x v="0"/>
  </r>
  <r>
    <x v="118"/>
    <x v="19"/>
    <x v="0"/>
    <x v="0"/>
    <x v="0"/>
    <x v="58"/>
    <x v="0"/>
    <x v="0"/>
    <x v="0"/>
    <x v="0"/>
    <x v="141"/>
    <x v="0"/>
    <x v="1"/>
    <x v="3"/>
    <x v="1"/>
  </r>
  <r>
    <x v="6"/>
    <x v="93"/>
    <x v="0"/>
    <x v="0"/>
    <x v="56"/>
    <x v="92"/>
    <x v="0"/>
    <x v="2"/>
    <x v="43"/>
    <x v="2"/>
    <x v="142"/>
    <x v="1"/>
    <x v="0"/>
    <x v="1"/>
    <x v="1"/>
  </r>
  <r>
    <x v="81"/>
    <x v="94"/>
    <x v="0"/>
    <x v="0"/>
    <x v="6"/>
    <x v="37"/>
    <x v="0"/>
    <x v="2"/>
    <x v="87"/>
    <x v="102"/>
    <x v="143"/>
    <x v="3"/>
    <x v="6"/>
    <x v="6"/>
    <x v="0"/>
  </r>
  <r>
    <x v="119"/>
    <x v="24"/>
    <x v="0"/>
    <x v="0"/>
    <x v="0"/>
    <x v="21"/>
    <x v="0"/>
    <x v="0"/>
    <x v="0"/>
    <x v="0"/>
    <x v="144"/>
    <x v="2"/>
    <x v="0"/>
    <x v="4"/>
    <x v="0"/>
  </r>
  <r>
    <x v="36"/>
    <x v="95"/>
    <x v="0"/>
    <x v="0"/>
    <x v="89"/>
    <x v="64"/>
    <x v="0"/>
    <x v="2"/>
    <x v="88"/>
    <x v="2"/>
    <x v="145"/>
    <x v="0"/>
    <x v="4"/>
    <x v="8"/>
    <x v="0"/>
  </r>
  <r>
    <x v="98"/>
    <x v="32"/>
    <x v="0"/>
    <x v="0"/>
    <x v="11"/>
    <x v="45"/>
    <x v="0"/>
    <x v="0"/>
    <x v="81"/>
    <x v="101"/>
    <x v="55"/>
    <x v="0"/>
    <x v="0"/>
    <x v="0"/>
    <x v="0"/>
  </r>
  <r>
    <x v="120"/>
    <x v="3"/>
    <x v="1"/>
    <x v="2"/>
    <x v="109"/>
    <x v="15"/>
    <x v="0"/>
    <x v="0"/>
    <x v="59"/>
    <x v="85"/>
    <x v="146"/>
    <x v="1"/>
    <x v="1"/>
    <x v="2"/>
    <x v="1"/>
  </r>
  <r>
    <x v="121"/>
    <x v="22"/>
    <x v="0"/>
    <x v="0"/>
    <x v="90"/>
    <x v="7"/>
    <x v="0"/>
    <x v="0"/>
    <x v="81"/>
    <x v="0"/>
    <x v="147"/>
    <x v="3"/>
    <x v="0"/>
    <x v="3"/>
    <x v="1"/>
  </r>
  <r>
    <x v="97"/>
    <x v="7"/>
    <x v="0"/>
    <x v="0"/>
    <x v="103"/>
    <x v="95"/>
    <x v="2"/>
    <x v="1"/>
    <x v="6"/>
    <x v="103"/>
    <x v="148"/>
    <x v="5"/>
    <x v="0"/>
    <x v="5"/>
    <x v="0"/>
  </r>
  <r>
    <x v="70"/>
    <x v="12"/>
    <x v="0"/>
    <x v="0"/>
    <x v="27"/>
    <x v="78"/>
    <x v="2"/>
    <x v="1"/>
    <x v="6"/>
    <x v="97"/>
    <x v="149"/>
    <x v="5"/>
    <x v="2"/>
    <x v="6"/>
    <x v="0"/>
  </r>
  <r>
    <x v="74"/>
    <x v="66"/>
    <x v="2"/>
    <x v="2"/>
    <x v="110"/>
    <x v="41"/>
    <x v="2"/>
    <x v="1"/>
    <x v="89"/>
    <x v="11"/>
    <x v="150"/>
    <x v="2"/>
    <x v="1"/>
    <x v="0"/>
    <x v="0"/>
  </r>
  <r>
    <x v="122"/>
    <x v="40"/>
    <x v="2"/>
    <x v="2"/>
    <x v="110"/>
    <x v="41"/>
    <x v="2"/>
    <x v="1"/>
    <x v="57"/>
    <x v="5"/>
    <x v="151"/>
    <x v="2"/>
    <x v="1"/>
    <x v="0"/>
    <x v="0"/>
  </r>
  <r>
    <x v="59"/>
    <x v="96"/>
    <x v="2"/>
    <x v="2"/>
    <x v="111"/>
    <x v="66"/>
    <x v="2"/>
    <x v="1"/>
    <x v="89"/>
    <x v="104"/>
    <x v="152"/>
    <x v="0"/>
    <x v="1"/>
    <x v="3"/>
    <x v="1"/>
  </r>
  <r>
    <x v="112"/>
    <x v="97"/>
    <x v="0"/>
    <x v="0"/>
    <x v="64"/>
    <x v="58"/>
    <x v="2"/>
    <x v="1"/>
    <x v="15"/>
    <x v="80"/>
    <x v="153"/>
    <x v="3"/>
    <x v="1"/>
    <x v="1"/>
    <x v="1"/>
  </r>
  <r>
    <x v="123"/>
    <x v="98"/>
    <x v="0"/>
    <x v="0"/>
    <x v="112"/>
    <x v="96"/>
    <x v="2"/>
    <x v="1"/>
    <x v="89"/>
    <x v="104"/>
    <x v="154"/>
    <x v="0"/>
    <x v="0"/>
    <x v="0"/>
    <x v="0"/>
  </r>
  <r>
    <x v="112"/>
    <x v="8"/>
    <x v="2"/>
    <x v="2"/>
    <x v="113"/>
    <x v="97"/>
    <x v="2"/>
    <x v="1"/>
    <x v="64"/>
    <x v="105"/>
    <x v="155"/>
    <x v="1"/>
    <x v="0"/>
    <x v="1"/>
    <x v="1"/>
  </r>
  <r>
    <x v="124"/>
    <x v="74"/>
    <x v="0"/>
    <x v="0"/>
    <x v="9"/>
    <x v="10"/>
    <x v="2"/>
    <x v="1"/>
    <x v="89"/>
    <x v="11"/>
    <x v="156"/>
    <x v="3"/>
    <x v="1"/>
    <x v="1"/>
    <x v="1"/>
  </r>
  <r>
    <x v="125"/>
    <x v="99"/>
    <x v="0"/>
    <x v="0"/>
    <x v="99"/>
    <x v="79"/>
    <x v="0"/>
    <x v="0"/>
    <x v="3"/>
    <x v="30"/>
    <x v="157"/>
    <x v="2"/>
    <x v="1"/>
    <x v="0"/>
    <x v="0"/>
  </r>
  <r>
    <x v="126"/>
    <x v="96"/>
    <x v="2"/>
    <x v="2"/>
    <x v="111"/>
    <x v="66"/>
    <x v="2"/>
    <x v="1"/>
    <x v="89"/>
    <x v="11"/>
    <x v="54"/>
    <x v="3"/>
    <x v="1"/>
    <x v="1"/>
    <x v="1"/>
  </r>
  <r>
    <x v="16"/>
    <x v="100"/>
    <x v="0"/>
    <x v="0"/>
    <x v="4"/>
    <x v="50"/>
    <x v="2"/>
    <x v="1"/>
    <x v="15"/>
    <x v="104"/>
    <x v="158"/>
    <x v="0"/>
    <x v="1"/>
    <x v="3"/>
    <x v="1"/>
  </r>
  <r>
    <x v="114"/>
    <x v="25"/>
    <x v="0"/>
    <x v="0"/>
    <x v="35"/>
    <x v="34"/>
    <x v="2"/>
    <x v="0"/>
    <x v="15"/>
    <x v="106"/>
    <x v="159"/>
    <x v="0"/>
    <x v="2"/>
    <x v="4"/>
    <x v="0"/>
  </r>
  <r>
    <x v="35"/>
    <x v="101"/>
    <x v="0"/>
    <x v="0"/>
    <x v="17"/>
    <x v="18"/>
    <x v="2"/>
    <x v="1"/>
    <x v="89"/>
    <x v="11"/>
    <x v="160"/>
    <x v="1"/>
    <x v="2"/>
    <x v="3"/>
    <x v="1"/>
  </r>
  <r>
    <x v="28"/>
    <x v="31"/>
    <x v="0"/>
    <x v="0"/>
    <x v="114"/>
    <x v="98"/>
    <x v="2"/>
    <x v="1"/>
    <x v="90"/>
    <x v="12"/>
    <x v="78"/>
    <x v="3"/>
    <x v="1"/>
    <x v="1"/>
    <x v="1"/>
  </r>
  <r>
    <x v="9"/>
    <x v="45"/>
    <x v="0"/>
    <x v="0"/>
    <x v="99"/>
    <x v="79"/>
    <x v="2"/>
    <x v="1"/>
    <x v="37"/>
    <x v="107"/>
    <x v="25"/>
    <x v="0"/>
    <x v="1"/>
    <x v="3"/>
    <x v="1"/>
  </r>
  <r>
    <x v="30"/>
    <x v="79"/>
    <x v="0"/>
    <x v="0"/>
    <x v="59"/>
    <x v="7"/>
    <x v="2"/>
    <x v="1"/>
    <x v="89"/>
    <x v="11"/>
    <x v="161"/>
    <x v="2"/>
    <x v="1"/>
    <x v="0"/>
    <x v="0"/>
  </r>
  <r>
    <x v="127"/>
    <x v="83"/>
    <x v="2"/>
    <x v="2"/>
    <x v="20"/>
    <x v="19"/>
    <x v="2"/>
    <x v="1"/>
    <x v="37"/>
    <x v="108"/>
    <x v="68"/>
    <x v="2"/>
    <x v="2"/>
    <x v="5"/>
    <x v="0"/>
  </r>
  <r>
    <x v="121"/>
    <x v="96"/>
    <x v="2"/>
    <x v="2"/>
    <x v="110"/>
    <x v="41"/>
    <x v="2"/>
    <x v="1"/>
    <x v="37"/>
    <x v="104"/>
    <x v="162"/>
    <x v="3"/>
    <x v="1"/>
    <x v="1"/>
    <x v="1"/>
  </r>
  <r>
    <x v="50"/>
    <x v="75"/>
    <x v="2"/>
    <x v="2"/>
    <x v="115"/>
    <x v="40"/>
    <x v="2"/>
    <x v="1"/>
    <x v="89"/>
    <x v="11"/>
    <x v="163"/>
    <x v="0"/>
    <x v="0"/>
    <x v="0"/>
    <x v="0"/>
  </r>
  <r>
    <x v="128"/>
    <x v="39"/>
    <x v="2"/>
    <x v="0"/>
    <x v="116"/>
    <x v="99"/>
    <x v="1"/>
    <x v="2"/>
    <x v="85"/>
    <x v="13"/>
    <x v="164"/>
    <x v="2"/>
    <x v="2"/>
    <x v="5"/>
    <x v="0"/>
  </r>
  <r>
    <x v="124"/>
    <x v="8"/>
    <x v="2"/>
    <x v="2"/>
    <x v="39"/>
    <x v="38"/>
    <x v="2"/>
    <x v="1"/>
    <x v="37"/>
    <x v="109"/>
    <x v="165"/>
    <x v="1"/>
    <x v="0"/>
    <x v="1"/>
    <x v="1"/>
  </r>
  <r>
    <x v="114"/>
    <x v="102"/>
    <x v="0"/>
    <x v="0"/>
    <x v="56"/>
    <x v="3"/>
    <x v="2"/>
    <x v="1"/>
    <x v="89"/>
    <x v="11"/>
    <x v="166"/>
    <x v="2"/>
    <x v="1"/>
    <x v="0"/>
    <x v="0"/>
  </r>
  <r>
    <x v="129"/>
    <x v="20"/>
    <x v="2"/>
    <x v="2"/>
    <x v="110"/>
    <x v="41"/>
    <x v="2"/>
    <x v="1"/>
    <x v="91"/>
    <x v="104"/>
    <x v="14"/>
    <x v="3"/>
    <x v="2"/>
    <x v="0"/>
    <x v="0"/>
  </r>
  <r>
    <x v="84"/>
    <x v="35"/>
    <x v="2"/>
    <x v="2"/>
    <x v="20"/>
    <x v="19"/>
    <x v="2"/>
    <x v="1"/>
    <x v="89"/>
    <x v="11"/>
    <x v="167"/>
    <x v="0"/>
    <x v="0"/>
    <x v="0"/>
    <x v="0"/>
  </r>
  <r>
    <x v="130"/>
    <x v="63"/>
    <x v="2"/>
    <x v="2"/>
    <x v="117"/>
    <x v="100"/>
    <x v="2"/>
    <x v="1"/>
    <x v="64"/>
    <x v="110"/>
    <x v="168"/>
    <x v="3"/>
    <x v="1"/>
    <x v="1"/>
    <x v="1"/>
  </r>
  <r>
    <x v="35"/>
    <x v="16"/>
    <x v="2"/>
    <x v="2"/>
    <x v="118"/>
    <x v="101"/>
    <x v="2"/>
    <x v="1"/>
    <x v="64"/>
    <x v="111"/>
    <x v="58"/>
    <x v="3"/>
    <x v="1"/>
    <x v="1"/>
    <x v="1"/>
  </r>
  <r>
    <x v="16"/>
    <x v="103"/>
    <x v="2"/>
    <x v="2"/>
    <x v="111"/>
    <x v="66"/>
    <x v="2"/>
    <x v="1"/>
    <x v="15"/>
    <x v="109"/>
    <x v="169"/>
    <x v="0"/>
    <x v="1"/>
    <x v="3"/>
    <x v="1"/>
  </r>
  <r>
    <x v="30"/>
    <x v="23"/>
    <x v="0"/>
    <x v="0"/>
    <x v="29"/>
    <x v="28"/>
    <x v="2"/>
    <x v="1"/>
    <x v="89"/>
    <x v="11"/>
    <x v="170"/>
    <x v="2"/>
    <x v="2"/>
    <x v="5"/>
    <x v="0"/>
  </r>
  <r>
    <x v="131"/>
    <x v="104"/>
    <x v="0"/>
    <x v="0"/>
    <x v="99"/>
    <x v="79"/>
    <x v="2"/>
    <x v="1"/>
    <x v="57"/>
    <x v="5"/>
    <x v="7"/>
    <x v="0"/>
    <x v="1"/>
    <x v="3"/>
    <x v="1"/>
  </r>
  <r>
    <x v="132"/>
    <x v="45"/>
    <x v="2"/>
    <x v="2"/>
    <x v="119"/>
    <x v="102"/>
    <x v="2"/>
    <x v="1"/>
    <x v="89"/>
    <x v="104"/>
    <x v="171"/>
    <x v="0"/>
    <x v="2"/>
    <x v="4"/>
    <x v="0"/>
  </r>
  <r>
    <x v="133"/>
    <x v="105"/>
    <x v="0"/>
    <x v="0"/>
    <x v="99"/>
    <x v="79"/>
    <x v="2"/>
    <x v="1"/>
    <x v="89"/>
    <x v="104"/>
    <x v="172"/>
    <x v="3"/>
    <x v="1"/>
    <x v="1"/>
    <x v="1"/>
  </r>
  <r>
    <x v="32"/>
    <x v="106"/>
    <x v="2"/>
    <x v="2"/>
    <x v="113"/>
    <x v="97"/>
    <x v="2"/>
    <x v="1"/>
    <x v="89"/>
    <x v="11"/>
    <x v="160"/>
    <x v="1"/>
    <x v="1"/>
    <x v="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1309FE-4FCE-4B32-8CA1-DA3F42796040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D5" firstHeaderRow="1" firstDataRow="2" firstDataCol="1"/>
  <pivotFields count="15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dataField="1" showAll="0">
      <items count="3">
        <item x="1"/>
        <item x="0"/>
        <item t="default"/>
      </items>
    </pivotField>
  </pivotFields>
  <rowItems count="1">
    <i/>
  </rowItems>
  <colFields count="1">
    <field x="14"/>
  </colFields>
  <colItems count="3">
    <i>
      <x/>
    </i>
    <i>
      <x v="1"/>
    </i>
    <i t="grand">
      <x/>
    </i>
  </colItems>
  <dataFields count="1">
    <dataField name="Nombre de O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D655275-5DC2-4FE4-8E31-97F625689FA7}" name="Tableau croisé dynamique1" cacheId="0" applyNumberFormats="0" applyBorderFormats="0" applyFontFormats="0" applyPatternFormats="0" applyAlignmentFormats="0" applyWidthHeightFormats="1" dataCaption="Valeurs" updatedVersion="7" minRefreshableVersion="3" showDrill="0" useAutoFormatting="1" itemPrintTitles="1" createdVersion="8" indent="0" compact="0" compactData="0" multipleFieldFilters="0">
  <location ref="A3:M105" firstHeaderRow="1" firstDataRow="1" firstDataCol="13" rowPageCount="1" colPageCount="1"/>
  <pivotFields count="15">
    <pivotField axis="axisRow" compact="0" outline="0" showAll="0" defaultSubtotal="0">
      <items count="134">
        <item x="20"/>
        <item x="103"/>
        <item x="63"/>
        <item x="105"/>
        <item x="89"/>
        <item x="4"/>
        <item x="17"/>
        <item x="45"/>
        <item x="6"/>
        <item x="51"/>
        <item x="90"/>
        <item x="78"/>
        <item x="72"/>
        <item x="80"/>
        <item x="23"/>
        <item x="44"/>
        <item x="22"/>
        <item x="11"/>
        <item x="5"/>
        <item x="128"/>
        <item x="73"/>
        <item x="39"/>
        <item x="120"/>
        <item x="13"/>
        <item x="36"/>
        <item x="48"/>
        <item x="33"/>
        <item x="56"/>
        <item x="109"/>
        <item x="65"/>
        <item x="81"/>
        <item x="15"/>
        <item x="2"/>
        <item x="29"/>
        <item x="115"/>
        <item x="40"/>
        <item x="69"/>
        <item x="116"/>
        <item x="21"/>
        <item x="1"/>
        <item x="102"/>
        <item x="10"/>
        <item x="108"/>
        <item x="76"/>
        <item x="71"/>
        <item x="55"/>
        <item x="92"/>
        <item x="57"/>
        <item x="25"/>
        <item x="93"/>
        <item x="37"/>
        <item x="133"/>
        <item x="18"/>
        <item x="16"/>
        <item x="14"/>
        <item x="12"/>
        <item x="7"/>
        <item x="122"/>
        <item x="121"/>
        <item x="83"/>
        <item x="125"/>
        <item x="129"/>
        <item x="9"/>
        <item x="124"/>
        <item x="130"/>
        <item x="3"/>
        <item x="131"/>
        <item x="127"/>
        <item x="114"/>
        <item x="28"/>
        <item x="86"/>
        <item x="43"/>
        <item x="98"/>
        <item x="113"/>
        <item x="94"/>
        <item x="112"/>
        <item x="30"/>
        <item x="97"/>
        <item x="123"/>
        <item x="70"/>
        <item x="126"/>
        <item x="59"/>
        <item x="106"/>
        <item x="35"/>
        <item x="107"/>
        <item x="96"/>
        <item x="62"/>
        <item x="8"/>
        <item x="0"/>
        <item x="132"/>
        <item x="75"/>
        <item x="50"/>
        <item x="58"/>
        <item x="87"/>
        <item x="64"/>
        <item x="47"/>
        <item x="74"/>
        <item x="84"/>
        <item x="77"/>
        <item x="26"/>
        <item x="100"/>
        <item x="68"/>
        <item x="118"/>
        <item x="101"/>
        <item x="66"/>
        <item x="117"/>
        <item x="32"/>
        <item x="119"/>
        <item x="19"/>
        <item x="85"/>
        <item x="79"/>
        <item x="104"/>
        <item x="67"/>
        <item x="34"/>
        <item x="60"/>
        <item x="91"/>
        <item x="52"/>
        <item x="41"/>
        <item x="46"/>
        <item x="31"/>
        <item x="99"/>
        <item x="88"/>
        <item x="110"/>
        <item x="42"/>
        <item x="24"/>
        <item x="61"/>
        <item x="49"/>
        <item x="54"/>
        <item x="95"/>
        <item x="82"/>
        <item x="111"/>
        <item x="53"/>
        <item x="27"/>
        <item x="38"/>
      </items>
    </pivotField>
    <pivotField axis="axisRow" compact="0" outline="0" showAll="0" defaultSubtotal="0">
      <items count="107">
        <item x="105"/>
        <item x="100"/>
        <item x="26"/>
        <item x="76"/>
        <item x="103"/>
        <item x="68"/>
        <item x="99"/>
        <item x="97"/>
        <item x="73"/>
        <item x="40"/>
        <item x="62"/>
        <item x="71"/>
        <item x="101"/>
        <item x="104"/>
        <item x="63"/>
        <item x="79"/>
        <item x="28"/>
        <item x="74"/>
        <item x="64"/>
        <item x="20"/>
        <item x="98"/>
        <item x="35"/>
        <item x="16"/>
        <item x="49"/>
        <item x="96"/>
        <item x="23"/>
        <item x="31"/>
        <item x="10"/>
        <item x="102"/>
        <item x="22"/>
        <item x="50"/>
        <item x="45"/>
        <item x="44"/>
        <item x="83"/>
        <item x="0"/>
        <item x="7"/>
        <item x="17"/>
        <item x="8"/>
        <item x="25"/>
        <item x="75"/>
        <item x="13"/>
        <item x="33"/>
        <item x="9"/>
        <item x="92"/>
        <item x="36"/>
        <item x="18"/>
        <item x="46"/>
        <item x="78"/>
        <item x="12"/>
        <item x="106"/>
        <item x="15"/>
        <item x="59"/>
        <item x="41"/>
        <item x="21"/>
        <item x="66"/>
        <item x="30"/>
        <item x="51"/>
        <item x="89"/>
        <item x="39"/>
        <item x="3"/>
        <item x="86"/>
        <item x="5"/>
        <item x="19"/>
        <item x="77"/>
        <item x="34"/>
        <item x="29"/>
        <item x="32"/>
        <item x="72"/>
        <item x="47"/>
        <item x="14"/>
        <item x="54"/>
        <item x="61"/>
        <item x="27"/>
        <item x="1"/>
        <item x="37"/>
        <item x="55"/>
        <item x="38"/>
        <item x="65"/>
        <item x="4"/>
        <item x="80"/>
        <item x="85"/>
        <item x="58"/>
        <item x="56"/>
        <item x="2"/>
        <item x="69"/>
        <item x="48"/>
        <item x="24"/>
        <item x="70"/>
        <item x="57"/>
        <item x="42"/>
        <item x="87"/>
        <item x="6"/>
        <item x="84"/>
        <item x="67"/>
        <item x="81"/>
        <item x="11"/>
        <item x="88"/>
        <item x="60"/>
        <item x="82"/>
        <item x="93"/>
        <item x="95"/>
        <item x="53"/>
        <item x="52"/>
        <item x="91"/>
        <item x="90"/>
        <item x="43"/>
        <item x="94"/>
      </items>
    </pivotField>
    <pivotField axis="axisRow" compact="0" outline="0" showAll="0" defaultSubtotal="0">
      <items count="4">
        <item x="2"/>
        <item x="0"/>
        <item x="1"/>
        <item x="3"/>
      </items>
    </pivotField>
    <pivotField axis="axisRow" compact="0" outline="0" showAll="0" defaultSubtotal="0">
      <items count="4">
        <item x="2"/>
        <item x="0"/>
        <item x="1"/>
        <item x="3"/>
      </items>
    </pivotField>
    <pivotField axis="axisRow" compact="0" outline="0" showAll="0" defaultSubtotal="0">
      <items count="120">
        <item x="118"/>
        <item x="52"/>
        <item x="116"/>
        <item x="119"/>
        <item x="117"/>
        <item x="63"/>
        <item x="39"/>
        <item x="110"/>
        <item x="18"/>
        <item x="45"/>
        <item x="43"/>
        <item x="60"/>
        <item x="111"/>
        <item x="88"/>
        <item x="115"/>
        <item x="16"/>
        <item x="113"/>
        <item x="65"/>
        <item x="12"/>
        <item x="20"/>
        <item x="70"/>
        <item x="99"/>
        <item x="108"/>
        <item x="59"/>
        <item x="32"/>
        <item x="73"/>
        <item x="9"/>
        <item x="3"/>
        <item x="4"/>
        <item x="114"/>
        <item x="6"/>
        <item x="75"/>
        <item x="38"/>
        <item x="89"/>
        <item x="64"/>
        <item x="112"/>
        <item x="33"/>
        <item x="28"/>
        <item x="40"/>
        <item x="84"/>
        <item x="29"/>
        <item x="62"/>
        <item x="34"/>
        <item x="8"/>
        <item x="5"/>
        <item x="80"/>
        <item x="56"/>
        <item x="24"/>
        <item x="10"/>
        <item x="102"/>
        <item x="58"/>
        <item x="96"/>
        <item x="67"/>
        <item x="74"/>
        <item x="2"/>
        <item x="98"/>
        <item x="35"/>
        <item x="105"/>
        <item x="71"/>
        <item x="57"/>
        <item x="61"/>
        <item x="93"/>
        <item x="7"/>
        <item x="103"/>
        <item x="30"/>
        <item x="49"/>
        <item x="94"/>
        <item x="51"/>
        <item x="17"/>
        <item x="95"/>
        <item x="69"/>
        <item x="55"/>
        <item x="85"/>
        <item x="21"/>
        <item x="107"/>
        <item x="90"/>
        <item x="27"/>
        <item x="13"/>
        <item x="11"/>
        <item x="104"/>
        <item x="76"/>
        <item x="101"/>
        <item x="92"/>
        <item x="50"/>
        <item x="0"/>
        <item x="14"/>
        <item x="79"/>
        <item x="109"/>
        <item x="1"/>
        <item x="23"/>
        <item x="72"/>
        <item x="106"/>
        <item x="36"/>
        <item x="44"/>
        <item x="26"/>
        <item x="91"/>
        <item x="97"/>
        <item x="47"/>
        <item x="15"/>
        <item x="100"/>
        <item x="83"/>
        <item x="53"/>
        <item x="87"/>
        <item x="37"/>
        <item x="48"/>
        <item x="77"/>
        <item x="78"/>
        <item x="66"/>
        <item x="41"/>
        <item x="42"/>
        <item x="25"/>
        <item x="19"/>
        <item x="22"/>
        <item x="81"/>
        <item x="54"/>
        <item x="31"/>
        <item x="82"/>
        <item x="68"/>
        <item x="46"/>
        <item x="86"/>
      </items>
    </pivotField>
    <pivotField axis="axisRow" compact="0" outline="0" showAll="0" defaultSubtotal="0">
      <items count="103">
        <item x="101"/>
        <item x="83"/>
        <item x="35"/>
        <item x="102"/>
        <item x="100"/>
        <item x="38"/>
        <item x="41"/>
        <item x="44"/>
        <item x="42"/>
        <item x="66"/>
        <item x="13"/>
        <item x="40"/>
        <item x="60"/>
        <item x="15"/>
        <item x="97"/>
        <item x="76"/>
        <item x="19"/>
        <item x="0"/>
        <item x="79"/>
        <item x="25"/>
        <item x="9"/>
        <item x="90"/>
        <item x="7"/>
        <item x="31"/>
        <item x="16"/>
        <item x="63"/>
        <item x="10"/>
        <item x="99"/>
        <item x="50"/>
        <item x="98"/>
        <item x="94"/>
        <item x="71"/>
        <item x="37"/>
        <item x="81"/>
        <item x="58"/>
        <item x="96"/>
        <item x="51"/>
        <item x="27"/>
        <item x="39"/>
        <item x="77"/>
        <item x="28"/>
        <item x="56"/>
        <item x="33"/>
        <item x="43"/>
        <item x="95"/>
        <item x="75"/>
        <item x="3"/>
        <item x="23"/>
        <item x="72"/>
        <item x="17"/>
        <item x="11"/>
        <item x="53"/>
        <item x="36"/>
        <item x="62"/>
        <item x="69"/>
        <item x="12"/>
        <item x="88"/>
        <item x="34"/>
        <item x="45"/>
        <item x="6"/>
        <item x="55"/>
        <item x="85"/>
        <item x="87"/>
        <item x="14"/>
        <item x="29"/>
        <item x="68"/>
        <item x="21"/>
        <item x="86"/>
        <item x="4"/>
        <item x="18"/>
        <item x="30"/>
        <item x="64"/>
        <item x="52"/>
        <item x="78"/>
        <item x="20"/>
        <item x="8"/>
        <item x="82"/>
        <item x="26"/>
        <item x="1"/>
        <item x="91"/>
        <item x="73"/>
        <item x="84"/>
        <item x="48"/>
        <item x="57"/>
        <item x="92"/>
        <item x="2"/>
        <item x="74"/>
        <item x="22"/>
        <item x="5"/>
        <item x="80"/>
        <item x="93"/>
        <item x="46"/>
        <item x="59"/>
        <item x="65"/>
        <item x="47"/>
        <item x="54"/>
        <item x="67"/>
        <item x="89"/>
        <item x="32"/>
        <item x="61"/>
        <item x="49"/>
        <item x="24"/>
        <item x="70"/>
      </items>
    </pivotField>
    <pivotField axis="axisRow" compact="0" outline="0" showAll="0" defaultSubtotal="0">
      <items count="3">
        <item x="2"/>
        <item x="0"/>
        <item x="1"/>
      </items>
    </pivotField>
    <pivotField axis="axisRow" compact="0" outline="0" showAll="0" defaultSubtotal="0">
      <items count="4">
        <item x="2"/>
        <item x="1"/>
        <item x="0"/>
        <item x="3"/>
      </items>
    </pivotField>
    <pivotField axis="axisRow" compact="0" outline="0" showAll="0" defaultSubtotal="0">
      <items count="92">
        <item x="89"/>
        <item x="90"/>
        <item x="91"/>
        <item x="28"/>
        <item x="37"/>
        <item x="57"/>
        <item x="49"/>
        <item x="20"/>
        <item x="54"/>
        <item x="62"/>
        <item x="36"/>
        <item x="66"/>
        <item x="17"/>
        <item x="61"/>
        <item x="64"/>
        <item x="48"/>
        <item x="15"/>
        <item x="40"/>
        <item x="19"/>
        <item x="42"/>
        <item x="56"/>
        <item x="44"/>
        <item x="31"/>
        <item x="63"/>
        <item x="72"/>
        <item x="9"/>
        <item x="14"/>
        <item x="82"/>
        <item x="6"/>
        <item x="18"/>
        <item x="69"/>
        <item x="78"/>
        <item x="52"/>
        <item x="55"/>
        <item x="22"/>
        <item x="43"/>
        <item x="59"/>
        <item x="25"/>
        <item x="24"/>
        <item x="16"/>
        <item x="27"/>
        <item x="32"/>
        <item x="68"/>
        <item x="3"/>
        <item x="73"/>
        <item x="35"/>
        <item x="70"/>
        <item x="23"/>
        <item x="11"/>
        <item x="87"/>
        <item x="67"/>
        <item x="4"/>
        <item x="33"/>
        <item x="21"/>
        <item x="7"/>
        <item x="12"/>
        <item x="88"/>
        <item x="30"/>
        <item x="5"/>
        <item x="34"/>
        <item x="83"/>
        <item x="81"/>
        <item x="8"/>
        <item x="80"/>
        <item x="10"/>
        <item x="29"/>
        <item x="39"/>
        <item x="1"/>
        <item x="86"/>
        <item x="76"/>
        <item x="0"/>
        <item x="2"/>
        <item x="84"/>
        <item x="65"/>
        <item x="77"/>
        <item x="85"/>
        <item x="45"/>
        <item x="75"/>
        <item x="58"/>
        <item x="46"/>
        <item x="38"/>
        <item x="79"/>
        <item x="53"/>
        <item x="47"/>
        <item x="60"/>
        <item x="74"/>
        <item x="50"/>
        <item x="71"/>
        <item x="51"/>
        <item x="26"/>
        <item x="13"/>
        <item x="41"/>
      </items>
    </pivotField>
    <pivotField axis="axisRow" compact="0" outline="0" showAll="0" defaultSubtotal="0">
      <items count="112">
        <item x="102"/>
        <item x="78"/>
        <item x="94"/>
        <item x="81"/>
        <item x="65"/>
        <item x="58"/>
        <item x="95"/>
        <item x="73"/>
        <item x="31"/>
        <item x="90"/>
        <item x="3"/>
        <item x="13"/>
        <item x="56"/>
        <item x="46"/>
        <item x="2"/>
        <item x="61"/>
        <item x="11"/>
        <item x="93"/>
        <item x="8"/>
        <item x="5"/>
        <item x="70"/>
        <item x="4"/>
        <item x="63"/>
        <item x="16"/>
        <item x="6"/>
        <item x="104"/>
        <item x="10"/>
        <item x="14"/>
        <item x="9"/>
        <item x="7"/>
        <item x="49"/>
        <item x="12"/>
        <item x="99"/>
        <item x="107"/>
        <item x="105"/>
        <item x="109"/>
        <item x="21"/>
        <item x="111"/>
        <item x="75"/>
        <item x="108"/>
        <item x="1"/>
        <item x="82"/>
        <item x="103"/>
        <item x="23"/>
        <item x="92"/>
        <item x="98"/>
        <item x="97"/>
        <item x="80"/>
        <item x="33"/>
        <item x="89"/>
        <item x="69"/>
        <item x="86"/>
        <item x="22"/>
        <item x="60"/>
        <item x="110"/>
        <item x="0"/>
        <item x="32"/>
        <item x="18"/>
        <item x="79"/>
        <item x="100"/>
        <item x="53"/>
        <item x="15"/>
        <item x="85"/>
        <item x="27"/>
        <item x="87"/>
        <item x="57"/>
        <item x="50"/>
        <item x="30"/>
        <item x="20"/>
        <item x="43"/>
        <item x="51"/>
        <item x="106"/>
        <item x="25"/>
        <item x="45"/>
        <item x="88"/>
        <item x="54"/>
        <item x="59"/>
        <item x="101"/>
        <item x="36"/>
        <item x="64"/>
        <item x="76"/>
        <item x="38"/>
        <item x="29"/>
        <item x="83"/>
        <item x="67"/>
        <item x="77"/>
        <item x="72"/>
        <item x="52"/>
        <item x="91"/>
        <item x="44"/>
        <item x="68"/>
        <item x="47"/>
        <item x="41"/>
        <item x="66"/>
        <item x="71"/>
        <item x="42"/>
        <item x="24"/>
        <item x="74"/>
        <item x="28"/>
        <item x="26"/>
        <item x="62"/>
        <item x="17"/>
        <item x="34"/>
        <item x="55"/>
        <item x="35"/>
        <item x="39"/>
        <item x="96"/>
        <item x="19"/>
        <item x="37"/>
        <item x="84"/>
        <item x="40"/>
        <item x="48"/>
      </items>
    </pivotField>
    <pivotField axis="axisRow" compact="0" outline="0" showAll="0" defaultSubtotal="0">
      <items count="173">
        <item x="142"/>
        <item x="131"/>
        <item x="139"/>
        <item x="143"/>
        <item x="145"/>
        <item x="11"/>
        <item x="133"/>
        <item x="127"/>
        <item x="51"/>
        <item x="130"/>
        <item x="4"/>
        <item x="6"/>
        <item x="64"/>
        <item x="5"/>
        <item x="56"/>
        <item x="2"/>
        <item x="118"/>
        <item x="91"/>
        <item x="119"/>
        <item x="47"/>
        <item x="76"/>
        <item x="137"/>
        <item x="66"/>
        <item x="72"/>
        <item x="49"/>
        <item x="87"/>
        <item x="67"/>
        <item x="82"/>
        <item x="123"/>
        <item x="63"/>
        <item x="20"/>
        <item x="126"/>
        <item x="159"/>
        <item x="106"/>
        <item x="75"/>
        <item x="85"/>
        <item x="84"/>
        <item x="18"/>
        <item x="26"/>
        <item x="40"/>
        <item x="121"/>
        <item x="124"/>
        <item x="90"/>
        <item x="100"/>
        <item x="102"/>
        <item x="80"/>
        <item x="59"/>
        <item x="57"/>
        <item x="37"/>
        <item x="115"/>
        <item x="101"/>
        <item x="89"/>
        <item x="97"/>
        <item x="73"/>
        <item x="41"/>
        <item x="146"/>
        <item x="77"/>
        <item x="96"/>
        <item x="108"/>
        <item x="44"/>
        <item x="30"/>
        <item x="68"/>
        <item x="122"/>
        <item x="23"/>
        <item x="65"/>
        <item x="83"/>
        <item x="112"/>
        <item x="113"/>
        <item x="168"/>
        <item x="29"/>
        <item x="32"/>
        <item x="27"/>
        <item x="36"/>
        <item x="94"/>
        <item x="165"/>
        <item x="86"/>
        <item x="42"/>
        <item x="111"/>
        <item x="1"/>
        <item x="109"/>
        <item x="93"/>
        <item x="31"/>
        <item x="43"/>
        <item x="35"/>
        <item x="16"/>
        <item x="46"/>
        <item x="25"/>
        <item x="71"/>
        <item x="33"/>
        <item x="74"/>
        <item x="21"/>
        <item x="10"/>
        <item x="157"/>
        <item x="149"/>
        <item x="60"/>
        <item x="95"/>
        <item x="52"/>
        <item x="120"/>
        <item x="78"/>
        <item x="55"/>
        <item x="45"/>
        <item x="70"/>
        <item x="15"/>
        <item x="172"/>
        <item x="39"/>
        <item x="34"/>
        <item x="81"/>
        <item x="50"/>
        <item x="153"/>
        <item x="169"/>
        <item x="155"/>
        <item x="104"/>
        <item x="162"/>
        <item x="17"/>
        <item x="22"/>
        <item x="24"/>
        <item x="14"/>
        <item x="117"/>
        <item x="105"/>
        <item x="53"/>
        <item x="58"/>
        <item x="13"/>
        <item x="116"/>
        <item x="166"/>
        <item x="79"/>
        <item x="148"/>
        <item x="164"/>
        <item x="103"/>
        <item x="154"/>
        <item x="48"/>
        <item x="156"/>
        <item x="152"/>
        <item x="171"/>
        <item x="69"/>
        <item x="125"/>
        <item x="150"/>
        <item x="170"/>
        <item x="138"/>
        <item x="92"/>
        <item x="163"/>
        <item x="62"/>
        <item x="61"/>
        <item x="110"/>
        <item x="54"/>
        <item x="151"/>
        <item x="161"/>
        <item x="135"/>
        <item x="158"/>
        <item x="7"/>
        <item x="99"/>
        <item x="107"/>
        <item x="134"/>
        <item x="9"/>
        <item x="160"/>
        <item x="167"/>
        <item x="114"/>
        <item x="98"/>
        <item x="147"/>
        <item x="38"/>
        <item x="144"/>
        <item x="12"/>
        <item x="3"/>
        <item x="88"/>
        <item x="132"/>
        <item x="8"/>
        <item x="19"/>
        <item x="129"/>
        <item x="140"/>
        <item x="141"/>
        <item x="28"/>
        <item x="0"/>
        <item x="128"/>
        <item x="136"/>
      </items>
    </pivotField>
    <pivotField axis="axisRow" compact="0" outline="0" showAll="0" defaultSubtotal="0">
      <items count="6">
        <item x="1"/>
        <item x="3"/>
        <item x="0"/>
        <item x="2"/>
        <item x="5"/>
        <item x="4"/>
      </items>
    </pivotField>
    <pivotField axis="axisRow" compact="0" outline="0" showAll="0" defaultSubtotal="0">
      <items count="7">
        <item x="1"/>
        <item x="0"/>
        <item x="2"/>
        <item x="3"/>
        <item x="5"/>
        <item x="6"/>
        <item x="4"/>
      </items>
    </pivotField>
    <pivotField compact="0" outline="0" showAll="0" defaultSubtotal="0">
      <items count="9">
        <item x="2"/>
        <item x="1"/>
        <item x="3"/>
        <item x="0"/>
        <item x="4"/>
        <item x="5"/>
        <item x="6"/>
        <item x="7"/>
        <item x="8"/>
      </items>
    </pivotField>
    <pivotField axis="axisPage" compact="0" outline="0" showAll="0" defaultSubtotal="0">
      <items count="2">
        <item x="1"/>
        <item x="0"/>
      </items>
    </pivotField>
  </pivotFields>
  <rowFields count="13">
    <field x="0"/>
    <field x="1"/>
    <field x="2"/>
    <field x="3"/>
    <field x="4"/>
    <field x="5"/>
    <field x="6"/>
    <field x="7"/>
    <field x="8"/>
    <field x="9"/>
    <field x="10"/>
    <field x="11"/>
    <field x="12"/>
  </rowFields>
  <rowItems count="102">
    <i>
      <x/>
      <x v="19"/>
      <x/>
      <x v="1"/>
      <x v="8"/>
      <x v="49"/>
      <x v="1"/>
      <x/>
      <x v="48"/>
      <x v="11"/>
      <x v="30"/>
      <x v="3"/>
      <x v="1"/>
    </i>
    <i>
      <x v="1"/>
      <x v="94"/>
      <x v="1"/>
      <x v="1"/>
      <x v="53"/>
      <x v="54"/>
      <x v="2"/>
      <x v="1"/>
      <x v="77"/>
      <x v="17"/>
      <x v="16"/>
      <x v="3"/>
      <x v="2"/>
    </i>
    <i>
      <x v="2"/>
      <x v="102"/>
      <x v="1"/>
      <x v="1"/>
      <x v="50"/>
      <x v="51"/>
      <x v="2"/>
      <x/>
      <x v="76"/>
      <x v="12"/>
      <x v="12"/>
      <x/>
      <x v="3"/>
    </i>
    <i>
      <x v="6"/>
      <x v="68"/>
      <x v="2"/>
      <x v="1"/>
      <x v="99"/>
      <x v="69"/>
      <x v="1"/>
      <x v="2"/>
      <x v="40"/>
      <x v="106"/>
      <x v="7"/>
      <x v="2"/>
      <x v="2"/>
    </i>
    <i>
      <x v="7"/>
      <x v="34"/>
      <x v="2"/>
      <x/>
      <x v="109"/>
      <x v="6"/>
      <x v="1"/>
      <x v="2"/>
      <x v="52"/>
      <x v="105"/>
      <x v="105"/>
      <x v="1"/>
      <x v="2"/>
    </i>
    <i>
      <x v="8"/>
      <x v="91"/>
      <x v="1"/>
      <x v="1"/>
      <x v="44"/>
      <x v="59"/>
      <x v="1"/>
      <x/>
      <x v="58"/>
      <x v="14"/>
      <x v="11"/>
      <x v="2"/>
      <x v="3"/>
    </i>
    <i r="1">
      <x v="98"/>
      <x v="1"/>
      <x v="1"/>
      <x v="82"/>
      <x v="81"/>
      <x v="1"/>
      <x/>
      <x v="69"/>
      <x v="2"/>
      <x v="18"/>
      <x v="3"/>
      <x v="4"/>
    </i>
    <i r="1">
      <x v="101"/>
      <x v="1"/>
      <x v="1"/>
      <x v="23"/>
      <x v="22"/>
      <x v="2"/>
      <x/>
      <x v="79"/>
      <x v="5"/>
      <x v="22"/>
      <x/>
      <x v="3"/>
    </i>
    <i>
      <x v="9"/>
      <x v="105"/>
      <x v="2"/>
      <x v="2"/>
      <x v="97"/>
      <x v="91"/>
      <x v="2"/>
      <x/>
      <x v="80"/>
      <x v="13"/>
      <x v="8"/>
      <x/>
      <x v="3"/>
    </i>
    <i>
      <x v="14"/>
      <x v="95"/>
      <x v="1"/>
      <x v="1"/>
      <x v="54"/>
      <x v="55"/>
      <x v="2"/>
      <x v="1"/>
      <x v="90"/>
      <x v="23"/>
      <x v="63"/>
      <x v="2"/>
      <x v="1"/>
    </i>
    <i>
      <x v="15"/>
      <x v="52"/>
      <x v="2"/>
      <x/>
      <x v="108"/>
      <x v="11"/>
      <x/>
      <x v="2"/>
      <x v="7"/>
      <x v="81"/>
      <x v="59"/>
      <x v="3"/>
      <x v="1"/>
    </i>
    <i>
      <x v="18"/>
      <x v="61"/>
      <x v="1"/>
      <x v="2"/>
      <x v="28"/>
      <x v="88"/>
      <x v="1"/>
      <x/>
      <x v="51"/>
      <x v="10"/>
      <x v="13"/>
      <x v="2"/>
      <x v="2"/>
    </i>
    <i>
      <x v="19"/>
      <x v="58"/>
      <x/>
      <x v="1"/>
      <x v="2"/>
      <x v="27"/>
      <x v="2"/>
      <x/>
      <x v="75"/>
      <x v="11"/>
      <x v="126"/>
      <x v="3"/>
      <x v="2"/>
    </i>
    <i>
      <x v="23"/>
      <x v="40"/>
      <x/>
      <x v="1"/>
      <x v="18"/>
      <x v="26"/>
      <x v="2"/>
      <x v="1"/>
      <x v="71"/>
      <x v="28"/>
      <x v="121"/>
      <x v="2"/>
      <x v="1"/>
    </i>
    <i>
      <x v="24"/>
      <x v="64"/>
      <x v="1"/>
      <x v="2"/>
      <x v="36"/>
      <x v="98"/>
      <x v="2"/>
      <x/>
      <x v="89"/>
      <x v="8"/>
      <x v="72"/>
      <x v="3"/>
      <x v="4"/>
    </i>
    <i r="1">
      <x v="100"/>
      <x v="1"/>
      <x v="1"/>
      <x v="33"/>
      <x v="71"/>
      <x v="1"/>
      <x/>
      <x v="56"/>
      <x v="14"/>
      <x v="4"/>
      <x v="2"/>
      <x v="6"/>
    </i>
    <i>
      <x v="25"/>
      <x v="65"/>
      <x v="2"/>
      <x/>
      <x v="93"/>
      <x v="11"/>
      <x/>
      <x v="2"/>
      <x v="10"/>
      <x v="95"/>
      <x v="19"/>
      <x v="5"/>
      <x/>
    </i>
    <i>
      <x v="28"/>
      <x v="103"/>
      <x v="1"/>
      <x v="1"/>
      <x v="22"/>
      <x v="84"/>
      <x v="2"/>
      <x v="1"/>
      <x v="75"/>
      <x v="53"/>
      <x v="2"/>
      <x v="1"/>
      <x v="2"/>
    </i>
    <i>
      <x v="29"/>
      <x v="70"/>
      <x/>
      <x v="2"/>
      <x v="11"/>
      <x v="95"/>
      <x v="2"/>
      <x v="1"/>
      <x v="83"/>
      <x v="18"/>
      <x v="26"/>
      <x v="1"/>
      <x v="2"/>
    </i>
    <i r="2">
      <x v="2"/>
      <x v="1"/>
      <x v="110"/>
      <x v="65"/>
      <x/>
      <x v="2"/>
      <x v="15"/>
      <x v="97"/>
      <x v="25"/>
      <x v="1"/>
      <x v="3"/>
    </i>
    <i r="2">
      <x v="3"/>
      <x v="1"/>
      <x v="119"/>
      <x v="32"/>
      <x/>
      <x v="1"/>
      <x v="20"/>
      <x v="51"/>
      <x v="150"/>
      <x v="2"/>
      <x v="1"/>
    </i>
    <i>
      <x v="30"/>
      <x v="71"/>
      <x v="2"/>
      <x/>
      <x v="90"/>
      <x v="9"/>
      <x v="1"/>
      <x v="2"/>
      <x v="36"/>
      <x v="86"/>
      <x v="35"/>
      <x/>
      <x v="3"/>
    </i>
    <i r="1">
      <x v="106"/>
      <x v="1"/>
      <x v="1"/>
      <x v="30"/>
      <x v="32"/>
      <x v="1"/>
      <x/>
      <x v="49"/>
      <x/>
      <x v="3"/>
      <x v="1"/>
      <x v="5"/>
    </i>
    <i>
      <x v="31"/>
      <x v="90"/>
      <x v="1"/>
      <x v="1"/>
      <x v="30"/>
      <x v="79"/>
      <x v="2"/>
      <x v="1"/>
      <x v="71"/>
      <x v="45"/>
      <x v="9"/>
      <x v="1"/>
      <x v="4"/>
    </i>
    <i>
      <x v="33"/>
      <x v="72"/>
      <x v="2"/>
      <x v="1"/>
      <x v="94"/>
      <x v="19"/>
      <x/>
      <x v="1"/>
      <x v="7"/>
      <x v="43"/>
      <x v="60"/>
      <x v="2"/>
      <x v="2"/>
    </i>
    <i>
      <x v="36"/>
      <x v="75"/>
      <x/>
      <x v="1"/>
      <x v="5"/>
      <x v="83"/>
      <x v="2"/>
      <x/>
      <x v="86"/>
      <x v="15"/>
      <x v="87"/>
      <x v="1"/>
      <x v="2"/>
    </i>
    <i>
      <x v="38"/>
      <x v="27"/>
      <x v="1"/>
      <x v="1"/>
      <x v="26"/>
      <x v="17"/>
      <x/>
      <x v="1"/>
      <x v="28"/>
      <x v="27"/>
      <x v="90"/>
      <x v="2"/>
      <x v="1"/>
    </i>
    <i>
      <x v="40"/>
      <x v="79"/>
      <x v="2"/>
      <x/>
      <x v="95"/>
      <x v="1"/>
      <x/>
      <x v="2"/>
      <x v="14"/>
      <x v="67"/>
      <x v="73"/>
      <x v="1"/>
      <x v="2"/>
    </i>
    <i>
      <x v="45"/>
      <x v="83"/>
      <x v="1"/>
      <x v="2"/>
      <x v="46"/>
      <x v="101"/>
      <x v="2"/>
      <x v="1"/>
      <x v="87"/>
      <x v="22"/>
      <x v="33"/>
      <x v="2"/>
      <x v="3"/>
    </i>
    <i>
      <x v="46"/>
      <x v="84"/>
      <x v="3"/>
      <x/>
      <x v="113"/>
      <x v="10"/>
      <x v="1"/>
      <x v="2"/>
      <x v="32"/>
      <x v="63"/>
      <x v="149"/>
      <x v="4"/>
      <x v="1"/>
    </i>
    <i>
      <x v="47"/>
      <x v="85"/>
      <x v="3"/>
      <x v="1"/>
      <x v="114"/>
      <x v="42"/>
      <x v="1"/>
      <x v="2"/>
      <x v="38"/>
      <x v="70"/>
      <x v="120"/>
      <x v="4"/>
      <x/>
    </i>
    <i>
      <x v="49"/>
      <x v="87"/>
      <x v="3"/>
      <x v="1"/>
      <x v="116"/>
      <x v="47"/>
      <x v="1"/>
      <x v="2"/>
      <x v="50"/>
      <x v="87"/>
      <x v="116"/>
      <x v="2"/>
      <x v="2"/>
    </i>
    <i>
      <x v="50"/>
      <x v="21"/>
      <x v="1"/>
      <x v="1"/>
      <x v="42"/>
      <x v="42"/>
      <x v="1"/>
      <x v="2"/>
      <x v="40"/>
      <x v="56"/>
      <x v="48"/>
      <x v="1"/>
      <x v="5"/>
    </i>
    <i r="1">
      <x v="88"/>
      <x v="2"/>
      <x/>
      <x v="107"/>
      <x v="12"/>
      <x v="1"/>
      <x v="2"/>
      <x v="32"/>
      <x v="79"/>
      <x v="89"/>
      <x v="5"/>
      <x v="2"/>
    </i>
    <i>
      <x v="52"/>
      <x v="89"/>
      <x v="3"/>
      <x v="1"/>
      <x v="118"/>
      <x v="58"/>
      <x v="1"/>
      <x v="2"/>
      <x v="34"/>
      <x v="73"/>
      <x v="107"/>
      <x v="2"/>
      <x v="1"/>
    </i>
    <i>
      <x v="53"/>
      <x v="36"/>
      <x/>
      <x/>
      <x v="18"/>
      <x v="10"/>
      <x/>
      <x v="1"/>
      <x v="28"/>
      <x v="29"/>
      <x v="113"/>
      <x v="2"/>
      <x v="1"/>
    </i>
    <i>
      <x v="54"/>
      <x v="69"/>
      <x v="1"/>
      <x v="1"/>
      <x v="77"/>
      <x v="50"/>
      <x v="1"/>
      <x v="2"/>
      <x v="62"/>
      <x v="55"/>
      <x v="116"/>
      <x v="2"/>
      <x v="1"/>
    </i>
    <i>
      <x v="57"/>
      <x v="9"/>
      <x/>
      <x/>
      <x v="7"/>
      <x v="6"/>
      <x/>
      <x v="1"/>
      <x v="5"/>
      <x v="19"/>
      <x v="144"/>
      <x v="3"/>
      <x/>
    </i>
    <i>
      <x v="59"/>
      <x v="10"/>
      <x v="1"/>
      <x v="1"/>
      <x v="25"/>
      <x v="24"/>
      <x v="1"/>
      <x v="2"/>
      <x v="36"/>
      <x v="80"/>
      <x v="51"/>
      <x v="2"/>
      <x v="1"/>
    </i>
    <i>
      <x v="60"/>
      <x v="6"/>
      <x v="1"/>
      <x v="1"/>
      <x v="21"/>
      <x v="18"/>
      <x v="1"/>
      <x v="2"/>
      <x v="43"/>
      <x v="67"/>
      <x v="92"/>
      <x v="3"/>
      <x/>
    </i>
    <i>
      <x v="61"/>
      <x v="19"/>
      <x/>
      <x/>
      <x v="7"/>
      <x v="6"/>
      <x/>
      <x v="1"/>
      <x v="2"/>
      <x v="25"/>
      <x v="116"/>
      <x v="1"/>
      <x v="2"/>
    </i>
    <i>
      <x v="62"/>
      <x v="42"/>
      <x v="1"/>
      <x v="1"/>
      <x v="43"/>
      <x v="17"/>
      <x/>
      <x v="1"/>
      <x v="28"/>
      <x v="24"/>
      <x v="152"/>
      <x v="2"/>
      <x v="1"/>
    </i>
    <i>
      <x v="65"/>
      <x v="59"/>
      <x v="1"/>
      <x v="1"/>
      <x v="84"/>
      <x v="46"/>
      <x v="1"/>
      <x v="2"/>
      <x v="70"/>
      <x v="55"/>
      <x v="161"/>
      <x v="3"/>
      <x/>
    </i>
    <i>
      <x v="67"/>
      <x v="33"/>
      <x/>
      <x/>
      <x v="19"/>
      <x v="16"/>
      <x/>
      <x v="1"/>
      <x v="4"/>
      <x v="39"/>
      <x v="61"/>
      <x v="3"/>
      <x v="2"/>
    </i>
    <i>
      <x v="68"/>
      <x v="28"/>
      <x v="1"/>
      <x v="1"/>
      <x v="46"/>
      <x v="46"/>
      <x/>
      <x v="1"/>
      <x/>
      <x v="16"/>
      <x v="123"/>
      <x v="3"/>
      <x/>
    </i>
    <i r="1">
      <x v="38"/>
      <x v="1"/>
      <x v="1"/>
      <x v="56"/>
      <x v="57"/>
      <x/>
      <x v="2"/>
      <x v="16"/>
      <x v="71"/>
      <x v="32"/>
      <x v="2"/>
      <x v="2"/>
    </i>
    <i r="1">
      <x v="70"/>
      <x v="1"/>
      <x v="1"/>
      <x v="81"/>
      <x v="66"/>
      <x v="1"/>
      <x v="2"/>
      <x v="61"/>
      <x v="55"/>
      <x v="122"/>
      <x v="1"/>
      <x v="2"/>
    </i>
    <i>
      <x v="71"/>
      <x v="9"/>
      <x v="1"/>
      <x v="1"/>
      <x v="38"/>
      <x v="38"/>
      <x/>
      <x v="2"/>
      <x v="18"/>
      <x v="61"/>
      <x v="82"/>
      <x v="2"/>
      <x v="1"/>
    </i>
    <i>
      <x v="72"/>
      <x v="66"/>
      <x v="1"/>
      <x v="1"/>
      <x v="78"/>
      <x v="58"/>
      <x v="1"/>
      <x v="2"/>
      <x v="61"/>
      <x v="77"/>
      <x v="99"/>
      <x v="2"/>
      <x v="1"/>
    </i>
    <i>
      <x v="73"/>
      <x v="57"/>
      <x v="1"/>
      <x v="1"/>
      <x v="79"/>
      <x v="40"/>
      <x v="1"/>
      <x v="2"/>
      <x v="63"/>
      <x v="66"/>
      <x v="151"/>
      <x v="1"/>
      <x v="2"/>
    </i>
    <i>
      <x v="74"/>
      <x v="11"/>
      <x v="1"/>
      <x v="1"/>
      <x v="26"/>
      <x v="26"/>
      <x/>
      <x v="2"/>
      <x v="23"/>
      <x v="86"/>
      <x v="50"/>
      <x v="2"/>
      <x v="1"/>
    </i>
    <i>
      <x v="75"/>
      <x v="3"/>
      <x v="1"/>
      <x v="1"/>
      <x v="63"/>
      <x v="33"/>
      <x/>
      <x v="1"/>
      <x v="28"/>
      <x v="31"/>
      <x v="163"/>
      <x v="3"/>
      <x/>
    </i>
    <i>
      <x v="76"/>
      <x v="15"/>
      <x v="1"/>
      <x v="1"/>
      <x v="23"/>
      <x v="22"/>
      <x/>
      <x v="1"/>
      <x/>
      <x v="16"/>
      <x v="145"/>
      <x v="3"/>
      <x/>
    </i>
    <i r="1">
      <x v="16"/>
      <x v="1"/>
      <x v="1"/>
      <x v="76"/>
      <x v="77"/>
      <x v="1"/>
      <x v="2"/>
      <x v="53"/>
      <x v="96"/>
      <x v="81"/>
      <x/>
      <x v="6"/>
    </i>
    <i r="1">
      <x v="25"/>
      <x v="1"/>
      <x v="1"/>
      <x v="40"/>
      <x v="40"/>
      <x/>
      <x v="1"/>
      <x/>
      <x v="16"/>
      <x v="136"/>
      <x v="3"/>
      <x v="2"/>
    </i>
    <i>
      <x v="77"/>
      <x v="35"/>
      <x v="1"/>
      <x v="1"/>
      <x v="63"/>
      <x v="44"/>
      <x/>
      <x v="1"/>
      <x v="28"/>
      <x v="42"/>
      <x v="125"/>
      <x v="4"/>
      <x v="1"/>
    </i>
    <i>
      <x v="78"/>
      <x v="20"/>
      <x v="1"/>
      <x v="1"/>
      <x v="35"/>
      <x v="35"/>
      <x/>
      <x v="1"/>
      <x/>
      <x v="25"/>
      <x v="128"/>
      <x v="2"/>
      <x v="1"/>
    </i>
    <i>
      <x v="79"/>
      <x v="48"/>
      <x v="1"/>
      <x v="1"/>
      <x v="76"/>
      <x v="73"/>
      <x/>
      <x v="1"/>
      <x v="28"/>
      <x v="46"/>
      <x v="93"/>
      <x v="4"/>
      <x v="2"/>
    </i>
    <i>
      <x v="82"/>
      <x v="32"/>
      <x v="1"/>
      <x v="1"/>
      <x v="69"/>
      <x v="70"/>
      <x v="1"/>
      <x v="2"/>
      <x v="50"/>
      <x v="97"/>
      <x v="62"/>
      <x v="5"/>
      <x v="1"/>
    </i>
    <i>
      <x v="83"/>
      <x v="43"/>
      <x v="1"/>
      <x v="1"/>
      <x v="84"/>
      <x v="31"/>
      <x v="1"/>
      <x v="2"/>
      <x v="68"/>
      <x v="55"/>
      <x v="167"/>
      <x v="4"/>
      <x/>
    </i>
    <i>
      <x v="86"/>
      <x v="31"/>
      <x v="1"/>
      <x v="1"/>
      <x v="26"/>
      <x v="26"/>
      <x/>
      <x v="2"/>
      <x v="25"/>
      <x v="103"/>
      <x v="29"/>
      <x v="2"/>
      <x v="3"/>
    </i>
    <i>
      <x v="87"/>
      <x v="37"/>
      <x v="1"/>
      <x v="1"/>
      <x v="62"/>
      <x v="22"/>
      <x/>
      <x v="1"/>
      <x v="28"/>
      <x v="19"/>
      <x v="164"/>
      <x v="3"/>
      <x v="1"/>
    </i>
    <i>
      <x v="88"/>
      <x v="34"/>
      <x v="1"/>
      <x v="1"/>
      <x v="84"/>
      <x v="17"/>
      <x v="1"/>
      <x v="2"/>
      <x v="70"/>
      <x v="55"/>
      <x v="170"/>
      <x v="2"/>
      <x v="1"/>
    </i>
    <i>
      <x v="89"/>
      <x v="31"/>
      <x/>
      <x/>
      <x v="3"/>
      <x v="3"/>
      <x/>
      <x v="1"/>
      <x/>
      <x v="25"/>
      <x v="132"/>
      <x v="2"/>
      <x v="2"/>
    </i>
    <i>
      <x v="91"/>
      <x v="39"/>
      <x/>
      <x/>
      <x v="14"/>
      <x v="11"/>
      <x/>
      <x v="1"/>
      <x/>
      <x v="16"/>
      <x v="139"/>
      <x v="2"/>
      <x v="1"/>
    </i>
    <i r="1">
      <x v="44"/>
      <x/>
      <x/>
      <x v="9"/>
      <x v="7"/>
      <x/>
      <x v="2"/>
      <x v="4"/>
      <x v="89"/>
      <x v="24"/>
      <x v="2"/>
      <x v="1"/>
    </i>
    <i>
      <x v="93"/>
      <x v="46"/>
      <x v="1"/>
      <x v="1"/>
      <x v="48"/>
      <x v="48"/>
      <x/>
      <x v="1"/>
      <x v="28"/>
      <x v="47"/>
      <x v="102"/>
      <x/>
      <x v="3"/>
    </i>
    <i>
      <x v="94"/>
      <x v="42"/>
      <x v="1"/>
      <x v="1"/>
      <x v="46"/>
      <x v="46"/>
      <x/>
      <x v="2"/>
      <x v="16"/>
      <x v="65"/>
      <x v="64"/>
      <x v="1"/>
      <x v="3"/>
    </i>
    <i>
      <x v="95"/>
      <x v="26"/>
      <x/>
      <x/>
      <x v="10"/>
      <x v="8"/>
      <x v="1"/>
      <x v="2"/>
      <x v="45"/>
      <x v="92"/>
      <x v="85"/>
      <x v="4"/>
      <x v="1"/>
    </i>
    <i>
      <x v="96"/>
      <x v="54"/>
      <x/>
      <x/>
      <x v="7"/>
      <x v="6"/>
      <x/>
      <x v="1"/>
      <x/>
      <x v="16"/>
      <x v="135"/>
      <x v="3"/>
      <x/>
    </i>
    <i>
      <x v="97"/>
      <x v="21"/>
      <x/>
      <x/>
      <x v="19"/>
      <x v="16"/>
      <x/>
      <x v="1"/>
      <x/>
      <x v="16"/>
      <x v="154"/>
      <x v="2"/>
      <x v="1"/>
    </i>
    <i>
      <x v="98"/>
      <x v="15"/>
      <x v="1"/>
      <x v="1"/>
      <x v="55"/>
      <x v="56"/>
      <x/>
      <x v="1"/>
      <x v="13"/>
      <x v="40"/>
      <x v="134"/>
      <x v="5"/>
      <x/>
    </i>
    <i>
      <x v="99"/>
      <x v="26"/>
      <x v="1"/>
      <x v="1"/>
      <x v="64"/>
      <x v="64"/>
      <x/>
      <x v="2"/>
      <x v="7"/>
      <x v="63"/>
      <x v="88"/>
      <x v="5"/>
      <x v="1"/>
    </i>
    <i r="1">
      <x v="38"/>
      <x v="2"/>
      <x v="2"/>
      <x v="89"/>
      <x v="87"/>
      <x/>
      <x v="2"/>
      <x v="12"/>
      <x v="68"/>
      <x v="71"/>
      <x v="3"/>
      <x v="1"/>
    </i>
    <i>
      <x v="100"/>
      <x v="47"/>
      <x v="1"/>
      <x v="1"/>
      <x v="33"/>
      <x v="33"/>
      <x/>
      <x v="2"/>
      <x v="21"/>
      <x v="88"/>
      <x v="49"/>
      <x v="2"/>
      <x v="1"/>
    </i>
    <i>
      <x v="103"/>
      <x v="18"/>
      <x v="1"/>
      <x v="1"/>
      <x v="75"/>
      <x v="76"/>
      <x v="1"/>
      <x v="2"/>
      <x v="44"/>
      <x v="79"/>
      <x v="117"/>
      <x v="2"/>
      <x v="2"/>
    </i>
    <i>
      <x v="104"/>
      <x v="46"/>
      <x v="1"/>
      <x v="1"/>
      <x v="60"/>
      <x v="60"/>
      <x/>
      <x v="2"/>
      <x v="15"/>
      <x v="76"/>
      <x v="61"/>
      <x v="1"/>
      <x v="2"/>
    </i>
    <i>
      <x v="106"/>
      <x v="18"/>
      <x v="1"/>
      <x v="1"/>
      <x v="52"/>
      <x v="53"/>
      <x/>
      <x v="2"/>
      <x v="14"/>
      <x v="58"/>
      <x v="119"/>
      <x v="3"/>
      <x v="2"/>
    </i>
    <i r="1">
      <x v="22"/>
      <x v="1"/>
      <x v="1"/>
      <x v="53"/>
      <x v="54"/>
      <x/>
      <x v="1"/>
      <x v="28"/>
      <x v="49"/>
      <x v="142"/>
      <x v="4"/>
      <x v="1"/>
    </i>
    <i r="1">
      <x v="55"/>
      <x v="1"/>
      <x v="1"/>
      <x v="40"/>
      <x v="40"/>
      <x v="1"/>
      <x v="2"/>
      <x v="47"/>
      <x v="99"/>
      <x v="70"/>
      <x v="2"/>
      <x v="1"/>
    </i>
    <i>
      <x v="107"/>
      <x v="86"/>
      <x v="1"/>
      <x v="1"/>
      <x v="84"/>
      <x v="66"/>
      <x v="1"/>
      <x v="2"/>
      <x v="70"/>
      <x v="55"/>
      <x v="159"/>
      <x v="3"/>
      <x v="1"/>
    </i>
    <i>
      <x v="108"/>
      <x v="62"/>
      <x v="1"/>
      <x v="1"/>
      <x v="68"/>
      <x v="24"/>
      <x v="1"/>
      <x v="2"/>
      <x v="64"/>
      <x v="55"/>
      <x v="165"/>
      <x v="2"/>
      <x v="1"/>
    </i>
    <i>
      <x v="109"/>
      <x v="61"/>
      <x v="1"/>
      <x v="1"/>
      <x v="34"/>
      <x v="34"/>
      <x/>
      <x v="2"/>
      <x v="9"/>
      <x v="85"/>
      <x v="42"/>
      <x v="3"/>
      <x v="1"/>
    </i>
    <i>
      <x v="111"/>
      <x v="33"/>
      <x v="1"/>
      <x v="1"/>
      <x v="66"/>
      <x v="67"/>
      <x/>
      <x v="2"/>
      <x v="11"/>
      <x v="66"/>
      <x v="97"/>
      <x v="2"/>
      <x v="1"/>
    </i>
    <i>
      <x v="112"/>
      <x v="37"/>
      <x v="1"/>
      <x v="1"/>
      <x v="40"/>
      <x v="40"/>
      <x v="1"/>
      <x v="2"/>
      <x v="41"/>
      <x v="67"/>
      <x v="133"/>
      <x v="3"/>
      <x/>
    </i>
    <i>
      <x v="113"/>
      <x v="41"/>
      <x v="1"/>
      <x v="1"/>
      <x v="37"/>
      <x v="37"/>
      <x v="1"/>
      <x v="2"/>
      <x v="37"/>
      <x v="82"/>
      <x v="105"/>
      <x v="3"/>
      <x v="2"/>
    </i>
    <i>
      <x v="114"/>
      <x v="30"/>
      <x v="1"/>
      <x v="1"/>
      <x v="46"/>
      <x v="46"/>
      <x/>
      <x v="1"/>
      <x v="21"/>
      <x v="52"/>
      <x v="141"/>
      <x v="2"/>
      <x v="2"/>
    </i>
    <i>
      <x v="115"/>
      <x v="5"/>
      <x v="1"/>
      <x v="1"/>
      <x v="45"/>
      <x v="45"/>
      <x/>
      <x v="1"/>
      <x v="11"/>
      <x v="41"/>
      <x v="156"/>
      <x v="5"/>
      <x v="1"/>
    </i>
    <i>
      <x v="118"/>
      <x v="60"/>
      <x v="1"/>
      <x v="1"/>
      <x v="42"/>
      <x v="42"/>
      <x v="1"/>
      <x v="2"/>
      <x v="40"/>
      <x v="101"/>
      <x v="78"/>
      <x v="3"/>
      <x/>
    </i>
    <i>
      <x v="119"/>
      <x v="65"/>
      <x v="1"/>
      <x v="1"/>
      <x v="37"/>
      <x v="37"/>
      <x v="1"/>
      <x v="2"/>
      <x v="34"/>
      <x v="72"/>
      <x v="102"/>
      <x v="2"/>
      <x v="2"/>
    </i>
    <i>
      <x v="120"/>
      <x v="45"/>
      <x v="1"/>
      <x v="1"/>
      <x v="67"/>
      <x v="68"/>
      <x v="1"/>
      <x v="3"/>
      <x v="43"/>
      <x v="110"/>
      <x v="66"/>
      <x v="3"/>
      <x v="1"/>
    </i>
    <i r="1">
      <x v="58"/>
      <x v="1"/>
      <x v="1"/>
      <x v="84"/>
      <x v="17"/>
      <x v="1"/>
      <x v="2"/>
      <x v="70"/>
      <x v="55"/>
      <x v="172"/>
      <x v="5"/>
      <x/>
    </i>
    <i>
      <x v="122"/>
      <x v="29"/>
      <x v="1"/>
      <x v="1"/>
      <x v="81"/>
      <x v="24"/>
      <x v="1"/>
      <x v="2"/>
      <x v="63"/>
      <x v="55"/>
      <x v="171"/>
      <x v="3"/>
      <x v="3"/>
    </i>
    <i>
      <x v="124"/>
      <x v="29"/>
      <x/>
      <x/>
      <x v="19"/>
      <x v="16"/>
      <x/>
      <x v="2"/>
      <x v="26"/>
      <x v="101"/>
      <x v="115"/>
      <x v="2"/>
      <x v="1"/>
    </i>
    <i>
      <x v="125"/>
      <x v="56"/>
      <x v="1"/>
      <x v="1"/>
      <x v="59"/>
      <x v="59"/>
      <x v="1"/>
      <x v="2"/>
      <x v="38"/>
      <x v="75"/>
      <x v="140"/>
      <x v="2"/>
      <x v="2"/>
    </i>
    <i>
      <x v="126"/>
      <x v="41"/>
      <x v="1"/>
      <x v="1"/>
      <x v="43"/>
      <x v="43"/>
      <x/>
      <x v="2"/>
      <x v="4"/>
      <x v="69"/>
      <x v="129"/>
      <x v="1"/>
      <x v="2"/>
    </i>
    <i>
      <x v="127"/>
      <x v="66"/>
      <x v="1"/>
      <x v="1"/>
      <x v="67"/>
      <x v="68"/>
      <x/>
      <x v="2"/>
      <x v="17"/>
      <x v="82"/>
      <x v="99"/>
      <x v="2"/>
      <x v="3"/>
    </i>
    <i>
      <x v="129"/>
      <x v="41"/>
      <x v="1"/>
      <x v="1"/>
      <x v="78"/>
      <x v="78"/>
      <x/>
      <x v="1"/>
      <x v="13"/>
      <x v="38"/>
      <x v="162"/>
      <x v="3"/>
      <x v="1"/>
    </i>
    <i>
      <x v="130"/>
      <x v="41"/>
      <x v="1"/>
      <x v="1"/>
      <x v="49"/>
      <x v="21"/>
      <x/>
      <x v="1"/>
      <x v="23"/>
      <x v="46"/>
      <x v="166"/>
      <x v="3"/>
      <x v="1"/>
    </i>
    <i>
      <x v="132"/>
      <x v="2"/>
      <x v="1"/>
      <x v="1"/>
      <x v="47"/>
      <x v="47"/>
      <x/>
      <x v="1"/>
      <x v="29"/>
      <x v="36"/>
      <x v="169"/>
      <x v="3"/>
      <x/>
    </i>
    <i>
      <x v="133"/>
      <x v="44"/>
      <x v="1"/>
      <x v="1"/>
      <x v="56"/>
      <x v="57"/>
      <x/>
      <x v="1"/>
      <x v="3"/>
      <x v="48"/>
      <x v="158"/>
      <x v="3"/>
      <x v="1"/>
    </i>
    <i t="grand">
      <x/>
    </i>
  </rowItems>
  <colItems count="1">
    <i/>
  </colItems>
  <pageFields count="1">
    <pageField fld="14" item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4265072-7FCA-490E-AF3A-614FF92C719E}" name="Tableau croisé dynamique1" cacheId="0" applyNumberFormats="0" applyBorderFormats="0" applyFontFormats="0" applyPatternFormats="0" applyAlignmentFormats="0" applyWidthHeightFormats="1" dataCaption="Valeurs" updatedVersion="8" minRefreshableVersion="3" showDrill="0" useAutoFormatting="1" itemPrintTitles="1" createdVersion="8" indent="0" compact="0" compactData="0" multipleFieldFilters="0">
  <location ref="A3:M99" firstHeaderRow="1" firstDataRow="1" firstDataCol="13" rowPageCount="1" colPageCount="1"/>
  <pivotFields count="15">
    <pivotField axis="axisRow" compact="0" outline="0" showAll="0" defaultSubtotal="0">
      <items count="134">
        <item x="20"/>
        <item x="103"/>
        <item x="63"/>
        <item x="105"/>
        <item x="89"/>
        <item x="4"/>
        <item x="17"/>
        <item x="45"/>
        <item x="6"/>
        <item x="51"/>
        <item x="90"/>
        <item x="78"/>
        <item x="72"/>
        <item x="80"/>
        <item x="23"/>
        <item x="44"/>
        <item x="22"/>
        <item x="11"/>
        <item x="5"/>
        <item x="128"/>
        <item x="73"/>
        <item x="39"/>
        <item x="120"/>
        <item x="13"/>
        <item x="36"/>
        <item x="48"/>
        <item x="33"/>
        <item x="56"/>
        <item x="109"/>
        <item x="65"/>
        <item x="81"/>
        <item x="15"/>
        <item x="2"/>
        <item x="29"/>
        <item x="115"/>
        <item x="40"/>
        <item x="69"/>
        <item x="116"/>
        <item x="21"/>
        <item x="1"/>
        <item x="102"/>
        <item x="10"/>
        <item x="108"/>
        <item x="76"/>
        <item x="71"/>
        <item x="55"/>
        <item x="92"/>
        <item x="57"/>
        <item x="25"/>
        <item x="93"/>
        <item x="37"/>
        <item x="133"/>
        <item x="18"/>
        <item x="16"/>
        <item x="14"/>
        <item x="12"/>
        <item x="7"/>
        <item x="122"/>
        <item x="121"/>
        <item x="83"/>
        <item x="125"/>
        <item x="129"/>
        <item x="9"/>
        <item x="124"/>
        <item x="130"/>
        <item x="3"/>
        <item x="131"/>
        <item x="127"/>
        <item x="114"/>
        <item x="28"/>
        <item x="86"/>
        <item x="43"/>
        <item x="98"/>
        <item x="113"/>
        <item x="94"/>
        <item x="112"/>
        <item x="30"/>
        <item x="97"/>
        <item x="123"/>
        <item x="70"/>
        <item x="126"/>
        <item x="59"/>
        <item x="106"/>
        <item x="35"/>
        <item x="107"/>
        <item x="96"/>
        <item x="62"/>
        <item x="8"/>
        <item x="0"/>
        <item x="132"/>
        <item x="75"/>
        <item x="50"/>
        <item x="58"/>
        <item x="87"/>
        <item x="64"/>
        <item x="47"/>
        <item x="74"/>
        <item x="84"/>
        <item x="77"/>
        <item x="26"/>
        <item x="100"/>
        <item x="68"/>
        <item x="118"/>
        <item x="101"/>
        <item x="66"/>
        <item x="117"/>
        <item x="32"/>
        <item x="119"/>
        <item x="19"/>
        <item x="85"/>
        <item x="79"/>
        <item x="104"/>
        <item x="67"/>
        <item x="34"/>
        <item x="60"/>
        <item x="91"/>
        <item x="52"/>
        <item x="41"/>
        <item x="46"/>
        <item x="31"/>
        <item x="99"/>
        <item x="88"/>
        <item x="110"/>
        <item x="42"/>
        <item x="24"/>
        <item x="61"/>
        <item x="49"/>
        <item x="54"/>
        <item x="95"/>
        <item x="82"/>
        <item x="111"/>
        <item x="53"/>
        <item x="27"/>
        <item x="38"/>
      </items>
    </pivotField>
    <pivotField axis="axisRow" compact="0" outline="0" showAll="0" defaultSubtotal="0">
      <items count="107">
        <item x="105"/>
        <item x="100"/>
        <item x="26"/>
        <item x="76"/>
        <item x="103"/>
        <item x="68"/>
        <item x="99"/>
        <item x="97"/>
        <item x="73"/>
        <item x="40"/>
        <item x="62"/>
        <item x="71"/>
        <item x="101"/>
        <item x="104"/>
        <item x="63"/>
        <item x="79"/>
        <item x="28"/>
        <item x="74"/>
        <item x="64"/>
        <item x="20"/>
        <item x="98"/>
        <item x="35"/>
        <item x="16"/>
        <item x="49"/>
        <item x="96"/>
        <item x="23"/>
        <item x="31"/>
        <item x="10"/>
        <item x="102"/>
        <item x="22"/>
        <item x="50"/>
        <item x="45"/>
        <item x="44"/>
        <item x="83"/>
        <item x="0"/>
        <item x="7"/>
        <item x="17"/>
        <item x="8"/>
        <item x="25"/>
        <item x="75"/>
        <item x="13"/>
        <item x="33"/>
        <item x="9"/>
        <item x="92"/>
        <item x="36"/>
        <item x="18"/>
        <item x="46"/>
        <item x="78"/>
        <item x="12"/>
        <item x="106"/>
        <item x="15"/>
        <item x="59"/>
        <item x="41"/>
        <item x="21"/>
        <item x="66"/>
        <item x="30"/>
        <item x="51"/>
        <item x="89"/>
        <item x="39"/>
        <item x="3"/>
        <item x="86"/>
        <item x="5"/>
        <item x="19"/>
        <item x="77"/>
        <item x="34"/>
        <item x="29"/>
        <item x="32"/>
        <item x="72"/>
        <item x="47"/>
        <item x="14"/>
        <item x="54"/>
        <item x="61"/>
        <item x="27"/>
        <item x="1"/>
        <item x="37"/>
        <item x="55"/>
        <item x="38"/>
        <item x="65"/>
        <item x="4"/>
        <item x="80"/>
        <item x="85"/>
        <item x="58"/>
        <item x="56"/>
        <item x="2"/>
        <item x="69"/>
        <item x="48"/>
        <item x="24"/>
        <item x="70"/>
        <item x="57"/>
        <item x="42"/>
        <item x="87"/>
        <item x="6"/>
        <item x="84"/>
        <item x="67"/>
        <item x="81"/>
        <item x="11"/>
        <item x="88"/>
        <item x="60"/>
        <item x="82"/>
        <item x="93"/>
        <item x="95"/>
        <item x="53"/>
        <item x="52"/>
        <item x="91"/>
        <item x="90"/>
        <item x="43"/>
        <item x="94"/>
      </items>
    </pivotField>
    <pivotField axis="axisRow" compact="0" outline="0" showAll="0" defaultSubtotal="0">
      <items count="4">
        <item x="2"/>
        <item x="0"/>
        <item x="1"/>
        <item x="3"/>
      </items>
    </pivotField>
    <pivotField axis="axisRow" compact="0" outline="0" showAll="0" defaultSubtotal="0">
      <items count="4">
        <item x="2"/>
        <item x="0"/>
        <item x="1"/>
        <item x="3"/>
      </items>
    </pivotField>
    <pivotField axis="axisRow" compact="0" outline="0" showAll="0" defaultSubtotal="0">
      <items count="120">
        <item x="118"/>
        <item x="52"/>
        <item x="116"/>
        <item x="119"/>
        <item x="117"/>
        <item x="63"/>
        <item x="39"/>
        <item x="110"/>
        <item x="18"/>
        <item x="45"/>
        <item x="43"/>
        <item x="60"/>
        <item x="111"/>
        <item x="88"/>
        <item x="115"/>
        <item x="16"/>
        <item x="113"/>
        <item x="65"/>
        <item x="12"/>
        <item x="20"/>
        <item x="70"/>
        <item x="99"/>
        <item x="108"/>
        <item x="59"/>
        <item x="32"/>
        <item x="73"/>
        <item x="9"/>
        <item x="3"/>
        <item x="4"/>
        <item x="114"/>
        <item x="6"/>
        <item x="75"/>
        <item x="38"/>
        <item x="89"/>
        <item x="64"/>
        <item x="112"/>
        <item x="33"/>
        <item x="28"/>
        <item x="40"/>
        <item x="84"/>
        <item x="29"/>
        <item x="62"/>
        <item x="34"/>
        <item x="8"/>
        <item x="5"/>
        <item x="80"/>
        <item x="56"/>
        <item x="24"/>
        <item x="10"/>
        <item x="102"/>
        <item x="58"/>
        <item x="96"/>
        <item x="67"/>
        <item x="74"/>
        <item x="2"/>
        <item x="98"/>
        <item x="35"/>
        <item x="105"/>
        <item x="71"/>
        <item x="57"/>
        <item x="61"/>
        <item x="93"/>
        <item x="7"/>
        <item x="103"/>
        <item x="30"/>
        <item x="49"/>
        <item x="94"/>
        <item x="51"/>
        <item x="17"/>
        <item x="95"/>
        <item x="69"/>
        <item x="55"/>
        <item x="85"/>
        <item x="21"/>
        <item x="107"/>
        <item x="90"/>
        <item x="27"/>
        <item x="13"/>
        <item x="11"/>
        <item x="104"/>
        <item x="76"/>
        <item x="101"/>
        <item x="92"/>
        <item x="50"/>
        <item x="0"/>
        <item x="14"/>
        <item x="79"/>
        <item x="109"/>
        <item x="1"/>
        <item x="23"/>
        <item x="72"/>
        <item x="106"/>
        <item x="36"/>
        <item x="44"/>
        <item x="26"/>
        <item x="91"/>
        <item x="97"/>
        <item x="47"/>
        <item x="15"/>
        <item x="100"/>
        <item x="83"/>
        <item x="53"/>
        <item x="87"/>
        <item x="37"/>
        <item x="48"/>
        <item x="77"/>
        <item x="78"/>
        <item x="66"/>
        <item x="41"/>
        <item x="42"/>
        <item x="25"/>
        <item x="19"/>
        <item x="22"/>
        <item x="81"/>
        <item x="54"/>
        <item x="31"/>
        <item x="82"/>
        <item x="68"/>
        <item x="46"/>
        <item x="86"/>
      </items>
    </pivotField>
    <pivotField axis="axisRow" compact="0" outline="0" showAll="0" defaultSubtotal="0">
      <items count="103">
        <item x="101"/>
        <item x="83"/>
        <item x="35"/>
        <item x="102"/>
        <item x="100"/>
        <item x="38"/>
        <item x="41"/>
        <item x="44"/>
        <item x="42"/>
        <item x="66"/>
        <item x="13"/>
        <item x="40"/>
        <item x="60"/>
        <item x="15"/>
        <item x="97"/>
        <item x="76"/>
        <item x="19"/>
        <item x="0"/>
        <item x="79"/>
        <item x="25"/>
        <item x="9"/>
        <item x="90"/>
        <item x="7"/>
        <item x="31"/>
        <item x="16"/>
        <item x="63"/>
        <item x="10"/>
        <item x="99"/>
        <item x="50"/>
        <item x="98"/>
        <item x="94"/>
        <item x="71"/>
        <item x="37"/>
        <item x="81"/>
        <item x="58"/>
        <item x="96"/>
        <item x="51"/>
        <item x="27"/>
        <item x="39"/>
        <item x="77"/>
        <item x="28"/>
        <item x="56"/>
        <item x="33"/>
        <item x="43"/>
        <item x="95"/>
        <item x="75"/>
        <item x="3"/>
        <item x="23"/>
        <item x="72"/>
        <item x="17"/>
        <item x="11"/>
        <item x="53"/>
        <item x="36"/>
        <item x="62"/>
        <item x="69"/>
        <item x="12"/>
        <item x="88"/>
        <item x="34"/>
        <item x="45"/>
        <item x="6"/>
        <item x="55"/>
        <item x="85"/>
        <item x="87"/>
        <item x="14"/>
        <item x="29"/>
        <item x="68"/>
        <item x="21"/>
        <item x="86"/>
        <item x="4"/>
        <item x="18"/>
        <item x="30"/>
        <item x="64"/>
        <item x="52"/>
        <item x="78"/>
        <item x="20"/>
        <item x="8"/>
        <item x="82"/>
        <item x="26"/>
        <item x="1"/>
        <item x="91"/>
        <item x="73"/>
        <item x="84"/>
        <item x="48"/>
        <item x="57"/>
        <item x="92"/>
        <item x="2"/>
        <item x="74"/>
        <item x="22"/>
        <item x="5"/>
        <item x="80"/>
        <item x="93"/>
        <item x="46"/>
        <item x="59"/>
        <item x="65"/>
        <item x="47"/>
        <item x="54"/>
        <item x="67"/>
        <item x="89"/>
        <item x="32"/>
        <item x="61"/>
        <item x="49"/>
        <item x="24"/>
        <item x="70"/>
      </items>
    </pivotField>
    <pivotField axis="axisRow" compact="0" outline="0" showAll="0" defaultSubtotal="0">
      <items count="3">
        <item x="2"/>
        <item x="0"/>
        <item x="1"/>
      </items>
    </pivotField>
    <pivotField axis="axisRow" compact="0" outline="0" showAll="0" defaultSubtotal="0">
      <items count="4">
        <item x="2"/>
        <item x="1"/>
        <item x="0"/>
        <item x="3"/>
      </items>
    </pivotField>
    <pivotField axis="axisRow" compact="0" outline="0" showAll="0" defaultSubtotal="0">
      <items count="92">
        <item x="89"/>
        <item x="90"/>
        <item x="91"/>
        <item x="28"/>
        <item x="37"/>
        <item x="57"/>
        <item x="49"/>
        <item x="20"/>
        <item x="54"/>
        <item x="62"/>
        <item x="36"/>
        <item x="66"/>
        <item x="17"/>
        <item x="61"/>
        <item x="64"/>
        <item x="48"/>
        <item x="15"/>
        <item x="40"/>
        <item x="19"/>
        <item x="42"/>
        <item x="56"/>
        <item x="44"/>
        <item x="31"/>
        <item x="63"/>
        <item x="72"/>
        <item x="9"/>
        <item x="14"/>
        <item x="82"/>
        <item x="6"/>
        <item x="18"/>
        <item x="69"/>
        <item x="78"/>
        <item x="52"/>
        <item x="55"/>
        <item x="22"/>
        <item x="43"/>
        <item x="59"/>
        <item x="25"/>
        <item x="24"/>
        <item x="16"/>
        <item x="27"/>
        <item x="32"/>
        <item x="68"/>
        <item x="3"/>
        <item x="73"/>
        <item x="35"/>
        <item x="70"/>
        <item x="23"/>
        <item x="11"/>
        <item x="87"/>
        <item x="67"/>
        <item x="4"/>
        <item x="33"/>
        <item x="21"/>
        <item x="7"/>
        <item x="12"/>
        <item x="88"/>
        <item x="30"/>
        <item x="5"/>
        <item x="34"/>
        <item x="83"/>
        <item x="81"/>
        <item x="8"/>
        <item x="80"/>
        <item x="10"/>
        <item x="29"/>
        <item x="39"/>
        <item x="1"/>
        <item x="86"/>
        <item x="76"/>
        <item x="0"/>
        <item x="2"/>
        <item x="84"/>
        <item x="65"/>
        <item x="77"/>
        <item x="85"/>
        <item x="45"/>
        <item x="75"/>
        <item x="58"/>
        <item x="46"/>
        <item x="38"/>
        <item x="79"/>
        <item x="53"/>
        <item x="47"/>
        <item x="60"/>
        <item x="74"/>
        <item x="50"/>
        <item x="71"/>
        <item x="51"/>
        <item x="26"/>
        <item x="13"/>
        <item x="41"/>
      </items>
    </pivotField>
    <pivotField axis="axisRow" compact="0" outline="0" showAll="0" defaultSubtotal="0">
      <items count="112">
        <item x="102"/>
        <item x="78"/>
        <item x="94"/>
        <item x="81"/>
        <item x="65"/>
        <item x="58"/>
        <item x="95"/>
        <item x="73"/>
        <item x="31"/>
        <item x="90"/>
        <item x="3"/>
        <item x="13"/>
        <item x="56"/>
        <item x="46"/>
        <item x="2"/>
        <item x="61"/>
        <item x="11"/>
        <item x="93"/>
        <item x="8"/>
        <item x="5"/>
        <item x="70"/>
        <item x="4"/>
        <item x="63"/>
        <item x="16"/>
        <item x="6"/>
        <item x="104"/>
        <item x="10"/>
        <item x="14"/>
        <item x="9"/>
        <item x="7"/>
        <item x="49"/>
        <item x="12"/>
        <item x="99"/>
        <item x="107"/>
        <item x="105"/>
        <item x="109"/>
        <item x="21"/>
        <item x="111"/>
        <item x="75"/>
        <item x="108"/>
        <item x="1"/>
        <item x="82"/>
        <item x="103"/>
        <item x="23"/>
        <item x="92"/>
        <item x="98"/>
        <item x="97"/>
        <item x="80"/>
        <item x="33"/>
        <item x="89"/>
        <item x="69"/>
        <item x="86"/>
        <item x="22"/>
        <item x="60"/>
        <item x="110"/>
        <item x="0"/>
        <item x="32"/>
        <item x="18"/>
        <item x="79"/>
        <item x="100"/>
        <item x="53"/>
        <item x="15"/>
        <item x="85"/>
        <item x="27"/>
        <item x="87"/>
        <item x="57"/>
        <item x="50"/>
        <item x="30"/>
        <item x="20"/>
        <item x="43"/>
        <item x="51"/>
        <item x="106"/>
        <item x="25"/>
        <item x="45"/>
        <item x="88"/>
        <item x="54"/>
        <item x="59"/>
        <item x="101"/>
        <item x="36"/>
        <item x="64"/>
        <item x="76"/>
        <item x="38"/>
        <item x="29"/>
        <item x="83"/>
        <item x="67"/>
        <item x="77"/>
        <item x="72"/>
        <item x="52"/>
        <item x="91"/>
        <item x="44"/>
        <item x="68"/>
        <item x="47"/>
        <item x="41"/>
        <item x="66"/>
        <item x="71"/>
        <item x="42"/>
        <item x="24"/>
        <item x="74"/>
        <item x="28"/>
        <item x="26"/>
        <item x="62"/>
        <item x="17"/>
        <item x="34"/>
        <item x="55"/>
        <item x="35"/>
        <item x="39"/>
        <item x="96"/>
        <item x="19"/>
        <item x="37"/>
        <item x="84"/>
        <item x="40"/>
        <item x="48"/>
      </items>
    </pivotField>
    <pivotField axis="axisRow" compact="0" outline="0" showAll="0" defaultSubtotal="0">
      <items count="173">
        <item x="142"/>
        <item x="131"/>
        <item x="139"/>
        <item x="143"/>
        <item x="145"/>
        <item x="11"/>
        <item x="133"/>
        <item x="127"/>
        <item x="51"/>
        <item x="130"/>
        <item x="4"/>
        <item x="6"/>
        <item x="64"/>
        <item x="5"/>
        <item x="56"/>
        <item x="2"/>
        <item x="118"/>
        <item x="91"/>
        <item x="119"/>
        <item x="47"/>
        <item x="76"/>
        <item x="137"/>
        <item x="66"/>
        <item x="72"/>
        <item x="49"/>
        <item x="87"/>
        <item x="67"/>
        <item x="82"/>
        <item x="123"/>
        <item x="63"/>
        <item x="20"/>
        <item x="126"/>
        <item x="159"/>
        <item x="106"/>
        <item x="75"/>
        <item x="85"/>
        <item x="84"/>
        <item x="18"/>
        <item x="26"/>
        <item x="40"/>
        <item x="121"/>
        <item x="124"/>
        <item x="90"/>
        <item x="100"/>
        <item x="102"/>
        <item x="80"/>
        <item x="59"/>
        <item x="57"/>
        <item x="37"/>
        <item x="115"/>
        <item x="101"/>
        <item x="89"/>
        <item x="97"/>
        <item x="73"/>
        <item x="41"/>
        <item x="146"/>
        <item x="77"/>
        <item x="96"/>
        <item x="108"/>
        <item x="44"/>
        <item x="30"/>
        <item x="68"/>
        <item x="122"/>
        <item x="23"/>
        <item x="65"/>
        <item x="83"/>
        <item x="112"/>
        <item x="113"/>
        <item x="168"/>
        <item x="29"/>
        <item x="32"/>
        <item x="27"/>
        <item x="36"/>
        <item x="94"/>
        <item x="165"/>
        <item x="86"/>
        <item x="42"/>
        <item x="111"/>
        <item x="1"/>
        <item x="109"/>
        <item x="93"/>
        <item x="31"/>
        <item x="43"/>
        <item x="35"/>
        <item x="16"/>
        <item x="46"/>
        <item x="25"/>
        <item x="71"/>
        <item x="33"/>
        <item x="74"/>
        <item x="21"/>
        <item x="10"/>
        <item x="157"/>
        <item x="149"/>
        <item x="60"/>
        <item x="95"/>
        <item x="52"/>
        <item x="120"/>
        <item x="78"/>
        <item x="55"/>
        <item x="45"/>
        <item x="70"/>
        <item x="15"/>
        <item x="172"/>
        <item x="39"/>
        <item x="34"/>
        <item x="81"/>
        <item x="50"/>
        <item x="153"/>
        <item x="169"/>
        <item x="155"/>
        <item x="104"/>
        <item x="162"/>
        <item x="17"/>
        <item x="22"/>
        <item x="24"/>
        <item x="14"/>
        <item x="117"/>
        <item x="105"/>
        <item x="53"/>
        <item x="58"/>
        <item x="13"/>
        <item x="116"/>
        <item x="166"/>
        <item x="79"/>
        <item x="148"/>
        <item x="164"/>
        <item x="103"/>
        <item x="154"/>
        <item x="48"/>
        <item x="156"/>
        <item x="152"/>
        <item x="171"/>
        <item x="69"/>
        <item x="125"/>
        <item x="150"/>
        <item x="170"/>
        <item x="138"/>
        <item x="92"/>
        <item x="163"/>
        <item x="62"/>
        <item x="61"/>
        <item x="110"/>
        <item x="54"/>
        <item x="151"/>
        <item x="161"/>
        <item x="135"/>
        <item x="158"/>
        <item x="7"/>
        <item x="99"/>
        <item x="107"/>
        <item x="134"/>
        <item x="9"/>
        <item x="160"/>
        <item x="167"/>
        <item x="114"/>
        <item x="98"/>
        <item x="147"/>
        <item x="38"/>
        <item x="144"/>
        <item x="12"/>
        <item x="3"/>
        <item x="88"/>
        <item x="132"/>
        <item x="8"/>
        <item x="19"/>
        <item x="129"/>
        <item x="140"/>
        <item x="141"/>
        <item x="28"/>
        <item x="0"/>
        <item x="128"/>
        <item x="136"/>
      </items>
    </pivotField>
    <pivotField axis="axisRow" compact="0" outline="0" showAll="0" defaultSubtotal="0">
      <items count="6">
        <item x="1"/>
        <item x="3"/>
        <item x="0"/>
        <item x="2"/>
        <item x="5"/>
        <item x="4"/>
      </items>
    </pivotField>
    <pivotField axis="axisRow" compact="0" outline="0" showAll="0" defaultSubtotal="0">
      <items count="7">
        <item x="1"/>
        <item x="0"/>
        <item x="2"/>
        <item x="3"/>
        <item x="5"/>
        <item x="6"/>
        <item x="4"/>
      </items>
    </pivotField>
    <pivotField compact="0" outline="0" showAll="0" defaultSubtotal="0">
      <items count="9">
        <item x="2"/>
        <item x="1"/>
        <item x="3"/>
        <item x="0"/>
        <item x="4"/>
        <item x="5"/>
        <item x="6"/>
        <item x="7"/>
        <item x="8"/>
      </items>
    </pivotField>
    <pivotField axis="axisPage" compact="0" outline="0" showAll="0" defaultSubtotal="0">
      <items count="2">
        <item x="1"/>
        <item x="0"/>
      </items>
    </pivotField>
  </pivotFields>
  <rowFields count="13">
    <field x="0"/>
    <field x="1"/>
    <field x="2"/>
    <field x="3"/>
    <field x="4"/>
    <field x="5"/>
    <field x="6"/>
    <field x="7"/>
    <field x="8"/>
    <field x="9"/>
    <field x="10"/>
    <field x="11"/>
    <field x="12"/>
  </rowFields>
  <rowItems count="96">
    <i>
      <x v="3"/>
      <x v="92"/>
      <x v="1"/>
      <x v="1"/>
      <x v="62"/>
      <x v="62"/>
      <x v="2"/>
      <x/>
      <x v="74"/>
      <x v="8"/>
      <x v="40"/>
      <x v="2"/>
      <x/>
    </i>
    <i>
      <x v="4"/>
      <x v="26"/>
      <x v="2"/>
      <x/>
      <x v="105"/>
      <x v="13"/>
      <x/>
      <x v="2"/>
      <x v="28"/>
      <x v="58"/>
      <x v="95"/>
      <x/>
      <x/>
    </i>
    <i>
      <x v="5"/>
      <x v="78"/>
      <x v="1"/>
      <x v="1"/>
      <x v="27"/>
      <x v="68"/>
      <x v="1"/>
      <x/>
      <x v="43"/>
      <x v="14"/>
      <x v="10"/>
      <x v="1"/>
      <x v="1"/>
    </i>
    <i>
      <x v="6"/>
      <x v="29"/>
      <x v="2"/>
      <x/>
      <x v="100"/>
      <x v="15"/>
      <x/>
      <x v="2"/>
      <x v="17"/>
      <x v="83"/>
      <x v="43"/>
      <x v="1"/>
      <x v="1"/>
    </i>
    <i r="1">
      <x v="48"/>
      <x v="2"/>
      <x v="1"/>
      <x v="98"/>
      <x v="63"/>
      <x v="1"/>
      <x v="2"/>
      <x v="43"/>
      <x v="55"/>
      <x v="37"/>
      <x/>
      <x/>
    </i>
    <i>
      <x v="8"/>
      <x v="35"/>
      <x v="1"/>
      <x v="2"/>
      <x v="52"/>
      <x v="96"/>
      <x v="2"/>
      <x/>
      <x v="84"/>
      <x v="7"/>
      <x v="75"/>
      <x/>
      <x/>
    </i>
    <i r="1">
      <x v="99"/>
      <x v="1"/>
      <x v="1"/>
      <x v="46"/>
      <x v="84"/>
      <x v="1"/>
      <x/>
      <x v="35"/>
      <x v="14"/>
      <x/>
      <x/>
      <x v="1"/>
    </i>
    <i>
      <x v="10"/>
      <x v="93"/>
      <x v="2"/>
      <x v="2"/>
      <x v="86"/>
      <x v="86"/>
      <x v="2"/>
      <x/>
      <x v="73"/>
      <x v="3"/>
      <x v="52"/>
      <x v="1"/>
      <x v="1"/>
    </i>
    <i>
      <x v="11"/>
      <x v="46"/>
      <x v="1"/>
      <x v="2"/>
      <x v="20"/>
      <x v="93"/>
      <x v="2"/>
      <x v="1"/>
      <x v="79"/>
      <x v="20"/>
      <x v="27"/>
      <x/>
      <x v="2"/>
    </i>
    <i r="1">
      <x v="73"/>
      <x v="1"/>
      <x v="2"/>
      <x v="20"/>
      <x v="90"/>
      <x v="2"/>
      <x v="1"/>
      <x v="71"/>
      <x v="32"/>
      <x v="6"/>
      <x/>
      <x/>
    </i>
    <i>
      <x v="12"/>
      <x v="48"/>
      <x v="1"/>
      <x v="2"/>
      <x v="32"/>
      <x v="99"/>
      <x v="2"/>
      <x/>
      <x v="82"/>
      <x v="4"/>
      <x v="34"/>
      <x v="2"/>
      <x/>
    </i>
    <i>
      <x v="13"/>
      <x v="97"/>
      <x v="1"/>
      <x v="1"/>
      <x v="67"/>
      <x v="68"/>
      <x v="2"/>
      <x/>
      <x v="78"/>
      <x v="4"/>
      <x v="36"/>
      <x v="1"/>
      <x v="1"/>
    </i>
    <i>
      <x v="16"/>
      <x v="53"/>
      <x v="3"/>
      <x v="1"/>
      <x v="111"/>
      <x v="69"/>
      <x v="1"/>
      <x v="2"/>
      <x v="55"/>
      <x v="61"/>
      <x v="114"/>
      <x/>
      <x/>
    </i>
    <i r="1">
      <x v="96"/>
      <x v="1"/>
      <x v="1"/>
      <x v="28"/>
      <x v="84"/>
      <x v="2"/>
      <x v="1"/>
      <x v="71"/>
      <x v="53"/>
      <x v="1"/>
      <x/>
      <x v="1"/>
    </i>
    <i>
      <x v="17"/>
      <x v="54"/>
      <x v="2"/>
      <x v="1"/>
      <x v="106"/>
      <x v="28"/>
      <x/>
      <x v="2"/>
      <x v="15"/>
      <x v="63"/>
      <x v="57"/>
      <x v="1"/>
      <x/>
    </i>
    <i r="1">
      <x v="95"/>
      <x v="1"/>
      <x v="1"/>
      <x v="48"/>
      <x v="75"/>
      <x v="1"/>
      <x/>
      <x v="54"/>
      <x v="14"/>
      <x v="5"/>
      <x/>
      <x v="2"/>
    </i>
    <i>
      <x v="18"/>
      <x v="22"/>
      <x v="1"/>
      <x v="1"/>
      <x v="27"/>
      <x v="17"/>
      <x/>
      <x v="1"/>
      <x v="28"/>
      <x v="16"/>
      <x v="84"/>
      <x v="1"/>
      <x/>
    </i>
    <i>
      <x v="20"/>
      <x v="59"/>
      <x v="2"/>
      <x/>
      <x v="94"/>
      <x v="13"/>
      <x/>
      <x v="2"/>
      <x v="8"/>
      <x v="93"/>
      <x v="20"/>
      <x/>
      <x/>
    </i>
    <i>
      <x v="21"/>
      <x v="61"/>
      <x v="2"/>
      <x/>
      <x v="92"/>
      <x v="2"/>
      <x v="1"/>
      <x v="2"/>
      <x v="65"/>
      <x v="102"/>
      <x v="104"/>
      <x v="1"/>
      <x v="1"/>
    </i>
    <i>
      <x v="22"/>
      <x v="59"/>
      <x v="2"/>
      <x/>
      <x v="87"/>
      <x v="13"/>
      <x v="1"/>
      <x v="2"/>
      <x v="36"/>
      <x v="62"/>
      <x v="55"/>
      <x/>
      <x/>
    </i>
    <i>
      <x v="23"/>
      <x v="63"/>
      <x/>
      <x v="2"/>
      <x v="13"/>
      <x v="89"/>
      <x v="2"/>
      <x/>
      <x v="85"/>
      <x v="9"/>
      <x v="67"/>
      <x/>
      <x v="1"/>
    </i>
    <i>
      <x v="25"/>
      <x v="65"/>
      <x v="1"/>
      <x v="3"/>
      <x v="38"/>
      <x v="102"/>
      <x v="1"/>
      <x/>
      <x v="70"/>
      <x v="1"/>
      <x v="17"/>
      <x/>
      <x v="1"/>
    </i>
    <i>
      <x v="26"/>
      <x v="66"/>
      <x v="3"/>
      <x v="1"/>
      <x v="115"/>
      <x v="70"/>
      <x v="1"/>
      <x v="2"/>
      <x v="38"/>
      <x v="98"/>
      <x v="60"/>
      <x v="1"/>
      <x v="1"/>
    </i>
    <i>
      <x v="27"/>
      <x v="68"/>
      <x v="2"/>
      <x v="1"/>
      <x v="101"/>
      <x v="28"/>
      <x/>
      <x v="2"/>
      <x v="16"/>
      <x v="66"/>
      <x v="47"/>
      <x v="1"/>
      <x v="1"/>
    </i>
    <i>
      <x v="28"/>
      <x v="69"/>
      <x v="1"/>
      <x v="2"/>
      <x v="21"/>
      <x v="97"/>
      <x v="2"/>
      <x/>
      <x v="81"/>
      <x v="6"/>
      <x v="31"/>
      <x/>
      <x v="1"/>
    </i>
    <i>
      <x v="31"/>
      <x v="50"/>
      <x v="2"/>
      <x v="1"/>
      <x v="85"/>
      <x v="55"/>
      <x/>
      <x v="1"/>
      <x v="28"/>
      <x v="26"/>
      <x v="102"/>
      <x/>
      <x/>
    </i>
    <i>
      <x v="32"/>
      <x v="83"/>
      <x v="1"/>
      <x v="2"/>
      <x v="54"/>
      <x v="85"/>
      <x v="2"/>
      <x v="1"/>
      <x v="71"/>
      <x v="40"/>
      <x v="15"/>
      <x/>
      <x/>
    </i>
    <i>
      <x v="34"/>
      <x v="55"/>
      <x v="2"/>
      <x v="1"/>
      <x v="91"/>
      <x v="21"/>
      <x v="1"/>
      <x v="2"/>
      <x v="60"/>
      <x v="77"/>
      <x v="107"/>
      <x/>
      <x/>
    </i>
    <i>
      <x v="35"/>
      <x v="74"/>
      <x v="2"/>
      <x v="1"/>
      <x v="103"/>
      <x v="52"/>
      <x v="1"/>
      <x v="2"/>
      <x v="57"/>
      <x v="104"/>
      <x v="39"/>
      <x v="1"/>
      <x/>
    </i>
    <i>
      <x v="37"/>
      <x v="104"/>
      <x v="1"/>
      <x v="1"/>
      <x v="51"/>
      <x v="30"/>
      <x v="2"/>
      <x/>
      <x v="72"/>
      <x v="8"/>
      <x v="21"/>
      <x/>
      <x v="2"/>
    </i>
    <i>
      <x v="39"/>
      <x v="73"/>
      <x v="2"/>
      <x v="1"/>
      <x v="88"/>
      <x v="78"/>
      <x v="1"/>
      <x v="2"/>
      <x v="67"/>
      <x v="55"/>
      <x v="78"/>
      <x/>
      <x v="1"/>
    </i>
    <i>
      <x v="41"/>
      <x v="27"/>
      <x v="1"/>
      <x v="1"/>
      <x v="26"/>
      <x v="17"/>
      <x/>
      <x v="1"/>
      <x v="28"/>
      <x v="29"/>
      <x v="91"/>
      <x v="1"/>
      <x/>
    </i>
    <i>
      <x v="42"/>
      <x v="80"/>
      <x v="2"/>
      <x/>
      <x v="96"/>
      <x v="12"/>
      <x v="1"/>
      <x v="2"/>
      <x v="31"/>
      <x v="84"/>
      <x v="41"/>
      <x/>
      <x/>
    </i>
    <i>
      <x v="43"/>
      <x v="81"/>
      <x v="3"/>
      <x v="1"/>
      <x v="117"/>
      <x v="25"/>
      <x v="1"/>
      <x v="2"/>
      <x v="33"/>
      <x v="84"/>
      <x v="124"/>
      <x v="1"/>
      <x v="1"/>
    </i>
    <i>
      <x v="44"/>
      <x v="82"/>
      <x/>
      <x v="2"/>
      <x v="17"/>
      <x v="92"/>
      <x v="2"/>
      <x v="1"/>
      <x v="88"/>
      <x v="22"/>
      <x v="53"/>
      <x/>
      <x/>
    </i>
    <i>
      <x v="45"/>
      <x v="83"/>
      <x/>
      <x v="2"/>
      <x v="1"/>
      <x v="100"/>
      <x v="2"/>
      <x v="1"/>
      <x v="91"/>
      <x v="30"/>
      <x v="14"/>
      <x v="1"/>
      <x/>
    </i>
    <i r="2">
      <x v="2"/>
      <x v="1"/>
      <x v="102"/>
      <x v="18"/>
      <x v="1"/>
      <x v="2"/>
      <x v="44"/>
      <x v="74"/>
      <x v="79"/>
      <x/>
      <x v="1"/>
    </i>
    <i>
      <x v="48"/>
      <x v="86"/>
      <x v="3"/>
      <x v="1"/>
      <x v="112"/>
      <x v="66"/>
      <x v="1"/>
      <x v="2"/>
      <x v="39"/>
      <x v="107"/>
      <x v="38"/>
      <x v="1"/>
      <x v="1"/>
    </i>
    <i>
      <x v="50"/>
      <x v="21"/>
      <x v="1"/>
      <x v="1"/>
      <x v="42"/>
      <x v="42"/>
      <x v="1"/>
      <x v="2"/>
      <x v="40"/>
      <x v="56"/>
      <x v="48"/>
      <x v="1"/>
      <x/>
    </i>
    <i>
      <x v="51"/>
      <x/>
      <x v="1"/>
      <x v="1"/>
      <x v="21"/>
      <x v="18"/>
      <x/>
      <x v="1"/>
      <x/>
      <x v="25"/>
      <x v="103"/>
      <x v="1"/>
      <x/>
    </i>
    <i>
      <x v="52"/>
      <x v="45"/>
      <x/>
      <x/>
      <x v="15"/>
      <x v="13"/>
      <x/>
      <x v="1"/>
      <x v="25"/>
      <x v="31"/>
      <x v="78"/>
      <x v="1"/>
      <x/>
    </i>
    <i>
      <x v="53"/>
      <x v="1"/>
      <x v="1"/>
      <x v="1"/>
      <x v="28"/>
      <x v="28"/>
      <x/>
      <x v="1"/>
      <x v="16"/>
      <x v="25"/>
      <x v="147"/>
      <x v="2"/>
      <x/>
    </i>
    <i r="1">
      <x v="4"/>
      <x/>
      <x/>
      <x v="12"/>
      <x v="9"/>
      <x/>
      <x v="1"/>
      <x v="16"/>
      <x v="35"/>
      <x v="109"/>
      <x v="2"/>
      <x/>
    </i>
    <i>
      <x v="55"/>
      <x v="48"/>
      <x v="1"/>
      <x v="1"/>
      <x v="78"/>
      <x v="20"/>
      <x/>
      <x v="1"/>
      <x v="28"/>
      <x v="18"/>
      <x v="160"/>
      <x/>
      <x v="1"/>
    </i>
    <i>
      <x v="56"/>
      <x v="35"/>
      <x v="1"/>
      <x v="1"/>
      <x v="30"/>
      <x v="17"/>
      <x/>
      <x v="1"/>
      <x v="28"/>
      <x v="21"/>
      <x v="148"/>
      <x v="1"/>
      <x/>
    </i>
    <i>
      <x v="58"/>
      <x v="24"/>
      <x/>
      <x/>
      <x v="7"/>
      <x v="6"/>
      <x/>
      <x v="1"/>
      <x v="4"/>
      <x v="25"/>
      <x v="112"/>
      <x v="1"/>
      <x/>
    </i>
    <i r="1">
      <x v="29"/>
      <x v="1"/>
      <x v="1"/>
      <x v="75"/>
      <x v="22"/>
      <x v="1"/>
      <x v="2"/>
      <x v="61"/>
      <x v="55"/>
      <x v="157"/>
      <x v="1"/>
      <x v="1"/>
    </i>
    <i>
      <x v="62"/>
      <x v="31"/>
      <x v="1"/>
      <x v="1"/>
      <x v="21"/>
      <x v="18"/>
      <x/>
      <x v="1"/>
      <x v="4"/>
      <x v="33"/>
      <x v="86"/>
      <x v="2"/>
      <x/>
    </i>
    <i>
      <x v="63"/>
      <x v="17"/>
      <x v="1"/>
      <x v="1"/>
      <x v="26"/>
      <x v="26"/>
      <x/>
      <x v="1"/>
      <x/>
      <x v="16"/>
      <x v="130"/>
      <x v="1"/>
      <x/>
    </i>
    <i r="1">
      <x v="37"/>
      <x/>
      <x/>
      <x v="6"/>
      <x v="5"/>
      <x/>
      <x v="1"/>
      <x v="4"/>
      <x v="35"/>
      <x v="74"/>
      <x/>
      <x v="1"/>
    </i>
    <i>
      <x v="64"/>
      <x v="14"/>
      <x/>
      <x/>
      <x v="4"/>
      <x v="4"/>
      <x/>
      <x v="1"/>
      <x v="14"/>
      <x v="54"/>
      <x v="68"/>
      <x v="1"/>
      <x/>
    </i>
    <i>
      <x v="66"/>
      <x v="13"/>
      <x v="1"/>
      <x v="1"/>
      <x v="21"/>
      <x v="18"/>
      <x/>
      <x v="1"/>
      <x v="5"/>
      <x v="19"/>
      <x v="148"/>
      <x v="2"/>
      <x/>
    </i>
    <i>
      <x v="69"/>
      <x v="26"/>
      <x v="1"/>
      <x v="1"/>
      <x v="29"/>
      <x v="29"/>
      <x/>
      <x v="1"/>
      <x v="1"/>
      <x v="31"/>
      <x v="98"/>
      <x v="1"/>
      <x/>
    </i>
    <i r="1">
      <x v="29"/>
      <x v="2"/>
      <x v="2"/>
      <x v="110"/>
      <x v="101"/>
      <x/>
      <x v="1"/>
      <x v="18"/>
      <x v="52"/>
      <x v="69"/>
      <x/>
      <x/>
    </i>
    <i>
      <x v="70"/>
      <x v="14"/>
      <x v="1"/>
      <x v="1"/>
      <x v="31"/>
      <x v="31"/>
      <x/>
      <x v="2"/>
      <x v="17"/>
      <x v="57"/>
      <x v="80"/>
      <x v="1"/>
      <x/>
    </i>
    <i>
      <x v="72"/>
      <x v="3"/>
      <x v="1"/>
      <x v="1"/>
      <x v="52"/>
      <x v="53"/>
      <x/>
      <x v="2"/>
      <x v="9"/>
      <x v="66"/>
      <x v="77"/>
      <x/>
      <x v="1"/>
    </i>
    <i>
      <x v="75"/>
      <x v="7"/>
      <x v="1"/>
      <x v="1"/>
      <x v="34"/>
      <x v="34"/>
      <x/>
      <x v="1"/>
      <x v="16"/>
      <x v="47"/>
      <x v="108"/>
      <x v="1"/>
      <x/>
    </i>
    <i r="1">
      <x v="37"/>
      <x/>
      <x/>
      <x v="16"/>
      <x v="14"/>
      <x/>
      <x v="1"/>
      <x v="14"/>
      <x v="34"/>
      <x v="110"/>
      <x/>
      <x v="1"/>
    </i>
    <i>
      <x v="77"/>
      <x v="39"/>
      <x v="1"/>
      <x v="1"/>
      <x v="47"/>
      <x v="47"/>
      <x/>
      <x v="2"/>
      <x v="24"/>
      <x v="64"/>
      <x v="58"/>
      <x v="1"/>
      <x/>
    </i>
    <i>
      <x v="79"/>
      <x v="35"/>
      <x v="1"/>
      <x v="1"/>
      <x v="34"/>
      <x v="34"/>
      <x/>
      <x v="2"/>
      <x v="18"/>
      <x v="100"/>
      <x v="23"/>
      <x/>
      <x/>
    </i>
    <i>
      <x v="80"/>
      <x v="24"/>
      <x/>
      <x/>
      <x v="12"/>
      <x v="9"/>
      <x/>
      <x v="1"/>
      <x/>
      <x v="16"/>
      <x v="143"/>
      <x v="1"/>
      <x/>
    </i>
    <i>
      <x v="81"/>
      <x v="23"/>
      <x v="1"/>
      <x v="1"/>
      <x v="71"/>
      <x v="72"/>
      <x v="1"/>
      <x v="2"/>
      <x v="35"/>
      <x v="60"/>
      <x v="94"/>
      <x v="1"/>
      <x/>
    </i>
    <i r="1">
      <x v="24"/>
      <x/>
      <x/>
      <x v="12"/>
      <x v="9"/>
      <x/>
      <x v="1"/>
      <x/>
      <x v="25"/>
      <x v="131"/>
      <x v="2"/>
      <x/>
    </i>
    <i>
      <x v="83"/>
      <x v="12"/>
      <x v="1"/>
      <x v="1"/>
      <x v="68"/>
      <x v="69"/>
      <x/>
      <x v="1"/>
      <x/>
      <x v="16"/>
      <x v="153"/>
      <x/>
      <x v="2"/>
    </i>
    <i r="1">
      <x v="22"/>
      <x/>
      <x/>
      <x/>
      <x/>
      <x/>
      <x v="1"/>
      <x v="14"/>
      <x v="37"/>
      <x v="120"/>
      <x v="1"/>
      <x/>
    </i>
    <i r="1">
      <x v="40"/>
      <x v="1"/>
      <x v="1"/>
      <x v="24"/>
      <x v="23"/>
      <x v="1"/>
      <x v="2"/>
      <x v="43"/>
      <x v="67"/>
      <x v="83"/>
      <x v="1"/>
      <x v="1"/>
    </i>
    <i>
      <x v="84"/>
      <x v="22"/>
      <x v="1"/>
      <x v="1"/>
      <x v="51"/>
      <x v="52"/>
      <x/>
      <x v="2"/>
      <x v="7"/>
      <x v="100"/>
      <x v="28"/>
      <x v="1"/>
      <x v="1"/>
    </i>
    <i>
      <x v="85"/>
      <x v="8"/>
      <x v="1"/>
      <x v="1"/>
      <x v="72"/>
      <x v="73"/>
      <x v="1"/>
      <x v="2"/>
      <x v="30"/>
      <x v="62"/>
      <x v="111"/>
      <x/>
      <x v="1"/>
    </i>
    <i>
      <x v="87"/>
      <x v="25"/>
      <x v="1"/>
      <x v="1"/>
      <x v="73"/>
      <x v="74"/>
      <x/>
      <x v="2"/>
      <x v="16"/>
      <x v="57"/>
      <x v="86"/>
      <x v="1"/>
      <x/>
    </i>
    <i>
      <x v="90"/>
      <x v="36"/>
      <x v="1"/>
      <x v="1"/>
      <x v="52"/>
      <x v="53"/>
      <x/>
      <x v="1"/>
      <x v="15"/>
      <x v="43"/>
      <x v="98"/>
      <x v="1"/>
      <x/>
    </i>
    <i>
      <x v="92"/>
      <x v="34"/>
      <x v="1"/>
      <x v="1"/>
      <x v="36"/>
      <x v="36"/>
      <x/>
      <x v="2"/>
      <x v="19"/>
      <x v="87"/>
      <x v="46"/>
      <x/>
      <x v="2"/>
    </i>
    <i>
      <x v="96"/>
      <x v="40"/>
      <x v="1"/>
      <x v="1"/>
      <x v="32"/>
      <x v="32"/>
      <x/>
      <x v="2"/>
      <x v="21"/>
      <x v="79"/>
      <x v="56"/>
      <x v="1"/>
      <x/>
    </i>
    <i>
      <x v="97"/>
      <x v="37"/>
      <x v="1"/>
      <x v="1"/>
      <x v="53"/>
      <x v="54"/>
      <x/>
      <x v="2"/>
      <x v="15"/>
      <x v="76"/>
      <x v="54"/>
      <x v="1"/>
      <x/>
    </i>
    <i>
      <x v="98"/>
      <x v="15"/>
      <x v="1"/>
      <x v="1"/>
      <x v="37"/>
      <x v="37"/>
      <x/>
      <x v="1"/>
      <x v="7"/>
      <x v="44"/>
      <x v="122"/>
      <x/>
      <x/>
    </i>
    <i r="1">
      <x v="41"/>
      <x v="1"/>
      <x v="1"/>
      <x v="70"/>
      <x v="71"/>
      <x/>
      <x v="2"/>
      <x v="20"/>
      <x v="90"/>
      <x v="45"/>
      <x/>
      <x v="2"/>
    </i>
    <i>
      <x v="101"/>
      <x v="18"/>
      <x v="1"/>
      <x v="1"/>
      <x v="61"/>
      <x v="61"/>
      <x/>
      <x v="2"/>
      <x v="16"/>
      <x v="86"/>
      <x v="76"/>
      <x/>
      <x/>
    </i>
    <i r="1">
      <x v="30"/>
      <x v="1"/>
      <x v="1"/>
      <x v="41"/>
      <x v="41"/>
      <x/>
      <x v="1"/>
      <x v="6"/>
      <x v="53"/>
      <x v="101"/>
      <x v="1"/>
      <x/>
    </i>
    <i>
      <x v="102"/>
      <x v="62"/>
      <x v="1"/>
      <x v="1"/>
      <x v="84"/>
      <x v="34"/>
      <x v="1"/>
      <x v="2"/>
      <x v="70"/>
      <x v="55"/>
      <x v="168"/>
      <x v="2"/>
      <x/>
    </i>
    <i>
      <x v="105"/>
      <x v="50"/>
      <x v="1"/>
      <x v="1"/>
      <x v="74"/>
      <x v="65"/>
      <x/>
      <x v="1"/>
      <x v="28"/>
      <x v="44"/>
      <x v="137"/>
      <x v="1"/>
      <x v="1"/>
    </i>
    <i>
      <x v="106"/>
      <x v="49"/>
      <x/>
      <x/>
      <x v="16"/>
      <x v="14"/>
      <x/>
      <x v="1"/>
      <x/>
      <x v="16"/>
      <x v="153"/>
      <x/>
      <x/>
    </i>
    <i>
      <x v="109"/>
      <x v="17"/>
      <x v="1"/>
      <x v="1"/>
      <x v="68"/>
      <x v="69"/>
      <x v="1"/>
      <x v="2"/>
      <x v="46"/>
      <x v="92"/>
      <x v="118"/>
      <x v="2"/>
      <x/>
    </i>
    <i r="1">
      <x v="32"/>
      <x v="1"/>
      <x v="1"/>
      <x v="57"/>
      <x v="33"/>
      <x/>
      <x v="2"/>
      <x v="27"/>
      <x v="59"/>
      <x v="146"/>
      <x/>
      <x v="1"/>
    </i>
    <i>
      <x v="110"/>
      <x v="51"/>
      <x v="1"/>
      <x v="1"/>
      <x v="58"/>
      <x v="58"/>
      <x v="1"/>
      <x v="2"/>
      <x v="32"/>
      <x v="94"/>
      <x v="65"/>
      <x v="2"/>
      <x/>
    </i>
    <i>
      <x v="112"/>
      <x v="45"/>
      <x v="1"/>
      <x v="1"/>
      <x v="34"/>
      <x v="34"/>
      <x/>
      <x v="1"/>
      <x v="5"/>
      <x v="50"/>
      <x v="106"/>
      <x v="1"/>
      <x v="1"/>
    </i>
    <i>
      <x v="116"/>
      <x v="31"/>
      <x v="1"/>
      <x v="1"/>
      <x v="65"/>
      <x v="66"/>
      <x v="1"/>
      <x v="2"/>
      <x v="45"/>
      <x v="91"/>
      <x v="119"/>
      <x v="2"/>
      <x/>
    </i>
    <i r="1">
      <x v="32"/>
      <x v="2"/>
      <x v="2"/>
      <x v="104"/>
      <x v="94"/>
      <x/>
      <x v="2"/>
      <x v="7"/>
      <x v="73"/>
      <x v="96"/>
      <x v="1"/>
      <x v="1"/>
    </i>
    <i>
      <x v="117"/>
      <x v="76"/>
      <x v="1"/>
      <x v="1"/>
      <x v="32"/>
      <x v="32"/>
      <x/>
      <x v="2"/>
      <x v="22"/>
      <x v="78"/>
      <x v="54"/>
      <x v="1"/>
      <x/>
    </i>
    <i>
      <x v="118"/>
      <x v="50"/>
      <x v="1"/>
      <x v="1"/>
      <x v="54"/>
      <x v="55"/>
      <x v="1"/>
      <x v="2"/>
      <x v="59"/>
      <x v="110"/>
      <x v="100"/>
      <x/>
      <x v="1"/>
    </i>
    <i>
      <x v="119"/>
      <x v="67"/>
      <x v="1"/>
      <x v="1"/>
      <x v="38"/>
      <x v="38"/>
      <x v="1"/>
      <x v="2"/>
      <x v="42"/>
      <x v="109"/>
      <x v="44"/>
      <x v="1"/>
      <x v="1"/>
    </i>
    <i>
      <x v="120"/>
      <x v="22"/>
      <x v="1"/>
      <x v="1"/>
      <x v="23"/>
      <x v="22"/>
      <x/>
      <x v="1"/>
      <x v="28"/>
      <x v="47"/>
      <x v="155"/>
      <x v="1"/>
      <x/>
    </i>
    <i>
      <x v="121"/>
      <x v="77"/>
      <x v="1"/>
      <x v="1"/>
      <x v="80"/>
      <x v="80"/>
      <x v="1"/>
      <x v="2"/>
      <x v="48"/>
      <x v="94"/>
      <x v="73"/>
      <x/>
      <x v="2"/>
    </i>
    <i>
      <x v="123"/>
      <x v="58"/>
      <x/>
      <x/>
      <x v="6"/>
      <x v="5"/>
      <x v="1"/>
      <x v="2"/>
      <x v="41"/>
      <x v="108"/>
      <x v="76"/>
      <x v="1"/>
      <x/>
    </i>
    <i>
      <x v="127"/>
      <x v="37"/>
      <x v="1"/>
      <x v="1"/>
      <x v="41"/>
      <x v="41"/>
      <x/>
      <x v="2"/>
      <x v="23"/>
      <x v="80"/>
      <x v="138"/>
      <x/>
      <x/>
    </i>
    <i>
      <x v="128"/>
      <x v="58"/>
      <x v="1"/>
      <x v="1"/>
      <x v="39"/>
      <x v="39"/>
      <x/>
      <x v="2"/>
      <x v="8"/>
      <x v="68"/>
      <x v="127"/>
      <x v="1"/>
      <x v="1"/>
    </i>
    <i>
      <x v="131"/>
      <x v="46"/>
      <x v="1"/>
      <x v="1"/>
      <x v="83"/>
      <x v="82"/>
      <x v="1"/>
      <x v="3"/>
      <x v="66"/>
      <x v="111"/>
      <x v="143"/>
      <x/>
      <x/>
    </i>
    <i t="grand">
      <x/>
    </i>
  </rowItems>
  <colItems count="1">
    <i/>
  </colItems>
  <pageFields count="1">
    <pageField fld="14" item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3F050-1062-4741-B14F-7A9F5B1FCDDD}">
  <sheetPr filterMode="1"/>
  <dimension ref="A1:O199"/>
  <sheetViews>
    <sheetView tabSelected="1" zoomScale="90" zoomScaleNormal="90" workbookViewId="0">
      <pane ySplit="3" topLeftCell="A4" activePane="bottomLeft" state="frozen"/>
      <selection activeCell="T1" sqref="T1"/>
      <selection pane="bottomLeft" activeCell="O60" sqref="O60"/>
    </sheetView>
  </sheetViews>
  <sheetFormatPr baseColWidth="10" defaultRowHeight="14.5" x14ac:dyDescent="0.35"/>
  <cols>
    <col min="1" max="10" width="10.90625" style="1" customWidth="1"/>
    <col min="11" max="11" width="18.453125" style="1" customWidth="1"/>
    <col min="12" max="13" width="10.90625" style="1" customWidth="1"/>
    <col min="14" max="14" width="10.90625" style="1"/>
    <col min="15" max="15" width="15.6328125" customWidth="1"/>
  </cols>
  <sheetData>
    <row r="1" spans="1:15" x14ac:dyDescent="0.35">
      <c r="K1" s="2"/>
      <c r="L1" s="3">
        <f>COUNTIF(N4:N200,"&lt;3")</f>
        <v>95</v>
      </c>
    </row>
    <row r="2" spans="1:15" x14ac:dyDescent="0.35">
      <c r="K2" s="4"/>
      <c r="L2" s="3">
        <f>COUNTIF(N4:N200,"&gt;=3")</f>
        <v>101</v>
      </c>
    </row>
    <row r="3" spans="1:15" x14ac:dyDescent="0.3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</row>
    <row r="4" spans="1:15" hidden="1" x14ac:dyDescent="0.35">
      <c r="A4" s="1">
        <v>2.14</v>
      </c>
      <c r="B4" s="1">
        <v>0.56000000000000005</v>
      </c>
      <c r="C4" s="1">
        <v>1</v>
      </c>
      <c r="D4" s="1">
        <v>1</v>
      </c>
      <c r="E4" s="1">
        <v>1.49</v>
      </c>
      <c r="F4" s="1">
        <v>0.51</v>
      </c>
      <c r="G4" s="1">
        <v>1</v>
      </c>
      <c r="H4" s="1">
        <v>2</v>
      </c>
      <c r="I4" s="1">
        <v>1.49</v>
      </c>
      <c r="J4" s="1">
        <v>1.51</v>
      </c>
      <c r="K4" s="5">
        <f t="shared" ref="K4:K35" si="0">(A4+E4+I4)-(B4+F4+J4)</f>
        <v>2.54</v>
      </c>
      <c r="L4" s="1">
        <v>2</v>
      </c>
      <c r="M4" s="1">
        <v>1</v>
      </c>
      <c r="N4" s="6">
        <f>L4+M4</f>
        <v>3</v>
      </c>
      <c r="O4" t="str">
        <f>IF(N4&gt;=3,"Supérieur à 3","Inférieur à 3")</f>
        <v>Supérieur à 3</v>
      </c>
    </row>
    <row r="5" spans="1:15" hidden="1" x14ac:dyDescent="0.35">
      <c r="A5" s="1">
        <v>1.1599999999999999</v>
      </c>
      <c r="B5" s="1">
        <v>1.05</v>
      </c>
      <c r="C5" s="1">
        <v>2</v>
      </c>
      <c r="D5" s="1">
        <v>1</v>
      </c>
      <c r="E5" s="1">
        <v>1.66</v>
      </c>
      <c r="F5" s="1">
        <v>1.25</v>
      </c>
      <c r="G5" s="1">
        <v>1</v>
      </c>
      <c r="H5" s="1">
        <v>2</v>
      </c>
      <c r="I5" s="1">
        <v>1.36</v>
      </c>
      <c r="J5" s="1">
        <v>1.51</v>
      </c>
      <c r="K5" s="5">
        <f t="shared" si="0"/>
        <v>0.37000000000000011</v>
      </c>
      <c r="L5" s="1">
        <v>0</v>
      </c>
      <c r="M5" s="1">
        <v>1</v>
      </c>
      <c r="N5" s="6">
        <f t="shared" ref="N5:N68" si="1">L5+M5</f>
        <v>1</v>
      </c>
      <c r="O5" t="str">
        <f t="shared" ref="O5:O68" si="2">IF(N5&gt;=3,"Supérieur à 3","Inférieur à 3")</f>
        <v>Inférieur à 3</v>
      </c>
    </row>
    <row r="6" spans="1:15" hidden="1" x14ac:dyDescent="0.35">
      <c r="A6" s="1">
        <v>1.02</v>
      </c>
      <c r="B6" s="1">
        <v>1.27</v>
      </c>
      <c r="C6" s="1">
        <v>1</v>
      </c>
      <c r="D6" s="1">
        <v>2</v>
      </c>
      <c r="E6" s="1">
        <v>0.92</v>
      </c>
      <c r="F6" s="1">
        <v>1.51</v>
      </c>
      <c r="G6" s="1">
        <v>2</v>
      </c>
      <c r="H6" s="1">
        <v>1</v>
      </c>
      <c r="I6" s="1">
        <v>1.51</v>
      </c>
      <c r="J6" s="1">
        <v>1.27</v>
      </c>
      <c r="K6" s="5">
        <f t="shared" si="0"/>
        <v>-0.60000000000000053</v>
      </c>
      <c r="L6" s="1">
        <v>0</v>
      </c>
      <c r="M6" s="1">
        <v>0</v>
      </c>
      <c r="N6" s="6">
        <f t="shared" si="1"/>
        <v>0</v>
      </c>
      <c r="O6" t="str">
        <f t="shared" si="2"/>
        <v>Inférieur à 3</v>
      </c>
    </row>
    <row r="7" spans="1:15" hidden="1" x14ac:dyDescent="0.35">
      <c r="A7" s="1">
        <v>1.82</v>
      </c>
      <c r="B7" s="1">
        <v>0.82</v>
      </c>
      <c r="C7" s="1">
        <v>1</v>
      </c>
      <c r="D7" s="1">
        <v>1</v>
      </c>
      <c r="E7" s="1">
        <v>1.49</v>
      </c>
      <c r="F7" s="1">
        <v>0.82</v>
      </c>
      <c r="G7" s="1">
        <v>1</v>
      </c>
      <c r="H7" s="1">
        <v>2</v>
      </c>
      <c r="I7" s="1">
        <v>1.49</v>
      </c>
      <c r="J7" s="1">
        <v>1.51</v>
      </c>
      <c r="K7" s="5">
        <f t="shared" si="0"/>
        <v>1.65</v>
      </c>
      <c r="L7" s="1">
        <v>3</v>
      </c>
      <c r="M7" s="1">
        <v>0</v>
      </c>
      <c r="N7" s="6">
        <f t="shared" si="1"/>
        <v>3</v>
      </c>
      <c r="O7" t="str">
        <f t="shared" si="2"/>
        <v>Supérieur à 3</v>
      </c>
    </row>
    <row r="8" spans="1:15" hidden="1" x14ac:dyDescent="0.35">
      <c r="A8" s="1">
        <v>0.49</v>
      </c>
      <c r="B8" s="1">
        <v>1.18</v>
      </c>
      <c r="C8" s="1">
        <v>1</v>
      </c>
      <c r="D8" s="1">
        <v>1</v>
      </c>
      <c r="E8" s="1">
        <v>0.63</v>
      </c>
      <c r="F8" s="1">
        <v>1.08</v>
      </c>
      <c r="G8" s="1">
        <v>1</v>
      </c>
      <c r="H8" s="1">
        <v>0</v>
      </c>
      <c r="I8" s="1">
        <v>0.68</v>
      </c>
      <c r="J8" s="1">
        <v>0.49</v>
      </c>
      <c r="K8" s="5">
        <f t="shared" si="0"/>
        <v>-0.94999999999999973</v>
      </c>
      <c r="L8" s="1">
        <v>1</v>
      </c>
      <c r="M8" s="1">
        <v>1</v>
      </c>
      <c r="N8" s="6">
        <f t="shared" si="1"/>
        <v>2</v>
      </c>
      <c r="O8" t="str">
        <f t="shared" si="2"/>
        <v>Inférieur à 3</v>
      </c>
    </row>
    <row r="9" spans="1:15" hidden="1" x14ac:dyDescent="0.35">
      <c r="A9" s="1">
        <v>0.78</v>
      </c>
      <c r="B9" s="1">
        <v>0.86</v>
      </c>
      <c r="C9" s="1">
        <v>1</v>
      </c>
      <c r="D9" s="1">
        <v>2</v>
      </c>
      <c r="E9" s="1">
        <v>0.64</v>
      </c>
      <c r="F9" s="1">
        <v>1.74</v>
      </c>
      <c r="G9" s="1">
        <v>1</v>
      </c>
      <c r="H9" s="1">
        <v>0</v>
      </c>
      <c r="I9" s="1">
        <v>0.84</v>
      </c>
      <c r="J9" s="1">
        <v>0.39</v>
      </c>
      <c r="K9" s="5">
        <f t="shared" si="0"/>
        <v>-0.73000000000000043</v>
      </c>
      <c r="L9" s="1">
        <v>2</v>
      </c>
      <c r="M9" s="1">
        <v>2</v>
      </c>
      <c r="N9" s="6">
        <f t="shared" si="1"/>
        <v>4</v>
      </c>
      <c r="O9" t="str">
        <f t="shared" si="2"/>
        <v>Supérieur à 3</v>
      </c>
    </row>
    <row r="10" spans="1:15" hidden="1" x14ac:dyDescent="0.35">
      <c r="A10" s="1">
        <v>0.56999999999999995</v>
      </c>
      <c r="B10" s="1">
        <v>1.76</v>
      </c>
      <c r="C10" s="1">
        <v>1</v>
      </c>
      <c r="D10" s="1">
        <v>1</v>
      </c>
      <c r="E10" s="1">
        <v>0.8</v>
      </c>
      <c r="F10" s="1">
        <v>0.97</v>
      </c>
      <c r="G10" s="1">
        <v>1</v>
      </c>
      <c r="H10" s="1">
        <v>0</v>
      </c>
      <c r="I10" s="1">
        <v>1.02</v>
      </c>
      <c r="J10" s="1">
        <v>0.49</v>
      </c>
      <c r="K10" s="5">
        <f t="shared" si="0"/>
        <v>-0.82999999999999963</v>
      </c>
      <c r="L10" s="1">
        <v>2</v>
      </c>
      <c r="M10" s="1">
        <v>3</v>
      </c>
      <c r="N10" s="6">
        <f t="shared" si="1"/>
        <v>5</v>
      </c>
      <c r="O10" t="str">
        <f t="shared" si="2"/>
        <v>Supérieur à 3</v>
      </c>
    </row>
    <row r="11" spans="1:15" hidden="1" x14ac:dyDescent="0.35">
      <c r="A11" s="1">
        <v>1.68</v>
      </c>
      <c r="B11" s="1">
        <v>0.56999999999999995</v>
      </c>
      <c r="C11" s="1">
        <v>1</v>
      </c>
      <c r="D11" s="1">
        <v>1</v>
      </c>
      <c r="E11" s="1">
        <v>0.66</v>
      </c>
      <c r="F11" s="1">
        <v>0.51</v>
      </c>
      <c r="G11" s="1">
        <v>0</v>
      </c>
      <c r="H11" s="1">
        <v>1</v>
      </c>
      <c r="I11" s="1">
        <v>0.49</v>
      </c>
      <c r="J11" s="1">
        <v>0.61</v>
      </c>
      <c r="K11" s="5">
        <f t="shared" si="0"/>
        <v>1.1400000000000001</v>
      </c>
      <c r="L11" s="1">
        <v>1</v>
      </c>
      <c r="M11" s="1">
        <v>0</v>
      </c>
      <c r="N11" s="6">
        <f t="shared" si="1"/>
        <v>1</v>
      </c>
      <c r="O11" t="str">
        <f t="shared" si="2"/>
        <v>Inférieur à 3</v>
      </c>
    </row>
    <row r="12" spans="1:15" hidden="1" x14ac:dyDescent="0.35">
      <c r="A12" s="1">
        <v>2.12</v>
      </c>
      <c r="B12" s="1">
        <v>0.59</v>
      </c>
      <c r="C12" s="1">
        <v>1</v>
      </c>
      <c r="D12" s="1">
        <v>1</v>
      </c>
      <c r="E12" s="1">
        <v>1</v>
      </c>
      <c r="F12" s="1">
        <v>0.57999999999999996</v>
      </c>
      <c r="G12" s="1">
        <v>0</v>
      </c>
      <c r="H12" s="1">
        <v>1</v>
      </c>
      <c r="I12" s="1">
        <v>0.49</v>
      </c>
      <c r="J12" s="1">
        <v>0.57999999999999996</v>
      </c>
      <c r="K12" s="5">
        <f t="shared" si="0"/>
        <v>1.8600000000000003</v>
      </c>
      <c r="L12" s="1">
        <v>3</v>
      </c>
      <c r="M12" s="1">
        <v>1</v>
      </c>
      <c r="N12" s="6">
        <f t="shared" si="1"/>
        <v>4</v>
      </c>
      <c r="O12" t="str">
        <f t="shared" si="2"/>
        <v>Supérieur à 3</v>
      </c>
    </row>
    <row r="13" spans="1:15" hidden="1" x14ac:dyDescent="0.35">
      <c r="A13" s="1">
        <v>1.79</v>
      </c>
      <c r="B13" s="1">
        <v>0.64</v>
      </c>
      <c r="C13" s="1">
        <v>1</v>
      </c>
      <c r="D13" s="1">
        <v>1</v>
      </c>
      <c r="E13" s="1">
        <v>0.79</v>
      </c>
      <c r="F13" s="1">
        <v>0.51</v>
      </c>
      <c r="G13" s="1">
        <v>0</v>
      </c>
      <c r="H13" s="1">
        <v>1</v>
      </c>
      <c r="I13" s="1">
        <v>0.49</v>
      </c>
      <c r="J13" s="1">
        <v>0.69</v>
      </c>
      <c r="K13" s="5">
        <f t="shared" si="0"/>
        <v>1.2300000000000004</v>
      </c>
      <c r="L13" s="1">
        <v>2</v>
      </c>
      <c r="M13" s="1">
        <v>1</v>
      </c>
      <c r="N13" s="6">
        <f t="shared" si="1"/>
        <v>3</v>
      </c>
      <c r="O13" t="str">
        <f t="shared" si="2"/>
        <v>Supérieur à 3</v>
      </c>
    </row>
    <row r="14" spans="1:15" hidden="1" x14ac:dyDescent="0.35">
      <c r="A14" s="1">
        <v>1.21</v>
      </c>
      <c r="B14" s="1">
        <v>0.49</v>
      </c>
      <c r="C14" s="1">
        <v>1</v>
      </c>
      <c r="D14" s="1">
        <v>1</v>
      </c>
      <c r="E14" s="1">
        <v>0.62</v>
      </c>
      <c r="F14" s="1">
        <v>0.51</v>
      </c>
      <c r="G14" s="1">
        <v>0</v>
      </c>
      <c r="H14" s="1">
        <v>1</v>
      </c>
      <c r="I14" s="1">
        <v>0.49</v>
      </c>
      <c r="J14" s="1">
        <v>0.83</v>
      </c>
      <c r="K14" s="5">
        <f t="shared" si="0"/>
        <v>0.49000000000000021</v>
      </c>
      <c r="L14" s="1">
        <v>1</v>
      </c>
      <c r="M14" s="1">
        <v>0</v>
      </c>
      <c r="N14" s="6">
        <f t="shared" si="1"/>
        <v>1</v>
      </c>
      <c r="O14" t="str">
        <f t="shared" si="2"/>
        <v>Inférieur à 3</v>
      </c>
    </row>
    <row r="15" spans="1:15" hidden="1" x14ac:dyDescent="0.35">
      <c r="A15" s="1">
        <v>0.77</v>
      </c>
      <c r="B15" s="1">
        <v>2.19</v>
      </c>
      <c r="C15" s="1">
        <v>1</v>
      </c>
      <c r="D15" s="1">
        <v>1</v>
      </c>
      <c r="E15" s="1">
        <v>0.84</v>
      </c>
      <c r="F15" s="1">
        <v>1.2</v>
      </c>
      <c r="G15" s="1">
        <v>1</v>
      </c>
      <c r="H15" s="1">
        <v>0</v>
      </c>
      <c r="I15" s="1">
        <v>0.9</v>
      </c>
      <c r="J15" s="1">
        <v>0.49</v>
      </c>
      <c r="K15" s="5">
        <f t="shared" si="0"/>
        <v>-1.37</v>
      </c>
      <c r="L15" s="1">
        <v>0</v>
      </c>
      <c r="M15" s="1">
        <v>2</v>
      </c>
      <c r="N15" s="6">
        <f t="shared" si="1"/>
        <v>2</v>
      </c>
      <c r="O15" t="str">
        <f t="shared" si="2"/>
        <v>Inférieur à 3</v>
      </c>
    </row>
    <row r="16" spans="1:15" hidden="1" x14ac:dyDescent="0.35">
      <c r="A16" s="1">
        <v>1.65</v>
      </c>
      <c r="B16" s="1">
        <v>0.7</v>
      </c>
      <c r="C16" s="1">
        <v>1</v>
      </c>
      <c r="D16" s="1">
        <v>1</v>
      </c>
      <c r="E16" s="1">
        <v>1.25</v>
      </c>
      <c r="F16" s="1">
        <v>0.55000000000000004</v>
      </c>
      <c r="G16" s="1">
        <v>0</v>
      </c>
      <c r="H16" s="1">
        <v>1</v>
      </c>
      <c r="I16" s="1">
        <v>0.49</v>
      </c>
      <c r="J16" s="1">
        <v>0.55000000000000004</v>
      </c>
      <c r="K16" s="5">
        <f t="shared" si="0"/>
        <v>1.5899999999999996</v>
      </c>
      <c r="L16" s="1">
        <v>0</v>
      </c>
      <c r="M16" s="1">
        <v>1</v>
      </c>
      <c r="N16" s="6">
        <f t="shared" si="1"/>
        <v>1</v>
      </c>
      <c r="O16" t="str">
        <f t="shared" si="2"/>
        <v>Inférieur à 3</v>
      </c>
    </row>
    <row r="17" spans="1:15" hidden="1" x14ac:dyDescent="0.35">
      <c r="A17" s="1">
        <v>0.89</v>
      </c>
      <c r="B17" s="1">
        <v>0.62</v>
      </c>
      <c r="C17" s="1">
        <v>0</v>
      </c>
      <c r="D17" s="1">
        <v>1</v>
      </c>
      <c r="E17" s="1">
        <v>0.49</v>
      </c>
      <c r="F17" s="1">
        <v>0.62</v>
      </c>
      <c r="G17" s="1">
        <v>2</v>
      </c>
      <c r="H17" s="1">
        <v>1</v>
      </c>
      <c r="I17" s="1">
        <v>1.51</v>
      </c>
      <c r="J17" s="1">
        <v>0.82</v>
      </c>
      <c r="K17" s="5">
        <f t="shared" si="0"/>
        <v>0.82999999999999963</v>
      </c>
      <c r="L17" s="1">
        <v>2</v>
      </c>
      <c r="M17" s="1">
        <v>1</v>
      </c>
      <c r="N17" s="6">
        <f t="shared" si="1"/>
        <v>3</v>
      </c>
      <c r="O17" t="str">
        <f t="shared" si="2"/>
        <v>Supérieur à 3</v>
      </c>
    </row>
    <row r="18" spans="1:15" hidden="1" x14ac:dyDescent="0.35">
      <c r="A18" s="1">
        <v>1.64</v>
      </c>
      <c r="B18" s="1">
        <v>0.96</v>
      </c>
      <c r="C18" s="1">
        <v>1</v>
      </c>
      <c r="D18" s="1">
        <v>1</v>
      </c>
      <c r="E18" s="1">
        <v>1.24</v>
      </c>
      <c r="F18" s="1">
        <v>0.86</v>
      </c>
      <c r="G18" s="1">
        <v>1</v>
      </c>
      <c r="H18" s="1">
        <v>2</v>
      </c>
      <c r="I18" s="1">
        <v>1.24</v>
      </c>
      <c r="J18" s="1">
        <v>1.51</v>
      </c>
      <c r="K18" s="5">
        <f t="shared" si="0"/>
        <v>0.79</v>
      </c>
      <c r="L18" s="1">
        <v>2</v>
      </c>
      <c r="M18" s="1">
        <v>1</v>
      </c>
      <c r="N18" s="6">
        <f t="shared" si="1"/>
        <v>3</v>
      </c>
      <c r="O18" t="str">
        <f t="shared" si="2"/>
        <v>Supérieur à 3</v>
      </c>
    </row>
    <row r="19" spans="1:15" hidden="1" x14ac:dyDescent="0.35">
      <c r="A19" s="1">
        <v>0.99</v>
      </c>
      <c r="B19" s="1">
        <v>0.72</v>
      </c>
      <c r="C19" s="1">
        <v>2</v>
      </c>
      <c r="D19" s="1">
        <v>1</v>
      </c>
      <c r="E19" s="1">
        <v>1.51</v>
      </c>
      <c r="F19" s="1">
        <v>0.92</v>
      </c>
      <c r="G19" s="1">
        <v>0</v>
      </c>
      <c r="H19" s="1">
        <v>1</v>
      </c>
      <c r="I19" s="1">
        <v>0.49</v>
      </c>
      <c r="J19" s="1">
        <v>0.72</v>
      </c>
      <c r="K19" s="5">
        <f t="shared" si="0"/>
        <v>0.62999999999999989</v>
      </c>
      <c r="L19" s="1">
        <v>0</v>
      </c>
      <c r="M19" s="1">
        <v>0</v>
      </c>
      <c r="N19" s="6">
        <f t="shared" si="1"/>
        <v>0</v>
      </c>
      <c r="O19" t="str">
        <f t="shared" si="2"/>
        <v>Inférieur à 3</v>
      </c>
    </row>
    <row r="20" spans="1:15" hidden="1" x14ac:dyDescent="0.35">
      <c r="A20" s="1">
        <v>0.78</v>
      </c>
      <c r="B20" s="1">
        <v>0.44</v>
      </c>
      <c r="C20" s="1">
        <v>1</v>
      </c>
      <c r="D20" s="1">
        <v>1</v>
      </c>
      <c r="E20" s="1">
        <v>0.63</v>
      </c>
      <c r="F20" s="1">
        <v>0.51</v>
      </c>
      <c r="G20" s="1">
        <v>0</v>
      </c>
      <c r="H20" s="1">
        <v>1</v>
      </c>
      <c r="I20" s="1">
        <v>0.49</v>
      </c>
      <c r="J20" s="1">
        <v>0.51</v>
      </c>
      <c r="K20" s="5">
        <f t="shared" si="0"/>
        <v>0.44000000000000017</v>
      </c>
      <c r="L20" s="1">
        <v>1</v>
      </c>
      <c r="M20" s="1">
        <v>0</v>
      </c>
      <c r="N20" s="6">
        <f t="shared" si="1"/>
        <v>1</v>
      </c>
      <c r="O20" t="str">
        <f t="shared" si="2"/>
        <v>Inférieur à 3</v>
      </c>
    </row>
    <row r="21" spans="1:15" hidden="1" x14ac:dyDescent="0.35">
      <c r="A21" s="1">
        <v>1.6</v>
      </c>
      <c r="B21" s="1">
        <v>0.57999999999999996</v>
      </c>
      <c r="C21" s="1">
        <v>0</v>
      </c>
      <c r="D21" s="1">
        <v>0</v>
      </c>
      <c r="E21" s="1">
        <v>0.49</v>
      </c>
      <c r="F21" s="1">
        <v>0.42</v>
      </c>
      <c r="G21" s="1">
        <v>0</v>
      </c>
      <c r="H21" s="1">
        <v>1</v>
      </c>
      <c r="I21" s="1">
        <v>0.49</v>
      </c>
      <c r="J21" s="1">
        <v>0.83</v>
      </c>
      <c r="K21" s="5">
        <f t="shared" si="0"/>
        <v>0.75</v>
      </c>
      <c r="L21" s="1">
        <v>2</v>
      </c>
      <c r="M21" s="1">
        <v>1</v>
      </c>
      <c r="N21" s="6">
        <f t="shared" si="1"/>
        <v>3</v>
      </c>
      <c r="O21" t="str">
        <f t="shared" si="2"/>
        <v>Supérieur à 3</v>
      </c>
    </row>
    <row r="22" spans="1:15" hidden="1" x14ac:dyDescent="0.35">
      <c r="A22" s="1">
        <v>0.51</v>
      </c>
      <c r="B22" s="1">
        <v>0.7</v>
      </c>
      <c r="C22" s="1">
        <v>2</v>
      </c>
      <c r="D22" s="1">
        <v>1</v>
      </c>
      <c r="E22" s="1">
        <v>1.95</v>
      </c>
      <c r="F22" s="1">
        <v>1.02</v>
      </c>
      <c r="G22" s="1">
        <v>1</v>
      </c>
      <c r="H22" s="1">
        <v>2</v>
      </c>
      <c r="I22" s="1">
        <v>0.68</v>
      </c>
      <c r="J22" s="1">
        <v>1.51</v>
      </c>
      <c r="K22" s="5">
        <f t="shared" si="0"/>
        <v>-8.9999999999999858E-2</v>
      </c>
      <c r="L22" s="1">
        <v>0</v>
      </c>
      <c r="M22" s="1">
        <v>0</v>
      </c>
      <c r="N22" s="6">
        <f t="shared" si="1"/>
        <v>0</v>
      </c>
      <c r="O22" t="str">
        <f t="shared" si="2"/>
        <v>Inférieur à 3</v>
      </c>
    </row>
    <row r="23" spans="1:15" hidden="1" x14ac:dyDescent="0.35">
      <c r="A23" s="1">
        <v>1.51</v>
      </c>
      <c r="B23" s="1">
        <v>0.67</v>
      </c>
      <c r="C23" s="1">
        <v>0</v>
      </c>
      <c r="D23" s="1">
        <v>0</v>
      </c>
      <c r="E23" s="1">
        <v>0.46</v>
      </c>
      <c r="F23" s="1">
        <v>0.46</v>
      </c>
      <c r="G23" s="1">
        <v>0</v>
      </c>
      <c r="H23" s="1">
        <v>1</v>
      </c>
      <c r="I23" s="1">
        <v>0.46</v>
      </c>
      <c r="J23" s="1">
        <v>0.93</v>
      </c>
      <c r="K23" s="5">
        <f t="shared" si="0"/>
        <v>0.37000000000000011</v>
      </c>
      <c r="L23" s="1">
        <v>1</v>
      </c>
      <c r="M23" s="1">
        <v>0</v>
      </c>
      <c r="N23" s="6">
        <f t="shared" si="1"/>
        <v>1</v>
      </c>
      <c r="O23" t="str">
        <f t="shared" si="2"/>
        <v>Inférieur à 3</v>
      </c>
    </row>
    <row r="24" spans="1:15" hidden="1" x14ac:dyDescent="0.35">
      <c r="A24" s="1">
        <v>2.5099999999999998</v>
      </c>
      <c r="B24" s="1">
        <v>0.87</v>
      </c>
      <c r="C24" s="1">
        <v>1</v>
      </c>
      <c r="D24" s="1">
        <v>1</v>
      </c>
      <c r="E24" s="1">
        <v>1.0900000000000001</v>
      </c>
      <c r="F24" s="1">
        <v>0.6</v>
      </c>
      <c r="G24" s="1">
        <v>1</v>
      </c>
      <c r="H24" s="1">
        <v>2</v>
      </c>
      <c r="I24" s="1">
        <v>1.29</v>
      </c>
      <c r="J24" s="1">
        <v>1.51</v>
      </c>
      <c r="K24" s="5">
        <f t="shared" si="0"/>
        <v>1.9099999999999997</v>
      </c>
      <c r="L24" s="1">
        <v>2</v>
      </c>
      <c r="M24" s="1">
        <v>1</v>
      </c>
      <c r="N24" s="6">
        <f t="shared" si="1"/>
        <v>3</v>
      </c>
      <c r="O24" t="str">
        <f t="shared" si="2"/>
        <v>Supérieur à 3</v>
      </c>
    </row>
    <row r="25" spans="1:15" hidden="1" x14ac:dyDescent="0.35">
      <c r="A25" s="1">
        <v>0.36</v>
      </c>
      <c r="B25" s="1">
        <v>0.41</v>
      </c>
      <c r="C25" s="1">
        <v>0</v>
      </c>
      <c r="D25" s="1">
        <v>1</v>
      </c>
      <c r="E25" s="1">
        <v>0.36</v>
      </c>
      <c r="F25" s="1">
        <v>0.85</v>
      </c>
      <c r="G25" s="1">
        <v>1</v>
      </c>
      <c r="H25" s="1">
        <v>0</v>
      </c>
      <c r="I25" s="1">
        <v>0.75</v>
      </c>
      <c r="J25" s="1">
        <v>0.41</v>
      </c>
      <c r="K25" s="5">
        <f t="shared" si="0"/>
        <v>-0.19999999999999996</v>
      </c>
      <c r="L25" s="1">
        <v>3</v>
      </c>
      <c r="M25" s="1">
        <v>1</v>
      </c>
      <c r="N25" s="6">
        <f t="shared" si="1"/>
        <v>4</v>
      </c>
      <c r="O25" t="str">
        <f t="shared" si="2"/>
        <v>Supérieur à 3</v>
      </c>
    </row>
    <row r="26" spans="1:15" hidden="1" x14ac:dyDescent="0.35">
      <c r="A26" s="1">
        <v>1.1499999999999999</v>
      </c>
      <c r="B26" s="1">
        <v>0.49</v>
      </c>
      <c r="C26" s="1">
        <v>1</v>
      </c>
      <c r="D26" s="1">
        <v>1</v>
      </c>
      <c r="E26" s="1">
        <v>0.62</v>
      </c>
      <c r="F26" s="1">
        <v>0.51</v>
      </c>
      <c r="G26" s="1">
        <v>0</v>
      </c>
      <c r="H26" s="1">
        <v>1</v>
      </c>
      <c r="I26" s="1">
        <v>0.49</v>
      </c>
      <c r="J26" s="1">
        <v>0.77</v>
      </c>
      <c r="K26" s="5">
        <f t="shared" si="0"/>
        <v>0.48999999999999977</v>
      </c>
      <c r="L26" s="1">
        <v>2</v>
      </c>
      <c r="M26" s="1">
        <v>1</v>
      </c>
      <c r="N26" s="6">
        <f t="shared" si="1"/>
        <v>3</v>
      </c>
      <c r="O26" t="str">
        <f t="shared" si="2"/>
        <v>Supérieur à 3</v>
      </c>
    </row>
    <row r="27" spans="1:15" hidden="1" x14ac:dyDescent="0.35">
      <c r="A27" s="1">
        <v>0.76</v>
      </c>
      <c r="B27" s="1">
        <v>0.76</v>
      </c>
      <c r="C27" s="1">
        <v>3</v>
      </c>
      <c r="D27" s="1">
        <v>1</v>
      </c>
      <c r="E27" s="1">
        <v>2.54</v>
      </c>
      <c r="F27" s="1">
        <v>1.0900000000000001</v>
      </c>
      <c r="G27" s="1">
        <v>1</v>
      </c>
      <c r="H27" s="1">
        <v>2</v>
      </c>
      <c r="I27" s="1">
        <v>0.93</v>
      </c>
      <c r="J27" s="1">
        <v>1.62</v>
      </c>
      <c r="K27" s="5">
        <f t="shared" si="0"/>
        <v>0.75999999999999934</v>
      </c>
      <c r="L27" s="1">
        <v>0</v>
      </c>
      <c r="M27" s="1">
        <v>0</v>
      </c>
      <c r="N27" s="6">
        <f t="shared" si="1"/>
        <v>0</v>
      </c>
      <c r="O27" t="str">
        <f t="shared" si="2"/>
        <v>Inférieur à 3</v>
      </c>
    </row>
    <row r="28" spans="1:15" hidden="1" x14ac:dyDescent="0.35">
      <c r="A28" s="1">
        <v>0.73</v>
      </c>
      <c r="B28" s="1">
        <v>2.19</v>
      </c>
      <c r="C28" s="1">
        <v>1</v>
      </c>
      <c r="D28" s="1">
        <v>1</v>
      </c>
      <c r="E28" s="1">
        <v>0.92</v>
      </c>
      <c r="F28" s="1">
        <v>0.92</v>
      </c>
      <c r="G28" s="1">
        <v>2</v>
      </c>
      <c r="H28" s="1">
        <v>1</v>
      </c>
      <c r="I28" s="1">
        <v>2.36</v>
      </c>
      <c r="J28" s="1">
        <v>0.65</v>
      </c>
      <c r="K28" s="5">
        <f t="shared" si="0"/>
        <v>0.25</v>
      </c>
      <c r="L28" s="1">
        <v>2</v>
      </c>
      <c r="M28" s="1">
        <v>1</v>
      </c>
      <c r="N28" s="6">
        <f t="shared" si="1"/>
        <v>3</v>
      </c>
      <c r="O28" t="str">
        <f t="shared" si="2"/>
        <v>Supérieur à 3</v>
      </c>
    </row>
    <row r="29" spans="1:15" hidden="1" x14ac:dyDescent="0.35">
      <c r="A29" s="1">
        <v>2.98</v>
      </c>
      <c r="B29" s="1">
        <v>0.51</v>
      </c>
      <c r="C29" s="1">
        <v>0</v>
      </c>
      <c r="D29" s="1">
        <v>0</v>
      </c>
      <c r="E29" s="1">
        <v>0.5</v>
      </c>
      <c r="F29" s="1">
        <v>0.5</v>
      </c>
      <c r="G29" s="1">
        <v>0</v>
      </c>
      <c r="H29" s="1">
        <v>2</v>
      </c>
      <c r="I29" s="1">
        <v>0.47</v>
      </c>
      <c r="J29" s="1">
        <v>2.1800000000000002</v>
      </c>
      <c r="K29" s="5">
        <f t="shared" si="0"/>
        <v>0.75999999999999979</v>
      </c>
      <c r="L29" s="1">
        <v>2</v>
      </c>
      <c r="M29" s="1">
        <v>1</v>
      </c>
      <c r="N29" s="6">
        <f t="shared" si="1"/>
        <v>3</v>
      </c>
      <c r="O29" t="str">
        <f t="shared" si="2"/>
        <v>Supérieur à 3</v>
      </c>
    </row>
    <row r="30" spans="1:15" hidden="1" x14ac:dyDescent="0.35">
      <c r="A30" s="1">
        <v>2.12</v>
      </c>
      <c r="B30" s="1">
        <v>0.47</v>
      </c>
      <c r="C30" s="1">
        <v>1</v>
      </c>
      <c r="D30" s="1">
        <v>1</v>
      </c>
      <c r="E30" s="1">
        <v>1.1599999999999999</v>
      </c>
      <c r="F30" s="1">
        <v>1.1599999999999999</v>
      </c>
      <c r="G30" s="1">
        <v>0</v>
      </c>
      <c r="H30" s="1">
        <v>2</v>
      </c>
      <c r="I30" s="1">
        <v>0.35</v>
      </c>
      <c r="J30" s="1">
        <v>1.55</v>
      </c>
      <c r="K30" s="5">
        <f t="shared" si="0"/>
        <v>0.45000000000000062</v>
      </c>
      <c r="L30" s="1">
        <v>1</v>
      </c>
      <c r="M30" s="1">
        <v>0</v>
      </c>
      <c r="N30" s="6">
        <f t="shared" si="1"/>
        <v>1</v>
      </c>
      <c r="O30" t="str">
        <f t="shared" si="2"/>
        <v>Inférieur à 3</v>
      </c>
    </row>
    <row r="31" spans="1:15" hidden="1" x14ac:dyDescent="0.35">
      <c r="A31" s="1">
        <v>1.35</v>
      </c>
      <c r="B31" s="1">
        <v>1.35</v>
      </c>
      <c r="C31" s="1">
        <v>3</v>
      </c>
      <c r="D31" s="1">
        <v>1</v>
      </c>
      <c r="E31" s="1">
        <v>2.67</v>
      </c>
      <c r="F31" s="1">
        <v>1.05</v>
      </c>
      <c r="G31" s="1">
        <v>1</v>
      </c>
      <c r="H31" s="1">
        <v>2</v>
      </c>
      <c r="I31" s="1">
        <v>0.63</v>
      </c>
      <c r="J31" s="1">
        <v>2.33</v>
      </c>
      <c r="K31" s="5">
        <f t="shared" si="0"/>
        <v>-8.0000000000000959E-2</v>
      </c>
      <c r="L31" s="1">
        <v>1</v>
      </c>
      <c r="M31" s="1">
        <v>1</v>
      </c>
      <c r="N31" s="6">
        <f t="shared" si="1"/>
        <v>2</v>
      </c>
      <c r="O31" t="str">
        <f t="shared" si="2"/>
        <v>Inférieur à 3</v>
      </c>
    </row>
    <row r="32" spans="1:15" hidden="1" x14ac:dyDescent="0.35">
      <c r="A32" s="1">
        <v>2.33</v>
      </c>
      <c r="B32" s="1">
        <v>0.6</v>
      </c>
      <c r="C32" s="1">
        <v>2</v>
      </c>
      <c r="D32" s="1">
        <v>2</v>
      </c>
      <c r="E32" s="1">
        <v>1.67</v>
      </c>
      <c r="F32" s="1">
        <v>1.67</v>
      </c>
      <c r="G32" s="1">
        <v>0</v>
      </c>
      <c r="H32" s="1">
        <v>2</v>
      </c>
      <c r="I32" s="1">
        <v>0.31</v>
      </c>
      <c r="J32" s="1">
        <v>1.72</v>
      </c>
      <c r="K32" s="5">
        <f t="shared" si="0"/>
        <v>0.3199999999999994</v>
      </c>
      <c r="L32" s="1">
        <v>3</v>
      </c>
      <c r="M32" s="1">
        <v>1</v>
      </c>
      <c r="N32" s="6">
        <f t="shared" si="1"/>
        <v>4</v>
      </c>
      <c r="O32" t="str">
        <f t="shared" si="2"/>
        <v>Supérieur à 3</v>
      </c>
    </row>
    <row r="33" spans="1:15" hidden="1" x14ac:dyDescent="0.35">
      <c r="A33" s="1">
        <v>3.32</v>
      </c>
      <c r="B33" s="1">
        <v>0.15</v>
      </c>
      <c r="C33" s="1">
        <v>1</v>
      </c>
      <c r="D33" s="1">
        <v>1</v>
      </c>
      <c r="E33" s="1">
        <v>0.83</v>
      </c>
      <c r="F33" s="1">
        <v>0.83</v>
      </c>
      <c r="G33" s="1">
        <v>0</v>
      </c>
      <c r="H33" s="1">
        <v>1</v>
      </c>
      <c r="I33" s="1">
        <v>0.5</v>
      </c>
      <c r="J33" s="1">
        <v>1.1399999999999999</v>
      </c>
      <c r="K33" s="5">
        <f t="shared" si="0"/>
        <v>2.5299999999999994</v>
      </c>
      <c r="L33" s="1">
        <v>3</v>
      </c>
      <c r="M33" s="1">
        <v>0</v>
      </c>
      <c r="N33" s="6">
        <f t="shared" si="1"/>
        <v>3</v>
      </c>
      <c r="O33" t="str">
        <f t="shared" si="2"/>
        <v>Supérieur à 3</v>
      </c>
    </row>
    <row r="34" spans="1:15" hidden="1" x14ac:dyDescent="0.35">
      <c r="A34" s="1">
        <v>1.9</v>
      </c>
      <c r="B34" s="1">
        <v>0.51</v>
      </c>
      <c r="C34" s="1">
        <v>2</v>
      </c>
      <c r="D34" s="1">
        <v>2</v>
      </c>
      <c r="E34" s="1">
        <v>2.4700000000000002</v>
      </c>
      <c r="F34" s="1">
        <v>2.4700000000000002</v>
      </c>
      <c r="G34" s="1">
        <v>0</v>
      </c>
      <c r="H34" s="1">
        <v>1</v>
      </c>
      <c r="I34" s="1">
        <v>0.38</v>
      </c>
      <c r="J34" s="1">
        <v>1.47</v>
      </c>
      <c r="K34" s="5">
        <f t="shared" si="0"/>
        <v>0.29999999999999982</v>
      </c>
      <c r="L34" s="1">
        <v>0</v>
      </c>
      <c r="M34" s="1">
        <v>0</v>
      </c>
      <c r="N34" s="6">
        <f t="shared" si="1"/>
        <v>0</v>
      </c>
      <c r="O34" t="str">
        <f t="shared" si="2"/>
        <v>Inférieur à 3</v>
      </c>
    </row>
    <row r="35" spans="1:15" hidden="1" x14ac:dyDescent="0.35">
      <c r="A35" s="1">
        <v>1.03</v>
      </c>
      <c r="B35" s="1">
        <v>1.03</v>
      </c>
      <c r="C35" s="1">
        <v>2</v>
      </c>
      <c r="D35" s="1">
        <v>1</v>
      </c>
      <c r="E35" s="1">
        <v>1.8</v>
      </c>
      <c r="F35" s="1">
        <v>0.54</v>
      </c>
      <c r="G35" s="1">
        <v>0</v>
      </c>
      <c r="H35" s="1">
        <v>1</v>
      </c>
      <c r="I35" s="1">
        <v>0.26</v>
      </c>
      <c r="J35" s="1">
        <v>1.31</v>
      </c>
      <c r="K35" s="5">
        <f t="shared" si="0"/>
        <v>0.20999999999999996</v>
      </c>
      <c r="L35" s="1">
        <v>2</v>
      </c>
      <c r="M35" s="1">
        <v>2</v>
      </c>
      <c r="N35" s="6">
        <f t="shared" si="1"/>
        <v>4</v>
      </c>
      <c r="O35" t="str">
        <f t="shared" si="2"/>
        <v>Supérieur à 3</v>
      </c>
    </row>
    <row r="36" spans="1:15" hidden="1" x14ac:dyDescent="0.35">
      <c r="A36" s="1">
        <v>1.99</v>
      </c>
      <c r="B36" s="1">
        <v>0.38</v>
      </c>
      <c r="C36" s="1">
        <v>1</v>
      </c>
      <c r="D36" s="1">
        <v>1</v>
      </c>
      <c r="E36" s="1">
        <v>1.23</v>
      </c>
      <c r="F36" s="1">
        <v>1.23</v>
      </c>
      <c r="G36" s="1">
        <v>1</v>
      </c>
      <c r="H36" s="1">
        <v>2</v>
      </c>
      <c r="I36" s="1">
        <v>0.87</v>
      </c>
      <c r="J36" s="1">
        <v>2.0699999999999998</v>
      </c>
      <c r="K36" s="5">
        <f t="shared" ref="K36:K67" si="3">(A36+E36+I36)-(B36+F36+J36)</f>
        <v>0.41000000000000014</v>
      </c>
      <c r="L36" s="1">
        <v>0</v>
      </c>
      <c r="M36" s="1">
        <v>6</v>
      </c>
      <c r="N36" s="6">
        <f t="shared" si="1"/>
        <v>6</v>
      </c>
      <c r="O36" t="str">
        <f t="shared" si="2"/>
        <v>Supérieur à 3</v>
      </c>
    </row>
    <row r="37" spans="1:15" hidden="1" x14ac:dyDescent="0.35">
      <c r="A37" s="1">
        <v>2.76</v>
      </c>
      <c r="B37" s="1">
        <v>0.91</v>
      </c>
      <c r="C37" s="1">
        <v>1</v>
      </c>
      <c r="D37" s="1">
        <v>1</v>
      </c>
      <c r="E37" s="1">
        <v>0.73</v>
      </c>
      <c r="F37" s="1">
        <v>0.73</v>
      </c>
      <c r="G37" s="1">
        <v>1</v>
      </c>
      <c r="H37" s="1">
        <v>2</v>
      </c>
      <c r="I37" s="1">
        <v>0.56000000000000005</v>
      </c>
      <c r="J37" s="1">
        <v>1.78</v>
      </c>
      <c r="K37" s="5">
        <f t="shared" si="3"/>
        <v>0.62999999999999989</v>
      </c>
      <c r="L37" s="1">
        <v>2</v>
      </c>
      <c r="M37" s="1">
        <v>2</v>
      </c>
      <c r="N37" s="6">
        <f t="shared" si="1"/>
        <v>4</v>
      </c>
      <c r="O37" t="str">
        <f t="shared" si="2"/>
        <v>Supérieur à 3</v>
      </c>
    </row>
    <row r="38" spans="1:15" hidden="1" x14ac:dyDescent="0.35">
      <c r="A38" s="1">
        <v>2.46</v>
      </c>
      <c r="B38" s="1">
        <v>0.78</v>
      </c>
      <c r="C38" s="1">
        <v>1</v>
      </c>
      <c r="D38" s="1">
        <v>1</v>
      </c>
      <c r="E38" s="1">
        <v>0.76</v>
      </c>
      <c r="F38" s="1">
        <v>0.76</v>
      </c>
      <c r="G38" s="1">
        <v>1</v>
      </c>
      <c r="H38" s="1">
        <v>2</v>
      </c>
      <c r="I38" s="1">
        <v>0.74</v>
      </c>
      <c r="J38" s="1">
        <v>2.11</v>
      </c>
      <c r="K38" s="5">
        <f t="shared" si="3"/>
        <v>0.31000000000000005</v>
      </c>
      <c r="L38" s="1">
        <v>2</v>
      </c>
      <c r="M38" s="1">
        <v>1</v>
      </c>
      <c r="N38" s="6">
        <f t="shared" si="1"/>
        <v>3</v>
      </c>
      <c r="O38" t="str">
        <f t="shared" si="2"/>
        <v>Supérieur à 3</v>
      </c>
    </row>
    <row r="39" spans="1:15" hidden="1" x14ac:dyDescent="0.35">
      <c r="A39" s="1">
        <v>2.33</v>
      </c>
      <c r="B39" s="1">
        <v>0.48</v>
      </c>
      <c r="C39" s="1">
        <v>1</v>
      </c>
      <c r="D39" s="1">
        <v>1</v>
      </c>
      <c r="E39" s="1">
        <v>1.03</v>
      </c>
      <c r="F39" s="1">
        <v>1.03</v>
      </c>
      <c r="G39" s="1">
        <v>0</v>
      </c>
      <c r="H39" s="1">
        <v>2</v>
      </c>
      <c r="I39" s="1">
        <v>0.26</v>
      </c>
      <c r="J39" s="1">
        <v>1.64</v>
      </c>
      <c r="K39" s="5">
        <f t="shared" si="3"/>
        <v>0.4700000000000002</v>
      </c>
      <c r="L39" s="1">
        <v>5</v>
      </c>
      <c r="M39" s="1">
        <v>1</v>
      </c>
      <c r="N39" s="6">
        <f t="shared" si="1"/>
        <v>6</v>
      </c>
      <c r="O39" t="str">
        <f t="shared" si="2"/>
        <v>Supérieur à 3</v>
      </c>
    </row>
    <row r="40" spans="1:15" hidden="1" x14ac:dyDescent="0.35">
      <c r="A40" s="1">
        <v>0.93</v>
      </c>
      <c r="B40" s="1">
        <v>0.93</v>
      </c>
      <c r="C40" s="1">
        <v>3</v>
      </c>
      <c r="D40" s="1">
        <v>1</v>
      </c>
      <c r="E40" s="1">
        <v>2.79</v>
      </c>
      <c r="F40" s="1">
        <v>1.1100000000000001</v>
      </c>
      <c r="G40" s="1">
        <v>1</v>
      </c>
      <c r="H40" s="1">
        <v>2</v>
      </c>
      <c r="I40" s="1">
        <v>0.62</v>
      </c>
      <c r="J40" s="1">
        <v>2.09</v>
      </c>
      <c r="K40" s="5">
        <f t="shared" si="3"/>
        <v>0.20999999999999996</v>
      </c>
      <c r="L40" s="1">
        <v>1</v>
      </c>
      <c r="M40" s="1">
        <v>1</v>
      </c>
      <c r="N40" s="6">
        <f t="shared" si="1"/>
        <v>2</v>
      </c>
      <c r="O40" t="str">
        <f t="shared" si="2"/>
        <v>Inférieur à 3</v>
      </c>
    </row>
    <row r="41" spans="1:15" hidden="1" x14ac:dyDescent="0.35">
      <c r="A41" s="1">
        <v>2.61</v>
      </c>
      <c r="B41" s="1">
        <v>0.63</v>
      </c>
      <c r="C41" s="1">
        <v>1</v>
      </c>
      <c r="D41" s="1">
        <v>1</v>
      </c>
      <c r="E41" s="1">
        <v>0.73</v>
      </c>
      <c r="F41" s="1">
        <v>0.73</v>
      </c>
      <c r="G41" s="1">
        <v>1</v>
      </c>
      <c r="H41" s="1">
        <v>2</v>
      </c>
      <c r="I41" s="1">
        <v>0.6</v>
      </c>
      <c r="J41" s="1">
        <v>1.91</v>
      </c>
      <c r="K41" s="5">
        <f t="shared" si="3"/>
        <v>0.67000000000000037</v>
      </c>
      <c r="L41" s="1">
        <v>3</v>
      </c>
      <c r="M41" s="1">
        <v>2</v>
      </c>
      <c r="N41" s="6">
        <f t="shared" si="1"/>
        <v>5</v>
      </c>
      <c r="O41" t="str">
        <f t="shared" si="2"/>
        <v>Supérieur à 3</v>
      </c>
    </row>
    <row r="42" spans="1:15" hidden="1" x14ac:dyDescent="0.35">
      <c r="A42" s="1">
        <v>2.08</v>
      </c>
      <c r="B42" s="1">
        <v>0.62</v>
      </c>
      <c r="C42" s="1">
        <v>1</v>
      </c>
      <c r="D42" s="1">
        <v>1</v>
      </c>
      <c r="E42" s="1">
        <v>0.59</v>
      </c>
      <c r="F42" s="1">
        <v>0.59</v>
      </c>
      <c r="G42" s="1">
        <v>1</v>
      </c>
      <c r="H42" s="1">
        <v>2</v>
      </c>
      <c r="I42" s="1">
        <v>0.68</v>
      </c>
      <c r="J42" s="1">
        <v>1.7</v>
      </c>
      <c r="K42" s="5">
        <f t="shared" si="3"/>
        <v>0.43999999999999995</v>
      </c>
      <c r="L42" s="1">
        <v>1</v>
      </c>
      <c r="M42" s="1">
        <v>1</v>
      </c>
      <c r="N42" s="6">
        <f t="shared" si="1"/>
        <v>2</v>
      </c>
      <c r="O42" t="str">
        <f t="shared" si="2"/>
        <v>Inférieur à 3</v>
      </c>
    </row>
    <row r="43" spans="1:15" hidden="1" x14ac:dyDescent="0.35">
      <c r="A43" s="1">
        <v>0.9</v>
      </c>
      <c r="B43" s="1">
        <v>0.9</v>
      </c>
      <c r="C43" s="1">
        <v>1</v>
      </c>
      <c r="D43" s="1">
        <v>2</v>
      </c>
      <c r="E43" s="1">
        <v>0.72</v>
      </c>
      <c r="F43" s="1">
        <v>2.38</v>
      </c>
      <c r="G43" s="1">
        <v>2</v>
      </c>
      <c r="H43" s="1">
        <v>0</v>
      </c>
      <c r="I43" s="1">
        <v>2.35</v>
      </c>
      <c r="J43" s="1">
        <v>0.37</v>
      </c>
      <c r="K43" s="5">
        <f t="shared" si="3"/>
        <v>0.32000000000000028</v>
      </c>
      <c r="L43" s="1">
        <v>3</v>
      </c>
      <c r="M43" s="1">
        <v>4</v>
      </c>
      <c r="N43" s="6">
        <f t="shared" si="1"/>
        <v>7</v>
      </c>
      <c r="O43" t="str">
        <f t="shared" si="2"/>
        <v>Supérieur à 3</v>
      </c>
    </row>
    <row r="44" spans="1:15" x14ac:dyDescent="0.35">
      <c r="A44" s="1">
        <v>1.4</v>
      </c>
      <c r="B44" s="1">
        <v>0.43</v>
      </c>
      <c r="C44" s="1">
        <v>1</v>
      </c>
      <c r="D44" s="1">
        <v>1</v>
      </c>
      <c r="E44" s="1">
        <v>0.78</v>
      </c>
      <c r="F44" s="1">
        <v>0.78</v>
      </c>
      <c r="G44" s="1">
        <v>1</v>
      </c>
      <c r="H44" s="1">
        <v>2</v>
      </c>
      <c r="I44" s="1">
        <v>0.64</v>
      </c>
      <c r="J44" s="1">
        <v>1.52</v>
      </c>
      <c r="K44" s="5">
        <f t="shared" si="3"/>
        <v>8.9999999999999858E-2</v>
      </c>
      <c r="L44" s="1">
        <v>1</v>
      </c>
      <c r="M44" s="1">
        <v>5</v>
      </c>
      <c r="N44" s="6">
        <f t="shared" si="1"/>
        <v>6</v>
      </c>
      <c r="O44" t="str">
        <f t="shared" si="2"/>
        <v>Supérieur à 3</v>
      </c>
    </row>
    <row r="45" spans="1:15" x14ac:dyDescent="0.35">
      <c r="A45" s="1">
        <v>1.4</v>
      </c>
      <c r="B45" s="1">
        <v>0.43</v>
      </c>
      <c r="C45" s="1">
        <v>1</v>
      </c>
      <c r="D45" s="1">
        <v>1</v>
      </c>
      <c r="E45" s="1">
        <v>0.78</v>
      </c>
      <c r="F45" s="1">
        <v>0.78</v>
      </c>
      <c r="G45" s="1">
        <v>1</v>
      </c>
      <c r="H45" s="1">
        <v>2</v>
      </c>
      <c r="I45" s="1">
        <v>0.64</v>
      </c>
      <c r="J45" s="1">
        <v>1.52</v>
      </c>
      <c r="K45" s="5">
        <f t="shared" si="3"/>
        <v>8.9999999999999858E-2</v>
      </c>
      <c r="L45" s="1">
        <v>1</v>
      </c>
      <c r="M45" s="1">
        <v>0</v>
      </c>
      <c r="N45" s="6">
        <f t="shared" si="1"/>
        <v>1</v>
      </c>
      <c r="O45" t="str">
        <f t="shared" si="2"/>
        <v>Inférieur à 3</v>
      </c>
    </row>
    <row r="46" spans="1:15" hidden="1" x14ac:dyDescent="0.35">
      <c r="A46" s="1">
        <v>3.44</v>
      </c>
      <c r="B46" s="1">
        <v>0.66</v>
      </c>
      <c r="C46" s="1">
        <v>1</v>
      </c>
      <c r="D46" s="1">
        <v>1</v>
      </c>
      <c r="E46" s="1">
        <v>0.94</v>
      </c>
      <c r="F46" s="1">
        <v>0.94</v>
      </c>
      <c r="G46" s="1">
        <v>0</v>
      </c>
      <c r="H46" s="1">
        <v>1</v>
      </c>
      <c r="I46" s="1">
        <v>0.15</v>
      </c>
      <c r="J46" s="1">
        <v>1.41</v>
      </c>
      <c r="K46" s="5">
        <f t="shared" si="3"/>
        <v>1.5200000000000005</v>
      </c>
      <c r="L46" s="1">
        <v>3</v>
      </c>
      <c r="M46" s="1">
        <v>1</v>
      </c>
      <c r="N46" s="6">
        <f t="shared" si="1"/>
        <v>4</v>
      </c>
      <c r="O46" t="str">
        <f t="shared" si="2"/>
        <v>Supérieur à 3</v>
      </c>
    </row>
    <row r="47" spans="1:15" hidden="1" x14ac:dyDescent="0.35">
      <c r="A47" s="1">
        <v>0.86</v>
      </c>
      <c r="B47" s="1">
        <v>0.86</v>
      </c>
      <c r="C47" s="1">
        <v>2</v>
      </c>
      <c r="D47" s="1">
        <v>0</v>
      </c>
      <c r="E47" s="1">
        <v>1.75</v>
      </c>
      <c r="F47" s="1">
        <v>0.2</v>
      </c>
      <c r="G47" s="1">
        <v>1</v>
      </c>
      <c r="H47" s="1">
        <v>2</v>
      </c>
      <c r="I47" s="1">
        <v>1.33</v>
      </c>
      <c r="J47" s="1">
        <v>2.23</v>
      </c>
      <c r="K47" s="5">
        <f t="shared" si="3"/>
        <v>0.64999999999999991</v>
      </c>
      <c r="L47" s="1">
        <v>1</v>
      </c>
      <c r="M47" s="1">
        <v>1</v>
      </c>
      <c r="N47" s="6">
        <f t="shared" si="1"/>
        <v>2</v>
      </c>
      <c r="O47" t="str">
        <f t="shared" si="2"/>
        <v>Inférieur à 3</v>
      </c>
    </row>
    <row r="48" spans="1:15" hidden="1" x14ac:dyDescent="0.35">
      <c r="A48" s="1">
        <v>1.08</v>
      </c>
      <c r="B48" s="1">
        <v>1.08</v>
      </c>
      <c r="C48" s="1">
        <v>2</v>
      </c>
      <c r="D48" s="1">
        <v>1</v>
      </c>
      <c r="E48" s="1">
        <v>2.06</v>
      </c>
      <c r="F48" s="1">
        <v>0.88</v>
      </c>
      <c r="G48" s="1">
        <v>1</v>
      </c>
      <c r="H48" s="1">
        <v>2</v>
      </c>
      <c r="I48" s="1">
        <v>1</v>
      </c>
      <c r="J48" s="1">
        <v>2.2599999999999998</v>
      </c>
      <c r="K48" s="5">
        <f t="shared" si="3"/>
        <v>-7.9999999999999183E-2</v>
      </c>
      <c r="L48" s="1">
        <v>1</v>
      </c>
      <c r="M48" s="1">
        <v>0</v>
      </c>
      <c r="N48" s="6">
        <f t="shared" si="1"/>
        <v>1</v>
      </c>
      <c r="O48" t="str">
        <f t="shared" si="2"/>
        <v>Inférieur à 3</v>
      </c>
    </row>
    <row r="49" spans="1:15" x14ac:dyDescent="0.35">
      <c r="A49" s="1">
        <v>2.71</v>
      </c>
      <c r="B49" s="1">
        <v>1.1000000000000001</v>
      </c>
      <c r="C49" s="1">
        <v>1</v>
      </c>
      <c r="D49" s="1">
        <v>1</v>
      </c>
      <c r="E49" s="1">
        <v>0.68</v>
      </c>
      <c r="F49" s="1">
        <v>0.68</v>
      </c>
      <c r="G49" s="1">
        <v>0</v>
      </c>
      <c r="H49" s="1">
        <v>2</v>
      </c>
      <c r="I49" s="1">
        <v>0.43</v>
      </c>
      <c r="J49" s="1">
        <v>1.87</v>
      </c>
      <c r="K49" s="5">
        <f t="shared" si="3"/>
        <v>0.16999999999999993</v>
      </c>
      <c r="L49" s="1">
        <v>1</v>
      </c>
      <c r="M49" s="1">
        <v>0</v>
      </c>
      <c r="N49" s="6">
        <f t="shared" si="1"/>
        <v>1</v>
      </c>
      <c r="O49" t="str">
        <f t="shared" si="2"/>
        <v>Inférieur à 3</v>
      </c>
    </row>
    <row r="50" spans="1:15" hidden="1" x14ac:dyDescent="0.35">
      <c r="A50" s="1">
        <v>2.87</v>
      </c>
      <c r="B50" s="1">
        <v>0.81</v>
      </c>
      <c r="C50" s="1">
        <v>0</v>
      </c>
      <c r="D50" s="1">
        <v>0</v>
      </c>
      <c r="E50" s="1">
        <v>0.33</v>
      </c>
      <c r="F50" s="1">
        <v>0.33</v>
      </c>
      <c r="G50" s="1">
        <v>1</v>
      </c>
      <c r="H50" s="1">
        <v>2</v>
      </c>
      <c r="I50" s="1">
        <v>0.65</v>
      </c>
      <c r="J50" s="1">
        <v>2.35</v>
      </c>
      <c r="K50" s="5">
        <f t="shared" si="3"/>
        <v>0.35999999999999988</v>
      </c>
      <c r="L50" s="1">
        <v>1</v>
      </c>
      <c r="M50" s="1">
        <v>0</v>
      </c>
      <c r="N50" s="6">
        <f t="shared" si="1"/>
        <v>1</v>
      </c>
      <c r="O50" t="str">
        <f t="shared" si="2"/>
        <v>Inférieur à 3</v>
      </c>
    </row>
    <row r="51" spans="1:15" hidden="1" x14ac:dyDescent="0.35">
      <c r="A51" s="1">
        <v>1.94</v>
      </c>
      <c r="B51" s="1">
        <v>0.26</v>
      </c>
      <c r="C51" s="1">
        <v>1</v>
      </c>
      <c r="D51" s="1">
        <v>1</v>
      </c>
      <c r="E51" s="1">
        <v>0.74</v>
      </c>
      <c r="F51" s="1">
        <v>0.74</v>
      </c>
      <c r="G51" s="1">
        <v>0</v>
      </c>
      <c r="H51" s="1">
        <v>2</v>
      </c>
      <c r="I51" s="1">
        <v>0.38</v>
      </c>
      <c r="J51" s="1">
        <v>1.62</v>
      </c>
      <c r="K51" s="5">
        <f t="shared" si="3"/>
        <v>0.4399999999999995</v>
      </c>
      <c r="L51" s="1">
        <v>2</v>
      </c>
      <c r="M51" s="1">
        <v>1</v>
      </c>
      <c r="N51" s="6">
        <f t="shared" si="1"/>
        <v>3</v>
      </c>
      <c r="O51" t="str">
        <f t="shared" si="2"/>
        <v>Supérieur à 3</v>
      </c>
    </row>
    <row r="52" spans="1:15" x14ac:dyDescent="0.35">
      <c r="A52" s="1">
        <v>0.75</v>
      </c>
      <c r="B52" s="1">
        <v>0.75</v>
      </c>
      <c r="C52" s="1">
        <v>2</v>
      </c>
      <c r="D52" s="1">
        <v>0</v>
      </c>
      <c r="E52" s="1">
        <v>2.2799999999999998</v>
      </c>
      <c r="F52" s="1">
        <v>0.44</v>
      </c>
      <c r="G52" s="1">
        <v>0</v>
      </c>
      <c r="H52" s="1">
        <v>2</v>
      </c>
      <c r="I52" s="1">
        <v>0.26</v>
      </c>
      <c r="J52" s="1">
        <v>1.9</v>
      </c>
      <c r="K52" s="5">
        <f t="shared" si="3"/>
        <v>0.20000000000000018</v>
      </c>
      <c r="L52" s="1">
        <v>3</v>
      </c>
      <c r="M52" s="1">
        <v>1</v>
      </c>
      <c r="N52" s="6">
        <f t="shared" si="1"/>
        <v>4</v>
      </c>
      <c r="O52" t="str">
        <f t="shared" si="2"/>
        <v>Supérieur à 3</v>
      </c>
    </row>
    <row r="53" spans="1:15" hidden="1" x14ac:dyDescent="0.35">
      <c r="A53" s="1">
        <v>0.56000000000000005</v>
      </c>
      <c r="B53" s="1">
        <v>0.56000000000000005</v>
      </c>
      <c r="C53" s="1">
        <v>2</v>
      </c>
      <c r="D53" s="1">
        <v>0</v>
      </c>
      <c r="E53" s="1">
        <v>2.4500000000000002</v>
      </c>
      <c r="F53" s="1">
        <v>0.35</v>
      </c>
      <c r="G53" s="1">
        <v>1</v>
      </c>
      <c r="H53" s="1">
        <v>2</v>
      </c>
      <c r="I53" s="1">
        <v>0.85</v>
      </c>
      <c r="J53" s="1">
        <v>2.2799999999999998</v>
      </c>
      <c r="K53" s="5">
        <f t="shared" si="3"/>
        <v>0.67000000000000037</v>
      </c>
      <c r="L53" s="1">
        <v>1</v>
      </c>
      <c r="M53" s="1">
        <v>2</v>
      </c>
      <c r="N53" s="6">
        <f t="shared" si="1"/>
        <v>3</v>
      </c>
      <c r="O53" t="str">
        <f t="shared" si="2"/>
        <v>Supérieur à 3</v>
      </c>
    </row>
    <row r="54" spans="1:15" hidden="1" x14ac:dyDescent="0.35">
      <c r="A54" s="1">
        <v>2.74</v>
      </c>
      <c r="B54" s="1">
        <v>0.72</v>
      </c>
      <c r="C54" s="1">
        <v>1</v>
      </c>
      <c r="D54" s="1">
        <v>1</v>
      </c>
      <c r="E54" s="1">
        <v>0.92</v>
      </c>
      <c r="F54" s="1">
        <v>0.92</v>
      </c>
      <c r="G54" s="1">
        <v>1</v>
      </c>
      <c r="H54" s="1">
        <v>2</v>
      </c>
      <c r="I54" s="1">
        <v>1.1000000000000001</v>
      </c>
      <c r="J54" s="1">
        <v>2.5</v>
      </c>
      <c r="K54" s="5">
        <f t="shared" si="3"/>
        <v>0.61999999999999922</v>
      </c>
      <c r="L54" s="1">
        <v>0</v>
      </c>
      <c r="M54" s="1">
        <v>1</v>
      </c>
      <c r="N54" s="6">
        <f t="shared" si="1"/>
        <v>1</v>
      </c>
      <c r="O54" t="str">
        <f t="shared" si="2"/>
        <v>Inférieur à 3</v>
      </c>
    </row>
    <row r="55" spans="1:15" hidden="1" x14ac:dyDescent="0.35">
      <c r="A55" s="1">
        <v>2.25</v>
      </c>
      <c r="B55" s="1">
        <v>0.48</v>
      </c>
      <c r="C55" s="1">
        <v>0</v>
      </c>
      <c r="D55" s="1">
        <v>0</v>
      </c>
      <c r="E55" s="1">
        <v>0.38</v>
      </c>
      <c r="F55" s="1">
        <v>0.38</v>
      </c>
      <c r="G55" s="1">
        <v>1</v>
      </c>
      <c r="H55" s="1">
        <v>2</v>
      </c>
      <c r="I55" s="1">
        <v>0.7</v>
      </c>
      <c r="J55" s="1">
        <v>2.0299999999999998</v>
      </c>
      <c r="K55" s="5">
        <f t="shared" si="3"/>
        <v>0.44000000000000039</v>
      </c>
      <c r="L55" s="1">
        <v>4</v>
      </c>
      <c r="M55" s="1">
        <v>1</v>
      </c>
      <c r="N55" s="6">
        <f t="shared" si="1"/>
        <v>5</v>
      </c>
      <c r="O55" t="str">
        <f t="shared" si="2"/>
        <v>Supérieur à 3</v>
      </c>
    </row>
    <row r="56" spans="1:15" hidden="1" x14ac:dyDescent="0.35">
      <c r="A56" s="1">
        <v>0.91</v>
      </c>
      <c r="B56" s="1">
        <v>0.91</v>
      </c>
      <c r="C56" s="1">
        <v>2</v>
      </c>
      <c r="D56" s="1">
        <v>0</v>
      </c>
      <c r="E56" s="1">
        <v>1.76</v>
      </c>
      <c r="F56" s="1">
        <v>0.44</v>
      </c>
      <c r="G56" s="1">
        <v>0</v>
      </c>
      <c r="H56" s="1">
        <v>2</v>
      </c>
      <c r="I56" s="1">
        <v>0.28999999999999998</v>
      </c>
      <c r="J56" s="1">
        <v>2.06</v>
      </c>
      <c r="K56" s="5">
        <f t="shared" si="3"/>
        <v>-0.45000000000000018</v>
      </c>
      <c r="L56" s="1">
        <v>5</v>
      </c>
      <c r="M56" s="1">
        <v>0</v>
      </c>
      <c r="N56" s="6">
        <f t="shared" si="1"/>
        <v>5</v>
      </c>
      <c r="O56" t="str">
        <f t="shared" si="2"/>
        <v>Supérieur à 3</v>
      </c>
    </row>
    <row r="57" spans="1:15" hidden="1" x14ac:dyDescent="0.35">
      <c r="A57" s="1">
        <v>3.07</v>
      </c>
      <c r="B57" s="1">
        <v>0.63</v>
      </c>
      <c r="C57" s="1">
        <v>1</v>
      </c>
      <c r="D57" s="1">
        <v>1</v>
      </c>
      <c r="E57" s="1">
        <v>0.79</v>
      </c>
      <c r="F57" s="1">
        <v>0.79</v>
      </c>
      <c r="G57" s="1">
        <v>0</v>
      </c>
      <c r="H57" s="1">
        <v>2</v>
      </c>
      <c r="I57" s="1">
        <v>0.18</v>
      </c>
      <c r="J57" s="1">
        <v>1.73</v>
      </c>
      <c r="K57" s="5">
        <f t="shared" si="3"/>
        <v>0.89000000000000012</v>
      </c>
      <c r="L57" s="1">
        <v>1</v>
      </c>
      <c r="M57" s="1">
        <v>2</v>
      </c>
      <c r="N57" s="6">
        <f t="shared" si="1"/>
        <v>3</v>
      </c>
      <c r="O57" t="str">
        <f t="shared" si="2"/>
        <v>Supérieur à 3</v>
      </c>
    </row>
    <row r="58" spans="1:15" hidden="1" x14ac:dyDescent="0.35">
      <c r="A58" s="1">
        <v>2.17</v>
      </c>
      <c r="B58" s="1">
        <v>0.66</v>
      </c>
      <c r="C58" s="1">
        <v>0</v>
      </c>
      <c r="D58" s="1">
        <v>0</v>
      </c>
      <c r="E58" s="1">
        <v>0.37</v>
      </c>
      <c r="F58" s="1">
        <v>0.37</v>
      </c>
      <c r="G58" s="1">
        <v>0</v>
      </c>
      <c r="H58" s="1">
        <v>2</v>
      </c>
      <c r="I58" s="1">
        <v>0.18</v>
      </c>
      <c r="J58" s="1">
        <v>2</v>
      </c>
      <c r="K58" s="5">
        <f t="shared" si="3"/>
        <v>-0.31000000000000005</v>
      </c>
      <c r="L58" s="1">
        <v>2</v>
      </c>
      <c r="M58" s="1">
        <v>1</v>
      </c>
      <c r="N58" s="6">
        <f t="shared" si="1"/>
        <v>3</v>
      </c>
      <c r="O58" t="str">
        <f t="shared" si="2"/>
        <v>Supérieur à 3</v>
      </c>
    </row>
    <row r="59" spans="1:15" hidden="1" x14ac:dyDescent="0.35">
      <c r="A59" s="1">
        <v>1.51</v>
      </c>
      <c r="B59" s="1">
        <v>1.51</v>
      </c>
      <c r="C59" s="1">
        <v>3</v>
      </c>
      <c r="D59" s="1">
        <v>1</v>
      </c>
      <c r="E59" s="1">
        <v>2.88</v>
      </c>
      <c r="F59" s="1">
        <v>0.96</v>
      </c>
      <c r="G59" s="1">
        <v>1</v>
      </c>
      <c r="H59" s="1">
        <v>2</v>
      </c>
      <c r="I59" s="1">
        <v>0.56000000000000005</v>
      </c>
      <c r="J59" s="1">
        <v>1.79</v>
      </c>
      <c r="K59" s="5">
        <f t="shared" si="3"/>
        <v>0.6899999999999995</v>
      </c>
      <c r="L59" s="1">
        <v>2</v>
      </c>
      <c r="M59" s="1">
        <v>1</v>
      </c>
      <c r="N59" s="6">
        <f t="shared" si="1"/>
        <v>3</v>
      </c>
      <c r="O59" t="str">
        <f t="shared" si="2"/>
        <v>Supérieur à 3</v>
      </c>
    </row>
    <row r="60" spans="1:15" hidden="1" x14ac:dyDescent="0.35">
      <c r="A60" s="1">
        <v>0.63</v>
      </c>
      <c r="B60" s="1">
        <v>3.14</v>
      </c>
      <c r="C60" s="1">
        <v>2</v>
      </c>
      <c r="D60" s="1">
        <v>2</v>
      </c>
      <c r="E60" s="1">
        <v>1.89</v>
      </c>
      <c r="F60" s="1">
        <v>1.89</v>
      </c>
      <c r="G60" s="1">
        <v>2</v>
      </c>
      <c r="H60" s="1">
        <v>0</v>
      </c>
      <c r="I60" s="1">
        <v>1.85</v>
      </c>
      <c r="J60" s="1">
        <v>0.45</v>
      </c>
      <c r="K60" s="5">
        <f t="shared" si="3"/>
        <v>-1.1100000000000003</v>
      </c>
      <c r="L60" s="1">
        <v>0</v>
      </c>
      <c r="M60" s="1">
        <v>3</v>
      </c>
      <c r="N60" s="6">
        <f t="shared" si="1"/>
        <v>3</v>
      </c>
      <c r="O60" t="str">
        <f t="shared" si="2"/>
        <v>Supérieur à 3</v>
      </c>
    </row>
    <row r="61" spans="1:15" hidden="1" x14ac:dyDescent="0.35">
      <c r="A61" s="1">
        <v>2.67</v>
      </c>
      <c r="B61" s="1">
        <v>0.54</v>
      </c>
      <c r="C61" s="1">
        <v>2</v>
      </c>
      <c r="D61" s="1">
        <v>2</v>
      </c>
      <c r="E61" s="1">
        <v>2.08</v>
      </c>
      <c r="F61" s="1">
        <v>2.08</v>
      </c>
      <c r="G61" s="1">
        <v>0</v>
      </c>
      <c r="H61" s="1">
        <v>2</v>
      </c>
      <c r="I61" s="1">
        <v>0.26</v>
      </c>
      <c r="J61" s="1">
        <v>1.79</v>
      </c>
      <c r="K61" s="5">
        <f t="shared" si="3"/>
        <v>0.59999999999999964</v>
      </c>
      <c r="L61" s="1">
        <v>1</v>
      </c>
      <c r="M61" s="1">
        <v>1</v>
      </c>
      <c r="N61" s="6">
        <f t="shared" si="1"/>
        <v>2</v>
      </c>
      <c r="O61" t="str">
        <f t="shared" si="2"/>
        <v>Inférieur à 3</v>
      </c>
    </row>
    <row r="62" spans="1:15" hidden="1" x14ac:dyDescent="0.35">
      <c r="A62" s="1">
        <v>2.67</v>
      </c>
      <c r="B62" s="1">
        <v>0.53</v>
      </c>
      <c r="C62" s="1">
        <v>1</v>
      </c>
      <c r="D62" s="1">
        <v>1</v>
      </c>
      <c r="E62" s="1">
        <v>1.05</v>
      </c>
      <c r="F62" s="1">
        <v>1.05</v>
      </c>
      <c r="G62" s="1">
        <v>1</v>
      </c>
      <c r="H62" s="1">
        <v>2</v>
      </c>
      <c r="I62" s="1">
        <v>0.7</v>
      </c>
      <c r="J62" s="1">
        <v>2.02</v>
      </c>
      <c r="K62" s="5">
        <f t="shared" si="3"/>
        <v>0.81999999999999984</v>
      </c>
      <c r="L62" s="1">
        <v>2</v>
      </c>
      <c r="M62" s="1">
        <v>0</v>
      </c>
      <c r="N62" s="6">
        <f t="shared" si="1"/>
        <v>2</v>
      </c>
      <c r="O62" t="str">
        <f t="shared" si="2"/>
        <v>Inférieur à 3</v>
      </c>
    </row>
    <row r="63" spans="1:15" hidden="1" x14ac:dyDescent="0.35">
      <c r="A63" s="1">
        <v>3.3</v>
      </c>
      <c r="B63" s="1">
        <v>0.68</v>
      </c>
      <c r="C63" s="1">
        <v>1</v>
      </c>
      <c r="D63" s="1">
        <v>1</v>
      </c>
      <c r="E63" s="1">
        <v>1.44</v>
      </c>
      <c r="F63" s="1">
        <v>1.44</v>
      </c>
      <c r="G63" s="1">
        <v>1</v>
      </c>
      <c r="H63" s="1">
        <v>3</v>
      </c>
      <c r="I63" s="1">
        <v>1.34</v>
      </c>
      <c r="J63" s="1">
        <v>2.88</v>
      </c>
      <c r="K63" s="5">
        <f t="shared" si="3"/>
        <v>1.08</v>
      </c>
      <c r="L63" s="1">
        <v>0</v>
      </c>
      <c r="M63" s="1">
        <v>0</v>
      </c>
      <c r="N63" s="6">
        <f t="shared" si="1"/>
        <v>0</v>
      </c>
      <c r="O63" t="str">
        <f t="shared" si="2"/>
        <v>Inférieur à 3</v>
      </c>
    </row>
    <row r="64" spans="1:15" hidden="1" x14ac:dyDescent="0.35">
      <c r="A64" s="1">
        <v>3.08</v>
      </c>
      <c r="B64" s="1">
        <v>0.93</v>
      </c>
      <c r="C64" s="1">
        <v>1</v>
      </c>
      <c r="D64" s="1">
        <v>1</v>
      </c>
      <c r="E64" s="1">
        <v>1.08</v>
      </c>
      <c r="F64" s="1">
        <v>1.08</v>
      </c>
      <c r="G64" s="1">
        <v>0</v>
      </c>
      <c r="H64" s="1">
        <v>2</v>
      </c>
      <c r="I64" s="1">
        <v>0.37</v>
      </c>
      <c r="J64" s="1">
        <v>1.91</v>
      </c>
      <c r="K64" s="5">
        <f t="shared" si="3"/>
        <v>0.61000000000000032</v>
      </c>
      <c r="L64" s="1">
        <v>2</v>
      </c>
      <c r="M64" s="1">
        <v>3</v>
      </c>
      <c r="N64" s="6">
        <f t="shared" si="1"/>
        <v>5</v>
      </c>
      <c r="O64" t="str">
        <f t="shared" si="2"/>
        <v>Supérieur à 3</v>
      </c>
    </row>
    <row r="65" spans="1:15" hidden="1" x14ac:dyDescent="0.35">
      <c r="A65" s="1">
        <v>1.27</v>
      </c>
      <c r="B65" s="1">
        <v>1.27</v>
      </c>
      <c r="C65" s="1">
        <v>0</v>
      </c>
      <c r="D65" s="1">
        <v>2</v>
      </c>
      <c r="E65" s="1">
        <v>0.2</v>
      </c>
      <c r="F65" s="1">
        <v>2.44</v>
      </c>
      <c r="G65" s="1">
        <v>2</v>
      </c>
      <c r="H65" s="1">
        <v>1</v>
      </c>
      <c r="I65" s="1">
        <v>2.4500000000000002</v>
      </c>
      <c r="J65" s="1">
        <v>0.89</v>
      </c>
      <c r="K65" s="5">
        <f t="shared" si="3"/>
        <v>-0.67999999999999972</v>
      </c>
      <c r="L65" s="1">
        <v>1</v>
      </c>
      <c r="M65" s="1">
        <v>0</v>
      </c>
      <c r="N65" s="6">
        <f t="shared" si="1"/>
        <v>1</v>
      </c>
      <c r="O65" t="str">
        <f t="shared" si="2"/>
        <v>Inférieur à 3</v>
      </c>
    </row>
    <row r="66" spans="1:15" x14ac:dyDescent="0.35">
      <c r="A66" s="1">
        <v>0.95</v>
      </c>
      <c r="B66" s="1">
        <v>0.95</v>
      </c>
      <c r="C66" s="1">
        <v>2</v>
      </c>
      <c r="D66" s="1">
        <v>1</v>
      </c>
      <c r="E66" s="1">
        <v>2.04</v>
      </c>
      <c r="F66" s="1">
        <v>0.64</v>
      </c>
      <c r="G66" s="1">
        <v>0</v>
      </c>
      <c r="H66" s="1">
        <v>2</v>
      </c>
      <c r="I66" s="1">
        <v>0.35</v>
      </c>
      <c r="J66" s="1">
        <v>1.69</v>
      </c>
      <c r="K66" s="5">
        <f t="shared" si="3"/>
        <v>6.0000000000000497E-2</v>
      </c>
      <c r="L66" s="1">
        <v>1</v>
      </c>
      <c r="M66" s="1">
        <v>1</v>
      </c>
      <c r="N66" s="6">
        <f t="shared" si="1"/>
        <v>2</v>
      </c>
      <c r="O66" t="str">
        <f t="shared" si="2"/>
        <v>Inférieur à 3</v>
      </c>
    </row>
    <row r="67" spans="1:15" hidden="1" x14ac:dyDescent="0.35">
      <c r="A67" s="1">
        <v>1.34</v>
      </c>
      <c r="B67" s="1">
        <v>1.34</v>
      </c>
      <c r="C67" s="1">
        <v>3</v>
      </c>
      <c r="D67" s="1">
        <v>1</v>
      </c>
      <c r="E67" s="1">
        <v>2.72</v>
      </c>
      <c r="F67" s="1">
        <v>0.78</v>
      </c>
      <c r="G67" s="1">
        <v>1</v>
      </c>
      <c r="H67" s="1">
        <v>2</v>
      </c>
      <c r="I67" s="1">
        <v>0.62</v>
      </c>
      <c r="J67" s="1">
        <v>1.74</v>
      </c>
      <c r="K67" s="5">
        <f t="shared" si="3"/>
        <v>0.82000000000000028</v>
      </c>
      <c r="L67" s="1">
        <v>4</v>
      </c>
      <c r="M67" s="1">
        <v>0</v>
      </c>
      <c r="N67" s="6">
        <f t="shared" si="1"/>
        <v>4</v>
      </c>
      <c r="O67" t="str">
        <f t="shared" si="2"/>
        <v>Supérieur à 3</v>
      </c>
    </row>
    <row r="68" spans="1:15" x14ac:dyDescent="0.35">
      <c r="A68" s="1">
        <v>2.21</v>
      </c>
      <c r="B68" s="1">
        <v>0.56000000000000005</v>
      </c>
      <c r="C68" s="1">
        <v>1</v>
      </c>
      <c r="D68" s="1">
        <v>1</v>
      </c>
      <c r="E68" s="1">
        <v>0.72</v>
      </c>
      <c r="F68" s="1">
        <v>0.72</v>
      </c>
      <c r="G68" s="1">
        <v>0</v>
      </c>
      <c r="H68" s="1">
        <v>2</v>
      </c>
      <c r="I68" s="1">
        <v>0.39</v>
      </c>
      <c r="J68" s="1">
        <v>1.98</v>
      </c>
      <c r="K68" s="5">
        <f t="shared" ref="K68:K99" si="4">(A68+E68+I68)-(B68+F68+J68)</f>
        <v>6.0000000000000053E-2</v>
      </c>
      <c r="L68" s="1">
        <v>0</v>
      </c>
      <c r="M68" s="1">
        <v>2</v>
      </c>
      <c r="N68" s="6">
        <f t="shared" si="1"/>
        <v>2</v>
      </c>
      <c r="O68" t="str">
        <f t="shared" si="2"/>
        <v>Inférieur à 3</v>
      </c>
    </row>
    <row r="69" spans="1:15" hidden="1" x14ac:dyDescent="0.35">
      <c r="A69" s="1">
        <v>2.06</v>
      </c>
      <c r="B69" s="1">
        <v>0.45</v>
      </c>
      <c r="C69" s="1">
        <v>1</v>
      </c>
      <c r="D69" s="1">
        <v>1</v>
      </c>
      <c r="E69" s="1">
        <v>1.1299999999999999</v>
      </c>
      <c r="F69" s="1">
        <v>1.1299999999999999</v>
      </c>
      <c r="G69" s="1">
        <v>1</v>
      </c>
      <c r="H69" s="1">
        <v>2</v>
      </c>
      <c r="I69" s="1">
        <v>0.56999999999999995</v>
      </c>
      <c r="J69" s="1">
        <v>1.61</v>
      </c>
      <c r="K69" s="5">
        <f t="shared" si="4"/>
        <v>0.56999999999999984</v>
      </c>
      <c r="L69" s="1">
        <v>1</v>
      </c>
      <c r="M69" s="1">
        <v>0</v>
      </c>
      <c r="N69" s="6">
        <f t="shared" ref="N69:N132" si="5">L69+M69</f>
        <v>1</v>
      </c>
      <c r="O69" t="str">
        <f t="shared" ref="O69:O132" si="6">IF(N69&gt;=3,"Supérieur à 3","Inférieur à 3")</f>
        <v>Inférieur à 3</v>
      </c>
    </row>
    <row r="70" spans="1:15" hidden="1" x14ac:dyDescent="0.35">
      <c r="A70" s="1">
        <v>2.64</v>
      </c>
      <c r="B70" s="1">
        <v>0.52</v>
      </c>
      <c r="C70" s="1">
        <v>1</v>
      </c>
      <c r="D70" s="1">
        <v>1</v>
      </c>
      <c r="E70" s="1">
        <v>0.82</v>
      </c>
      <c r="F70" s="1">
        <v>0.82</v>
      </c>
      <c r="G70" s="1">
        <v>0</v>
      </c>
      <c r="H70" s="1">
        <v>1</v>
      </c>
      <c r="I70" s="1">
        <v>0.42</v>
      </c>
      <c r="J70" s="1">
        <v>1.47</v>
      </c>
      <c r="K70" s="5">
        <f t="shared" si="4"/>
        <v>1.0700000000000003</v>
      </c>
      <c r="L70" s="1">
        <v>2</v>
      </c>
      <c r="M70" s="1">
        <v>2</v>
      </c>
      <c r="N70" s="6">
        <f t="shared" si="5"/>
        <v>4</v>
      </c>
      <c r="O70" t="str">
        <f t="shared" si="6"/>
        <v>Supérieur à 3</v>
      </c>
    </row>
    <row r="71" spans="1:15" hidden="1" x14ac:dyDescent="0.35">
      <c r="A71" s="1">
        <v>3.05</v>
      </c>
      <c r="B71" s="1">
        <v>0.79</v>
      </c>
      <c r="C71" s="1">
        <v>1</v>
      </c>
      <c r="D71" s="1">
        <v>1</v>
      </c>
      <c r="E71" s="1">
        <v>0.97</v>
      </c>
      <c r="F71" s="1">
        <v>0.97</v>
      </c>
      <c r="G71" s="1">
        <v>1</v>
      </c>
      <c r="H71" s="1">
        <v>2</v>
      </c>
      <c r="I71" s="1">
        <v>0.62</v>
      </c>
      <c r="J71" s="1">
        <v>1.82</v>
      </c>
      <c r="K71" s="5">
        <f t="shared" si="4"/>
        <v>1.0599999999999996</v>
      </c>
      <c r="L71" s="1">
        <v>2</v>
      </c>
      <c r="M71" s="1">
        <v>2</v>
      </c>
      <c r="N71" s="6">
        <f t="shared" si="5"/>
        <v>4</v>
      </c>
      <c r="O71" t="str">
        <f t="shared" si="6"/>
        <v>Supérieur à 3</v>
      </c>
    </row>
    <row r="72" spans="1:15" hidden="1" x14ac:dyDescent="0.35">
      <c r="A72" s="1">
        <v>2.11</v>
      </c>
      <c r="B72" s="1">
        <v>0.53</v>
      </c>
      <c r="C72" s="1">
        <v>1</v>
      </c>
      <c r="D72" s="1">
        <v>1</v>
      </c>
      <c r="E72" s="1">
        <v>0.62</v>
      </c>
      <c r="F72" s="1">
        <v>0.62</v>
      </c>
      <c r="G72" s="1">
        <v>0</v>
      </c>
      <c r="H72" s="1">
        <v>2</v>
      </c>
      <c r="I72" s="1">
        <v>0.46</v>
      </c>
      <c r="J72" s="1">
        <v>2.2400000000000002</v>
      </c>
      <c r="K72" s="5">
        <f t="shared" si="4"/>
        <v>-0.20000000000000018</v>
      </c>
      <c r="L72" s="1">
        <v>2</v>
      </c>
      <c r="M72" s="1">
        <v>3</v>
      </c>
      <c r="N72" s="6">
        <f t="shared" si="5"/>
        <v>5</v>
      </c>
      <c r="O72" t="str">
        <f t="shared" si="6"/>
        <v>Supérieur à 3</v>
      </c>
    </row>
    <row r="73" spans="1:15" hidden="1" x14ac:dyDescent="0.35">
      <c r="A73" s="1">
        <v>0.42</v>
      </c>
      <c r="B73" s="1">
        <v>2.4700000000000002</v>
      </c>
      <c r="C73" s="1">
        <v>1</v>
      </c>
      <c r="D73" s="1">
        <v>1</v>
      </c>
      <c r="E73" s="1">
        <v>0.87</v>
      </c>
      <c r="F73" s="1">
        <v>0.87</v>
      </c>
      <c r="G73" s="1">
        <v>2</v>
      </c>
      <c r="H73" s="1">
        <v>0</v>
      </c>
      <c r="I73" s="1">
        <v>1.7</v>
      </c>
      <c r="J73" s="1">
        <v>0.44</v>
      </c>
      <c r="K73" s="5">
        <f t="shared" si="4"/>
        <v>-0.79</v>
      </c>
      <c r="L73" s="1">
        <v>0</v>
      </c>
      <c r="M73" s="1">
        <v>3</v>
      </c>
      <c r="N73" s="6">
        <f t="shared" si="5"/>
        <v>3</v>
      </c>
      <c r="O73" t="str">
        <f t="shared" si="6"/>
        <v>Supérieur à 3</v>
      </c>
    </row>
    <row r="74" spans="1:15" hidden="1" x14ac:dyDescent="0.35">
      <c r="A74" s="1">
        <v>2.23</v>
      </c>
      <c r="B74" s="1">
        <v>0.64</v>
      </c>
      <c r="C74" s="1">
        <v>1</v>
      </c>
      <c r="D74" s="1">
        <v>1</v>
      </c>
      <c r="E74" s="1">
        <v>0.82</v>
      </c>
      <c r="F74" s="1">
        <v>0.82</v>
      </c>
      <c r="G74" s="1">
        <v>0</v>
      </c>
      <c r="H74" s="1">
        <v>2</v>
      </c>
      <c r="I74" s="1">
        <v>0.35</v>
      </c>
      <c r="J74" s="1">
        <v>1.67</v>
      </c>
      <c r="K74" s="5">
        <f t="shared" si="4"/>
        <v>0.27</v>
      </c>
      <c r="L74" s="1">
        <v>1</v>
      </c>
      <c r="M74" s="1">
        <v>3</v>
      </c>
      <c r="N74" s="6">
        <f t="shared" si="5"/>
        <v>4</v>
      </c>
      <c r="O74" t="str">
        <f t="shared" si="6"/>
        <v>Supérieur à 3</v>
      </c>
    </row>
    <row r="75" spans="1:15" hidden="1" x14ac:dyDescent="0.35">
      <c r="A75" s="1">
        <v>0.56999999999999995</v>
      </c>
      <c r="B75" s="1">
        <v>2.44</v>
      </c>
      <c r="C75" s="1">
        <v>1</v>
      </c>
      <c r="D75" s="1">
        <v>1</v>
      </c>
      <c r="E75" s="1">
        <v>0.57999999999999996</v>
      </c>
      <c r="F75" s="1">
        <v>0.57999999999999996</v>
      </c>
      <c r="G75" s="1">
        <v>2</v>
      </c>
      <c r="H75" s="1">
        <v>0</v>
      </c>
      <c r="I75" s="1">
        <v>1.83</v>
      </c>
      <c r="J75" s="1">
        <v>0.33</v>
      </c>
      <c r="K75" s="5">
        <f t="shared" si="4"/>
        <v>-0.37000000000000011</v>
      </c>
      <c r="L75" s="1">
        <v>0</v>
      </c>
      <c r="M75" s="1">
        <v>3</v>
      </c>
      <c r="N75" s="6">
        <f t="shared" si="5"/>
        <v>3</v>
      </c>
      <c r="O75" t="str">
        <f t="shared" si="6"/>
        <v>Supérieur à 3</v>
      </c>
    </row>
    <row r="76" spans="1:15" hidden="1" x14ac:dyDescent="0.35">
      <c r="A76" s="1">
        <v>0.97</v>
      </c>
      <c r="B76" s="1">
        <v>0.97</v>
      </c>
      <c r="C76" s="1">
        <v>0</v>
      </c>
      <c r="D76" s="1">
        <v>2</v>
      </c>
      <c r="E76" s="1">
        <v>0.39</v>
      </c>
      <c r="F76" s="1">
        <v>2.11</v>
      </c>
      <c r="G76" s="1">
        <v>2</v>
      </c>
      <c r="H76" s="1">
        <v>1</v>
      </c>
      <c r="I76" s="1">
        <v>1.97</v>
      </c>
      <c r="J76" s="1">
        <v>0.55000000000000004</v>
      </c>
      <c r="K76" s="5">
        <f t="shared" si="4"/>
        <v>-0.29999999999999982</v>
      </c>
      <c r="L76" s="1">
        <v>1</v>
      </c>
      <c r="M76" s="1">
        <v>2</v>
      </c>
      <c r="N76" s="6">
        <f t="shared" si="5"/>
        <v>3</v>
      </c>
      <c r="O76" t="str">
        <f t="shared" si="6"/>
        <v>Supérieur à 3</v>
      </c>
    </row>
    <row r="77" spans="1:15" hidden="1" x14ac:dyDescent="0.35">
      <c r="A77" s="1">
        <v>2.4300000000000002</v>
      </c>
      <c r="B77" s="1">
        <v>0.68</v>
      </c>
      <c r="C77" s="1">
        <v>1</v>
      </c>
      <c r="D77" s="1">
        <v>1</v>
      </c>
      <c r="E77" s="1">
        <v>0.98</v>
      </c>
      <c r="F77" s="1">
        <v>0.98</v>
      </c>
      <c r="G77" s="1">
        <v>0</v>
      </c>
      <c r="H77" s="1">
        <v>2</v>
      </c>
      <c r="I77" s="1">
        <v>0.34</v>
      </c>
      <c r="J77" s="1">
        <v>1.85</v>
      </c>
      <c r="K77" s="5">
        <f t="shared" si="4"/>
        <v>0.23999999999999977</v>
      </c>
      <c r="L77" s="1">
        <v>1</v>
      </c>
      <c r="M77" s="1">
        <v>2</v>
      </c>
      <c r="N77" s="6">
        <f t="shared" si="5"/>
        <v>3</v>
      </c>
      <c r="O77" t="str">
        <f t="shared" si="6"/>
        <v>Supérieur à 3</v>
      </c>
    </row>
    <row r="78" spans="1:15" hidden="1" x14ac:dyDescent="0.35">
      <c r="A78" s="1">
        <v>2.56</v>
      </c>
      <c r="B78" s="1">
        <v>0.59</v>
      </c>
      <c r="C78" s="1">
        <v>1</v>
      </c>
      <c r="D78" s="1">
        <v>1</v>
      </c>
      <c r="E78" s="1">
        <v>0.76</v>
      </c>
      <c r="F78" s="1">
        <v>0.76</v>
      </c>
      <c r="G78" s="1">
        <v>1</v>
      </c>
      <c r="H78" s="1">
        <v>2</v>
      </c>
      <c r="I78" s="1">
        <v>0.65</v>
      </c>
      <c r="J78" s="1">
        <v>1.7</v>
      </c>
      <c r="K78" s="5">
        <f t="shared" si="4"/>
        <v>0.92000000000000037</v>
      </c>
      <c r="L78" s="1">
        <v>3</v>
      </c>
      <c r="M78" s="1">
        <v>0</v>
      </c>
      <c r="N78" s="6">
        <f t="shared" si="5"/>
        <v>3</v>
      </c>
      <c r="O78" t="str">
        <f t="shared" si="6"/>
        <v>Supérieur à 3</v>
      </c>
    </row>
    <row r="79" spans="1:15" hidden="1" x14ac:dyDescent="0.35">
      <c r="A79" s="1">
        <v>2.38</v>
      </c>
      <c r="B79" s="1">
        <v>0.52</v>
      </c>
      <c r="C79" s="1">
        <v>1</v>
      </c>
      <c r="D79" s="1">
        <v>1</v>
      </c>
      <c r="E79" s="1">
        <v>0.77</v>
      </c>
      <c r="F79" s="1">
        <v>0.77</v>
      </c>
      <c r="G79" s="1">
        <v>0</v>
      </c>
      <c r="H79" s="1">
        <v>1</v>
      </c>
      <c r="I79" s="1">
        <v>0.25</v>
      </c>
      <c r="J79" s="1">
        <v>1.49</v>
      </c>
      <c r="K79" s="5">
        <f t="shared" si="4"/>
        <v>0.61999999999999966</v>
      </c>
      <c r="L79" s="1">
        <v>1</v>
      </c>
      <c r="M79" s="1">
        <v>0</v>
      </c>
      <c r="N79" s="6">
        <f t="shared" si="5"/>
        <v>1</v>
      </c>
      <c r="O79" t="str">
        <f t="shared" si="6"/>
        <v>Inférieur à 3</v>
      </c>
    </row>
    <row r="80" spans="1:15" hidden="1" x14ac:dyDescent="0.35">
      <c r="A80" s="1">
        <v>1.0900000000000001</v>
      </c>
      <c r="B80" s="1">
        <v>1.0900000000000001</v>
      </c>
      <c r="C80" s="1">
        <v>0</v>
      </c>
      <c r="D80" s="1">
        <v>1</v>
      </c>
      <c r="E80" s="1">
        <v>0.3</v>
      </c>
      <c r="F80" s="1">
        <v>1.48</v>
      </c>
      <c r="G80" s="1">
        <v>2</v>
      </c>
      <c r="H80" s="1">
        <v>0</v>
      </c>
      <c r="I80" s="1">
        <v>2.15</v>
      </c>
      <c r="J80" s="1">
        <v>0.5</v>
      </c>
      <c r="K80" s="5">
        <f t="shared" si="4"/>
        <v>0.46999999999999975</v>
      </c>
      <c r="L80" s="1">
        <v>1</v>
      </c>
      <c r="M80" s="1">
        <v>2</v>
      </c>
      <c r="N80" s="6">
        <f t="shared" si="5"/>
        <v>3</v>
      </c>
      <c r="O80" t="str">
        <f t="shared" si="6"/>
        <v>Supérieur à 3</v>
      </c>
    </row>
    <row r="81" spans="1:15" hidden="1" x14ac:dyDescent="0.35">
      <c r="A81" s="1">
        <v>2.02</v>
      </c>
      <c r="B81" s="1">
        <v>0.56999999999999995</v>
      </c>
      <c r="C81" s="1">
        <v>1</v>
      </c>
      <c r="D81" s="1">
        <v>1</v>
      </c>
      <c r="E81" s="1">
        <v>0.7</v>
      </c>
      <c r="F81" s="1">
        <v>0.7</v>
      </c>
      <c r="G81" s="1">
        <v>0</v>
      </c>
      <c r="H81" s="1">
        <v>2</v>
      </c>
      <c r="I81" s="1">
        <v>0.38</v>
      </c>
      <c r="J81" s="1">
        <v>2.15</v>
      </c>
      <c r="K81" s="5">
        <f t="shared" si="4"/>
        <v>-0.32000000000000028</v>
      </c>
      <c r="L81" s="1">
        <v>0</v>
      </c>
      <c r="M81" s="1">
        <v>0</v>
      </c>
      <c r="N81" s="6">
        <f t="shared" si="5"/>
        <v>0</v>
      </c>
      <c r="O81" t="str">
        <f t="shared" si="6"/>
        <v>Inférieur à 3</v>
      </c>
    </row>
    <row r="82" spans="1:15" x14ac:dyDescent="0.35">
      <c r="A82" s="1">
        <v>1.25</v>
      </c>
      <c r="B82" s="1">
        <v>1.25</v>
      </c>
      <c r="C82" s="1">
        <v>0</v>
      </c>
      <c r="D82" s="1">
        <v>2</v>
      </c>
      <c r="E82" s="1">
        <v>0.48</v>
      </c>
      <c r="F82" s="1">
        <v>1.95</v>
      </c>
      <c r="G82" s="1">
        <v>2</v>
      </c>
      <c r="H82" s="1">
        <v>1</v>
      </c>
      <c r="I82" s="1">
        <v>2.27</v>
      </c>
      <c r="J82" s="1">
        <v>0.64</v>
      </c>
      <c r="K82" s="5">
        <f t="shared" si="4"/>
        <v>0.1599999999999997</v>
      </c>
      <c r="L82" s="1">
        <v>0</v>
      </c>
      <c r="M82" s="1">
        <v>0</v>
      </c>
      <c r="N82" s="6">
        <f t="shared" si="5"/>
        <v>0</v>
      </c>
      <c r="O82" t="str">
        <f t="shared" si="6"/>
        <v>Inférieur à 3</v>
      </c>
    </row>
    <row r="83" spans="1:15" hidden="1" x14ac:dyDescent="0.35">
      <c r="A83" s="1">
        <v>1.4</v>
      </c>
      <c r="B83" s="1">
        <v>1.4</v>
      </c>
      <c r="C83" s="1">
        <v>2</v>
      </c>
      <c r="D83" s="1">
        <v>0</v>
      </c>
      <c r="E83" s="1">
        <v>2.27</v>
      </c>
      <c r="F83" s="1">
        <v>0.45</v>
      </c>
      <c r="G83" s="1">
        <v>1</v>
      </c>
      <c r="H83" s="1">
        <v>2</v>
      </c>
      <c r="I83" s="1">
        <v>0.53</v>
      </c>
      <c r="J83" s="1">
        <v>1.88</v>
      </c>
      <c r="K83" s="5">
        <f t="shared" si="4"/>
        <v>0.47000000000000064</v>
      </c>
      <c r="L83" s="1">
        <v>5</v>
      </c>
      <c r="M83" s="1">
        <v>2</v>
      </c>
      <c r="N83" s="6">
        <f t="shared" si="5"/>
        <v>7</v>
      </c>
      <c r="O83" t="str">
        <f t="shared" si="6"/>
        <v>Supérieur à 3</v>
      </c>
    </row>
    <row r="84" spans="1:15" hidden="1" x14ac:dyDescent="0.35">
      <c r="A84" s="1">
        <v>0.7</v>
      </c>
      <c r="B84" s="1">
        <v>0.7</v>
      </c>
      <c r="C84" s="1">
        <v>1</v>
      </c>
      <c r="D84" s="1">
        <v>2</v>
      </c>
      <c r="E84" s="1">
        <v>0.68</v>
      </c>
      <c r="F84" s="1">
        <v>2.42</v>
      </c>
      <c r="G84" s="1">
        <v>2</v>
      </c>
      <c r="H84" s="1">
        <v>0</v>
      </c>
      <c r="I84" s="1">
        <v>1.93</v>
      </c>
      <c r="J84" s="1">
        <v>0.31</v>
      </c>
      <c r="K84" s="5">
        <f t="shared" si="4"/>
        <v>-0.12000000000000055</v>
      </c>
      <c r="L84" s="1">
        <v>2</v>
      </c>
      <c r="M84" s="1">
        <v>0</v>
      </c>
      <c r="N84" s="6">
        <f t="shared" si="5"/>
        <v>2</v>
      </c>
      <c r="O84" t="str">
        <f t="shared" si="6"/>
        <v>Inférieur à 3</v>
      </c>
    </row>
    <row r="85" spans="1:15" hidden="1" x14ac:dyDescent="0.35">
      <c r="A85" s="1">
        <v>0.82</v>
      </c>
      <c r="B85" s="1">
        <v>0.82</v>
      </c>
      <c r="C85" s="1">
        <v>2</v>
      </c>
      <c r="D85" s="1">
        <v>0</v>
      </c>
      <c r="E85" s="1">
        <v>1.8</v>
      </c>
      <c r="F85" s="1">
        <v>0.46</v>
      </c>
      <c r="G85" s="1">
        <v>0</v>
      </c>
      <c r="H85" s="1">
        <v>2</v>
      </c>
      <c r="I85" s="1">
        <v>0.27</v>
      </c>
      <c r="J85" s="1">
        <v>2.04</v>
      </c>
      <c r="K85" s="5">
        <f t="shared" si="4"/>
        <v>-0.43000000000000016</v>
      </c>
      <c r="L85" s="1">
        <v>0</v>
      </c>
      <c r="M85" s="1">
        <v>0</v>
      </c>
      <c r="N85" s="6">
        <f t="shared" si="5"/>
        <v>0</v>
      </c>
      <c r="O85" t="str">
        <f t="shared" si="6"/>
        <v>Inférieur à 3</v>
      </c>
    </row>
    <row r="86" spans="1:15" x14ac:dyDescent="0.35">
      <c r="A86" s="1">
        <v>2.2599999999999998</v>
      </c>
      <c r="B86" s="1">
        <v>0.62</v>
      </c>
      <c r="C86" s="1">
        <v>1</v>
      </c>
      <c r="D86" s="1">
        <v>1</v>
      </c>
      <c r="E86" s="1">
        <v>0.68</v>
      </c>
      <c r="F86" s="1">
        <v>0.68</v>
      </c>
      <c r="G86" s="1">
        <v>0</v>
      </c>
      <c r="H86" s="1">
        <v>2</v>
      </c>
      <c r="I86" s="1">
        <v>0.42</v>
      </c>
      <c r="J86" s="1">
        <v>1.88</v>
      </c>
      <c r="K86" s="5">
        <f t="shared" si="4"/>
        <v>0.18000000000000016</v>
      </c>
      <c r="L86" s="1">
        <v>1</v>
      </c>
      <c r="M86" s="1">
        <v>0</v>
      </c>
      <c r="N86" s="6">
        <f t="shared" si="5"/>
        <v>1</v>
      </c>
      <c r="O86" t="str">
        <f t="shared" si="6"/>
        <v>Inférieur à 3</v>
      </c>
    </row>
    <row r="87" spans="1:15" hidden="1" x14ac:dyDescent="0.35">
      <c r="A87" s="1">
        <v>2.16</v>
      </c>
      <c r="B87" s="1">
        <v>0.57999999999999996</v>
      </c>
      <c r="C87" s="1">
        <v>1</v>
      </c>
      <c r="D87" s="1">
        <v>1</v>
      </c>
      <c r="E87" s="1">
        <v>0.89</v>
      </c>
      <c r="F87" s="1">
        <v>0.89</v>
      </c>
      <c r="G87" s="1">
        <v>0</v>
      </c>
      <c r="H87" s="1">
        <v>1</v>
      </c>
      <c r="I87" s="1">
        <v>0.34</v>
      </c>
      <c r="J87" s="1">
        <v>1.31</v>
      </c>
      <c r="K87" s="5">
        <f t="shared" si="4"/>
        <v>0.60999999999999988</v>
      </c>
      <c r="L87" s="1">
        <v>1</v>
      </c>
      <c r="M87" s="1">
        <v>0</v>
      </c>
      <c r="N87" s="6">
        <f t="shared" si="5"/>
        <v>1</v>
      </c>
      <c r="O87" t="str">
        <f t="shared" si="6"/>
        <v>Inférieur à 3</v>
      </c>
    </row>
    <row r="88" spans="1:15" hidden="1" x14ac:dyDescent="0.35">
      <c r="A88" s="1">
        <v>1.23</v>
      </c>
      <c r="B88" s="1">
        <v>1.23</v>
      </c>
      <c r="C88" s="1">
        <v>3</v>
      </c>
      <c r="D88" s="1">
        <v>1</v>
      </c>
      <c r="E88" s="1">
        <v>2.84</v>
      </c>
      <c r="F88" s="1">
        <v>0.61</v>
      </c>
      <c r="G88" s="1">
        <v>1</v>
      </c>
      <c r="H88" s="1">
        <v>2</v>
      </c>
      <c r="I88" s="1">
        <v>0.54</v>
      </c>
      <c r="J88" s="1">
        <v>1.93</v>
      </c>
      <c r="K88" s="5">
        <f t="shared" si="4"/>
        <v>0.84000000000000075</v>
      </c>
      <c r="L88" s="1">
        <v>1</v>
      </c>
      <c r="M88" s="1">
        <v>1</v>
      </c>
      <c r="N88" s="6">
        <f t="shared" si="5"/>
        <v>2</v>
      </c>
      <c r="O88" t="str">
        <f t="shared" si="6"/>
        <v>Inférieur à 3</v>
      </c>
    </row>
    <row r="89" spans="1:15" x14ac:dyDescent="0.35">
      <c r="A89" s="1">
        <v>2.2799999999999998</v>
      </c>
      <c r="B89" s="1">
        <v>0.63</v>
      </c>
      <c r="C89" s="1">
        <v>1</v>
      </c>
      <c r="D89" s="1">
        <v>1</v>
      </c>
      <c r="E89" s="1">
        <v>1.1200000000000001</v>
      </c>
      <c r="F89" s="1">
        <v>1.1200000000000001</v>
      </c>
      <c r="G89" s="1">
        <v>0</v>
      </c>
      <c r="H89" s="1">
        <v>2</v>
      </c>
      <c r="I89" s="1">
        <v>0.41</v>
      </c>
      <c r="J89" s="1">
        <v>2.0099999999999998</v>
      </c>
      <c r="K89" s="5">
        <f t="shared" si="4"/>
        <v>5.0000000000000266E-2</v>
      </c>
      <c r="L89" s="1">
        <v>0</v>
      </c>
      <c r="M89" s="1">
        <v>2</v>
      </c>
      <c r="N89" s="6">
        <f t="shared" si="5"/>
        <v>2</v>
      </c>
      <c r="O89" t="str">
        <f t="shared" si="6"/>
        <v>Inférieur à 3</v>
      </c>
    </row>
    <row r="90" spans="1:15" hidden="1" x14ac:dyDescent="0.35">
      <c r="A90" s="1">
        <v>2.56</v>
      </c>
      <c r="B90" s="1">
        <v>0.67</v>
      </c>
      <c r="C90" s="1">
        <v>1</v>
      </c>
      <c r="D90" s="1">
        <v>1</v>
      </c>
      <c r="E90" s="1">
        <v>0.7</v>
      </c>
      <c r="F90" s="1">
        <v>0.7</v>
      </c>
      <c r="G90" s="1">
        <v>0</v>
      </c>
      <c r="H90" s="1">
        <v>1</v>
      </c>
      <c r="I90" s="1">
        <v>0.23</v>
      </c>
      <c r="J90" s="1">
        <v>1.44</v>
      </c>
      <c r="K90" s="5">
        <f t="shared" si="4"/>
        <v>0.67999999999999972</v>
      </c>
      <c r="L90" s="1">
        <v>1</v>
      </c>
      <c r="M90" s="1">
        <v>1</v>
      </c>
      <c r="N90" s="6">
        <f t="shared" si="5"/>
        <v>2</v>
      </c>
      <c r="O90" t="str">
        <f t="shared" si="6"/>
        <v>Inférieur à 3</v>
      </c>
    </row>
    <row r="91" spans="1:15" hidden="1" x14ac:dyDescent="0.35">
      <c r="A91" s="1">
        <v>0.68</v>
      </c>
      <c r="B91" s="1">
        <v>0.68</v>
      </c>
      <c r="C91" s="1">
        <v>1</v>
      </c>
      <c r="D91" s="1">
        <v>2</v>
      </c>
      <c r="E91" s="1">
        <v>0.51</v>
      </c>
      <c r="F91" s="1">
        <v>2.0299999999999998</v>
      </c>
      <c r="G91" s="1">
        <v>2</v>
      </c>
      <c r="H91" s="1">
        <v>1</v>
      </c>
      <c r="I91" s="1">
        <v>1.83</v>
      </c>
      <c r="J91" s="1">
        <v>0.59</v>
      </c>
      <c r="K91" s="5">
        <f t="shared" si="4"/>
        <v>-0.2799999999999998</v>
      </c>
      <c r="L91" s="1">
        <v>0</v>
      </c>
      <c r="M91" s="1">
        <v>2</v>
      </c>
      <c r="N91" s="6">
        <f t="shared" si="5"/>
        <v>2</v>
      </c>
      <c r="O91" t="str">
        <f t="shared" si="6"/>
        <v>Inférieur à 3</v>
      </c>
    </row>
    <row r="92" spans="1:15" hidden="1" x14ac:dyDescent="0.35">
      <c r="A92" s="1">
        <v>2.5299999999999998</v>
      </c>
      <c r="B92" s="1">
        <v>0.73</v>
      </c>
      <c r="C92" s="1">
        <v>1</v>
      </c>
      <c r="D92" s="1">
        <v>1</v>
      </c>
      <c r="E92" s="1">
        <v>0.96</v>
      </c>
      <c r="F92" s="1">
        <v>0.96</v>
      </c>
      <c r="G92" s="1">
        <v>1</v>
      </c>
      <c r="H92" s="1">
        <v>2</v>
      </c>
      <c r="I92" s="1">
        <v>0.53</v>
      </c>
      <c r="J92" s="1">
        <v>2.0499999999999998</v>
      </c>
      <c r="K92" s="5">
        <f t="shared" si="4"/>
        <v>0.2799999999999998</v>
      </c>
      <c r="L92" s="1">
        <v>2</v>
      </c>
      <c r="M92" s="1">
        <v>0</v>
      </c>
      <c r="N92" s="6">
        <f t="shared" si="5"/>
        <v>2</v>
      </c>
      <c r="O92" t="str">
        <f t="shared" si="6"/>
        <v>Inférieur à 3</v>
      </c>
    </row>
    <row r="93" spans="1:15" hidden="1" x14ac:dyDescent="0.35">
      <c r="A93" s="1">
        <v>0.71</v>
      </c>
      <c r="B93" s="1">
        <v>2.27</v>
      </c>
      <c r="C93" s="1">
        <v>1</v>
      </c>
      <c r="D93" s="1">
        <v>1</v>
      </c>
      <c r="E93" s="1">
        <v>1.08</v>
      </c>
      <c r="F93" s="1">
        <v>1.08</v>
      </c>
      <c r="G93" s="1">
        <v>2</v>
      </c>
      <c r="H93" s="1">
        <v>0</v>
      </c>
      <c r="I93" s="1">
        <v>1.77</v>
      </c>
      <c r="J93" s="1">
        <v>0.31</v>
      </c>
      <c r="K93" s="5">
        <f t="shared" si="4"/>
        <v>-0.10000000000000009</v>
      </c>
      <c r="L93" s="1">
        <v>1</v>
      </c>
      <c r="M93" s="1">
        <v>1</v>
      </c>
      <c r="N93" s="6">
        <f t="shared" si="5"/>
        <v>2</v>
      </c>
      <c r="O93" t="str">
        <f t="shared" si="6"/>
        <v>Inférieur à 3</v>
      </c>
    </row>
    <row r="94" spans="1:15" hidden="1" x14ac:dyDescent="0.35">
      <c r="A94" s="1">
        <v>0.98</v>
      </c>
      <c r="B94" s="1">
        <v>0.98</v>
      </c>
      <c r="C94" s="1">
        <v>2</v>
      </c>
      <c r="D94" s="1">
        <v>0</v>
      </c>
      <c r="E94" s="1">
        <v>1.69</v>
      </c>
      <c r="F94" s="1">
        <v>0.41</v>
      </c>
      <c r="G94" s="1">
        <v>1</v>
      </c>
      <c r="H94" s="1">
        <v>2</v>
      </c>
      <c r="I94" s="1">
        <v>0.57999999999999996</v>
      </c>
      <c r="J94" s="1">
        <v>1.97</v>
      </c>
      <c r="K94" s="5">
        <f t="shared" si="4"/>
        <v>-0.10999999999999988</v>
      </c>
      <c r="L94" s="1">
        <v>0</v>
      </c>
      <c r="M94" s="1">
        <v>3</v>
      </c>
      <c r="N94" s="6">
        <f t="shared" si="5"/>
        <v>3</v>
      </c>
      <c r="O94" t="str">
        <f t="shared" si="6"/>
        <v>Supérieur à 3</v>
      </c>
    </row>
    <row r="95" spans="1:15" hidden="1" x14ac:dyDescent="0.35">
      <c r="A95" s="1">
        <v>0.56999999999999995</v>
      </c>
      <c r="B95" s="1">
        <v>0.56999999999999995</v>
      </c>
      <c r="C95" s="1">
        <v>1</v>
      </c>
      <c r="D95" s="1">
        <v>2</v>
      </c>
      <c r="E95" s="1">
        <v>0.89</v>
      </c>
      <c r="F95" s="1">
        <v>2.17</v>
      </c>
      <c r="G95" s="1">
        <v>2</v>
      </c>
      <c r="H95" s="1">
        <v>0</v>
      </c>
      <c r="I95" s="1">
        <v>1.98</v>
      </c>
      <c r="J95" s="1">
        <v>0.36</v>
      </c>
      <c r="K95" s="5">
        <f t="shared" si="4"/>
        <v>0.3400000000000003</v>
      </c>
      <c r="L95" s="1">
        <v>0</v>
      </c>
      <c r="M95" s="1">
        <v>0</v>
      </c>
      <c r="N95" s="6">
        <f t="shared" si="5"/>
        <v>0</v>
      </c>
      <c r="O95" t="str">
        <f t="shared" si="6"/>
        <v>Inférieur à 3</v>
      </c>
    </row>
    <row r="96" spans="1:15" hidden="1" x14ac:dyDescent="0.35">
      <c r="A96" s="1">
        <v>0.97</v>
      </c>
      <c r="B96" s="1">
        <v>0.97</v>
      </c>
      <c r="C96" s="1">
        <v>2</v>
      </c>
      <c r="D96" s="1">
        <v>1</v>
      </c>
      <c r="E96" s="1">
        <v>2.4700000000000002</v>
      </c>
      <c r="F96" s="1">
        <v>1.04</v>
      </c>
      <c r="G96" s="1">
        <v>0</v>
      </c>
      <c r="H96" s="1">
        <v>2</v>
      </c>
      <c r="I96" s="1">
        <v>0.34</v>
      </c>
      <c r="J96" s="1">
        <v>2.08</v>
      </c>
      <c r="K96" s="5">
        <f t="shared" si="4"/>
        <v>-0.30999999999999961</v>
      </c>
      <c r="L96" s="1">
        <v>1</v>
      </c>
      <c r="M96" s="1">
        <v>3</v>
      </c>
      <c r="N96" s="6">
        <f t="shared" si="5"/>
        <v>4</v>
      </c>
      <c r="O96" t="str">
        <f t="shared" si="6"/>
        <v>Supérieur à 3</v>
      </c>
    </row>
    <row r="97" spans="1:15" hidden="1" x14ac:dyDescent="0.35">
      <c r="A97" s="1">
        <v>3.18</v>
      </c>
      <c r="B97" s="1">
        <v>0.63</v>
      </c>
      <c r="C97" s="1">
        <v>1</v>
      </c>
      <c r="D97" s="1">
        <v>1</v>
      </c>
      <c r="E97" s="1">
        <v>1.25</v>
      </c>
      <c r="F97" s="1">
        <v>1.25</v>
      </c>
      <c r="G97" s="1">
        <v>0</v>
      </c>
      <c r="H97" s="1">
        <v>1</v>
      </c>
      <c r="I97" s="1">
        <v>0.32</v>
      </c>
      <c r="J97" s="1">
        <v>1.2</v>
      </c>
      <c r="K97" s="5">
        <f t="shared" si="4"/>
        <v>1.67</v>
      </c>
      <c r="L97" s="1">
        <v>3</v>
      </c>
      <c r="M97" s="1">
        <v>1</v>
      </c>
      <c r="N97" s="6">
        <f t="shared" si="5"/>
        <v>4</v>
      </c>
      <c r="O97" t="str">
        <f t="shared" si="6"/>
        <v>Supérieur à 3</v>
      </c>
    </row>
    <row r="98" spans="1:15" x14ac:dyDescent="0.35">
      <c r="A98" s="1">
        <v>1.73</v>
      </c>
      <c r="B98" s="1">
        <v>0.28999999999999998</v>
      </c>
      <c r="C98" s="1">
        <v>1</v>
      </c>
      <c r="D98" s="1">
        <v>1</v>
      </c>
      <c r="E98" s="1">
        <v>0.6</v>
      </c>
      <c r="F98" s="1">
        <v>0.6</v>
      </c>
      <c r="G98" s="1">
        <v>1</v>
      </c>
      <c r="H98" s="1">
        <v>2</v>
      </c>
      <c r="I98" s="1">
        <v>0.57999999999999996</v>
      </c>
      <c r="J98" s="1">
        <v>1.89</v>
      </c>
      <c r="K98" s="5">
        <f t="shared" si="4"/>
        <v>0.13000000000000034</v>
      </c>
      <c r="L98" s="1">
        <v>2</v>
      </c>
      <c r="M98" s="1">
        <v>1</v>
      </c>
      <c r="N98" s="6">
        <f t="shared" si="5"/>
        <v>3</v>
      </c>
      <c r="O98" t="str">
        <f t="shared" si="6"/>
        <v>Supérieur à 3</v>
      </c>
    </row>
    <row r="99" spans="1:15" x14ac:dyDescent="0.35">
      <c r="A99" s="1">
        <v>2.27</v>
      </c>
      <c r="B99" s="1">
        <v>0.59</v>
      </c>
      <c r="C99" s="1">
        <v>1</v>
      </c>
      <c r="D99" s="1">
        <v>1</v>
      </c>
      <c r="E99" s="1">
        <v>0.9</v>
      </c>
      <c r="F99" s="1">
        <v>0.9</v>
      </c>
      <c r="G99" s="1">
        <v>0</v>
      </c>
      <c r="H99" s="1">
        <v>2</v>
      </c>
      <c r="I99" s="1">
        <v>0.34</v>
      </c>
      <c r="J99" s="1">
        <v>1.85</v>
      </c>
      <c r="K99" s="5">
        <f t="shared" si="4"/>
        <v>0.16999999999999993</v>
      </c>
      <c r="L99" s="1">
        <v>1</v>
      </c>
      <c r="M99" s="1">
        <v>0</v>
      </c>
      <c r="N99" s="6">
        <f t="shared" si="5"/>
        <v>1</v>
      </c>
      <c r="O99" t="str">
        <f t="shared" si="6"/>
        <v>Inférieur à 3</v>
      </c>
    </row>
    <row r="100" spans="1:15" hidden="1" x14ac:dyDescent="0.35">
      <c r="A100" s="1">
        <v>2.52</v>
      </c>
      <c r="B100" s="1">
        <v>0.86</v>
      </c>
      <c r="C100" s="1">
        <v>1</v>
      </c>
      <c r="D100" s="1">
        <v>1</v>
      </c>
      <c r="E100" s="1">
        <v>0.7</v>
      </c>
      <c r="F100" s="1">
        <v>0.7</v>
      </c>
      <c r="G100" s="1">
        <v>0</v>
      </c>
      <c r="H100" s="1">
        <v>2</v>
      </c>
      <c r="I100" s="1">
        <v>0.28000000000000003</v>
      </c>
      <c r="J100" s="1">
        <v>1.96</v>
      </c>
      <c r="K100" s="5">
        <f t="shared" ref="K100:K131" si="7">(A100+E100+I100)-(B100+F100+J100)</f>
        <v>-2.0000000000000018E-2</v>
      </c>
      <c r="L100" s="1">
        <v>3</v>
      </c>
      <c r="M100" s="1">
        <v>1</v>
      </c>
      <c r="N100" s="6">
        <f t="shared" si="5"/>
        <v>4</v>
      </c>
      <c r="O100" t="str">
        <f t="shared" si="6"/>
        <v>Supérieur à 3</v>
      </c>
    </row>
    <row r="101" spans="1:15" hidden="1" x14ac:dyDescent="0.35">
      <c r="A101" s="1">
        <v>0.91</v>
      </c>
      <c r="B101" s="1">
        <v>0.91</v>
      </c>
      <c r="C101" s="1">
        <v>1</v>
      </c>
      <c r="D101" s="1">
        <v>3</v>
      </c>
      <c r="E101" s="1">
        <v>0.74</v>
      </c>
      <c r="F101" s="1">
        <v>2.5299999999999998</v>
      </c>
      <c r="G101" s="1">
        <v>1</v>
      </c>
      <c r="H101" s="1">
        <v>0</v>
      </c>
      <c r="I101" s="1">
        <v>1.49</v>
      </c>
      <c r="J101" s="1">
        <v>0.23</v>
      </c>
      <c r="K101" s="5">
        <f t="shared" si="7"/>
        <v>-0.53000000000000025</v>
      </c>
      <c r="L101" s="1">
        <v>0</v>
      </c>
      <c r="M101" s="1">
        <v>1</v>
      </c>
      <c r="N101" s="6">
        <f t="shared" si="5"/>
        <v>1</v>
      </c>
      <c r="O101" t="str">
        <f t="shared" si="6"/>
        <v>Inférieur à 3</v>
      </c>
    </row>
    <row r="102" spans="1:15" hidden="1" x14ac:dyDescent="0.35">
      <c r="A102" s="1">
        <v>3.08</v>
      </c>
      <c r="B102" s="1">
        <v>0.59</v>
      </c>
      <c r="C102" s="1">
        <v>1</v>
      </c>
      <c r="D102" s="1">
        <v>1</v>
      </c>
      <c r="E102" s="1">
        <v>0.77</v>
      </c>
      <c r="F102" s="1">
        <v>0.77</v>
      </c>
      <c r="G102" s="1">
        <v>0</v>
      </c>
      <c r="H102" s="1">
        <v>2</v>
      </c>
      <c r="I102" s="1">
        <v>0.44</v>
      </c>
      <c r="J102" s="1">
        <v>1.89</v>
      </c>
      <c r="K102" s="5">
        <f t="shared" si="7"/>
        <v>1.04</v>
      </c>
      <c r="L102" s="1">
        <v>0</v>
      </c>
      <c r="M102" s="1">
        <v>0</v>
      </c>
      <c r="N102" s="6">
        <f t="shared" si="5"/>
        <v>0</v>
      </c>
      <c r="O102" t="str">
        <f t="shared" si="6"/>
        <v>Inférieur à 3</v>
      </c>
    </row>
    <row r="103" spans="1:15" hidden="1" x14ac:dyDescent="0.35">
      <c r="A103" s="1">
        <v>1.93</v>
      </c>
      <c r="B103" s="1">
        <v>0.35</v>
      </c>
      <c r="C103" s="1">
        <v>1</v>
      </c>
      <c r="D103" s="1">
        <v>1</v>
      </c>
      <c r="E103" s="1">
        <v>0.67</v>
      </c>
      <c r="F103" s="1">
        <v>0.67</v>
      </c>
      <c r="G103" s="1">
        <v>0</v>
      </c>
      <c r="H103" s="1">
        <v>2</v>
      </c>
      <c r="I103" s="1">
        <v>0.37</v>
      </c>
      <c r="J103" s="1">
        <v>1.55</v>
      </c>
      <c r="K103" s="5">
        <f t="shared" si="7"/>
        <v>0.39999999999999991</v>
      </c>
      <c r="L103" s="1">
        <v>1</v>
      </c>
      <c r="M103" s="1">
        <v>0</v>
      </c>
      <c r="N103" s="6">
        <f t="shared" si="5"/>
        <v>1</v>
      </c>
      <c r="O103" t="str">
        <f t="shared" si="6"/>
        <v>Inférieur à 3</v>
      </c>
    </row>
    <row r="104" spans="1:15" hidden="1" x14ac:dyDescent="0.35">
      <c r="A104" s="1">
        <v>2.46</v>
      </c>
      <c r="B104" s="1">
        <v>0.4</v>
      </c>
      <c r="C104" s="1">
        <v>1</v>
      </c>
      <c r="D104" s="1">
        <v>1</v>
      </c>
      <c r="E104" s="1">
        <v>0.89</v>
      </c>
      <c r="F104" s="1">
        <v>0.89</v>
      </c>
      <c r="G104" s="1">
        <v>0</v>
      </c>
      <c r="H104" s="1">
        <v>2</v>
      </c>
      <c r="I104" s="1">
        <v>0.33</v>
      </c>
      <c r="J104" s="1">
        <v>1.57</v>
      </c>
      <c r="K104" s="5">
        <f t="shared" si="7"/>
        <v>0.81999999999999984</v>
      </c>
      <c r="L104" s="1">
        <v>3</v>
      </c>
      <c r="M104" s="1">
        <v>2</v>
      </c>
      <c r="N104" s="6">
        <f t="shared" si="5"/>
        <v>5</v>
      </c>
      <c r="O104" t="str">
        <f t="shared" si="6"/>
        <v>Supérieur à 3</v>
      </c>
    </row>
    <row r="105" spans="1:15" hidden="1" x14ac:dyDescent="0.35">
      <c r="A105" s="1">
        <v>2.2200000000000002</v>
      </c>
      <c r="B105" s="1">
        <v>0.68</v>
      </c>
      <c r="C105" s="1">
        <v>1</v>
      </c>
      <c r="D105" s="1">
        <v>1</v>
      </c>
      <c r="E105" s="1">
        <v>0.84</v>
      </c>
      <c r="F105" s="1">
        <v>0.84</v>
      </c>
      <c r="G105" s="1">
        <v>0</v>
      </c>
      <c r="H105" s="1">
        <v>1</v>
      </c>
      <c r="I105" s="1">
        <v>0.49</v>
      </c>
      <c r="J105" s="1">
        <v>1.4</v>
      </c>
      <c r="K105" s="5">
        <f t="shared" si="7"/>
        <v>0.62999999999999989</v>
      </c>
      <c r="L105" s="1">
        <v>0</v>
      </c>
      <c r="M105" s="1">
        <v>3</v>
      </c>
      <c r="N105" s="6">
        <f t="shared" si="5"/>
        <v>3</v>
      </c>
      <c r="O105" t="str">
        <f t="shared" si="6"/>
        <v>Supérieur à 3</v>
      </c>
    </row>
    <row r="106" spans="1:15" hidden="1" x14ac:dyDescent="0.35">
      <c r="A106" s="1">
        <v>2.8</v>
      </c>
      <c r="B106" s="1">
        <v>1.17</v>
      </c>
      <c r="C106" s="1">
        <v>1</v>
      </c>
      <c r="D106" s="1">
        <v>1</v>
      </c>
      <c r="E106" s="1">
        <v>1.35</v>
      </c>
      <c r="F106" s="1">
        <v>1.35</v>
      </c>
      <c r="G106" s="1">
        <v>1</v>
      </c>
      <c r="H106" s="1">
        <v>2</v>
      </c>
      <c r="I106" s="1">
        <v>0.75</v>
      </c>
      <c r="J106" s="1">
        <v>2.0499999999999998</v>
      </c>
      <c r="K106" s="5">
        <f t="shared" si="7"/>
        <v>0.33000000000000007</v>
      </c>
      <c r="L106" s="1">
        <v>0</v>
      </c>
      <c r="M106" s="1">
        <v>2</v>
      </c>
      <c r="N106" s="6">
        <f t="shared" si="5"/>
        <v>2</v>
      </c>
      <c r="O106" t="str">
        <f t="shared" si="6"/>
        <v>Inférieur à 3</v>
      </c>
    </row>
    <row r="107" spans="1:15" hidden="1" x14ac:dyDescent="0.35">
      <c r="A107" s="1">
        <v>0.48</v>
      </c>
      <c r="B107" s="1">
        <v>0.48</v>
      </c>
      <c r="C107" s="1">
        <v>2</v>
      </c>
      <c r="D107" s="1">
        <v>0</v>
      </c>
      <c r="E107" s="1">
        <v>2.11</v>
      </c>
      <c r="F107" s="1">
        <v>0.46</v>
      </c>
      <c r="G107" s="1">
        <v>0</v>
      </c>
      <c r="H107" s="1">
        <v>2</v>
      </c>
      <c r="I107" s="1">
        <v>0.49</v>
      </c>
      <c r="J107" s="1">
        <v>1.57</v>
      </c>
      <c r="K107" s="5">
        <f t="shared" si="7"/>
        <v>0.57000000000000028</v>
      </c>
      <c r="L107" s="1">
        <v>0</v>
      </c>
      <c r="M107" s="1">
        <v>0</v>
      </c>
      <c r="N107" s="6">
        <f t="shared" si="5"/>
        <v>0</v>
      </c>
      <c r="O107" t="str">
        <f t="shared" si="6"/>
        <v>Inférieur à 3</v>
      </c>
    </row>
    <row r="108" spans="1:15" x14ac:dyDescent="0.35">
      <c r="A108" s="1">
        <v>0.77</v>
      </c>
      <c r="B108" s="1">
        <v>0.77</v>
      </c>
      <c r="C108" s="1">
        <v>2</v>
      </c>
      <c r="D108" s="1">
        <v>1</v>
      </c>
      <c r="E108" s="1">
        <v>2.13</v>
      </c>
      <c r="F108" s="1">
        <v>0.64</v>
      </c>
      <c r="G108" s="1">
        <v>0</v>
      </c>
      <c r="H108" s="1">
        <v>2</v>
      </c>
      <c r="I108" s="1">
        <v>0.34</v>
      </c>
      <c r="J108" s="1">
        <v>1.64</v>
      </c>
      <c r="K108" s="5">
        <f t="shared" si="7"/>
        <v>0.18999999999999995</v>
      </c>
      <c r="L108" s="1">
        <v>1</v>
      </c>
      <c r="M108" s="1">
        <v>0</v>
      </c>
      <c r="N108" s="6">
        <f t="shared" si="5"/>
        <v>1</v>
      </c>
      <c r="O108" t="str">
        <f t="shared" si="6"/>
        <v>Inférieur à 3</v>
      </c>
    </row>
    <row r="109" spans="1:15" x14ac:dyDescent="0.35">
      <c r="A109" s="1">
        <v>0.67</v>
      </c>
      <c r="B109" s="1">
        <v>1.85</v>
      </c>
      <c r="C109" s="1">
        <v>2</v>
      </c>
      <c r="D109" s="1">
        <v>2</v>
      </c>
      <c r="E109" s="1">
        <v>1.55</v>
      </c>
      <c r="F109" s="1">
        <v>1.55</v>
      </c>
      <c r="G109" s="1">
        <v>2</v>
      </c>
      <c r="H109" s="1">
        <v>0</v>
      </c>
      <c r="I109" s="1">
        <v>1.62</v>
      </c>
      <c r="J109" s="1">
        <v>0.28999999999999998</v>
      </c>
      <c r="K109" s="5">
        <f t="shared" si="7"/>
        <v>0.14999999999999991</v>
      </c>
      <c r="L109" s="1">
        <v>1</v>
      </c>
      <c r="M109" s="1">
        <v>1</v>
      </c>
      <c r="N109" s="6">
        <f t="shared" si="5"/>
        <v>2</v>
      </c>
      <c r="O109" t="str">
        <f t="shared" si="6"/>
        <v>Inférieur à 3</v>
      </c>
    </row>
    <row r="110" spans="1:15" hidden="1" x14ac:dyDescent="0.35">
      <c r="A110" s="1">
        <v>2.66</v>
      </c>
      <c r="B110" s="1">
        <v>0.22</v>
      </c>
      <c r="C110" s="1">
        <v>1</v>
      </c>
      <c r="D110" s="1">
        <v>1</v>
      </c>
      <c r="E110" s="1">
        <v>0.81</v>
      </c>
      <c r="F110" s="1">
        <v>0.81</v>
      </c>
      <c r="G110" s="1">
        <v>0</v>
      </c>
      <c r="H110" s="1">
        <v>1</v>
      </c>
      <c r="I110" s="1">
        <v>0.3</v>
      </c>
      <c r="J110" s="1">
        <v>1.28</v>
      </c>
      <c r="K110" s="5">
        <f t="shared" si="7"/>
        <v>1.46</v>
      </c>
      <c r="L110" s="1">
        <v>5</v>
      </c>
      <c r="M110" s="1">
        <v>1</v>
      </c>
      <c r="N110" s="6">
        <f t="shared" si="5"/>
        <v>6</v>
      </c>
      <c r="O110" t="str">
        <f t="shared" si="6"/>
        <v>Supérieur à 3</v>
      </c>
    </row>
    <row r="111" spans="1:15" hidden="1" x14ac:dyDescent="0.35">
      <c r="A111" s="1">
        <v>1.31</v>
      </c>
      <c r="B111" s="1">
        <v>1.31</v>
      </c>
      <c r="C111" s="1">
        <v>3</v>
      </c>
      <c r="D111" s="1">
        <v>0</v>
      </c>
      <c r="E111" s="1">
        <v>2.69</v>
      </c>
      <c r="F111" s="1">
        <v>0.42</v>
      </c>
      <c r="G111" s="1">
        <v>1</v>
      </c>
      <c r="H111" s="1">
        <v>2</v>
      </c>
      <c r="I111" s="1">
        <v>0.53</v>
      </c>
      <c r="J111" s="1">
        <v>1.64</v>
      </c>
      <c r="K111" s="5">
        <f t="shared" si="7"/>
        <v>1.1600000000000001</v>
      </c>
      <c r="L111" s="1">
        <v>4</v>
      </c>
      <c r="M111" s="1">
        <v>1</v>
      </c>
      <c r="N111" s="6">
        <f t="shared" si="5"/>
        <v>5</v>
      </c>
      <c r="O111" t="str">
        <f t="shared" si="6"/>
        <v>Supérieur à 3</v>
      </c>
    </row>
    <row r="112" spans="1:15" hidden="1" x14ac:dyDescent="0.35">
      <c r="A112" s="1">
        <v>1.36</v>
      </c>
      <c r="B112" s="1">
        <v>1.36</v>
      </c>
      <c r="C112" s="1">
        <v>3</v>
      </c>
      <c r="D112" s="1">
        <v>1</v>
      </c>
      <c r="E112" s="1">
        <v>2.8</v>
      </c>
      <c r="F112" s="1">
        <v>0.83</v>
      </c>
      <c r="G112" s="1">
        <v>1</v>
      </c>
      <c r="H112" s="1">
        <v>2</v>
      </c>
      <c r="I112" s="1">
        <v>0.8</v>
      </c>
      <c r="J112" s="1">
        <v>1.98</v>
      </c>
      <c r="K112" s="5">
        <f t="shared" si="7"/>
        <v>0.79</v>
      </c>
      <c r="L112" s="1">
        <v>2</v>
      </c>
      <c r="M112" s="1">
        <v>2</v>
      </c>
      <c r="N112" s="6">
        <f t="shared" si="5"/>
        <v>4</v>
      </c>
      <c r="O112" t="str">
        <f t="shared" si="6"/>
        <v>Supérieur à 3</v>
      </c>
    </row>
    <row r="113" spans="1:15" hidden="1" x14ac:dyDescent="0.35">
      <c r="A113" s="1">
        <v>0.51</v>
      </c>
      <c r="B113" s="1">
        <v>0.51</v>
      </c>
      <c r="C113" s="1">
        <v>2</v>
      </c>
      <c r="D113" s="1">
        <v>0</v>
      </c>
      <c r="E113" s="1">
        <v>2.02</v>
      </c>
      <c r="F113" s="1">
        <v>0.48</v>
      </c>
      <c r="G113" s="1">
        <v>0</v>
      </c>
      <c r="H113" s="1">
        <v>2</v>
      </c>
      <c r="I113" s="1">
        <v>0.37</v>
      </c>
      <c r="J113" s="1">
        <v>1.92</v>
      </c>
      <c r="K113" s="5">
        <f t="shared" si="7"/>
        <v>-9.9999999999997868E-3</v>
      </c>
      <c r="L113" s="1">
        <v>1</v>
      </c>
      <c r="M113" s="1">
        <v>1</v>
      </c>
      <c r="N113" s="6">
        <f t="shared" si="5"/>
        <v>2</v>
      </c>
      <c r="O113" t="str">
        <f t="shared" si="6"/>
        <v>Inférieur à 3</v>
      </c>
    </row>
    <row r="114" spans="1:15" x14ac:dyDescent="0.35">
      <c r="A114" s="1">
        <v>1.97</v>
      </c>
      <c r="B114" s="1">
        <v>0.31</v>
      </c>
      <c r="C114" s="1">
        <v>1</v>
      </c>
      <c r="D114" s="1">
        <v>1</v>
      </c>
      <c r="E114" s="1">
        <v>0.62</v>
      </c>
      <c r="F114" s="1">
        <v>0.62</v>
      </c>
      <c r="G114" s="1">
        <v>0</v>
      </c>
      <c r="H114" s="1">
        <v>2</v>
      </c>
      <c r="I114" s="1">
        <v>0.44</v>
      </c>
      <c r="J114" s="1">
        <v>1.97</v>
      </c>
      <c r="K114" s="5">
        <f t="shared" si="7"/>
        <v>0.12999999999999989</v>
      </c>
      <c r="L114" s="1">
        <v>2</v>
      </c>
      <c r="M114" s="1">
        <v>1</v>
      </c>
      <c r="N114" s="6">
        <f t="shared" si="5"/>
        <v>3</v>
      </c>
      <c r="O114" t="str">
        <f t="shared" si="6"/>
        <v>Supérieur à 3</v>
      </c>
    </row>
    <row r="115" spans="1:15" x14ac:dyDescent="0.35">
      <c r="A115" s="1">
        <v>2.76</v>
      </c>
      <c r="B115" s="1">
        <v>0.94</v>
      </c>
      <c r="C115" s="1">
        <v>1</v>
      </c>
      <c r="D115" s="1">
        <v>1</v>
      </c>
      <c r="E115" s="1">
        <v>0.74</v>
      </c>
      <c r="F115" s="1">
        <v>0.74</v>
      </c>
      <c r="G115" s="1">
        <v>1</v>
      </c>
      <c r="H115" s="1">
        <v>2</v>
      </c>
      <c r="I115" s="1">
        <v>0.66</v>
      </c>
      <c r="J115" s="1">
        <v>2.44</v>
      </c>
      <c r="K115" s="5">
        <f t="shared" si="7"/>
        <v>4.0000000000000036E-2</v>
      </c>
      <c r="L115" s="1">
        <v>1</v>
      </c>
      <c r="M115" s="1">
        <v>1</v>
      </c>
      <c r="N115" s="6">
        <f t="shared" si="5"/>
        <v>2</v>
      </c>
      <c r="O115" t="str">
        <f t="shared" si="6"/>
        <v>Inférieur à 3</v>
      </c>
    </row>
    <row r="116" spans="1:15" hidden="1" x14ac:dyDescent="0.35">
      <c r="A116" s="1">
        <v>3.14</v>
      </c>
      <c r="B116" s="1">
        <v>0.81</v>
      </c>
      <c r="C116" s="1">
        <v>1</v>
      </c>
      <c r="D116" s="1">
        <v>1</v>
      </c>
      <c r="E116" s="1">
        <v>0.75</v>
      </c>
      <c r="F116" s="1">
        <v>0.75</v>
      </c>
      <c r="G116" s="1">
        <v>0</v>
      </c>
      <c r="H116" s="1">
        <v>2</v>
      </c>
      <c r="I116" s="1">
        <v>0.27</v>
      </c>
      <c r="J116" s="1">
        <v>1.72</v>
      </c>
      <c r="K116" s="5">
        <f t="shared" si="7"/>
        <v>0.87999999999999989</v>
      </c>
      <c r="L116" s="1">
        <v>1</v>
      </c>
      <c r="M116" s="1">
        <v>1</v>
      </c>
      <c r="N116" s="6">
        <f t="shared" si="5"/>
        <v>2</v>
      </c>
      <c r="O116" t="str">
        <f t="shared" si="6"/>
        <v>Inférieur à 3</v>
      </c>
    </row>
    <row r="117" spans="1:15" hidden="1" x14ac:dyDescent="0.35">
      <c r="A117" s="1">
        <v>2.1</v>
      </c>
      <c r="B117" s="1">
        <v>0.25</v>
      </c>
      <c r="C117" s="1">
        <v>1</v>
      </c>
      <c r="D117" s="1">
        <v>1</v>
      </c>
      <c r="E117" s="1">
        <v>1.1399999999999999</v>
      </c>
      <c r="F117" s="1">
        <v>1.1399999999999999</v>
      </c>
      <c r="G117" s="1">
        <v>1</v>
      </c>
      <c r="H117" s="1">
        <v>2</v>
      </c>
      <c r="I117" s="1">
        <v>0.51</v>
      </c>
      <c r="J117" s="1">
        <v>1.63</v>
      </c>
      <c r="K117" s="5">
        <f t="shared" si="7"/>
        <v>0.73000000000000043</v>
      </c>
      <c r="L117" s="1">
        <v>0</v>
      </c>
      <c r="M117" s="1">
        <v>1</v>
      </c>
      <c r="N117" s="6">
        <f t="shared" si="5"/>
        <v>1</v>
      </c>
      <c r="O117" t="str">
        <f t="shared" si="6"/>
        <v>Inférieur à 3</v>
      </c>
    </row>
    <row r="118" spans="1:15" hidden="1" x14ac:dyDescent="0.35">
      <c r="A118" s="1">
        <v>2.52</v>
      </c>
      <c r="B118" s="1">
        <v>0.39</v>
      </c>
      <c r="C118" s="1">
        <v>1</v>
      </c>
      <c r="D118" s="1">
        <v>1</v>
      </c>
      <c r="E118" s="1">
        <v>1.0900000000000001</v>
      </c>
      <c r="F118" s="1">
        <v>1.0900000000000001</v>
      </c>
      <c r="G118" s="1">
        <v>1</v>
      </c>
      <c r="H118" s="1">
        <v>2</v>
      </c>
      <c r="I118" s="1">
        <v>0.71</v>
      </c>
      <c r="J118" s="1">
        <v>2.0299999999999998</v>
      </c>
      <c r="K118" s="5">
        <f t="shared" si="7"/>
        <v>0.8100000000000005</v>
      </c>
      <c r="L118" s="1">
        <v>2</v>
      </c>
      <c r="M118" s="1">
        <v>0</v>
      </c>
      <c r="N118" s="6">
        <f t="shared" si="5"/>
        <v>2</v>
      </c>
      <c r="O118" t="str">
        <f t="shared" si="6"/>
        <v>Inférieur à 3</v>
      </c>
    </row>
    <row r="119" spans="1:15" hidden="1" x14ac:dyDescent="0.35">
      <c r="A119" s="1">
        <v>1.27</v>
      </c>
      <c r="B119" s="1">
        <v>1.27</v>
      </c>
      <c r="C119" s="1">
        <v>1</v>
      </c>
      <c r="D119" s="1">
        <v>2</v>
      </c>
      <c r="E119" s="1">
        <v>0.82</v>
      </c>
      <c r="F119" s="1">
        <v>2.4700000000000002</v>
      </c>
      <c r="G119" s="1">
        <v>2</v>
      </c>
      <c r="H119" s="1">
        <v>1</v>
      </c>
      <c r="I119" s="1">
        <v>2.16</v>
      </c>
      <c r="J119" s="1">
        <v>0.64</v>
      </c>
      <c r="K119" s="5">
        <f t="shared" si="7"/>
        <v>-0.12999999999999989</v>
      </c>
      <c r="L119" s="1">
        <v>2</v>
      </c>
      <c r="M119" s="1">
        <v>3</v>
      </c>
      <c r="N119" s="6">
        <f t="shared" si="5"/>
        <v>5</v>
      </c>
      <c r="O119" t="str">
        <f t="shared" si="6"/>
        <v>Supérieur à 3</v>
      </c>
    </row>
    <row r="120" spans="1:15" hidden="1" x14ac:dyDescent="0.35">
      <c r="A120" s="1">
        <v>0.97</v>
      </c>
      <c r="B120" s="1">
        <v>0.97</v>
      </c>
      <c r="C120" s="1">
        <v>3</v>
      </c>
      <c r="D120" s="1">
        <v>1</v>
      </c>
      <c r="E120" s="1">
        <v>2.94</v>
      </c>
      <c r="F120" s="1">
        <v>0.68</v>
      </c>
      <c r="G120" s="1">
        <v>0</v>
      </c>
      <c r="H120" s="1">
        <v>1</v>
      </c>
      <c r="I120" s="1">
        <v>0.41</v>
      </c>
      <c r="J120" s="1">
        <v>1.46</v>
      </c>
      <c r="K120" s="5">
        <f t="shared" si="7"/>
        <v>1.2100000000000004</v>
      </c>
      <c r="L120" s="1">
        <v>2</v>
      </c>
      <c r="M120" s="1">
        <v>1</v>
      </c>
      <c r="N120" s="6">
        <f t="shared" si="5"/>
        <v>3</v>
      </c>
      <c r="O120" t="str">
        <f t="shared" si="6"/>
        <v>Supérieur à 3</v>
      </c>
    </row>
    <row r="121" spans="1:15" x14ac:dyDescent="0.35">
      <c r="A121" s="1">
        <v>2</v>
      </c>
      <c r="B121" s="1">
        <v>0.61</v>
      </c>
      <c r="C121" s="1">
        <v>1</v>
      </c>
      <c r="D121" s="1">
        <v>1</v>
      </c>
      <c r="E121" s="1">
        <v>0.83</v>
      </c>
      <c r="F121" s="1">
        <v>0.83</v>
      </c>
      <c r="G121" s="1">
        <v>0</v>
      </c>
      <c r="H121" s="1">
        <v>2</v>
      </c>
      <c r="I121" s="1">
        <v>0.45</v>
      </c>
      <c r="J121" s="1">
        <v>1.65</v>
      </c>
      <c r="K121" s="5">
        <f t="shared" si="7"/>
        <v>0.19000000000000039</v>
      </c>
      <c r="L121" s="1">
        <v>1</v>
      </c>
      <c r="M121" s="1">
        <v>0</v>
      </c>
      <c r="N121" s="6">
        <f t="shared" si="5"/>
        <v>1</v>
      </c>
      <c r="O121" t="str">
        <f t="shared" si="6"/>
        <v>Inférieur à 3</v>
      </c>
    </row>
    <row r="122" spans="1:15" hidden="1" x14ac:dyDescent="0.35">
      <c r="A122" s="1">
        <v>1.27</v>
      </c>
      <c r="B122" s="1">
        <v>1.27</v>
      </c>
      <c r="C122" s="1">
        <v>2</v>
      </c>
      <c r="D122" s="1">
        <v>1</v>
      </c>
      <c r="E122" s="1">
        <v>2.0499999999999998</v>
      </c>
      <c r="F122" s="1">
        <v>0.53</v>
      </c>
      <c r="G122" s="1">
        <v>1</v>
      </c>
      <c r="H122" s="1">
        <v>2</v>
      </c>
      <c r="I122" s="1">
        <v>0.69</v>
      </c>
      <c r="J122" s="1">
        <v>1.81</v>
      </c>
      <c r="K122" s="5">
        <f t="shared" si="7"/>
        <v>0.39999999999999947</v>
      </c>
      <c r="L122" s="1">
        <v>0</v>
      </c>
      <c r="M122" s="1">
        <v>1</v>
      </c>
      <c r="N122" s="6">
        <f t="shared" si="5"/>
        <v>1</v>
      </c>
      <c r="O122" t="str">
        <f t="shared" si="6"/>
        <v>Inférieur à 3</v>
      </c>
    </row>
    <row r="123" spans="1:15" hidden="1" x14ac:dyDescent="0.35">
      <c r="A123" s="1">
        <v>2.46</v>
      </c>
      <c r="B123" s="1">
        <v>0.44</v>
      </c>
      <c r="C123" s="1">
        <v>1</v>
      </c>
      <c r="D123" s="1">
        <v>1</v>
      </c>
      <c r="E123" s="1">
        <v>0.9</v>
      </c>
      <c r="F123" s="1">
        <v>0.9</v>
      </c>
      <c r="G123" s="1">
        <v>0</v>
      </c>
      <c r="H123" s="1">
        <v>1</v>
      </c>
      <c r="I123" s="1">
        <v>0.49</v>
      </c>
      <c r="J123" s="1">
        <v>1.43</v>
      </c>
      <c r="K123" s="5">
        <f t="shared" si="7"/>
        <v>1.0799999999999996</v>
      </c>
      <c r="L123" s="1">
        <v>4</v>
      </c>
      <c r="M123" s="1">
        <v>1</v>
      </c>
      <c r="N123" s="6">
        <f t="shared" si="5"/>
        <v>5</v>
      </c>
      <c r="O123" t="str">
        <f t="shared" si="6"/>
        <v>Supérieur à 3</v>
      </c>
    </row>
    <row r="124" spans="1:15" hidden="1" x14ac:dyDescent="0.35">
      <c r="A124" s="1">
        <v>1.95</v>
      </c>
      <c r="B124" s="1">
        <v>0.18</v>
      </c>
      <c r="C124" s="1">
        <v>1</v>
      </c>
      <c r="D124" s="1">
        <v>1</v>
      </c>
      <c r="E124" s="1">
        <v>0.89</v>
      </c>
      <c r="F124" s="1">
        <v>0.89</v>
      </c>
      <c r="G124" s="1">
        <v>0</v>
      </c>
      <c r="H124" s="1">
        <v>2</v>
      </c>
      <c r="I124" s="1">
        <v>0.28000000000000003</v>
      </c>
      <c r="J124" s="1">
        <v>1.69</v>
      </c>
      <c r="K124" s="5">
        <f t="shared" si="7"/>
        <v>0.36000000000000032</v>
      </c>
      <c r="L124" s="1">
        <v>0</v>
      </c>
      <c r="M124" s="1">
        <v>1</v>
      </c>
      <c r="N124" s="6">
        <f t="shared" si="5"/>
        <v>1</v>
      </c>
      <c r="O124" t="str">
        <f t="shared" si="6"/>
        <v>Inférieur à 3</v>
      </c>
    </row>
    <row r="125" spans="1:15" hidden="1" x14ac:dyDescent="0.35">
      <c r="A125" s="1">
        <v>2.77</v>
      </c>
      <c r="B125" s="1">
        <v>0.67</v>
      </c>
      <c r="C125" s="1">
        <v>1</v>
      </c>
      <c r="D125" s="1">
        <v>1</v>
      </c>
      <c r="E125" s="1">
        <v>1.08</v>
      </c>
      <c r="F125" s="1">
        <v>1.08</v>
      </c>
      <c r="G125" s="1">
        <v>1</v>
      </c>
      <c r="H125" s="1">
        <v>3</v>
      </c>
      <c r="I125" s="1">
        <v>0.68</v>
      </c>
      <c r="J125" s="1">
        <v>2.5</v>
      </c>
      <c r="K125" s="5">
        <f t="shared" si="7"/>
        <v>0.28000000000000025</v>
      </c>
      <c r="L125" s="1">
        <v>3</v>
      </c>
      <c r="M125" s="1">
        <v>1</v>
      </c>
      <c r="N125" s="6">
        <f t="shared" si="5"/>
        <v>4</v>
      </c>
      <c r="O125" t="str">
        <f t="shared" si="6"/>
        <v>Supérieur à 3</v>
      </c>
    </row>
    <row r="126" spans="1:15" hidden="1" x14ac:dyDescent="0.35">
      <c r="A126" s="1">
        <v>0.89</v>
      </c>
      <c r="B126" s="1">
        <v>0.89</v>
      </c>
      <c r="C126" s="1">
        <v>0</v>
      </c>
      <c r="D126" s="1">
        <v>2</v>
      </c>
      <c r="E126" s="1">
        <v>0.42</v>
      </c>
      <c r="F126" s="1">
        <v>1.83</v>
      </c>
      <c r="G126" s="1">
        <v>2</v>
      </c>
      <c r="H126" s="1">
        <v>0</v>
      </c>
      <c r="I126" s="1">
        <v>2.08</v>
      </c>
      <c r="J126" s="1">
        <v>0.38</v>
      </c>
      <c r="K126" s="5">
        <f t="shared" si="7"/>
        <v>0.29000000000000004</v>
      </c>
      <c r="L126" s="1">
        <v>0</v>
      </c>
      <c r="M126" s="1">
        <v>1</v>
      </c>
      <c r="N126" s="6">
        <f t="shared" si="5"/>
        <v>1</v>
      </c>
      <c r="O126" t="str">
        <f t="shared" si="6"/>
        <v>Inférieur à 3</v>
      </c>
    </row>
    <row r="127" spans="1:15" hidden="1" x14ac:dyDescent="0.35">
      <c r="A127" s="1">
        <v>2.77</v>
      </c>
      <c r="B127" s="1">
        <v>0.44</v>
      </c>
      <c r="C127" s="1">
        <v>1</v>
      </c>
      <c r="D127" s="1">
        <v>1</v>
      </c>
      <c r="E127" s="1">
        <v>0.57999999999999996</v>
      </c>
      <c r="F127" s="1">
        <v>0.57999999999999996</v>
      </c>
      <c r="G127" s="1">
        <v>0</v>
      </c>
      <c r="H127" s="1">
        <v>1</v>
      </c>
      <c r="I127" s="1">
        <v>0.49</v>
      </c>
      <c r="J127" s="1">
        <v>1.4</v>
      </c>
      <c r="K127" s="5">
        <f t="shared" si="7"/>
        <v>1.42</v>
      </c>
      <c r="L127" s="1">
        <v>1</v>
      </c>
      <c r="M127" s="1">
        <v>0</v>
      </c>
      <c r="N127" s="6">
        <f t="shared" si="5"/>
        <v>1</v>
      </c>
      <c r="O127" t="str">
        <f t="shared" si="6"/>
        <v>Inférieur à 3</v>
      </c>
    </row>
    <row r="128" spans="1:15" x14ac:dyDescent="0.35">
      <c r="A128" s="1">
        <v>2.37</v>
      </c>
      <c r="B128" s="1">
        <v>0.69</v>
      </c>
      <c r="C128" s="1">
        <v>1</v>
      </c>
      <c r="D128" s="1">
        <v>1</v>
      </c>
      <c r="E128" s="1">
        <v>0.69</v>
      </c>
      <c r="F128" s="1">
        <v>0.69</v>
      </c>
      <c r="G128" s="1">
        <v>0</v>
      </c>
      <c r="H128" s="1">
        <v>2</v>
      </c>
      <c r="I128" s="1">
        <v>0.42</v>
      </c>
      <c r="J128" s="1">
        <v>1.99</v>
      </c>
      <c r="K128" s="5">
        <f t="shared" si="7"/>
        <v>0.10999999999999988</v>
      </c>
      <c r="L128" s="1">
        <v>2</v>
      </c>
      <c r="M128" s="1">
        <v>1</v>
      </c>
      <c r="N128" s="6">
        <f t="shared" si="5"/>
        <v>3</v>
      </c>
      <c r="O128" t="str">
        <f t="shared" si="6"/>
        <v>Supérieur à 3</v>
      </c>
    </row>
    <row r="129" spans="1:15" hidden="1" x14ac:dyDescent="0.35">
      <c r="A129" s="1">
        <v>2.2799999999999998</v>
      </c>
      <c r="B129" s="1">
        <v>0.36</v>
      </c>
      <c r="C129" s="1">
        <v>1</v>
      </c>
      <c r="D129" s="1">
        <v>1</v>
      </c>
      <c r="E129" s="1">
        <v>0.73</v>
      </c>
      <c r="F129" s="1">
        <v>0.73</v>
      </c>
      <c r="G129" s="1">
        <v>0</v>
      </c>
      <c r="H129" s="1">
        <v>1</v>
      </c>
      <c r="I129" s="1">
        <v>0.26</v>
      </c>
      <c r="J129" s="1">
        <v>1.34</v>
      </c>
      <c r="K129" s="5">
        <f t="shared" si="7"/>
        <v>0.83999999999999986</v>
      </c>
      <c r="L129" s="1">
        <v>0</v>
      </c>
      <c r="M129" s="1">
        <v>0</v>
      </c>
      <c r="N129" s="6">
        <f t="shared" si="5"/>
        <v>0</v>
      </c>
      <c r="O129" t="str">
        <f t="shared" si="6"/>
        <v>Inférieur à 3</v>
      </c>
    </row>
    <row r="130" spans="1:15" hidden="1" x14ac:dyDescent="0.35">
      <c r="A130" s="1">
        <v>2.4</v>
      </c>
      <c r="B130" s="1">
        <v>0.4</v>
      </c>
      <c r="C130" s="1">
        <v>1</v>
      </c>
      <c r="D130" s="1">
        <v>1</v>
      </c>
      <c r="E130" s="1">
        <v>1.21</v>
      </c>
      <c r="F130" s="1">
        <v>1.21</v>
      </c>
      <c r="G130" s="1">
        <v>1</v>
      </c>
      <c r="H130" s="1">
        <v>2</v>
      </c>
      <c r="I130" s="1">
        <v>0.69</v>
      </c>
      <c r="J130" s="1">
        <v>1.88</v>
      </c>
      <c r="K130" s="5">
        <f t="shared" si="7"/>
        <v>0.81</v>
      </c>
      <c r="L130" s="1">
        <v>2</v>
      </c>
      <c r="M130" s="1">
        <v>2</v>
      </c>
      <c r="N130" s="6">
        <f t="shared" si="5"/>
        <v>4</v>
      </c>
      <c r="O130" t="str">
        <f t="shared" si="6"/>
        <v>Supérieur à 3</v>
      </c>
    </row>
    <row r="131" spans="1:15" hidden="1" x14ac:dyDescent="0.35">
      <c r="A131" s="1">
        <v>1.19</v>
      </c>
      <c r="B131" s="1">
        <v>1.19</v>
      </c>
      <c r="C131" s="1">
        <v>2</v>
      </c>
      <c r="D131" s="1">
        <v>0</v>
      </c>
      <c r="E131" s="1">
        <v>1.81</v>
      </c>
      <c r="F131" s="1">
        <v>0.11</v>
      </c>
      <c r="G131" s="1">
        <v>0</v>
      </c>
      <c r="H131" s="1">
        <v>2</v>
      </c>
      <c r="I131" s="1">
        <v>0.33</v>
      </c>
      <c r="J131" s="1">
        <v>1.7</v>
      </c>
      <c r="K131" s="5">
        <f t="shared" si="7"/>
        <v>0.33000000000000007</v>
      </c>
      <c r="L131" s="1">
        <v>1</v>
      </c>
      <c r="M131" s="1">
        <v>2</v>
      </c>
      <c r="N131" s="6">
        <f t="shared" si="5"/>
        <v>3</v>
      </c>
      <c r="O131" t="str">
        <f t="shared" si="6"/>
        <v>Supérieur à 3</v>
      </c>
    </row>
    <row r="132" spans="1:15" hidden="1" x14ac:dyDescent="0.35">
      <c r="A132" s="1">
        <v>0.38</v>
      </c>
      <c r="B132" s="1">
        <v>2.1</v>
      </c>
      <c r="C132" s="1">
        <v>1</v>
      </c>
      <c r="D132" s="1">
        <v>1</v>
      </c>
      <c r="E132" s="1">
        <v>0.9</v>
      </c>
      <c r="F132" s="1">
        <v>0.9</v>
      </c>
      <c r="G132" s="1">
        <v>2</v>
      </c>
      <c r="H132" s="1">
        <v>1</v>
      </c>
      <c r="I132" s="1">
        <v>1.71</v>
      </c>
      <c r="J132" s="1">
        <v>0.54</v>
      </c>
      <c r="K132" s="5">
        <f t="shared" ref="K132:K163" si="8">(A132+E132+I132)-(B132+F132+J132)</f>
        <v>-0.54999999999999982</v>
      </c>
      <c r="L132" s="1">
        <v>3</v>
      </c>
      <c r="M132" s="1">
        <v>2</v>
      </c>
      <c r="N132" s="6">
        <f t="shared" si="5"/>
        <v>5</v>
      </c>
      <c r="O132" t="str">
        <f t="shared" si="6"/>
        <v>Supérieur à 3</v>
      </c>
    </row>
    <row r="133" spans="1:15" hidden="1" x14ac:dyDescent="0.35">
      <c r="A133" s="1">
        <v>0.56999999999999995</v>
      </c>
      <c r="B133" s="1">
        <v>2.2799999999999998</v>
      </c>
      <c r="C133" s="1">
        <v>1</v>
      </c>
      <c r="D133" s="1">
        <v>1</v>
      </c>
      <c r="E133" s="1">
        <v>1.4</v>
      </c>
      <c r="F133" s="1">
        <v>1.4</v>
      </c>
      <c r="G133" s="1">
        <v>1</v>
      </c>
      <c r="H133" s="1">
        <v>0</v>
      </c>
      <c r="I133" s="1">
        <v>1.47</v>
      </c>
      <c r="J133" s="1">
        <v>0.26</v>
      </c>
      <c r="K133" s="5">
        <f t="shared" si="8"/>
        <v>-0.5</v>
      </c>
      <c r="L133" s="1">
        <v>3</v>
      </c>
      <c r="M133" s="1">
        <v>4</v>
      </c>
      <c r="N133" s="6">
        <f t="shared" ref="N133:N196" si="9">L133+M133</f>
        <v>7</v>
      </c>
      <c r="O133" t="str">
        <f t="shared" ref="O133:O196" si="10">IF(N133&gt;=3,"Supérieur à 3","Inférieur à 3")</f>
        <v>Supérieur à 3</v>
      </c>
    </row>
    <row r="134" spans="1:15" hidden="1" x14ac:dyDescent="0.35">
      <c r="A134" s="1">
        <v>2.38</v>
      </c>
      <c r="B134" s="1">
        <v>0.4</v>
      </c>
      <c r="C134" s="1">
        <v>1</v>
      </c>
      <c r="D134" s="1">
        <v>1</v>
      </c>
      <c r="E134" s="1">
        <v>0.99</v>
      </c>
      <c r="F134" s="1">
        <v>0.99</v>
      </c>
      <c r="G134" s="1">
        <v>0</v>
      </c>
      <c r="H134" s="1">
        <v>2</v>
      </c>
      <c r="I134" s="1">
        <v>0.35</v>
      </c>
      <c r="J134" s="1">
        <v>1.97</v>
      </c>
      <c r="K134" s="5">
        <f t="shared" si="8"/>
        <v>0.35999999999999988</v>
      </c>
      <c r="L134" s="1">
        <v>0</v>
      </c>
      <c r="M134" s="1">
        <v>0</v>
      </c>
      <c r="N134" s="6">
        <f t="shared" si="9"/>
        <v>0</v>
      </c>
      <c r="O134" t="str">
        <f t="shared" si="10"/>
        <v>Inférieur à 3</v>
      </c>
    </row>
    <row r="135" spans="1:15" hidden="1" x14ac:dyDescent="0.35">
      <c r="A135" s="1">
        <v>2.54</v>
      </c>
      <c r="B135" s="1">
        <v>0.55000000000000004</v>
      </c>
      <c r="C135" s="1">
        <v>1</v>
      </c>
      <c r="D135" s="1">
        <v>1</v>
      </c>
      <c r="E135" s="1">
        <v>1.06</v>
      </c>
      <c r="F135" s="1">
        <v>1.06</v>
      </c>
      <c r="G135" s="1">
        <v>0</v>
      </c>
      <c r="H135" s="1">
        <v>2</v>
      </c>
      <c r="I135" s="1">
        <v>0.3</v>
      </c>
      <c r="J135" s="1">
        <v>1.69</v>
      </c>
      <c r="K135" s="5">
        <f t="shared" si="8"/>
        <v>0.60000000000000009</v>
      </c>
      <c r="L135" s="1">
        <v>2</v>
      </c>
      <c r="M135" s="1">
        <v>1</v>
      </c>
      <c r="N135" s="6">
        <f t="shared" si="9"/>
        <v>3</v>
      </c>
      <c r="O135" t="str">
        <f t="shared" si="10"/>
        <v>Supérieur à 3</v>
      </c>
    </row>
    <row r="136" spans="1:15" hidden="1" x14ac:dyDescent="0.35">
      <c r="A136" s="1">
        <v>0.45</v>
      </c>
      <c r="B136" s="1">
        <v>1.8</v>
      </c>
      <c r="C136" s="1">
        <v>1</v>
      </c>
      <c r="D136" s="1">
        <v>1</v>
      </c>
      <c r="E136" s="1">
        <v>1</v>
      </c>
      <c r="F136" s="1">
        <v>1</v>
      </c>
      <c r="G136" s="1">
        <v>2</v>
      </c>
      <c r="H136" s="1">
        <v>0</v>
      </c>
      <c r="I136" s="1">
        <v>1.67</v>
      </c>
      <c r="J136" s="1">
        <v>0.37</v>
      </c>
      <c r="K136" s="5">
        <f t="shared" si="8"/>
        <v>-4.9999999999999822E-2</v>
      </c>
      <c r="L136" s="1">
        <v>2</v>
      </c>
      <c r="M136" s="1">
        <v>0</v>
      </c>
      <c r="N136" s="6">
        <f t="shared" si="9"/>
        <v>2</v>
      </c>
      <c r="O136" t="str">
        <f t="shared" si="10"/>
        <v>Inférieur à 3</v>
      </c>
    </row>
    <row r="137" spans="1:15" hidden="1" x14ac:dyDescent="0.35">
      <c r="A137" s="1">
        <v>2.0699999999999998</v>
      </c>
      <c r="B137" s="1">
        <v>0.54</v>
      </c>
      <c r="C137" s="1">
        <v>1</v>
      </c>
      <c r="D137" s="1">
        <v>1</v>
      </c>
      <c r="E137" s="1">
        <v>1.1100000000000001</v>
      </c>
      <c r="F137" s="1">
        <v>1.1100000000000001</v>
      </c>
      <c r="G137" s="1">
        <v>1</v>
      </c>
      <c r="H137" s="1">
        <v>2</v>
      </c>
      <c r="I137" s="1">
        <v>0.8</v>
      </c>
      <c r="J137" s="1">
        <v>2.08</v>
      </c>
      <c r="K137" s="5">
        <f t="shared" si="8"/>
        <v>0.24999999999999911</v>
      </c>
      <c r="L137" s="1">
        <v>5</v>
      </c>
      <c r="M137" s="1">
        <v>1</v>
      </c>
      <c r="N137" s="6">
        <f t="shared" si="9"/>
        <v>6</v>
      </c>
      <c r="O137" t="str">
        <f t="shared" si="10"/>
        <v>Supérieur à 3</v>
      </c>
    </row>
    <row r="138" spans="1:15" hidden="1" x14ac:dyDescent="0.35">
      <c r="A138" s="1">
        <v>2.09</v>
      </c>
      <c r="B138" s="1">
        <v>0.44</v>
      </c>
      <c r="C138" s="1">
        <v>1</v>
      </c>
      <c r="D138" s="1">
        <v>1</v>
      </c>
      <c r="E138" s="1">
        <v>0.88</v>
      </c>
      <c r="F138" s="1">
        <v>0.88</v>
      </c>
      <c r="G138" s="1">
        <v>0</v>
      </c>
      <c r="H138" s="1">
        <v>2</v>
      </c>
      <c r="I138" s="1">
        <v>0.26</v>
      </c>
      <c r="J138" s="1">
        <v>2.15</v>
      </c>
      <c r="K138" s="5">
        <f t="shared" si="8"/>
        <v>-0.24000000000000021</v>
      </c>
      <c r="L138" s="1">
        <v>1</v>
      </c>
      <c r="M138" s="1">
        <v>1</v>
      </c>
      <c r="N138" s="6">
        <f t="shared" si="9"/>
        <v>2</v>
      </c>
      <c r="O138" t="str">
        <f t="shared" si="10"/>
        <v>Inférieur à 3</v>
      </c>
    </row>
    <row r="139" spans="1:15" hidden="1" x14ac:dyDescent="0.35">
      <c r="A139" s="1">
        <v>1.22</v>
      </c>
      <c r="B139" s="1">
        <v>1.22</v>
      </c>
      <c r="C139" s="1">
        <v>2</v>
      </c>
      <c r="D139" s="1">
        <v>0</v>
      </c>
      <c r="E139" s="1">
        <v>1.83</v>
      </c>
      <c r="F139" s="1">
        <v>0.45</v>
      </c>
      <c r="G139" s="1">
        <v>1</v>
      </c>
      <c r="H139" s="1">
        <v>2</v>
      </c>
      <c r="I139" s="1">
        <v>0.52</v>
      </c>
      <c r="J139" s="1">
        <v>1.93</v>
      </c>
      <c r="K139" s="5">
        <f t="shared" si="8"/>
        <v>-2.9999999999999805E-2</v>
      </c>
      <c r="L139" s="1">
        <v>0</v>
      </c>
      <c r="M139" s="1">
        <v>0</v>
      </c>
      <c r="N139" s="6">
        <f t="shared" si="9"/>
        <v>0</v>
      </c>
      <c r="O139" t="str">
        <f t="shared" si="10"/>
        <v>Inférieur à 3</v>
      </c>
    </row>
    <row r="140" spans="1:15" hidden="1" x14ac:dyDescent="0.35">
      <c r="A140" s="1">
        <v>2.2799999999999998</v>
      </c>
      <c r="B140" s="1">
        <v>0.36</v>
      </c>
      <c r="C140" s="1">
        <v>1</v>
      </c>
      <c r="D140" s="1">
        <v>1</v>
      </c>
      <c r="E140" s="1">
        <v>0.93</v>
      </c>
      <c r="F140" s="1">
        <v>0.93</v>
      </c>
      <c r="G140" s="1">
        <v>0</v>
      </c>
      <c r="H140" s="1">
        <v>1</v>
      </c>
      <c r="I140" s="1">
        <v>0.32</v>
      </c>
      <c r="J140" s="1">
        <v>1.27</v>
      </c>
      <c r="K140" s="5">
        <f t="shared" si="8"/>
        <v>0.96999999999999975</v>
      </c>
      <c r="L140" s="1">
        <v>5</v>
      </c>
      <c r="M140" s="1">
        <v>0</v>
      </c>
      <c r="N140" s="6">
        <f t="shared" si="9"/>
        <v>5</v>
      </c>
      <c r="O140" t="str">
        <f t="shared" si="10"/>
        <v>Supérieur à 3</v>
      </c>
    </row>
    <row r="141" spans="1:15" hidden="1" x14ac:dyDescent="0.35">
      <c r="A141" s="1">
        <v>2.74</v>
      </c>
      <c r="B141" s="1">
        <v>0.83</v>
      </c>
      <c r="C141" s="1">
        <v>1</v>
      </c>
      <c r="D141" s="1">
        <v>1</v>
      </c>
      <c r="E141" s="1">
        <v>0.78</v>
      </c>
      <c r="F141" s="1">
        <v>0.78</v>
      </c>
      <c r="G141" s="1">
        <v>1</v>
      </c>
      <c r="H141" s="1">
        <v>2</v>
      </c>
      <c r="I141" s="1">
        <v>0.64</v>
      </c>
      <c r="J141" s="1">
        <v>2.1800000000000002</v>
      </c>
      <c r="K141" s="5">
        <f t="shared" si="8"/>
        <v>0.37000000000000011</v>
      </c>
      <c r="L141" s="1">
        <v>3</v>
      </c>
      <c r="M141" s="1">
        <v>0</v>
      </c>
      <c r="N141" s="6">
        <f t="shared" si="9"/>
        <v>3</v>
      </c>
      <c r="O141" t="str">
        <f t="shared" si="10"/>
        <v>Supérieur à 3</v>
      </c>
    </row>
    <row r="142" spans="1:15" hidden="1" x14ac:dyDescent="0.35">
      <c r="A142" s="1">
        <v>0.96</v>
      </c>
      <c r="B142" s="1">
        <v>0.96</v>
      </c>
      <c r="C142" s="1">
        <v>1</v>
      </c>
      <c r="D142" s="1">
        <v>2</v>
      </c>
      <c r="E142" s="1">
        <v>0.53</v>
      </c>
      <c r="F142" s="1">
        <v>2.2599999999999998</v>
      </c>
      <c r="G142" s="1">
        <v>2</v>
      </c>
      <c r="H142" s="1">
        <v>0</v>
      </c>
      <c r="I142" s="1">
        <v>1.9</v>
      </c>
      <c r="J142" s="1">
        <v>0.34</v>
      </c>
      <c r="K142" s="5">
        <f t="shared" si="8"/>
        <v>-0.16999999999999993</v>
      </c>
      <c r="L142" s="1">
        <v>0</v>
      </c>
      <c r="M142" s="1">
        <v>1</v>
      </c>
      <c r="N142" s="6">
        <f t="shared" si="9"/>
        <v>1</v>
      </c>
      <c r="O142" t="str">
        <f t="shared" si="10"/>
        <v>Inférieur à 3</v>
      </c>
    </row>
    <row r="143" spans="1:15" hidden="1" x14ac:dyDescent="0.35">
      <c r="A143" s="1">
        <v>0.51</v>
      </c>
      <c r="B143" s="1">
        <v>0.95</v>
      </c>
      <c r="C143" s="1">
        <v>2</v>
      </c>
      <c r="D143" s="1">
        <v>1</v>
      </c>
      <c r="E143" s="1">
        <v>1.99</v>
      </c>
      <c r="F143" s="1">
        <v>1.0900000000000001</v>
      </c>
      <c r="G143" s="1">
        <v>1</v>
      </c>
      <c r="H143" s="1">
        <v>2</v>
      </c>
      <c r="I143" s="1">
        <v>0.64</v>
      </c>
      <c r="J143" s="1">
        <v>2.29</v>
      </c>
      <c r="K143" s="5">
        <f t="shared" si="8"/>
        <v>-1.19</v>
      </c>
      <c r="L143" s="1">
        <v>2</v>
      </c>
      <c r="M143" s="1">
        <v>2</v>
      </c>
      <c r="N143" s="6">
        <f t="shared" si="9"/>
        <v>4</v>
      </c>
      <c r="O143" t="str">
        <f t="shared" si="10"/>
        <v>Supérieur à 3</v>
      </c>
    </row>
    <row r="144" spans="1:15" hidden="1" x14ac:dyDescent="0.35">
      <c r="A144" s="1">
        <v>2.83</v>
      </c>
      <c r="B144" s="1">
        <v>0.51</v>
      </c>
      <c r="C144" s="1">
        <v>1</v>
      </c>
      <c r="D144" s="1">
        <v>1</v>
      </c>
      <c r="E144" s="1">
        <v>1.36</v>
      </c>
      <c r="F144" s="1">
        <v>0.6</v>
      </c>
      <c r="G144" s="1">
        <v>1</v>
      </c>
      <c r="H144" s="1">
        <v>2</v>
      </c>
      <c r="I144" s="1">
        <v>1.26</v>
      </c>
      <c r="J144" s="1">
        <v>1.51</v>
      </c>
      <c r="K144" s="5">
        <f t="shared" si="8"/>
        <v>2.83</v>
      </c>
      <c r="L144" s="1">
        <v>3</v>
      </c>
      <c r="M144" s="1">
        <v>3</v>
      </c>
      <c r="N144" s="6">
        <f t="shared" si="9"/>
        <v>6</v>
      </c>
      <c r="O144" t="str">
        <f t="shared" si="10"/>
        <v>Supérieur à 3</v>
      </c>
    </row>
    <row r="145" spans="1:15" hidden="1" x14ac:dyDescent="0.35">
      <c r="A145" s="1">
        <v>3.23</v>
      </c>
      <c r="B145" s="1">
        <v>0.63</v>
      </c>
      <c r="C145" s="1">
        <v>1</v>
      </c>
      <c r="D145" s="1">
        <v>1</v>
      </c>
      <c r="E145" s="1">
        <v>0.86</v>
      </c>
      <c r="F145" s="1">
        <v>0.56000000000000005</v>
      </c>
      <c r="G145" s="1">
        <v>0</v>
      </c>
      <c r="H145" s="1">
        <v>1</v>
      </c>
      <c r="I145" s="1">
        <v>0.44</v>
      </c>
      <c r="J145" s="1">
        <v>1.38</v>
      </c>
      <c r="K145" s="5">
        <f t="shared" si="8"/>
        <v>1.9600000000000004</v>
      </c>
      <c r="L145" s="1">
        <v>3</v>
      </c>
      <c r="M145" s="1">
        <v>1</v>
      </c>
      <c r="N145" s="6">
        <f t="shared" si="9"/>
        <v>4</v>
      </c>
      <c r="O145" t="str">
        <f t="shared" si="10"/>
        <v>Supérieur à 3</v>
      </c>
    </row>
    <row r="146" spans="1:15" hidden="1" x14ac:dyDescent="0.35">
      <c r="A146" s="1">
        <v>0.99</v>
      </c>
      <c r="B146" s="1">
        <v>1.63</v>
      </c>
      <c r="C146" s="1">
        <v>1</v>
      </c>
      <c r="D146" s="1">
        <v>1</v>
      </c>
      <c r="E146" s="1">
        <v>0.66</v>
      </c>
      <c r="F146" s="1">
        <v>1.26</v>
      </c>
      <c r="G146" s="1">
        <v>2</v>
      </c>
      <c r="H146" s="1">
        <v>1</v>
      </c>
      <c r="I146" s="1">
        <v>1.51</v>
      </c>
      <c r="J146" s="1">
        <v>1.36</v>
      </c>
      <c r="K146" s="5">
        <f t="shared" si="8"/>
        <v>-1.0899999999999999</v>
      </c>
      <c r="L146" s="1">
        <v>1</v>
      </c>
      <c r="M146" s="1">
        <v>4</v>
      </c>
      <c r="N146" s="6">
        <f t="shared" si="9"/>
        <v>5</v>
      </c>
      <c r="O146" t="str">
        <f t="shared" si="10"/>
        <v>Supérieur à 3</v>
      </c>
    </row>
    <row r="147" spans="1:15" hidden="1" x14ac:dyDescent="0.35">
      <c r="A147" s="1">
        <v>0.76</v>
      </c>
      <c r="B147" s="1">
        <v>2.25</v>
      </c>
      <c r="C147" s="1">
        <v>1</v>
      </c>
      <c r="D147" s="1">
        <v>1</v>
      </c>
      <c r="E147" s="1">
        <v>0.64</v>
      </c>
      <c r="F147" s="1">
        <v>1.49</v>
      </c>
      <c r="G147" s="1">
        <v>2</v>
      </c>
      <c r="H147" s="1">
        <v>1</v>
      </c>
      <c r="I147" s="1">
        <v>1.51</v>
      </c>
      <c r="J147" s="1">
        <v>1.49</v>
      </c>
      <c r="K147" s="5">
        <f t="shared" si="8"/>
        <v>-2.3200000000000003</v>
      </c>
      <c r="L147" s="1">
        <v>0</v>
      </c>
      <c r="M147" s="1">
        <v>1</v>
      </c>
      <c r="N147" s="6">
        <f t="shared" si="9"/>
        <v>1</v>
      </c>
      <c r="O147" t="str">
        <f t="shared" si="10"/>
        <v>Inférieur à 3</v>
      </c>
    </row>
    <row r="148" spans="1:15" hidden="1" x14ac:dyDescent="0.35">
      <c r="A148" s="1">
        <v>1.98</v>
      </c>
      <c r="B148" s="1">
        <v>0.18</v>
      </c>
      <c r="C148" s="1">
        <v>1</v>
      </c>
      <c r="D148" s="1">
        <v>1</v>
      </c>
      <c r="E148" s="1">
        <v>1.02</v>
      </c>
      <c r="F148" s="1">
        <v>0.69</v>
      </c>
      <c r="G148" s="1">
        <v>0</v>
      </c>
      <c r="H148" s="1">
        <v>1</v>
      </c>
      <c r="I148" s="1">
        <v>0.49</v>
      </c>
      <c r="J148" s="1">
        <v>0.93</v>
      </c>
      <c r="K148" s="5">
        <f t="shared" si="8"/>
        <v>1.6900000000000004</v>
      </c>
      <c r="L148" s="1">
        <v>3</v>
      </c>
      <c r="M148" s="1">
        <v>0</v>
      </c>
      <c r="N148" s="6">
        <f t="shared" si="9"/>
        <v>3</v>
      </c>
      <c r="O148" t="str">
        <f t="shared" si="10"/>
        <v>Supérieur à 3</v>
      </c>
    </row>
    <row r="149" spans="1:15" hidden="1" x14ac:dyDescent="0.35">
      <c r="A149" s="1">
        <v>0.68</v>
      </c>
      <c r="B149" s="1">
        <v>1.05</v>
      </c>
      <c r="C149" s="1">
        <v>1</v>
      </c>
      <c r="D149" s="1">
        <v>2</v>
      </c>
      <c r="E149" s="1">
        <v>0.51</v>
      </c>
      <c r="F149" s="1">
        <v>1.88</v>
      </c>
      <c r="G149" s="1">
        <v>2</v>
      </c>
      <c r="H149" s="1">
        <v>1</v>
      </c>
      <c r="I149" s="1">
        <v>1.51</v>
      </c>
      <c r="J149" s="1">
        <v>0.98</v>
      </c>
      <c r="K149" s="5">
        <f t="shared" si="8"/>
        <v>-1.2099999999999995</v>
      </c>
      <c r="L149" s="1">
        <v>0</v>
      </c>
      <c r="M149" s="1">
        <v>0</v>
      </c>
      <c r="N149" s="6">
        <f t="shared" si="9"/>
        <v>0</v>
      </c>
      <c r="O149" t="str">
        <f t="shared" si="10"/>
        <v>Inférieur à 3</v>
      </c>
    </row>
    <row r="150" spans="1:15" hidden="1" x14ac:dyDescent="0.35">
      <c r="A150" s="1">
        <v>1.96</v>
      </c>
      <c r="B150" s="1">
        <v>0.8</v>
      </c>
      <c r="C150" s="1">
        <v>1</v>
      </c>
      <c r="D150" s="1">
        <v>1</v>
      </c>
      <c r="E150" s="1">
        <v>1.26</v>
      </c>
      <c r="F150" s="1">
        <v>0.76</v>
      </c>
      <c r="G150" s="1">
        <v>1</v>
      </c>
      <c r="H150" s="1">
        <v>2</v>
      </c>
      <c r="I150" s="1">
        <v>1.26</v>
      </c>
      <c r="J150" s="1">
        <v>1.69</v>
      </c>
      <c r="K150" s="5">
        <f t="shared" si="8"/>
        <v>1.2299999999999995</v>
      </c>
      <c r="L150" s="1">
        <v>1</v>
      </c>
      <c r="M150" s="1">
        <v>2</v>
      </c>
      <c r="N150" s="6">
        <f t="shared" si="9"/>
        <v>3</v>
      </c>
      <c r="O150" t="str">
        <f t="shared" si="10"/>
        <v>Supérieur à 3</v>
      </c>
    </row>
    <row r="151" spans="1:15" hidden="1" x14ac:dyDescent="0.35">
      <c r="A151" s="1">
        <v>1.85</v>
      </c>
      <c r="B151" s="1">
        <v>0.97</v>
      </c>
      <c r="C151" s="1">
        <v>1</v>
      </c>
      <c r="D151" s="1">
        <v>1</v>
      </c>
      <c r="E151" s="1">
        <v>1.36</v>
      </c>
      <c r="F151" s="1">
        <v>1.05</v>
      </c>
      <c r="G151" s="1">
        <v>1</v>
      </c>
      <c r="H151" s="1">
        <v>2</v>
      </c>
      <c r="I151" s="1">
        <v>1.1599999999999999</v>
      </c>
      <c r="J151" s="1">
        <v>1.51</v>
      </c>
      <c r="K151" s="5">
        <f t="shared" si="8"/>
        <v>0.83999999999999986</v>
      </c>
      <c r="L151" s="1">
        <v>1</v>
      </c>
      <c r="M151" s="1">
        <v>2</v>
      </c>
      <c r="N151" s="6">
        <f t="shared" si="9"/>
        <v>3</v>
      </c>
      <c r="O151" t="str">
        <f t="shared" si="10"/>
        <v>Supérieur à 3</v>
      </c>
    </row>
    <row r="152" spans="1:15" hidden="1" x14ac:dyDescent="0.35">
      <c r="A152" s="1">
        <v>2.52</v>
      </c>
      <c r="B152" s="1">
        <v>0.54</v>
      </c>
      <c r="C152" s="1">
        <v>1</v>
      </c>
      <c r="D152" s="1">
        <v>1</v>
      </c>
      <c r="E152" s="1">
        <v>0.95</v>
      </c>
      <c r="F152" s="1">
        <v>0.69</v>
      </c>
      <c r="G152" s="1">
        <v>0</v>
      </c>
      <c r="H152" s="1">
        <v>2</v>
      </c>
      <c r="I152" s="1">
        <v>0.48</v>
      </c>
      <c r="J152" s="1">
        <v>1.59</v>
      </c>
      <c r="K152" s="5">
        <f t="shared" si="8"/>
        <v>1.1299999999999994</v>
      </c>
      <c r="L152" s="1">
        <v>0</v>
      </c>
      <c r="M152" s="1">
        <v>1</v>
      </c>
      <c r="N152" s="6">
        <f t="shared" si="9"/>
        <v>1</v>
      </c>
      <c r="O152" t="str">
        <f t="shared" si="10"/>
        <v>Inférieur à 3</v>
      </c>
    </row>
    <row r="153" spans="1:15" hidden="1" x14ac:dyDescent="0.35">
      <c r="A153" s="1">
        <v>2.77</v>
      </c>
      <c r="B153" s="1">
        <v>0.81</v>
      </c>
      <c r="C153" s="1">
        <v>1</v>
      </c>
      <c r="D153" s="1">
        <v>1</v>
      </c>
      <c r="E153" s="1">
        <v>1.49</v>
      </c>
      <c r="F153" s="1">
        <v>0.51</v>
      </c>
      <c r="G153" s="1">
        <v>1</v>
      </c>
      <c r="H153" s="1">
        <v>2</v>
      </c>
      <c r="I153" s="1">
        <v>1.49</v>
      </c>
      <c r="J153" s="1">
        <v>1.51</v>
      </c>
      <c r="K153" s="5">
        <f t="shared" si="8"/>
        <v>2.92</v>
      </c>
      <c r="L153" s="1">
        <v>5</v>
      </c>
      <c r="M153" s="1">
        <v>0</v>
      </c>
      <c r="N153" s="6">
        <f t="shared" si="9"/>
        <v>5</v>
      </c>
      <c r="O153" t="str">
        <f t="shared" si="10"/>
        <v>Supérieur à 3</v>
      </c>
    </row>
    <row r="154" spans="1:15" hidden="1" x14ac:dyDescent="0.35">
      <c r="A154" s="1">
        <v>1.04</v>
      </c>
      <c r="B154" s="1">
        <v>0.78</v>
      </c>
      <c r="C154" s="1">
        <v>2</v>
      </c>
      <c r="D154" s="1">
        <v>1</v>
      </c>
      <c r="E154" s="1">
        <v>1.71</v>
      </c>
      <c r="F154" s="1">
        <v>0.56000000000000005</v>
      </c>
      <c r="G154" s="1">
        <v>1</v>
      </c>
      <c r="H154" s="1">
        <v>2</v>
      </c>
      <c r="I154" s="1">
        <v>1.1399999999999999</v>
      </c>
      <c r="J154" s="1">
        <v>1.86</v>
      </c>
      <c r="K154" s="5">
        <f t="shared" si="8"/>
        <v>0.6899999999999995</v>
      </c>
      <c r="L154" s="1">
        <v>0</v>
      </c>
      <c r="M154" s="1">
        <v>0</v>
      </c>
      <c r="N154" s="6">
        <f t="shared" si="9"/>
        <v>0</v>
      </c>
      <c r="O154" t="str">
        <f t="shared" si="10"/>
        <v>Inférieur à 3</v>
      </c>
    </row>
    <row r="155" spans="1:15" hidden="1" x14ac:dyDescent="0.35">
      <c r="A155" s="1">
        <v>1.1000000000000001</v>
      </c>
      <c r="B155" s="1">
        <v>2.87</v>
      </c>
      <c r="C155" s="1">
        <v>1</v>
      </c>
      <c r="D155" s="1">
        <v>1</v>
      </c>
      <c r="E155" s="1">
        <v>0.88</v>
      </c>
      <c r="F155" s="1">
        <v>0.66</v>
      </c>
      <c r="G155" s="1">
        <v>2</v>
      </c>
      <c r="H155" s="1">
        <v>0</v>
      </c>
      <c r="I155" s="1">
        <v>1.54</v>
      </c>
      <c r="J155" s="1">
        <v>0.37</v>
      </c>
      <c r="K155" s="5">
        <f t="shared" si="8"/>
        <v>-0.38000000000000034</v>
      </c>
      <c r="L155" s="1">
        <v>0</v>
      </c>
      <c r="M155" s="1">
        <v>2</v>
      </c>
      <c r="N155" s="6">
        <f t="shared" si="9"/>
        <v>2</v>
      </c>
      <c r="O155" t="str">
        <f t="shared" si="10"/>
        <v>Inférieur à 3</v>
      </c>
    </row>
    <row r="156" spans="1:15" hidden="1" x14ac:dyDescent="0.35">
      <c r="A156" s="1">
        <v>2.44</v>
      </c>
      <c r="B156" s="1">
        <v>0.72</v>
      </c>
      <c r="C156" s="1">
        <v>1</v>
      </c>
      <c r="D156" s="1">
        <v>1</v>
      </c>
      <c r="E156" s="1">
        <v>1.2</v>
      </c>
      <c r="F156" s="1">
        <v>1.04</v>
      </c>
      <c r="G156" s="1">
        <v>0</v>
      </c>
      <c r="H156" s="1">
        <v>1</v>
      </c>
      <c r="I156" s="1">
        <v>0.49</v>
      </c>
      <c r="J156" s="1">
        <v>1.34</v>
      </c>
      <c r="K156" s="5">
        <f t="shared" si="8"/>
        <v>1.0299999999999998</v>
      </c>
      <c r="L156" s="1">
        <v>1</v>
      </c>
      <c r="M156" s="1">
        <v>1</v>
      </c>
      <c r="N156" s="6">
        <f t="shared" si="9"/>
        <v>2</v>
      </c>
      <c r="O156" t="str">
        <f t="shared" si="10"/>
        <v>Inférieur à 3</v>
      </c>
    </row>
    <row r="157" spans="1:15" hidden="1" x14ac:dyDescent="0.35">
      <c r="A157" s="1">
        <v>0.96</v>
      </c>
      <c r="B157" s="1">
        <v>2.5299999999999998</v>
      </c>
      <c r="C157" s="1">
        <v>1</v>
      </c>
      <c r="D157" s="1">
        <v>1</v>
      </c>
      <c r="E157" s="1">
        <v>0.56999999999999995</v>
      </c>
      <c r="F157" s="1">
        <v>1.49</v>
      </c>
      <c r="G157" s="1">
        <v>2</v>
      </c>
      <c r="H157" s="1">
        <v>1</v>
      </c>
      <c r="I157" s="1">
        <v>1.68</v>
      </c>
      <c r="J157" s="1">
        <v>1.49</v>
      </c>
      <c r="K157" s="5">
        <f t="shared" si="8"/>
        <v>-2.2999999999999998</v>
      </c>
      <c r="L157" s="1">
        <v>1</v>
      </c>
      <c r="M157" s="1">
        <v>2</v>
      </c>
      <c r="N157" s="6">
        <f t="shared" si="9"/>
        <v>3</v>
      </c>
      <c r="O157" t="str">
        <f t="shared" si="10"/>
        <v>Supérieur à 3</v>
      </c>
    </row>
    <row r="158" spans="1:15" hidden="1" x14ac:dyDescent="0.35">
      <c r="A158" s="1">
        <v>2.08</v>
      </c>
      <c r="B158" s="1">
        <v>0.65</v>
      </c>
      <c r="C158" s="1">
        <v>1</v>
      </c>
      <c r="D158" s="1">
        <v>1</v>
      </c>
      <c r="E158" s="1">
        <v>1.49</v>
      </c>
      <c r="F158" s="1">
        <v>0.67</v>
      </c>
      <c r="G158" s="1">
        <v>1</v>
      </c>
      <c r="H158" s="1">
        <v>2</v>
      </c>
      <c r="I158" s="1">
        <v>1.38</v>
      </c>
      <c r="J158" s="1">
        <v>1.51</v>
      </c>
      <c r="K158" s="5">
        <f t="shared" si="8"/>
        <v>2.12</v>
      </c>
      <c r="L158" s="1">
        <v>4</v>
      </c>
      <c r="M158" s="1">
        <v>0</v>
      </c>
      <c r="N158" s="6">
        <f t="shared" si="9"/>
        <v>4</v>
      </c>
      <c r="O158" t="str">
        <f t="shared" si="10"/>
        <v>Supérieur à 3</v>
      </c>
    </row>
    <row r="159" spans="1:15" hidden="1" x14ac:dyDescent="0.35">
      <c r="A159" s="1">
        <v>2.39</v>
      </c>
      <c r="B159" s="1">
        <v>0.87</v>
      </c>
      <c r="C159" s="1">
        <v>1</v>
      </c>
      <c r="D159" s="1">
        <v>1</v>
      </c>
      <c r="E159" s="1">
        <v>1.49</v>
      </c>
      <c r="F159" s="1">
        <v>0.7</v>
      </c>
      <c r="G159" s="1">
        <v>1</v>
      </c>
      <c r="H159" s="1">
        <v>2</v>
      </c>
      <c r="I159" s="1">
        <v>1.49</v>
      </c>
      <c r="J159" s="1">
        <v>1.51</v>
      </c>
      <c r="K159" s="5">
        <f t="shared" si="8"/>
        <v>2.29</v>
      </c>
      <c r="L159" s="1">
        <v>2</v>
      </c>
      <c r="M159" s="1">
        <v>0</v>
      </c>
      <c r="N159" s="6">
        <f t="shared" si="9"/>
        <v>2</v>
      </c>
      <c r="O159" t="str">
        <f t="shared" si="10"/>
        <v>Inférieur à 3</v>
      </c>
    </row>
    <row r="160" spans="1:15" hidden="1" x14ac:dyDescent="0.35">
      <c r="A160" s="1">
        <v>0.56999999999999995</v>
      </c>
      <c r="B160" s="1">
        <v>2.31</v>
      </c>
      <c r="C160" s="1">
        <v>1</v>
      </c>
      <c r="D160" s="1">
        <v>1</v>
      </c>
      <c r="E160" s="1">
        <v>0.82</v>
      </c>
      <c r="F160" s="1">
        <v>1.49</v>
      </c>
      <c r="G160" s="1">
        <v>1</v>
      </c>
      <c r="H160" s="1">
        <v>0</v>
      </c>
      <c r="I160" s="1">
        <v>0.56999999999999995</v>
      </c>
      <c r="J160" s="1">
        <v>0.49</v>
      </c>
      <c r="K160" s="5">
        <f t="shared" si="8"/>
        <v>-2.33</v>
      </c>
      <c r="L160" s="1">
        <v>0</v>
      </c>
      <c r="M160" s="1">
        <v>1</v>
      </c>
      <c r="N160" s="6">
        <f t="shared" si="9"/>
        <v>1</v>
      </c>
      <c r="O160" t="str">
        <f t="shared" si="10"/>
        <v>Inférieur à 3</v>
      </c>
    </row>
    <row r="161" spans="1:15" hidden="1" x14ac:dyDescent="0.35">
      <c r="A161" s="1">
        <v>0.98</v>
      </c>
      <c r="B161" s="1">
        <v>3.33</v>
      </c>
      <c r="C161" s="1">
        <v>1</v>
      </c>
      <c r="D161" s="1">
        <v>1</v>
      </c>
      <c r="E161" s="1">
        <v>0.66</v>
      </c>
      <c r="F161" s="1">
        <v>0.68</v>
      </c>
      <c r="G161" s="1">
        <v>1</v>
      </c>
      <c r="H161" s="1">
        <v>0</v>
      </c>
      <c r="I161" s="1">
        <v>0.76</v>
      </c>
      <c r="J161" s="1">
        <v>0.21</v>
      </c>
      <c r="K161" s="5">
        <f t="shared" si="8"/>
        <v>-1.8199999999999994</v>
      </c>
      <c r="L161" s="1">
        <v>1</v>
      </c>
      <c r="M161" s="1">
        <v>5</v>
      </c>
      <c r="N161" s="6">
        <f t="shared" si="9"/>
        <v>6</v>
      </c>
      <c r="O161" t="str">
        <f t="shared" si="10"/>
        <v>Supérieur à 3</v>
      </c>
    </row>
    <row r="162" spans="1:15" hidden="1" x14ac:dyDescent="0.35">
      <c r="A162" s="1">
        <v>2.48</v>
      </c>
      <c r="B162" s="1">
        <v>1.35</v>
      </c>
      <c r="C162" s="1">
        <v>1</v>
      </c>
      <c r="D162" s="1">
        <v>1</v>
      </c>
      <c r="E162" s="1">
        <v>1.49</v>
      </c>
      <c r="F162" s="1">
        <v>1.05</v>
      </c>
      <c r="G162" s="1">
        <v>1</v>
      </c>
      <c r="H162" s="1">
        <v>2</v>
      </c>
      <c r="I162" s="1">
        <v>1.49</v>
      </c>
      <c r="J162" s="1">
        <v>1.51</v>
      </c>
      <c r="K162" s="5">
        <f t="shared" si="8"/>
        <v>1.5499999999999998</v>
      </c>
      <c r="L162" s="1">
        <v>3</v>
      </c>
      <c r="M162" s="1">
        <v>1</v>
      </c>
      <c r="N162" s="6">
        <f t="shared" si="9"/>
        <v>4</v>
      </c>
      <c r="O162" t="str">
        <f t="shared" si="10"/>
        <v>Supérieur à 3</v>
      </c>
    </row>
    <row r="163" spans="1:15" hidden="1" x14ac:dyDescent="0.35">
      <c r="A163" s="1">
        <v>0.9</v>
      </c>
      <c r="B163" s="1">
        <v>2.41</v>
      </c>
      <c r="C163" s="1">
        <v>1</v>
      </c>
      <c r="D163" s="1">
        <v>1</v>
      </c>
      <c r="E163" s="1">
        <v>0.69</v>
      </c>
      <c r="F163" s="1">
        <v>1.1200000000000001</v>
      </c>
      <c r="G163" s="1">
        <v>1</v>
      </c>
      <c r="H163" s="1">
        <v>0</v>
      </c>
      <c r="I163" s="1">
        <v>0.94</v>
      </c>
      <c r="J163" s="1">
        <v>0.49</v>
      </c>
      <c r="K163" s="5">
        <f t="shared" si="8"/>
        <v>-1.4900000000000007</v>
      </c>
      <c r="L163" s="1">
        <v>2</v>
      </c>
      <c r="M163" s="1">
        <v>6</v>
      </c>
      <c r="N163" s="6">
        <f t="shared" si="9"/>
        <v>8</v>
      </c>
      <c r="O163" t="str">
        <f t="shared" si="10"/>
        <v>Supérieur à 3</v>
      </c>
    </row>
    <row r="164" spans="1:15" hidden="1" x14ac:dyDescent="0.35">
      <c r="A164" s="1">
        <v>1.95</v>
      </c>
      <c r="B164" s="1">
        <v>0.93</v>
      </c>
      <c r="C164" s="1">
        <v>1</v>
      </c>
      <c r="D164" s="1">
        <v>1</v>
      </c>
      <c r="E164" s="1">
        <v>1.25</v>
      </c>
      <c r="F164" s="1">
        <v>0.96</v>
      </c>
      <c r="G164" s="1">
        <v>1</v>
      </c>
      <c r="H164" s="1">
        <v>2</v>
      </c>
      <c r="I164" s="1">
        <v>1.1599999999999999</v>
      </c>
      <c r="J164" s="1">
        <v>1.86</v>
      </c>
      <c r="K164" s="5">
        <f t="shared" ref="K164:K195" si="11">(A164+E164+I164)-(B164+F164+J164)</f>
        <v>0.61000000000000032</v>
      </c>
      <c r="L164" s="1">
        <v>2</v>
      </c>
      <c r="M164" s="1">
        <v>1</v>
      </c>
      <c r="N164" s="6">
        <f t="shared" si="9"/>
        <v>3</v>
      </c>
      <c r="O164" t="str">
        <f t="shared" si="10"/>
        <v>Supérieur à 3</v>
      </c>
    </row>
    <row r="165" spans="1:15" x14ac:dyDescent="0.35">
      <c r="A165" s="1">
        <v>0.88</v>
      </c>
      <c r="B165" s="1">
        <v>0.82</v>
      </c>
      <c r="C165" s="1">
        <v>2</v>
      </c>
      <c r="D165" s="1">
        <v>0</v>
      </c>
      <c r="E165" s="1">
        <v>1.63</v>
      </c>
      <c r="F165" s="1">
        <v>0.46</v>
      </c>
      <c r="G165" s="1">
        <v>1</v>
      </c>
      <c r="H165" s="1">
        <v>2</v>
      </c>
      <c r="I165" s="1">
        <v>0.57999999999999996</v>
      </c>
      <c r="J165" s="1">
        <v>1.63</v>
      </c>
      <c r="K165" s="5">
        <f t="shared" si="11"/>
        <v>0.17999999999999972</v>
      </c>
      <c r="L165" s="1">
        <v>0</v>
      </c>
      <c r="M165" s="1">
        <v>0</v>
      </c>
      <c r="N165" s="6">
        <f t="shared" si="9"/>
        <v>0</v>
      </c>
      <c r="O165" t="str">
        <f t="shared" si="10"/>
        <v>Inférieur à 3</v>
      </c>
    </row>
    <row r="166" spans="1:15" hidden="1" x14ac:dyDescent="0.35">
      <c r="A166" s="1">
        <v>1.72</v>
      </c>
      <c r="B166" s="1">
        <v>0.51</v>
      </c>
      <c r="C166" s="1">
        <v>1</v>
      </c>
      <c r="D166" s="1">
        <v>1</v>
      </c>
      <c r="E166" s="1">
        <v>1.21</v>
      </c>
      <c r="F166" s="1">
        <v>0.57999999999999996</v>
      </c>
      <c r="G166" s="1">
        <v>1</v>
      </c>
      <c r="H166" s="1">
        <v>2</v>
      </c>
      <c r="I166" s="1">
        <v>1.1599999999999999</v>
      </c>
      <c r="J166" s="1">
        <v>1.51</v>
      </c>
      <c r="K166" s="5">
        <f t="shared" si="11"/>
        <v>1.4900000000000002</v>
      </c>
      <c r="L166" s="1">
        <v>1</v>
      </c>
      <c r="M166" s="1">
        <v>1</v>
      </c>
      <c r="N166" s="6">
        <f t="shared" si="9"/>
        <v>2</v>
      </c>
      <c r="O166" t="str">
        <f t="shared" si="10"/>
        <v>Inférieur à 3</v>
      </c>
    </row>
    <row r="167" spans="1:15" hidden="1" x14ac:dyDescent="0.35">
      <c r="A167" s="1">
        <v>2</v>
      </c>
      <c r="B167" s="1">
        <v>0.56999999999999995</v>
      </c>
      <c r="C167" s="1">
        <v>1</v>
      </c>
      <c r="D167" s="1">
        <v>1</v>
      </c>
      <c r="E167" s="1">
        <v>1.02</v>
      </c>
      <c r="F167" s="1">
        <v>0.8</v>
      </c>
      <c r="G167" s="1">
        <v>0</v>
      </c>
      <c r="H167" s="1">
        <v>1</v>
      </c>
      <c r="I167" s="1">
        <v>0.49</v>
      </c>
      <c r="J167" s="1">
        <v>1.29</v>
      </c>
      <c r="K167" s="5">
        <f t="shared" si="11"/>
        <v>0.84999999999999964</v>
      </c>
      <c r="L167" s="1">
        <v>4</v>
      </c>
      <c r="M167" s="1">
        <v>1</v>
      </c>
      <c r="N167" s="6">
        <f t="shared" si="9"/>
        <v>5</v>
      </c>
      <c r="O167" t="str">
        <f t="shared" si="10"/>
        <v>Supérieur à 3</v>
      </c>
    </row>
    <row r="168" spans="1:15" hidden="1" x14ac:dyDescent="0.35">
      <c r="A168" s="1">
        <v>2.02</v>
      </c>
      <c r="B168" s="1">
        <v>0.7</v>
      </c>
      <c r="C168" s="1">
        <v>1</v>
      </c>
      <c r="D168" s="1">
        <v>1</v>
      </c>
      <c r="E168" s="1">
        <v>1.23</v>
      </c>
      <c r="F168" s="1">
        <v>1.1399999999999999</v>
      </c>
      <c r="G168" s="1">
        <v>0</v>
      </c>
      <c r="H168" s="1">
        <v>1</v>
      </c>
      <c r="I168" s="1">
        <v>0.49</v>
      </c>
      <c r="J168" s="1">
        <v>1.38</v>
      </c>
      <c r="K168" s="5">
        <f t="shared" si="11"/>
        <v>0.52000000000000046</v>
      </c>
      <c r="L168" s="1">
        <v>4</v>
      </c>
      <c r="M168" s="1">
        <v>2</v>
      </c>
      <c r="N168" s="6">
        <f t="shared" si="9"/>
        <v>6</v>
      </c>
      <c r="O168" t="str">
        <f t="shared" si="10"/>
        <v>Supérieur à 3</v>
      </c>
    </row>
    <row r="169" spans="1:15" hidden="1" x14ac:dyDescent="0.35">
      <c r="A169" s="1">
        <v>2.2599999999999998</v>
      </c>
      <c r="B169" s="1">
        <v>0.77</v>
      </c>
      <c r="C169" s="1">
        <v>0</v>
      </c>
      <c r="D169" s="1">
        <v>0</v>
      </c>
      <c r="E169" s="1">
        <v>0.35</v>
      </c>
      <c r="F169" s="1">
        <v>0.35</v>
      </c>
      <c r="G169" s="1">
        <v>0</v>
      </c>
      <c r="H169" s="1">
        <v>1</v>
      </c>
      <c r="I169" s="1">
        <v>0</v>
      </c>
      <c r="J169" s="1">
        <v>0.51</v>
      </c>
      <c r="K169" s="5">
        <f t="shared" si="11"/>
        <v>0.97999999999999976</v>
      </c>
      <c r="L169" s="1">
        <v>3</v>
      </c>
      <c r="M169" s="1">
        <v>0</v>
      </c>
      <c r="N169" s="6">
        <f t="shared" si="9"/>
        <v>3</v>
      </c>
      <c r="O169" t="str">
        <f t="shared" si="10"/>
        <v>Supérieur à 3</v>
      </c>
    </row>
    <row r="170" spans="1:15" hidden="1" x14ac:dyDescent="0.35">
      <c r="A170" s="1">
        <v>1.7</v>
      </c>
      <c r="B170" s="1">
        <v>0.26</v>
      </c>
      <c r="C170" s="1">
        <v>0</v>
      </c>
      <c r="D170" s="1">
        <v>0</v>
      </c>
      <c r="E170" s="1">
        <v>0.35</v>
      </c>
      <c r="F170" s="1">
        <v>0.35</v>
      </c>
      <c r="G170" s="1">
        <v>0</v>
      </c>
      <c r="H170" s="1">
        <v>1</v>
      </c>
      <c r="I170" s="1">
        <v>0.23</v>
      </c>
      <c r="J170" s="1">
        <v>0.57999999999999996</v>
      </c>
      <c r="K170" s="5">
        <f t="shared" si="11"/>
        <v>1.0899999999999999</v>
      </c>
      <c r="L170" s="1">
        <v>3</v>
      </c>
      <c r="M170" s="1">
        <v>0</v>
      </c>
      <c r="N170" s="6">
        <f t="shared" si="9"/>
        <v>3</v>
      </c>
      <c r="O170" t="str">
        <f t="shared" si="10"/>
        <v>Supérieur à 3</v>
      </c>
    </row>
    <row r="171" spans="1:15" hidden="1" x14ac:dyDescent="0.35">
      <c r="A171" s="1">
        <v>2.06</v>
      </c>
      <c r="B171" s="1">
        <v>0.46</v>
      </c>
      <c r="C171" s="1">
        <v>0</v>
      </c>
      <c r="D171" s="1">
        <v>0</v>
      </c>
      <c r="E171" s="1">
        <v>0.41</v>
      </c>
      <c r="F171" s="1">
        <v>0.41</v>
      </c>
      <c r="G171" s="1">
        <v>0</v>
      </c>
      <c r="H171" s="1">
        <v>1</v>
      </c>
      <c r="I171" s="1">
        <v>0</v>
      </c>
      <c r="J171" s="1">
        <v>0.7</v>
      </c>
      <c r="K171" s="5">
        <f t="shared" si="11"/>
        <v>0.90000000000000036</v>
      </c>
      <c r="L171" s="1">
        <v>2</v>
      </c>
      <c r="M171" s="1">
        <v>0</v>
      </c>
      <c r="N171" s="6">
        <f t="shared" si="9"/>
        <v>2</v>
      </c>
      <c r="O171" t="str">
        <f t="shared" si="10"/>
        <v>Inférieur à 3</v>
      </c>
    </row>
    <row r="172" spans="1:15" hidden="1" x14ac:dyDescent="0.35">
      <c r="A172" s="1">
        <v>1.98</v>
      </c>
      <c r="B172" s="1">
        <v>0.24</v>
      </c>
      <c r="C172" s="1">
        <v>1</v>
      </c>
      <c r="D172" s="1">
        <v>1</v>
      </c>
      <c r="E172" s="1">
        <v>0.7</v>
      </c>
      <c r="F172" s="1">
        <v>0.7</v>
      </c>
      <c r="G172" s="1">
        <v>0</v>
      </c>
      <c r="H172" s="1">
        <v>1</v>
      </c>
      <c r="I172" s="1">
        <v>0.35</v>
      </c>
      <c r="J172" s="1">
        <v>1.4</v>
      </c>
      <c r="K172" s="5">
        <f t="shared" si="11"/>
        <v>0.69</v>
      </c>
      <c r="L172" s="1">
        <v>1</v>
      </c>
      <c r="M172" s="1">
        <v>0</v>
      </c>
      <c r="N172" s="6">
        <f t="shared" si="9"/>
        <v>1</v>
      </c>
      <c r="O172" t="str">
        <f t="shared" si="10"/>
        <v>Inférieur à 3</v>
      </c>
    </row>
    <row r="173" spans="1:15" hidden="1" x14ac:dyDescent="0.35">
      <c r="A173" s="1">
        <v>2.0099999999999998</v>
      </c>
      <c r="B173" s="1">
        <v>0.42</v>
      </c>
      <c r="C173" s="1">
        <v>1</v>
      </c>
      <c r="D173" s="1">
        <v>1</v>
      </c>
      <c r="E173" s="1">
        <v>0.71</v>
      </c>
      <c r="F173" s="1">
        <v>0.71</v>
      </c>
      <c r="G173" s="1">
        <v>0</v>
      </c>
      <c r="H173" s="1">
        <v>1</v>
      </c>
      <c r="I173" s="1">
        <v>0</v>
      </c>
      <c r="J173" s="1">
        <v>0.7</v>
      </c>
      <c r="K173" s="5">
        <f t="shared" si="11"/>
        <v>0.8899999999999999</v>
      </c>
      <c r="L173" s="1">
        <v>2</v>
      </c>
      <c r="M173" s="1">
        <v>1</v>
      </c>
      <c r="N173" s="6">
        <f t="shared" si="9"/>
        <v>3</v>
      </c>
      <c r="O173" t="str">
        <f t="shared" si="10"/>
        <v>Supérieur à 3</v>
      </c>
    </row>
    <row r="174" spans="1:15" hidden="1" x14ac:dyDescent="0.35">
      <c r="A174" s="1">
        <v>1.98</v>
      </c>
      <c r="B174" s="1">
        <v>0.59</v>
      </c>
      <c r="C174" s="1">
        <v>0</v>
      </c>
      <c r="D174" s="1">
        <v>0</v>
      </c>
      <c r="E174" s="1">
        <v>0.47</v>
      </c>
      <c r="F174" s="1">
        <v>0.47</v>
      </c>
      <c r="G174" s="1">
        <v>0</v>
      </c>
      <c r="H174" s="1">
        <v>1</v>
      </c>
      <c r="I174" s="1">
        <v>0.33</v>
      </c>
      <c r="J174" s="1">
        <v>1</v>
      </c>
      <c r="K174" s="5">
        <f t="shared" si="11"/>
        <v>0.7200000000000002</v>
      </c>
      <c r="L174" s="1">
        <v>0</v>
      </c>
      <c r="M174" s="1">
        <v>1</v>
      </c>
      <c r="N174" s="6">
        <f t="shared" si="9"/>
        <v>1</v>
      </c>
      <c r="O174" t="str">
        <f t="shared" si="10"/>
        <v>Inférieur à 3</v>
      </c>
    </row>
    <row r="175" spans="1:15" hidden="1" x14ac:dyDescent="0.35">
      <c r="A175" s="1">
        <v>1.8</v>
      </c>
      <c r="B175" s="1">
        <v>0.39</v>
      </c>
      <c r="C175" s="1">
        <v>1</v>
      </c>
      <c r="D175" s="1">
        <v>1</v>
      </c>
      <c r="E175" s="1">
        <v>0.62</v>
      </c>
      <c r="F175" s="1">
        <v>0.62</v>
      </c>
      <c r="G175" s="1">
        <v>0</v>
      </c>
      <c r="H175" s="1">
        <v>1</v>
      </c>
      <c r="I175" s="1">
        <v>0</v>
      </c>
      <c r="J175" s="1">
        <v>0.51</v>
      </c>
      <c r="K175" s="5">
        <f t="shared" si="11"/>
        <v>0.89999999999999991</v>
      </c>
      <c r="L175" s="1">
        <v>1</v>
      </c>
      <c r="M175" s="1">
        <v>0</v>
      </c>
      <c r="N175" s="6">
        <f t="shared" si="9"/>
        <v>1</v>
      </c>
      <c r="O175" t="str">
        <f t="shared" si="10"/>
        <v>Inférieur à 3</v>
      </c>
    </row>
    <row r="176" spans="1:15" hidden="1" x14ac:dyDescent="0.35">
      <c r="A176" s="1">
        <v>1.75</v>
      </c>
      <c r="B176" s="1">
        <v>0.23</v>
      </c>
      <c r="C176" s="1">
        <v>1</v>
      </c>
      <c r="D176" s="1">
        <v>1</v>
      </c>
      <c r="E176" s="1">
        <v>0.53</v>
      </c>
      <c r="F176" s="1">
        <v>0.53</v>
      </c>
      <c r="G176" s="1">
        <v>1</v>
      </c>
      <c r="H176" s="1">
        <v>2</v>
      </c>
      <c r="I176" s="1">
        <v>0.68</v>
      </c>
      <c r="J176" s="1">
        <v>1.7</v>
      </c>
      <c r="K176" s="5">
        <f t="shared" si="11"/>
        <v>0.50000000000000044</v>
      </c>
      <c r="L176" s="1">
        <v>3</v>
      </c>
      <c r="M176" s="1">
        <v>0</v>
      </c>
      <c r="N176" s="6">
        <f t="shared" si="9"/>
        <v>3</v>
      </c>
      <c r="O176" t="str">
        <f t="shared" si="10"/>
        <v>Supérieur à 3</v>
      </c>
    </row>
    <row r="177" spans="1:15" hidden="1" x14ac:dyDescent="0.35">
      <c r="A177" s="1">
        <v>2.0499999999999998</v>
      </c>
      <c r="B177" s="1">
        <v>0.46</v>
      </c>
      <c r="C177" s="1">
        <v>0</v>
      </c>
      <c r="D177" s="1">
        <v>0</v>
      </c>
      <c r="E177" s="1">
        <v>0.41</v>
      </c>
      <c r="F177" s="1">
        <v>0.41</v>
      </c>
      <c r="G177" s="1">
        <v>0</v>
      </c>
      <c r="H177" s="1">
        <v>1</v>
      </c>
      <c r="I177" s="1">
        <v>0</v>
      </c>
      <c r="J177" s="1">
        <v>0.51</v>
      </c>
      <c r="K177" s="5">
        <f t="shared" si="11"/>
        <v>1.08</v>
      </c>
      <c r="L177" s="1">
        <v>1</v>
      </c>
      <c r="M177" s="1">
        <v>0</v>
      </c>
      <c r="N177" s="6">
        <f t="shared" si="9"/>
        <v>1</v>
      </c>
      <c r="O177" t="str">
        <f t="shared" si="10"/>
        <v>Inférieur à 3</v>
      </c>
    </row>
    <row r="178" spans="1:15" hidden="1" x14ac:dyDescent="0.35">
      <c r="A178" s="1">
        <v>1.6</v>
      </c>
      <c r="B178" s="1">
        <v>0.12</v>
      </c>
      <c r="C178" s="1">
        <v>1</v>
      </c>
      <c r="D178" s="1">
        <v>1</v>
      </c>
      <c r="E178" s="1">
        <v>0.64</v>
      </c>
      <c r="F178" s="1">
        <v>0.64</v>
      </c>
      <c r="G178" s="1">
        <v>0</v>
      </c>
      <c r="H178" s="1">
        <v>1</v>
      </c>
      <c r="I178" s="1">
        <v>0.35</v>
      </c>
      <c r="J178" s="1">
        <v>0.7</v>
      </c>
      <c r="K178" s="5">
        <f t="shared" si="11"/>
        <v>1.1300000000000003</v>
      </c>
      <c r="L178" s="1">
        <v>2</v>
      </c>
      <c r="M178" s="1">
        <v>0</v>
      </c>
      <c r="N178" s="6">
        <f t="shared" si="9"/>
        <v>2</v>
      </c>
      <c r="O178" t="str">
        <f t="shared" si="10"/>
        <v>Inférieur à 3</v>
      </c>
    </row>
    <row r="179" spans="1:15" hidden="1" x14ac:dyDescent="0.35">
      <c r="A179" s="1">
        <v>1.85</v>
      </c>
      <c r="B179" s="1">
        <v>0.6</v>
      </c>
      <c r="C179" s="1">
        <v>1</v>
      </c>
      <c r="D179" s="1">
        <v>1</v>
      </c>
      <c r="E179" s="1">
        <v>0.94</v>
      </c>
      <c r="F179" s="1">
        <v>0.94</v>
      </c>
      <c r="G179" s="1">
        <v>0</v>
      </c>
      <c r="H179" s="1">
        <v>2</v>
      </c>
      <c r="I179" s="1">
        <v>0.35</v>
      </c>
      <c r="J179" s="1">
        <v>1.75</v>
      </c>
      <c r="K179" s="5">
        <f t="shared" si="11"/>
        <v>-0.14999999999999991</v>
      </c>
      <c r="L179" s="1">
        <v>2</v>
      </c>
      <c r="M179" s="1">
        <v>2</v>
      </c>
      <c r="N179" s="6">
        <f t="shared" si="9"/>
        <v>4</v>
      </c>
      <c r="O179" t="str">
        <f t="shared" si="10"/>
        <v>Supérieur à 3</v>
      </c>
    </row>
    <row r="180" spans="1:15" hidden="1" x14ac:dyDescent="0.35">
      <c r="A180" s="1">
        <v>2.08</v>
      </c>
      <c r="B180" s="1">
        <v>0.33</v>
      </c>
      <c r="C180" s="1">
        <v>1</v>
      </c>
      <c r="D180" s="1">
        <v>1</v>
      </c>
      <c r="E180" s="1">
        <v>1.0900000000000001</v>
      </c>
      <c r="F180" s="1">
        <v>1.0900000000000001</v>
      </c>
      <c r="G180" s="1">
        <v>0</v>
      </c>
      <c r="H180" s="1">
        <v>1</v>
      </c>
      <c r="I180" s="1">
        <v>0</v>
      </c>
      <c r="J180" s="1">
        <v>0.51</v>
      </c>
      <c r="K180" s="5">
        <f t="shared" si="11"/>
        <v>1.2399999999999998</v>
      </c>
      <c r="L180" s="1">
        <v>0</v>
      </c>
      <c r="M180" s="1">
        <v>2</v>
      </c>
      <c r="N180" s="6">
        <f t="shared" si="9"/>
        <v>2</v>
      </c>
      <c r="O180" t="str">
        <f t="shared" si="10"/>
        <v>Inférieur à 3</v>
      </c>
    </row>
    <row r="181" spans="1:15" hidden="1" x14ac:dyDescent="0.35">
      <c r="A181" s="1">
        <v>1.9</v>
      </c>
      <c r="B181" s="1">
        <v>0.48</v>
      </c>
      <c r="C181" s="1">
        <v>1</v>
      </c>
      <c r="D181" s="1">
        <v>1</v>
      </c>
      <c r="E181" s="1">
        <v>0.65</v>
      </c>
      <c r="F181" s="1">
        <v>0.65</v>
      </c>
      <c r="G181" s="1">
        <v>0</v>
      </c>
      <c r="H181" s="1">
        <v>1</v>
      </c>
      <c r="I181" s="1">
        <v>0.12</v>
      </c>
      <c r="J181" s="1">
        <v>0.93</v>
      </c>
      <c r="K181" s="5">
        <f t="shared" si="11"/>
        <v>0.60999999999999988</v>
      </c>
      <c r="L181" s="1">
        <v>1</v>
      </c>
      <c r="M181" s="1">
        <v>0</v>
      </c>
      <c r="N181" s="6">
        <f t="shared" si="9"/>
        <v>1</v>
      </c>
      <c r="O181" t="str">
        <f t="shared" si="10"/>
        <v>Inférieur à 3</v>
      </c>
    </row>
    <row r="182" spans="1:15" hidden="1" x14ac:dyDescent="0.35">
      <c r="A182" s="1">
        <v>1.79</v>
      </c>
      <c r="B182" s="1">
        <v>0.53</v>
      </c>
      <c r="C182" s="1">
        <v>1</v>
      </c>
      <c r="D182" s="1">
        <v>1</v>
      </c>
      <c r="E182" s="1">
        <v>0.53</v>
      </c>
      <c r="F182" s="1">
        <v>0.53</v>
      </c>
      <c r="G182" s="1">
        <v>0</v>
      </c>
      <c r="H182" s="1">
        <v>1</v>
      </c>
      <c r="I182" s="1">
        <v>0.18</v>
      </c>
      <c r="J182" s="1">
        <v>0.99</v>
      </c>
      <c r="K182" s="5">
        <f t="shared" si="11"/>
        <v>0.45000000000000062</v>
      </c>
      <c r="L182" s="1">
        <v>2</v>
      </c>
      <c r="M182" s="1">
        <v>0</v>
      </c>
      <c r="N182" s="6">
        <f t="shared" si="9"/>
        <v>2</v>
      </c>
      <c r="O182" t="str">
        <f t="shared" si="10"/>
        <v>Inférieur à 3</v>
      </c>
    </row>
    <row r="183" spans="1:15" hidden="1" x14ac:dyDescent="0.35">
      <c r="A183" s="1">
        <v>1.99</v>
      </c>
      <c r="B183" s="1">
        <v>0.36</v>
      </c>
      <c r="C183" s="1">
        <v>1</v>
      </c>
      <c r="D183" s="1">
        <v>1</v>
      </c>
      <c r="E183" s="1">
        <v>0.57999999999999996</v>
      </c>
      <c r="F183" s="1">
        <v>0.57999999999999996</v>
      </c>
      <c r="G183" s="1">
        <v>0</v>
      </c>
      <c r="H183" s="1">
        <v>1</v>
      </c>
      <c r="I183" s="1">
        <v>0</v>
      </c>
      <c r="J183" s="1">
        <v>0.51</v>
      </c>
      <c r="K183" s="5">
        <f t="shared" si="11"/>
        <v>1.1199999999999999</v>
      </c>
      <c r="L183" s="1">
        <v>3</v>
      </c>
      <c r="M183" s="1">
        <v>0</v>
      </c>
      <c r="N183" s="6">
        <f t="shared" si="9"/>
        <v>3</v>
      </c>
      <c r="O183" t="str">
        <f t="shared" si="10"/>
        <v>Supérieur à 3</v>
      </c>
    </row>
    <row r="184" spans="1:15" hidden="1" x14ac:dyDescent="0.35">
      <c r="A184" s="1">
        <v>1.84</v>
      </c>
      <c r="B184" s="1">
        <v>0.55000000000000004</v>
      </c>
      <c r="C184" s="1">
        <v>0</v>
      </c>
      <c r="D184" s="1">
        <v>0</v>
      </c>
      <c r="E184" s="1">
        <v>0.5</v>
      </c>
      <c r="F184" s="1">
        <v>0.5</v>
      </c>
      <c r="G184" s="1">
        <v>0</v>
      </c>
      <c r="H184" s="1">
        <v>1</v>
      </c>
      <c r="I184" s="1">
        <v>0.18</v>
      </c>
      <c r="J184" s="1">
        <v>1.23</v>
      </c>
      <c r="K184" s="5">
        <f t="shared" si="11"/>
        <v>0.23999999999999977</v>
      </c>
      <c r="L184" s="1">
        <v>3</v>
      </c>
      <c r="M184" s="1">
        <v>2</v>
      </c>
      <c r="N184" s="6">
        <f t="shared" si="9"/>
        <v>5</v>
      </c>
      <c r="O184" t="str">
        <f t="shared" si="10"/>
        <v>Supérieur à 3</v>
      </c>
    </row>
    <row r="185" spans="1:15" hidden="1" x14ac:dyDescent="0.35">
      <c r="A185" s="1">
        <v>1.72</v>
      </c>
      <c r="B185" s="1">
        <v>0.46</v>
      </c>
      <c r="C185" s="1">
        <v>0</v>
      </c>
      <c r="D185" s="1">
        <v>0</v>
      </c>
      <c r="E185" s="1">
        <v>0.35</v>
      </c>
      <c r="F185" s="1">
        <v>0.35</v>
      </c>
      <c r="G185" s="1">
        <v>0</v>
      </c>
      <c r="H185" s="1">
        <v>1</v>
      </c>
      <c r="I185" s="1">
        <v>0.18</v>
      </c>
      <c r="J185" s="1">
        <v>0.7</v>
      </c>
      <c r="K185" s="5">
        <f t="shared" si="11"/>
        <v>0.74</v>
      </c>
      <c r="L185" s="1">
        <v>1</v>
      </c>
      <c r="M185" s="1">
        <v>0</v>
      </c>
      <c r="N185" s="6">
        <f t="shared" si="9"/>
        <v>1</v>
      </c>
      <c r="O185" t="str">
        <f t="shared" si="10"/>
        <v>Inférieur à 3</v>
      </c>
    </row>
    <row r="186" spans="1:15" hidden="1" x14ac:dyDescent="0.35">
      <c r="A186" s="1">
        <v>2.17</v>
      </c>
      <c r="B186" s="1">
        <v>0.61</v>
      </c>
      <c r="C186" s="1">
        <v>0</v>
      </c>
      <c r="D186" s="1">
        <v>0</v>
      </c>
      <c r="E186" s="1">
        <v>0.44</v>
      </c>
      <c r="F186" s="1">
        <v>0.44</v>
      </c>
      <c r="G186" s="1">
        <v>0</v>
      </c>
      <c r="H186" s="1">
        <v>1</v>
      </c>
      <c r="I186" s="1">
        <v>0</v>
      </c>
      <c r="J186" s="1">
        <v>0.51</v>
      </c>
      <c r="K186" s="5">
        <f t="shared" si="11"/>
        <v>1.0499999999999998</v>
      </c>
      <c r="L186" s="1">
        <v>2</v>
      </c>
      <c r="M186" s="1">
        <v>1</v>
      </c>
      <c r="N186" s="6">
        <f t="shared" si="9"/>
        <v>3</v>
      </c>
      <c r="O186" t="str">
        <f t="shared" si="10"/>
        <v>Supérieur à 3</v>
      </c>
    </row>
    <row r="187" spans="1:15" hidden="1" x14ac:dyDescent="0.35">
      <c r="A187" s="1">
        <v>0.81</v>
      </c>
      <c r="B187" s="1">
        <v>0.81</v>
      </c>
      <c r="C187" s="1">
        <v>0</v>
      </c>
      <c r="D187" s="1">
        <v>1</v>
      </c>
      <c r="E187" s="1">
        <v>0.21</v>
      </c>
      <c r="F187" s="1">
        <v>0.63</v>
      </c>
      <c r="G187" s="1">
        <v>2</v>
      </c>
      <c r="H187" s="1">
        <v>0</v>
      </c>
      <c r="I187" s="1">
        <v>1.68</v>
      </c>
      <c r="J187" s="1">
        <v>0.41</v>
      </c>
      <c r="K187" s="5">
        <f t="shared" si="11"/>
        <v>0.85000000000000031</v>
      </c>
      <c r="L187" s="1">
        <v>3</v>
      </c>
      <c r="M187" s="1">
        <v>2</v>
      </c>
      <c r="N187" s="6">
        <f t="shared" si="9"/>
        <v>5</v>
      </c>
      <c r="O187" t="str">
        <f t="shared" si="10"/>
        <v>Supérieur à 3</v>
      </c>
    </row>
    <row r="188" spans="1:15" hidden="1" x14ac:dyDescent="0.35">
      <c r="A188" s="1">
        <v>1.8</v>
      </c>
      <c r="B188" s="1">
        <v>0.59</v>
      </c>
      <c r="C188" s="1">
        <v>0</v>
      </c>
      <c r="D188" s="1">
        <v>0</v>
      </c>
      <c r="E188" s="1">
        <v>0.33</v>
      </c>
      <c r="F188" s="1">
        <v>0.33</v>
      </c>
      <c r="G188" s="1">
        <v>0</v>
      </c>
      <c r="H188" s="1">
        <v>1</v>
      </c>
      <c r="I188" s="1">
        <v>0.18</v>
      </c>
      <c r="J188" s="1">
        <v>1.05</v>
      </c>
      <c r="K188" s="5">
        <f t="shared" si="11"/>
        <v>0.34000000000000008</v>
      </c>
      <c r="L188" s="1">
        <v>0</v>
      </c>
      <c r="M188" s="1">
        <v>1</v>
      </c>
      <c r="N188" s="6">
        <f t="shared" si="9"/>
        <v>1</v>
      </c>
      <c r="O188" t="str">
        <f t="shared" si="10"/>
        <v>Inférieur à 3</v>
      </c>
    </row>
    <row r="189" spans="1:15" hidden="1" x14ac:dyDescent="0.35">
      <c r="A189" s="1">
        <v>1.85</v>
      </c>
      <c r="B189" s="1">
        <v>0.5</v>
      </c>
      <c r="C189" s="1">
        <v>1</v>
      </c>
      <c r="D189" s="1">
        <v>1</v>
      </c>
      <c r="E189" s="1">
        <v>0.82</v>
      </c>
      <c r="F189" s="1">
        <v>0.82</v>
      </c>
      <c r="G189" s="1">
        <v>0</v>
      </c>
      <c r="H189" s="1">
        <v>1</v>
      </c>
      <c r="I189" s="1">
        <v>0</v>
      </c>
      <c r="J189" s="1">
        <v>0.51</v>
      </c>
      <c r="K189" s="5">
        <f t="shared" si="11"/>
        <v>0.84000000000000008</v>
      </c>
      <c r="L189" s="1">
        <v>3</v>
      </c>
      <c r="M189" s="1">
        <v>0</v>
      </c>
      <c r="N189" s="6">
        <f t="shared" si="9"/>
        <v>3</v>
      </c>
      <c r="O189" t="str">
        <f t="shared" si="10"/>
        <v>Supérieur à 3</v>
      </c>
    </row>
    <row r="190" spans="1:15" hidden="1" x14ac:dyDescent="0.35">
      <c r="A190" s="1">
        <v>1.76</v>
      </c>
      <c r="B190" s="1">
        <v>0.41</v>
      </c>
      <c r="C190" s="1">
        <v>0</v>
      </c>
      <c r="D190" s="1">
        <v>0</v>
      </c>
      <c r="E190" s="1">
        <v>0.35</v>
      </c>
      <c r="F190" s="1">
        <v>0.35</v>
      </c>
      <c r="G190" s="1">
        <v>0</v>
      </c>
      <c r="H190" s="1">
        <v>1</v>
      </c>
      <c r="I190" s="1">
        <v>0.14000000000000001</v>
      </c>
      <c r="J190" s="1">
        <v>0.7</v>
      </c>
      <c r="K190" s="5">
        <f t="shared" si="11"/>
        <v>0.79</v>
      </c>
      <c r="L190" s="1">
        <v>1</v>
      </c>
      <c r="M190" s="1">
        <v>2</v>
      </c>
      <c r="N190" s="6">
        <f t="shared" si="9"/>
        <v>3</v>
      </c>
      <c r="O190" t="str">
        <f t="shared" si="10"/>
        <v>Supérieur à 3</v>
      </c>
    </row>
    <row r="191" spans="1:15" hidden="1" x14ac:dyDescent="0.35">
      <c r="A191" s="1">
        <v>2.27</v>
      </c>
      <c r="B191" s="1">
        <v>0.43</v>
      </c>
      <c r="C191" s="1">
        <v>0</v>
      </c>
      <c r="D191" s="1">
        <v>0</v>
      </c>
      <c r="E191" s="1">
        <v>0.5</v>
      </c>
      <c r="F191" s="1">
        <v>0.5</v>
      </c>
      <c r="G191" s="1">
        <v>0</v>
      </c>
      <c r="H191" s="1">
        <v>1</v>
      </c>
      <c r="I191" s="1">
        <v>0</v>
      </c>
      <c r="J191" s="1">
        <v>0.51</v>
      </c>
      <c r="K191" s="5">
        <f t="shared" si="11"/>
        <v>1.33</v>
      </c>
      <c r="L191" s="1">
        <v>2</v>
      </c>
      <c r="M191" s="1">
        <v>1</v>
      </c>
      <c r="N191" s="6">
        <f t="shared" si="9"/>
        <v>3</v>
      </c>
      <c r="O191" t="str">
        <f t="shared" si="10"/>
        <v>Supérieur à 3</v>
      </c>
    </row>
    <row r="192" spans="1:15" hidden="1" x14ac:dyDescent="0.35">
      <c r="A192" s="1">
        <v>1.81</v>
      </c>
      <c r="B192" s="1">
        <v>0.35</v>
      </c>
      <c r="C192" s="1">
        <v>0</v>
      </c>
      <c r="D192" s="1">
        <v>0</v>
      </c>
      <c r="E192" s="1">
        <v>0.28999999999999998</v>
      </c>
      <c r="F192" s="1">
        <v>0.28999999999999998</v>
      </c>
      <c r="G192" s="1">
        <v>0</v>
      </c>
      <c r="H192" s="1">
        <v>1</v>
      </c>
      <c r="I192" s="1">
        <v>0.33</v>
      </c>
      <c r="J192" s="1">
        <v>1.5</v>
      </c>
      <c r="K192" s="5">
        <f t="shared" si="11"/>
        <v>0.29000000000000048</v>
      </c>
      <c r="L192" s="1">
        <v>1</v>
      </c>
      <c r="M192" s="1">
        <v>0</v>
      </c>
      <c r="N192" s="6">
        <f t="shared" si="9"/>
        <v>1</v>
      </c>
      <c r="O192" t="str">
        <f t="shared" si="10"/>
        <v>Inférieur à 3</v>
      </c>
    </row>
    <row r="193" spans="1:15" hidden="1" x14ac:dyDescent="0.35">
      <c r="A193" s="1">
        <v>2.08</v>
      </c>
      <c r="B193" s="1">
        <v>0.44</v>
      </c>
      <c r="C193" s="1">
        <v>0</v>
      </c>
      <c r="D193" s="1">
        <v>0</v>
      </c>
      <c r="E193" s="1">
        <v>0</v>
      </c>
      <c r="F193" s="1">
        <v>0</v>
      </c>
      <c r="G193" s="1">
        <v>0</v>
      </c>
      <c r="H193" s="1">
        <v>1</v>
      </c>
      <c r="I193" s="1">
        <v>0.33</v>
      </c>
      <c r="J193" s="1">
        <v>1.1499999999999999</v>
      </c>
      <c r="K193" s="5">
        <f t="shared" si="11"/>
        <v>0.82000000000000028</v>
      </c>
      <c r="L193" s="1">
        <v>1</v>
      </c>
      <c r="M193" s="1">
        <v>0</v>
      </c>
      <c r="N193" s="6">
        <f t="shared" si="9"/>
        <v>1</v>
      </c>
      <c r="O193" t="str">
        <f t="shared" si="10"/>
        <v>Inférieur à 3</v>
      </c>
    </row>
    <row r="194" spans="1:15" hidden="1" x14ac:dyDescent="0.35">
      <c r="A194" s="1">
        <v>1.6</v>
      </c>
      <c r="B194" s="1">
        <v>0.19</v>
      </c>
      <c r="C194" s="1">
        <v>0</v>
      </c>
      <c r="D194" s="1">
        <v>0</v>
      </c>
      <c r="E194" s="1">
        <v>0.41</v>
      </c>
      <c r="F194" s="1">
        <v>0.41</v>
      </c>
      <c r="G194" s="1">
        <v>0</v>
      </c>
      <c r="H194" s="1">
        <v>1</v>
      </c>
      <c r="I194" s="1">
        <v>0.35</v>
      </c>
      <c r="J194" s="1">
        <v>1.05</v>
      </c>
      <c r="K194" s="5">
        <f t="shared" si="11"/>
        <v>0.71000000000000041</v>
      </c>
      <c r="L194" s="1">
        <v>2</v>
      </c>
      <c r="M194" s="1">
        <v>0</v>
      </c>
      <c r="N194" s="6">
        <f t="shared" si="9"/>
        <v>2</v>
      </c>
      <c r="O194" t="str">
        <f t="shared" si="10"/>
        <v>Inférieur à 3</v>
      </c>
    </row>
    <row r="195" spans="1:15" hidden="1" x14ac:dyDescent="0.35">
      <c r="A195" s="1">
        <v>1.99</v>
      </c>
      <c r="B195" s="1">
        <v>0.47</v>
      </c>
      <c r="C195" s="1">
        <v>1</v>
      </c>
      <c r="D195" s="1">
        <v>1</v>
      </c>
      <c r="E195" s="1">
        <v>0.76</v>
      </c>
      <c r="F195" s="1">
        <v>0.76</v>
      </c>
      <c r="G195" s="1">
        <v>0</v>
      </c>
      <c r="H195" s="1">
        <v>1</v>
      </c>
      <c r="I195" s="1">
        <v>0</v>
      </c>
      <c r="J195" s="1">
        <v>0.51</v>
      </c>
      <c r="K195" s="5">
        <f t="shared" si="11"/>
        <v>1.01</v>
      </c>
      <c r="L195" s="1">
        <v>3</v>
      </c>
      <c r="M195" s="1">
        <v>2</v>
      </c>
      <c r="N195" s="6">
        <f t="shared" si="9"/>
        <v>5</v>
      </c>
      <c r="O195" t="str">
        <f t="shared" si="10"/>
        <v>Supérieur à 3</v>
      </c>
    </row>
    <row r="196" spans="1:15" hidden="1" x14ac:dyDescent="0.35">
      <c r="A196" s="1">
        <v>1.83</v>
      </c>
      <c r="B196" s="1">
        <v>0.34</v>
      </c>
      <c r="C196" s="1">
        <v>1</v>
      </c>
      <c r="D196" s="1">
        <v>1</v>
      </c>
      <c r="E196" s="1">
        <v>0.53</v>
      </c>
      <c r="F196" s="1">
        <v>0.53</v>
      </c>
      <c r="G196" s="1">
        <v>0</v>
      </c>
      <c r="H196" s="1">
        <v>1</v>
      </c>
      <c r="I196" s="1">
        <v>0.23</v>
      </c>
      <c r="J196" s="1">
        <v>0.57999999999999996</v>
      </c>
      <c r="K196" s="5">
        <f t="shared" ref="K196:K199" si="12">(A196+E196+I196)-(B196+F196+J196)</f>
        <v>1.1400000000000001</v>
      </c>
      <c r="L196" s="1">
        <v>2</v>
      </c>
      <c r="M196" s="1">
        <v>0</v>
      </c>
      <c r="N196" s="6">
        <f t="shared" si="9"/>
        <v>2</v>
      </c>
      <c r="O196" t="str">
        <f t="shared" si="10"/>
        <v>Inférieur à 3</v>
      </c>
    </row>
    <row r="197" spans="1:15" hidden="1" x14ac:dyDescent="0.35">
      <c r="A197" s="1">
        <v>2.15</v>
      </c>
      <c r="B197" s="1">
        <v>0.53</v>
      </c>
      <c r="C197" s="1">
        <v>0</v>
      </c>
      <c r="D197" s="1">
        <v>0</v>
      </c>
      <c r="E197" s="1">
        <v>0.27</v>
      </c>
      <c r="F197" s="1">
        <v>0.27</v>
      </c>
      <c r="G197" s="1">
        <v>0</v>
      </c>
      <c r="H197" s="1">
        <v>1</v>
      </c>
      <c r="I197" s="1">
        <v>0</v>
      </c>
      <c r="J197" s="1">
        <v>0.7</v>
      </c>
      <c r="K197" s="5">
        <f t="shared" si="12"/>
        <v>0.91999999999999993</v>
      </c>
      <c r="L197" s="1">
        <v>2</v>
      </c>
      <c r="M197" s="1">
        <v>2</v>
      </c>
      <c r="N197" s="6">
        <f t="shared" ref="N197:N199" si="13">L197+M197</f>
        <v>4</v>
      </c>
      <c r="O197" t="str">
        <f t="shared" ref="O197:O199" si="14">IF(N197&gt;=3,"Supérieur à 3","Inférieur à 3")</f>
        <v>Supérieur à 3</v>
      </c>
    </row>
    <row r="198" spans="1:15" hidden="1" x14ac:dyDescent="0.35">
      <c r="A198" s="1">
        <v>1.44</v>
      </c>
      <c r="B198" s="1">
        <v>0.11</v>
      </c>
      <c r="C198" s="1">
        <v>1</v>
      </c>
      <c r="D198" s="1">
        <v>1</v>
      </c>
      <c r="E198" s="1">
        <v>0.53</v>
      </c>
      <c r="F198" s="1">
        <v>0.53</v>
      </c>
      <c r="G198" s="1">
        <v>0</v>
      </c>
      <c r="H198" s="1">
        <v>1</v>
      </c>
      <c r="I198" s="1">
        <v>0</v>
      </c>
      <c r="J198" s="1">
        <v>0.7</v>
      </c>
      <c r="K198" s="5">
        <f t="shared" si="12"/>
        <v>0.63000000000000012</v>
      </c>
      <c r="L198" s="1">
        <v>1</v>
      </c>
      <c r="M198" s="1">
        <v>0</v>
      </c>
      <c r="N198" s="6">
        <f t="shared" si="13"/>
        <v>1</v>
      </c>
      <c r="O198" t="str">
        <f t="shared" si="14"/>
        <v>Inférieur à 3</v>
      </c>
    </row>
    <row r="199" spans="1:15" hidden="1" x14ac:dyDescent="0.35">
      <c r="A199" s="1">
        <v>2.46</v>
      </c>
      <c r="B199" s="1">
        <v>0.71</v>
      </c>
      <c r="C199" s="1">
        <v>0</v>
      </c>
      <c r="D199" s="1">
        <v>0</v>
      </c>
      <c r="E199" s="1">
        <v>0.47</v>
      </c>
      <c r="F199" s="1">
        <v>0.47</v>
      </c>
      <c r="G199" s="1">
        <v>0</v>
      </c>
      <c r="H199" s="1">
        <v>1</v>
      </c>
      <c r="I199" s="1">
        <v>0</v>
      </c>
      <c r="J199" s="1">
        <v>0.51</v>
      </c>
      <c r="K199" s="5">
        <f t="shared" si="12"/>
        <v>1.2399999999999998</v>
      </c>
      <c r="L199" s="1">
        <v>0</v>
      </c>
      <c r="M199" s="1">
        <v>0</v>
      </c>
      <c r="N199" s="6">
        <f t="shared" si="13"/>
        <v>0</v>
      </c>
      <c r="O199" t="str">
        <f t="shared" si="14"/>
        <v>Inférieur à 3</v>
      </c>
    </row>
  </sheetData>
  <autoFilter ref="A3:N199" xr:uid="{F70FAFAC-764C-44EF-8FB5-ADCAD438D41E}">
    <filterColumn colId="10">
      <filters>
        <filter val="0,04"/>
        <filter val="0,05"/>
        <filter val="0,06"/>
        <filter val="0,09"/>
        <filter val="0,11"/>
        <filter val="0,13"/>
        <filter val="0,15"/>
        <filter val="0,16"/>
        <filter val="0,17"/>
        <filter val="0,18"/>
        <filter val="0,19"/>
        <filter val="0,2"/>
      </filters>
    </filterColumn>
  </autoFilter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9B8FE-990A-41BB-8D4C-82DC91A3D382}">
  <dimension ref="A3:D5"/>
  <sheetViews>
    <sheetView workbookViewId="0">
      <selection activeCell="C5" sqref="C5"/>
    </sheetView>
  </sheetViews>
  <sheetFormatPr baseColWidth="10" defaultRowHeight="14.5" x14ac:dyDescent="0.35"/>
  <cols>
    <col min="1" max="1" width="12.1796875" bestFit="1" customWidth="1"/>
    <col min="2" max="2" width="22.36328125" bestFit="1" customWidth="1"/>
    <col min="3" max="3" width="12" bestFit="1" customWidth="1"/>
    <col min="4" max="4" width="11.90625" bestFit="1" customWidth="1"/>
  </cols>
  <sheetData>
    <row r="3" spans="1:4" x14ac:dyDescent="0.35">
      <c r="B3" s="7" t="s">
        <v>17</v>
      </c>
    </row>
    <row r="4" spans="1:4" x14ac:dyDescent="0.35">
      <c r="B4" t="s">
        <v>18</v>
      </c>
      <c r="C4" t="s">
        <v>15</v>
      </c>
      <c r="D4" t="s">
        <v>19</v>
      </c>
    </row>
    <row r="5" spans="1:4" x14ac:dyDescent="0.35">
      <c r="A5" t="s">
        <v>16</v>
      </c>
      <c r="B5" s="8">
        <v>95</v>
      </c>
      <c r="C5" s="8">
        <v>101</v>
      </c>
      <c r="D5" s="8">
        <v>196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9D762-E38C-4F5B-8834-BD790504BFB0}">
  <dimension ref="A1:M105"/>
  <sheetViews>
    <sheetView workbookViewId="0">
      <selection activeCell="M4" sqref="M4"/>
    </sheetView>
  </sheetViews>
  <sheetFormatPr baseColWidth="10" defaultRowHeight="14.5" x14ac:dyDescent="0.35"/>
  <cols>
    <col min="1" max="1" width="11.90625" bestFit="1" customWidth="1"/>
    <col min="2" max="2" width="13.81640625" bestFit="1" customWidth="1"/>
    <col min="3" max="3" width="4.36328125" bestFit="1" customWidth="1"/>
    <col min="4" max="4" width="4.453125" bestFit="1" customWidth="1"/>
    <col min="5" max="6" width="5" bestFit="1" customWidth="1"/>
    <col min="7" max="8" width="4.453125" bestFit="1" customWidth="1"/>
    <col min="9" max="10" width="5" bestFit="1" customWidth="1"/>
    <col min="11" max="11" width="5.6328125" bestFit="1" customWidth="1"/>
    <col min="12" max="12" width="4.08984375" bestFit="1" customWidth="1"/>
    <col min="13" max="13" width="4.81640625" bestFit="1" customWidth="1"/>
    <col min="14" max="14" width="4.54296875" bestFit="1" customWidth="1"/>
    <col min="15" max="15" width="12.1796875" bestFit="1" customWidth="1"/>
  </cols>
  <sheetData>
    <row r="1" spans="1:13" x14ac:dyDescent="0.35">
      <c r="A1" s="7" t="s">
        <v>14</v>
      </c>
      <c r="B1" t="s">
        <v>15</v>
      </c>
    </row>
    <row r="3" spans="1:13" x14ac:dyDescent="0.35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7" t="s">
        <v>11</v>
      </c>
      <c r="M3" s="7" t="s">
        <v>12</v>
      </c>
    </row>
    <row r="4" spans="1:13" x14ac:dyDescent="0.35">
      <c r="A4">
        <v>0.36</v>
      </c>
      <c r="B4">
        <v>0.41</v>
      </c>
      <c r="C4">
        <v>0</v>
      </c>
      <c r="D4">
        <v>1</v>
      </c>
      <c r="E4">
        <v>0.36</v>
      </c>
      <c r="F4">
        <v>0.85</v>
      </c>
      <c r="G4">
        <v>1</v>
      </c>
      <c r="H4">
        <v>0</v>
      </c>
      <c r="I4">
        <v>0.75</v>
      </c>
      <c r="J4">
        <v>0.41</v>
      </c>
      <c r="K4">
        <v>-0.19999999999999996</v>
      </c>
      <c r="L4">
        <v>3</v>
      </c>
      <c r="M4">
        <v>1</v>
      </c>
    </row>
    <row r="5" spans="1:13" x14ac:dyDescent="0.35">
      <c r="A5">
        <v>0.38</v>
      </c>
      <c r="B5">
        <v>2.1</v>
      </c>
      <c r="C5">
        <v>1</v>
      </c>
      <c r="D5">
        <v>1</v>
      </c>
      <c r="E5">
        <v>0.9</v>
      </c>
      <c r="F5">
        <v>0.9</v>
      </c>
      <c r="G5">
        <v>2</v>
      </c>
      <c r="H5">
        <v>1</v>
      </c>
      <c r="I5">
        <v>1.71</v>
      </c>
      <c r="J5">
        <v>0.54</v>
      </c>
      <c r="K5">
        <v>-0.54999999999999982</v>
      </c>
      <c r="L5">
        <v>3</v>
      </c>
      <c r="M5">
        <v>2</v>
      </c>
    </row>
    <row r="6" spans="1:13" x14ac:dyDescent="0.35">
      <c r="A6">
        <v>0.42</v>
      </c>
      <c r="B6">
        <v>2.4700000000000002</v>
      </c>
      <c r="C6">
        <v>1</v>
      </c>
      <c r="D6">
        <v>1</v>
      </c>
      <c r="E6">
        <v>0.87</v>
      </c>
      <c r="F6">
        <v>0.87</v>
      </c>
      <c r="G6">
        <v>2</v>
      </c>
      <c r="H6">
        <v>0</v>
      </c>
      <c r="I6">
        <v>1.7</v>
      </c>
      <c r="J6">
        <v>0.44</v>
      </c>
      <c r="K6">
        <v>-0.79</v>
      </c>
      <c r="L6">
        <v>0</v>
      </c>
      <c r="M6">
        <v>3</v>
      </c>
    </row>
    <row r="7" spans="1:13" x14ac:dyDescent="0.35">
      <c r="A7">
        <v>0.51</v>
      </c>
      <c r="B7">
        <v>0.95</v>
      </c>
      <c r="C7">
        <v>2</v>
      </c>
      <c r="D7">
        <v>1</v>
      </c>
      <c r="E7">
        <v>1.99</v>
      </c>
      <c r="F7">
        <v>1.0900000000000001</v>
      </c>
      <c r="G7">
        <v>1</v>
      </c>
      <c r="H7">
        <v>2</v>
      </c>
      <c r="I7">
        <v>0.64</v>
      </c>
      <c r="J7">
        <v>2.29</v>
      </c>
      <c r="K7">
        <v>-1.19</v>
      </c>
      <c r="L7">
        <v>2</v>
      </c>
      <c r="M7">
        <v>2</v>
      </c>
    </row>
    <row r="8" spans="1:13" x14ac:dyDescent="0.35">
      <c r="A8">
        <v>0.56000000000000005</v>
      </c>
      <c r="B8">
        <v>0.56000000000000005</v>
      </c>
      <c r="C8">
        <v>2</v>
      </c>
      <c r="D8">
        <v>0</v>
      </c>
      <c r="E8">
        <v>2.4500000000000002</v>
      </c>
      <c r="F8">
        <v>0.35</v>
      </c>
      <c r="G8">
        <v>1</v>
      </c>
      <c r="H8">
        <v>2</v>
      </c>
      <c r="I8">
        <v>0.85</v>
      </c>
      <c r="J8">
        <v>2.2799999999999998</v>
      </c>
      <c r="K8">
        <v>0.67000000000000037</v>
      </c>
      <c r="L8">
        <v>1</v>
      </c>
      <c r="M8">
        <v>2</v>
      </c>
    </row>
    <row r="9" spans="1:13" x14ac:dyDescent="0.35">
      <c r="A9">
        <v>0.56999999999999995</v>
      </c>
      <c r="B9">
        <v>1.76</v>
      </c>
      <c r="C9">
        <v>1</v>
      </c>
      <c r="D9">
        <v>1</v>
      </c>
      <c r="E9">
        <v>0.8</v>
      </c>
      <c r="F9">
        <v>0.97</v>
      </c>
      <c r="G9">
        <v>1</v>
      </c>
      <c r="H9">
        <v>0</v>
      </c>
      <c r="I9">
        <v>1.02</v>
      </c>
      <c r="J9">
        <v>0.49</v>
      </c>
      <c r="K9">
        <v>-0.82999999999999963</v>
      </c>
      <c r="L9">
        <v>2</v>
      </c>
      <c r="M9">
        <v>3</v>
      </c>
    </row>
    <row r="10" spans="1:13" x14ac:dyDescent="0.35">
      <c r="B10">
        <v>2.2799999999999998</v>
      </c>
      <c r="C10">
        <v>1</v>
      </c>
      <c r="D10">
        <v>1</v>
      </c>
      <c r="E10">
        <v>1.4</v>
      </c>
      <c r="F10">
        <v>1.4</v>
      </c>
      <c r="G10">
        <v>1</v>
      </c>
      <c r="H10">
        <v>0</v>
      </c>
      <c r="I10">
        <v>1.47</v>
      </c>
      <c r="J10">
        <v>0.26</v>
      </c>
      <c r="K10">
        <v>-0.5</v>
      </c>
      <c r="L10">
        <v>3</v>
      </c>
      <c r="M10">
        <v>4</v>
      </c>
    </row>
    <row r="11" spans="1:13" x14ac:dyDescent="0.35">
      <c r="B11">
        <v>2.44</v>
      </c>
      <c r="C11">
        <v>1</v>
      </c>
      <c r="D11">
        <v>1</v>
      </c>
      <c r="E11">
        <v>0.57999999999999996</v>
      </c>
      <c r="F11">
        <v>0.57999999999999996</v>
      </c>
      <c r="G11">
        <v>2</v>
      </c>
      <c r="H11">
        <v>0</v>
      </c>
      <c r="I11">
        <v>1.83</v>
      </c>
      <c r="J11">
        <v>0.33</v>
      </c>
      <c r="K11">
        <v>-0.37000000000000011</v>
      </c>
      <c r="L11">
        <v>0</v>
      </c>
      <c r="M11">
        <v>3</v>
      </c>
    </row>
    <row r="12" spans="1:13" x14ac:dyDescent="0.35">
      <c r="A12">
        <v>0.63</v>
      </c>
      <c r="B12">
        <v>3.14</v>
      </c>
      <c r="C12">
        <v>2</v>
      </c>
      <c r="D12">
        <v>2</v>
      </c>
      <c r="E12">
        <v>1.89</v>
      </c>
      <c r="F12">
        <v>1.89</v>
      </c>
      <c r="G12">
        <v>2</v>
      </c>
      <c r="H12">
        <v>0</v>
      </c>
      <c r="I12">
        <v>1.85</v>
      </c>
      <c r="J12">
        <v>0.45</v>
      </c>
      <c r="K12">
        <v>-1.1100000000000003</v>
      </c>
      <c r="L12">
        <v>0</v>
      </c>
      <c r="M12">
        <v>3</v>
      </c>
    </row>
    <row r="13" spans="1:13" x14ac:dyDescent="0.35">
      <c r="A13">
        <v>0.73</v>
      </c>
      <c r="B13">
        <v>2.19</v>
      </c>
      <c r="C13">
        <v>1</v>
      </c>
      <c r="D13">
        <v>1</v>
      </c>
      <c r="E13">
        <v>0.92</v>
      </c>
      <c r="F13">
        <v>0.92</v>
      </c>
      <c r="G13">
        <v>2</v>
      </c>
      <c r="H13">
        <v>1</v>
      </c>
      <c r="I13">
        <v>2.36</v>
      </c>
      <c r="J13">
        <v>0.65</v>
      </c>
      <c r="K13">
        <v>0.25</v>
      </c>
      <c r="L13">
        <v>2</v>
      </c>
      <c r="M13">
        <v>1</v>
      </c>
    </row>
    <row r="14" spans="1:13" x14ac:dyDescent="0.35">
      <c r="A14">
        <v>0.75</v>
      </c>
      <c r="B14">
        <v>0.75</v>
      </c>
      <c r="C14">
        <v>2</v>
      </c>
      <c r="D14">
        <v>0</v>
      </c>
      <c r="E14">
        <v>2.2799999999999998</v>
      </c>
      <c r="F14">
        <v>0.44</v>
      </c>
      <c r="G14">
        <v>0</v>
      </c>
      <c r="H14">
        <v>2</v>
      </c>
      <c r="I14">
        <v>0.26</v>
      </c>
      <c r="J14">
        <v>1.9</v>
      </c>
      <c r="K14">
        <v>0.20000000000000018</v>
      </c>
      <c r="L14">
        <v>3</v>
      </c>
      <c r="M14">
        <v>1</v>
      </c>
    </row>
    <row r="15" spans="1:13" x14ac:dyDescent="0.35">
      <c r="A15">
        <v>0.78</v>
      </c>
      <c r="B15">
        <v>0.86</v>
      </c>
      <c r="C15">
        <v>1</v>
      </c>
      <c r="D15">
        <v>2</v>
      </c>
      <c r="E15">
        <v>0.64</v>
      </c>
      <c r="F15">
        <v>1.74</v>
      </c>
      <c r="G15">
        <v>1</v>
      </c>
      <c r="H15">
        <v>0</v>
      </c>
      <c r="I15">
        <v>0.84</v>
      </c>
      <c r="J15">
        <v>0.39</v>
      </c>
      <c r="K15">
        <v>-0.73000000000000043</v>
      </c>
      <c r="L15">
        <v>2</v>
      </c>
      <c r="M15">
        <v>2</v>
      </c>
    </row>
    <row r="16" spans="1:13" x14ac:dyDescent="0.35">
      <c r="A16">
        <v>0.81</v>
      </c>
      <c r="B16">
        <v>0.81</v>
      </c>
      <c r="C16">
        <v>0</v>
      </c>
      <c r="D16">
        <v>1</v>
      </c>
      <c r="E16">
        <v>0.21</v>
      </c>
      <c r="F16">
        <v>0.63</v>
      </c>
      <c r="G16">
        <v>2</v>
      </c>
      <c r="H16">
        <v>0</v>
      </c>
      <c r="I16">
        <v>1.68</v>
      </c>
      <c r="J16">
        <v>0.41</v>
      </c>
      <c r="K16">
        <v>0.85000000000000031</v>
      </c>
      <c r="L16">
        <v>3</v>
      </c>
      <c r="M16">
        <v>2</v>
      </c>
    </row>
    <row r="17" spans="1:13" x14ac:dyDescent="0.35">
      <c r="A17">
        <v>0.89</v>
      </c>
      <c r="B17">
        <v>0.62</v>
      </c>
      <c r="C17">
        <v>0</v>
      </c>
      <c r="D17">
        <v>1</v>
      </c>
      <c r="E17">
        <v>0.49</v>
      </c>
      <c r="F17">
        <v>0.62</v>
      </c>
      <c r="G17">
        <v>2</v>
      </c>
      <c r="H17">
        <v>1</v>
      </c>
      <c r="I17">
        <v>1.51</v>
      </c>
      <c r="J17">
        <v>0.82</v>
      </c>
      <c r="K17">
        <v>0.82999999999999963</v>
      </c>
      <c r="L17">
        <v>2</v>
      </c>
      <c r="M17">
        <v>1</v>
      </c>
    </row>
    <row r="18" spans="1:13" x14ac:dyDescent="0.35">
      <c r="A18">
        <v>0.9</v>
      </c>
      <c r="B18">
        <v>0.9</v>
      </c>
      <c r="C18">
        <v>1</v>
      </c>
      <c r="D18">
        <v>2</v>
      </c>
      <c r="E18">
        <v>0.72</v>
      </c>
      <c r="F18">
        <v>2.38</v>
      </c>
      <c r="G18">
        <v>2</v>
      </c>
      <c r="H18">
        <v>0</v>
      </c>
      <c r="I18">
        <v>2.35</v>
      </c>
      <c r="J18">
        <v>0.37</v>
      </c>
      <c r="K18">
        <v>0.32000000000000028</v>
      </c>
      <c r="L18">
        <v>3</v>
      </c>
      <c r="M18">
        <v>4</v>
      </c>
    </row>
    <row r="19" spans="1:13" x14ac:dyDescent="0.35">
      <c r="B19">
        <v>2.41</v>
      </c>
      <c r="C19">
        <v>1</v>
      </c>
      <c r="D19">
        <v>1</v>
      </c>
      <c r="E19">
        <v>0.69</v>
      </c>
      <c r="F19">
        <v>1.1200000000000001</v>
      </c>
      <c r="G19">
        <v>1</v>
      </c>
      <c r="H19">
        <v>0</v>
      </c>
      <c r="I19">
        <v>0.94</v>
      </c>
      <c r="J19">
        <v>0.49</v>
      </c>
      <c r="K19">
        <v>-1.4900000000000007</v>
      </c>
      <c r="L19">
        <v>2</v>
      </c>
      <c r="M19">
        <v>6</v>
      </c>
    </row>
    <row r="20" spans="1:13" x14ac:dyDescent="0.35">
      <c r="A20">
        <v>0.91</v>
      </c>
      <c r="B20">
        <v>0.91</v>
      </c>
      <c r="C20">
        <v>2</v>
      </c>
      <c r="D20">
        <v>0</v>
      </c>
      <c r="E20">
        <v>1.76</v>
      </c>
      <c r="F20">
        <v>0.44</v>
      </c>
      <c r="G20">
        <v>0</v>
      </c>
      <c r="H20">
        <v>2</v>
      </c>
      <c r="I20">
        <v>0.28999999999999998</v>
      </c>
      <c r="J20">
        <v>2.06</v>
      </c>
      <c r="K20">
        <v>-0.45000000000000018</v>
      </c>
      <c r="L20">
        <v>5</v>
      </c>
      <c r="M20">
        <v>0</v>
      </c>
    </row>
    <row r="21" spans="1:13" x14ac:dyDescent="0.35">
      <c r="A21">
        <v>0.96</v>
      </c>
      <c r="B21">
        <v>2.5299999999999998</v>
      </c>
      <c r="C21">
        <v>1</v>
      </c>
      <c r="D21">
        <v>1</v>
      </c>
      <c r="E21">
        <v>0.56999999999999995</v>
      </c>
      <c r="F21">
        <v>1.49</v>
      </c>
      <c r="G21">
        <v>2</v>
      </c>
      <c r="H21">
        <v>1</v>
      </c>
      <c r="I21">
        <v>1.68</v>
      </c>
      <c r="J21">
        <v>1.49</v>
      </c>
      <c r="K21">
        <v>-2.2999999999999998</v>
      </c>
      <c r="L21">
        <v>1</v>
      </c>
      <c r="M21">
        <v>2</v>
      </c>
    </row>
    <row r="22" spans="1:13" x14ac:dyDescent="0.35">
      <c r="A22">
        <v>0.97</v>
      </c>
      <c r="B22">
        <v>0.97</v>
      </c>
      <c r="C22">
        <v>0</v>
      </c>
      <c r="D22">
        <v>2</v>
      </c>
      <c r="E22">
        <v>0.39</v>
      </c>
      <c r="F22">
        <v>2.11</v>
      </c>
      <c r="G22">
        <v>2</v>
      </c>
      <c r="H22">
        <v>1</v>
      </c>
      <c r="I22">
        <v>1.97</v>
      </c>
      <c r="J22">
        <v>0.55000000000000004</v>
      </c>
      <c r="K22">
        <v>-0.29999999999999982</v>
      </c>
      <c r="L22">
        <v>1</v>
      </c>
      <c r="M22">
        <v>2</v>
      </c>
    </row>
    <row r="23" spans="1:13" x14ac:dyDescent="0.35">
      <c r="C23">
        <v>2</v>
      </c>
      <c r="D23">
        <v>1</v>
      </c>
      <c r="E23">
        <v>2.4700000000000002</v>
      </c>
      <c r="F23">
        <v>1.04</v>
      </c>
      <c r="G23">
        <v>0</v>
      </c>
      <c r="H23">
        <v>2</v>
      </c>
      <c r="I23">
        <v>0.34</v>
      </c>
      <c r="J23">
        <v>2.08</v>
      </c>
      <c r="K23">
        <v>-0.30999999999999961</v>
      </c>
      <c r="L23">
        <v>1</v>
      </c>
      <c r="M23">
        <v>3</v>
      </c>
    </row>
    <row r="24" spans="1:13" x14ac:dyDescent="0.35">
      <c r="C24">
        <v>3</v>
      </c>
      <c r="D24">
        <v>1</v>
      </c>
      <c r="E24">
        <v>2.94</v>
      </c>
      <c r="F24">
        <v>0.68</v>
      </c>
      <c r="G24">
        <v>0</v>
      </c>
      <c r="H24">
        <v>1</v>
      </c>
      <c r="I24">
        <v>0.41</v>
      </c>
      <c r="J24">
        <v>1.46</v>
      </c>
      <c r="K24">
        <v>1.2100000000000004</v>
      </c>
      <c r="L24">
        <v>2</v>
      </c>
      <c r="M24">
        <v>1</v>
      </c>
    </row>
    <row r="25" spans="1:13" x14ac:dyDescent="0.35">
      <c r="A25">
        <v>0.98</v>
      </c>
      <c r="B25">
        <v>0.98</v>
      </c>
      <c r="C25">
        <v>2</v>
      </c>
      <c r="D25">
        <v>0</v>
      </c>
      <c r="E25">
        <v>1.69</v>
      </c>
      <c r="F25">
        <v>0.41</v>
      </c>
      <c r="G25">
        <v>1</v>
      </c>
      <c r="H25">
        <v>2</v>
      </c>
      <c r="I25">
        <v>0.57999999999999996</v>
      </c>
      <c r="J25">
        <v>1.97</v>
      </c>
      <c r="K25">
        <v>-0.10999999999999988</v>
      </c>
      <c r="L25">
        <v>0</v>
      </c>
      <c r="M25">
        <v>3</v>
      </c>
    </row>
    <row r="26" spans="1:13" x14ac:dyDescent="0.35">
      <c r="B26">
        <v>3.33</v>
      </c>
      <c r="C26">
        <v>1</v>
      </c>
      <c r="D26">
        <v>1</v>
      </c>
      <c r="E26">
        <v>0.66</v>
      </c>
      <c r="F26">
        <v>0.68</v>
      </c>
      <c r="G26">
        <v>1</v>
      </c>
      <c r="H26">
        <v>0</v>
      </c>
      <c r="I26">
        <v>0.76</v>
      </c>
      <c r="J26">
        <v>0.21</v>
      </c>
      <c r="K26">
        <v>-1.8199999999999994</v>
      </c>
      <c r="L26">
        <v>1</v>
      </c>
      <c r="M26">
        <v>5</v>
      </c>
    </row>
    <row r="27" spans="1:13" x14ac:dyDescent="0.35">
      <c r="A27">
        <v>0.99</v>
      </c>
      <c r="B27">
        <v>1.63</v>
      </c>
      <c r="C27">
        <v>1</v>
      </c>
      <c r="D27">
        <v>1</v>
      </c>
      <c r="E27">
        <v>0.66</v>
      </c>
      <c r="F27">
        <v>1.26</v>
      </c>
      <c r="G27">
        <v>2</v>
      </c>
      <c r="H27">
        <v>1</v>
      </c>
      <c r="I27">
        <v>1.51</v>
      </c>
      <c r="J27">
        <v>1.36</v>
      </c>
      <c r="K27">
        <v>-1.0899999999999999</v>
      </c>
      <c r="L27">
        <v>1</v>
      </c>
      <c r="M27">
        <v>4</v>
      </c>
    </row>
    <row r="28" spans="1:13" x14ac:dyDescent="0.35">
      <c r="A28">
        <v>1.03</v>
      </c>
      <c r="B28">
        <v>1.03</v>
      </c>
      <c r="C28">
        <v>2</v>
      </c>
      <c r="D28">
        <v>1</v>
      </c>
      <c r="E28">
        <v>1.8</v>
      </c>
      <c r="F28">
        <v>0.54</v>
      </c>
      <c r="G28">
        <v>0</v>
      </c>
      <c r="H28">
        <v>1</v>
      </c>
      <c r="I28">
        <v>0.26</v>
      </c>
      <c r="J28">
        <v>1.31</v>
      </c>
      <c r="K28">
        <v>0.20999999999999996</v>
      </c>
      <c r="L28">
        <v>2</v>
      </c>
      <c r="M28">
        <v>2</v>
      </c>
    </row>
    <row r="29" spans="1:13" x14ac:dyDescent="0.35">
      <c r="A29">
        <v>1.0900000000000001</v>
      </c>
      <c r="B29">
        <v>1.0900000000000001</v>
      </c>
      <c r="C29">
        <v>0</v>
      </c>
      <c r="D29">
        <v>1</v>
      </c>
      <c r="E29">
        <v>0.3</v>
      </c>
      <c r="F29">
        <v>1.48</v>
      </c>
      <c r="G29">
        <v>2</v>
      </c>
      <c r="H29">
        <v>0</v>
      </c>
      <c r="I29">
        <v>2.15</v>
      </c>
      <c r="J29">
        <v>0.5</v>
      </c>
      <c r="K29">
        <v>0.46999999999999975</v>
      </c>
      <c r="L29">
        <v>1</v>
      </c>
      <c r="M29">
        <v>2</v>
      </c>
    </row>
    <row r="30" spans="1:13" x14ac:dyDescent="0.35">
      <c r="A30">
        <v>1.1499999999999999</v>
      </c>
      <c r="B30">
        <v>0.49</v>
      </c>
      <c r="C30">
        <v>1</v>
      </c>
      <c r="D30">
        <v>1</v>
      </c>
      <c r="E30">
        <v>0.62</v>
      </c>
      <c r="F30">
        <v>0.51</v>
      </c>
      <c r="G30">
        <v>0</v>
      </c>
      <c r="H30">
        <v>1</v>
      </c>
      <c r="I30">
        <v>0.49</v>
      </c>
      <c r="J30">
        <v>0.77</v>
      </c>
      <c r="K30">
        <v>0.48999999999999977</v>
      </c>
      <c r="L30">
        <v>2</v>
      </c>
      <c r="M30">
        <v>1</v>
      </c>
    </row>
    <row r="31" spans="1:13" x14ac:dyDescent="0.35">
      <c r="A31">
        <v>1.19</v>
      </c>
      <c r="B31">
        <v>1.19</v>
      </c>
      <c r="C31">
        <v>2</v>
      </c>
      <c r="D31">
        <v>0</v>
      </c>
      <c r="E31">
        <v>1.81</v>
      </c>
      <c r="F31">
        <v>0.11</v>
      </c>
      <c r="G31">
        <v>0</v>
      </c>
      <c r="H31">
        <v>2</v>
      </c>
      <c r="I31">
        <v>0.33</v>
      </c>
      <c r="J31">
        <v>1.7</v>
      </c>
      <c r="K31">
        <v>0.33000000000000007</v>
      </c>
      <c r="L31">
        <v>1</v>
      </c>
      <c r="M31">
        <v>2</v>
      </c>
    </row>
    <row r="32" spans="1:13" x14ac:dyDescent="0.35">
      <c r="A32">
        <v>1.27</v>
      </c>
      <c r="B32">
        <v>1.27</v>
      </c>
      <c r="C32">
        <v>1</v>
      </c>
      <c r="D32">
        <v>2</v>
      </c>
      <c r="E32">
        <v>0.82</v>
      </c>
      <c r="F32">
        <v>2.4700000000000002</v>
      </c>
      <c r="G32">
        <v>2</v>
      </c>
      <c r="H32">
        <v>1</v>
      </c>
      <c r="I32">
        <v>2.16</v>
      </c>
      <c r="J32">
        <v>0.64</v>
      </c>
      <c r="K32">
        <v>-0.12999999999999989</v>
      </c>
      <c r="L32">
        <v>2</v>
      </c>
      <c r="M32">
        <v>3</v>
      </c>
    </row>
    <row r="33" spans="1:13" x14ac:dyDescent="0.35">
      <c r="A33">
        <v>1.31</v>
      </c>
      <c r="B33">
        <v>1.31</v>
      </c>
      <c r="C33">
        <v>3</v>
      </c>
      <c r="D33">
        <v>0</v>
      </c>
      <c r="E33">
        <v>2.69</v>
      </c>
      <c r="F33">
        <v>0.42</v>
      </c>
      <c r="G33">
        <v>1</v>
      </c>
      <c r="H33">
        <v>2</v>
      </c>
      <c r="I33">
        <v>0.53</v>
      </c>
      <c r="J33">
        <v>1.64</v>
      </c>
      <c r="K33">
        <v>1.1600000000000001</v>
      </c>
      <c r="L33">
        <v>4</v>
      </c>
      <c r="M33">
        <v>1</v>
      </c>
    </row>
    <row r="34" spans="1:13" x14ac:dyDescent="0.35">
      <c r="A34">
        <v>1.34</v>
      </c>
      <c r="B34">
        <v>1.34</v>
      </c>
      <c r="C34">
        <v>3</v>
      </c>
      <c r="D34">
        <v>1</v>
      </c>
      <c r="E34">
        <v>2.72</v>
      </c>
      <c r="F34">
        <v>0.78</v>
      </c>
      <c r="G34">
        <v>1</v>
      </c>
      <c r="H34">
        <v>2</v>
      </c>
      <c r="I34">
        <v>0.62</v>
      </c>
      <c r="J34">
        <v>1.74</v>
      </c>
      <c r="K34">
        <v>0.82000000000000028</v>
      </c>
      <c r="L34">
        <v>4</v>
      </c>
      <c r="M34">
        <v>0</v>
      </c>
    </row>
    <row r="35" spans="1:13" x14ac:dyDescent="0.35">
      <c r="A35">
        <v>1.36</v>
      </c>
      <c r="B35">
        <v>1.36</v>
      </c>
      <c r="C35">
        <v>3</v>
      </c>
      <c r="D35">
        <v>1</v>
      </c>
      <c r="E35">
        <v>2.8</v>
      </c>
      <c r="F35">
        <v>0.83</v>
      </c>
      <c r="G35">
        <v>1</v>
      </c>
      <c r="H35">
        <v>2</v>
      </c>
      <c r="I35">
        <v>0.8</v>
      </c>
      <c r="J35">
        <v>1.98</v>
      </c>
      <c r="K35">
        <v>0.79</v>
      </c>
      <c r="L35">
        <v>2</v>
      </c>
      <c r="M35">
        <v>2</v>
      </c>
    </row>
    <row r="36" spans="1:13" x14ac:dyDescent="0.35">
      <c r="A36">
        <v>1.4</v>
      </c>
      <c r="B36">
        <v>0.43</v>
      </c>
      <c r="C36">
        <v>1</v>
      </c>
      <c r="D36">
        <v>1</v>
      </c>
      <c r="E36">
        <v>0.78</v>
      </c>
      <c r="F36">
        <v>0.78</v>
      </c>
      <c r="G36">
        <v>1</v>
      </c>
      <c r="H36">
        <v>2</v>
      </c>
      <c r="I36">
        <v>0.64</v>
      </c>
      <c r="J36">
        <v>1.52</v>
      </c>
      <c r="K36">
        <v>8.9999999999999858E-2</v>
      </c>
      <c r="L36">
        <v>1</v>
      </c>
      <c r="M36">
        <v>5</v>
      </c>
    </row>
    <row r="37" spans="1:13" x14ac:dyDescent="0.35">
      <c r="B37">
        <v>1.4</v>
      </c>
      <c r="C37">
        <v>2</v>
      </c>
      <c r="D37">
        <v>0</v>
      </c>
      <c r="E37">
        <v>2.27</v>
      </c>
      <c r="F37">
        <v>0.45</v>
      </c>
      <c r="G37">
        <v>1</v>
      </c>
      <c r="H37">
        <v>2</v>
      </c>
      <c r="I37">
        <v>0.53</v>
      </c>
      <c r="J37">
        <v>1.88</v>
      </c>
      <c r="K37">
        <v>0.47000000000000064</v>
      </c>
      <c r="L37">
        <v>5</v>
      </c>
      <c r="M37">
        <v>2</v>
      </c>
    </row>
    <row r="38" spans="1:13" x14ac:dyDescent="0.35">
      <c r="A38">
        <v>1.51</v>
      </c>
      <c r="B38">
        <v>1.51</v>
      </c>
      <c r="C38">
        <v>3</v>
      </c>
      <c r="D38">
        <v>1</v>
      </c>
      <c r="E38">
        <v>2.88</v>
      </c>
      <c r="F38">
        <v>0.96</v>
      </c>
      <c r="G38">
        <v>1</v>
      </c>
      <c r="H38">
        <v>2</v>
      </c>
      <c r="I38">
        <v>0.56000000000000005</v>
      </c>
      <c r="J38">
        <v>1.79</v>
      </c>
      <c r="K38">
        <v>0.6899999999999995</v>
      </c>
      <c r="L38">
        <v>2</v>
      </c>
      <c r="M38">
        <v>1</v>
      </c>
    </row>
    <row r="39" spans="1:13" x14ac:dyDescent="0.35">
      <c r="A39">
        <v>1.6</v>
      </c>
      <c r="B39">
        <v>0.57999999999999996</v>
      </c>
      <c r="C39">
        <v>0</v>
      </c>
      <c r="D39">
        <v>0</v>
      </c>
      <c r="E39">
        <v>0.49</v>
      </c>
      <c r="F39">
        <v>0.42</v>
      </c>
      <c r="G39">
        <v>0</v>
      </c>
      <c r="H39">
        <v>1</v>
      </c>
      <c r="I39">
        <v>0.49</v>
      </c>
      <c r="J39">
        <v>0.83</v>
      </c>
      <c r="K39">
        <v>0.75</v>
      </c>
      <c r="L39">
        <v>2</v>
      </c>
      <c r="M39">
        <v>1</v>
      </c>
    </row>
    <row r="40" spans="1:13" x14ac:dyDescent="0.35">
      <c r="A40">
        <v>1.64</v>
      </c>
      <c r="B40">
        <v>0.96</v>
      </c>
      <c r="C40">
        <v>1</v>
      </c>
      <c r="D40">
        <v>1</v>
      </c>
      <c r="E40">
        <v>1.24</v>
      </c>
      <c r="F40">
        <v>0.86</v>
      </c>
      <c r="G40">
        <v>1</v>
      </c>
      <c r="H40">
        <v>2</v>
      </c>
      <c r="I40">
        <v>1.24</v>
      </c>
      <c r="J40">
        <v>1.51</v>
      </c>
      <c r="K40">
        <v>0.79</v>
      </c>
      <c r="L40">
        <v>2</v>
      </c>
      <c r="M40">
        <v>1</v>
      </c>
    </row>
    <row r="41" spans="1:13" x14ac:dyDescent="0.35">
      <c r="A41">
        <v>1.7</v>
      </c>
      <c r="B41">
        <v>0.26</v>
      </c>
      <c r="C41">
        <v>0</v>
      </c>
      <c r="D41">
        <v>0</v>
      </c>
      <c r="E41">
        <v>0.35</v>
      </c>
      <c r="F41">
        <v>0.35</v>
      </c>
      <c r="G41">
        <v>0</v>
      </c>
      <c r="H41">
        <v>1</v>
      </c>
      <c r="I41">
        <v>0.23</v>
      </c>
      <c r="J41">
        <v>0.57999999999999996</v>
      </c>
      <c r="K41">
        <v>1.0899999999999999</v>
      </c>
      <c r="L41">
        <v>3</v>
      </c>
      <c r="M41">
        <v>0</v>
      </c>
    </row>
    <row r="42" spans="1:13" x14ac:dyDescent="0.35">
      <c r="A42">
        <v>1.73</v>
      </c>
      <c r="B42">
        <v>0.28999999999999998</v>
      </c>
      <c r="C42">
        <v>1</v>
      </c>
      <c r="D42">
        <v>1</v>
      </c>
      <c r="E42">
        <v>0.6</v>
      </c>
      <c r="F42">
        <v>0.6</v>
      </c>
      <c r="G42">
        <v>1</v>
      </c>
      <c r="H42">
        <v>2</v>
      </c>
      <c r="I42">
        <v>0.57999999999999996</v>
      </c>
      <c r="J42">
        <v>1.89</v>
      </c>
      <c r="K42">
        <v>0.13000000000000034</v>
      </c>
      <c r="L42">
        <v>2</v>
      </c>
      <c r="M42">
        <v>1</v>
      </c>
    </row>
    <row r="43" spans="1:13" x14ac:dyDescent="0.35">
      <c r="A43">
        <v>1.75</v>
      </c>
      <c r="B43">
        <v>0.23</v>
      </c>
      <c r="C43">
        <v>1</v>
      </c>
      <c r="D43">
        <v>1</v>
      </c>
      <c r="E43">
        <v>0.53</v>
      </c>
      <c r="F43">
        <v>0.53</v>
      </c>
      <c r="G43">
        <v>1</v>
      </c>
      <c r="H43">
        <v>2</v>
      </c>
      <c r="I43">
        <v>0.68</v>
      </c>
      <c r="J43">
        <v>1.7</v>
      </c>
      <c r="K43">
        <v>0.50000000000000044</v>
      </c>
      <c r="L43">
        <v>3</v>
      </c>
      <c r="M43">
        <v>0</v>
      </c>
    </row>
    <row r="44" spans="1:13" x14ac:dyDescent="0.35">
      <c r="A44">
        <v>1.76</v>
      </c>
      <c r="B44">
        <v>0.41</v>
      </c>
      <c r="C44">
        <v>0</v>
      </c>
      <c r="D44">
        <v>0</v>
      </c>
      <c r="E44">
        <v>0.35</v>
      </c>
      <c r="F44">
        <v>0.35</v>
      </c>
      <c r="G44">
        <v>0</v>
      </c>
      <c r="H44">
        <v>1</v>
      </c>
      <c r="I44">
        <v>0.14000000000000001</v>
      </c>
      <c r="J44">
        <v>0.7</v>
      </c>
      <c r="K44">
        <v>0.79</v>
      </c>
      <c r="L44">
        <v>1</v>
      </c>
      <c r="M44">
        <v>2</v>
      </c>
    </row>
    <row r="45" spans="1:13" x14ac:dyDescent="0.35">
      <c r="A45">
        <v>1.79</v>
      </c>
      <c r="B45">
        <v>0.64</v>
      </c>
      <c r="C45">
        <v>1</v>
      </c>
      <c r="D45">
        <v>1</v>
      </c>
      <c r="E45">
        <v>0.79</v>
      </c>
      <c r="F45">
        <v>0.51</v>
      </c>
      <c r="G45">
        <v>0</v>
      </c>
      <c r="H45">
        <v>1</v>
      </c>
      <c r="I45">
        <v>0.49</v>
      </c>
      <c r="J45">
        <v>0.69</v>
      </c>
      <c r="K45">
        <v>1.2300000000000004</v>
      </c>
      <c r="L45">
        <v>2</v>
      </c>
      <c r="M45">
        <v>1</v>
      </c>
    </row>
    <row r="46" spans="1:13" x14ac:dyDescent="0.35">
      <c r="A46">
        <v>1.82</v>
      </c>
      <c r="B46">
        <v>0.82</v>
      </c>
      <c r="C46">
        <v>1</v>
      </c>
      <c r="D46">
        <v>1</v>
      </c>
      <c r="E46">
        <v>1.49</v>
      </c>
      <c r="F46">
        <v>0.82</v>
      </c>
      <c r="G46">
        <v>1</v>
      </c>
      <c r="H46">
        <v>2</v>
      </c>
      <c r="I46">
        <v>1.49</v>
      </c>
      <c r="J46">
        <v>1.51</v>
      </c>
      <c r="K46">
        <v>1.65</v>
      </c>
      <c r="L46">
        <v>3</v>
      </c>
      <c r="M46">
        <v>0</v>
      </c>
    </row>
    <row r="47" spans="1:13" x14ac:dyDescent="0.35">
      <c r="A47">
        <v>1.84</v>
      </c>
      <c r="B47">
        <v>0.55000000000000004</v>
      </c>
      <c r="C47">
        <v>0</v>
      </c>
      <c r="D47">
        <v>0</v>
      </c>
      <c r="E47">
        <v>0.5</v>
      </c>
      <c r="F47">
        <v>0.5</v>
      </c>
      <c r="G47">
        <v>0</v>
      </c>
      <c r="H47">
        <v>1</v>
      </c>
      <c r="I47">
        <v>0.18</v>
      </c>
      <c r="J47">
        <v>1.23</v>
      </c>
      <c r="K47">
        <v>0.23999999999999977</v>
      </c>
      <c r="L47">
        <v>3</v>
      </c>
      <c r="M47">
        <v>2</v>
      </c>
    </row>
    <row r="48" spans="1:13" x14ac:dyDescent="0.35">
      <c r="A48">
        <v>1.85</v>
      </c>
      <c r="B48">
        <v>0.5</v>
      </c>
      <c r="C48">
        <v>1</v>
      </c>
      <c r="D48">
        <v>1</v>
      </c>
      <c r="E48">
        <v>0.82</v>
      </c>
      <c r="F48">
        <v>0.82</v>
      </c>
      <c r="G48">
        <v>0</v>
      </c>
      <c r="H48">
        <v>1</v>
      </c>
      <c r="I48">
        <v>0</v>
      </c>
      <c r="J48">
        <v>0.51</v>
      </c>
      <c r="K48">
        <v>0.84000000000000008</v>
      </c>
      <c r="L48">
        <v>3</v>
      </c>
      <c r="M48">
        <v>0</v>
      </c>
    </row>
    <row r="49" spans="1:13" x14ac:dyDescent="0.35">
      <c r="B49">
        <v>0.6</v>
      </c>
      <c r="C49">
        <v>1</v>
      </c>
      <c r="D49">
        <v>1</v>
      </c>
      <c r="E49">
        <v>0.94</v>
      </c>
      <c r="F49">
        <v>0.94</v>
      </c>
      <c r="G49">
        <v>0</v>
      </c>
      <c r="H49">
        <v>2</v>
      </c>
      <c r="I49">
        <v>0.35</v>
      </c>
      <c r="J49">
        <v>1.75</v>
      </c>
      <c r="K49">
        <v>-0.14999999999999991</v>
      </c>
      <c r="L49">
        <v>2</v>
      </c>
      <c r="M49">
        <v>2</v>
      </c>
    </row>
    <row r="50" spans="1:13" x14ac:dyDescent="0.35">
      <c r="B50">
        <v>0.97</v>
      </c>
      <c r="C50">
        <v>1</v>
      </c>
      <c r="D50">
        <v>1</v>
      </c>
      <c r="E50">
        <v>1.36</v>
      </c>
      <c r="F50">
        <v>1.05</v>
      </c>
      <c r="G50">
        <v>1</v>
      </c>
      <c r="H50">
        <v>2</v>
      </c>
      <c r="I50">
        <v>1.1599999999999999</v>
      </c>
      <c r="J50">
        <v>1.51</v>
      </c>
      <c r="K50">
        <v>0.83999999999999986</v>
      </c>
      <c r="L50">
        <v>1</v>
      </c>
      <c r="M50">
        <v>2</v>
      </c>
    </row>
    <row r="51" spans="1:13" x14ac:dyDescent="0.35">
      <c r="A51">
        <v>1.94</v>
      </c>
      <c r="B51">
        <v>0.26</v>
      </c>
      <c r="C51">
        <v>1</v>
      </c>
      <c r="D51">
        <v>1</v>
      </c>
      <c r="E51">
        <v>0.74</v>
      </c>
      <c r="F51">
        <v>0.74</v>
      </c>
      <c r="G51">
        <v>0</v>
      </c>
      <c r="H51">
        <v>2</v>
      </c>
      <c r="I51">
        <v>0.38</v>
      </c>
      <c r="J51">
        <v>1.62</v>
      </c>
      <c r="K51">
        <v>0.4399999999999995</v>
      </c>
      <c r="L51">
        <v>2</v>
      </c>
      <c r="M51">
        <v>1</v>
      </c>
    </row>
    <row r="52" spans="1:13" x14ac:dyDescent="0.35">
      <c r="A52">
        <v>1.95</v>
      </c>
      <c r="B52">
        <v>0.93</v>
      </c>
      <c r="C52">
        <v>1</v>
      </c>
      <c r="D52">
        <v>1</v>
      </c>
      <c r="E52">
        <v>1.25</v>
      </c>
      <c r="F52">
        <v>0.96</v>
      </c>
      <c r="G52">
        <v>1</v>
      </c>
      <c r="H52">
        <v>2</v>
      </c>
      <c r="I52">
        <v>1.1599999999999999</v>
      </c>
      <c r="J52">
        <v>1.86</v>
      </c>
      <c r="K52">
        <v>0.61000000000000032</v>
      </c>
      <c r="L52">
        <v>2</v>
      </c>
      <c r="M52">
        <v>1</v>
      </c>
    </row>
    <row r="53" spans="1:13" x14ac:dyDescent="0.35">
      <c r="A53">
        <v>1.96</v>
      </c>
      <c r="B53">
        <v>0.8</v>
      </c>
      <c r="C53">
        <v>1</v>
      </c>
      <c r="D53">
        <v>1</v>
      </c>
      <c r="E53">
        <v>1.26</v>
      </c>
      <c r="F53">
        <v>0.76</v>
      </c>
      <c r="G53">
        <v>1</v>
      </c>
      <c r="H53">
        <v>2</v>
      </c>
      <c r="I53">
        <v>1.26</v>
      </c>
      <c r="J53">
        <v>1.69</v>
      </c>
      <c r="K53">
        <v>1.2299999999999995</v>
      </c>
      <c r="L53">
        <v>1</v>
      </c>
      <c r="M53">
        <v>2</v>
      </c>
    </row>
    <row r="54" spans="1:13" x14ac:dyDescent="0.35">
      <c r="A54">
        <v>1.97</v>
      </c>
      <c r="B54">
        <v>0.31</v>
      </c>
      <c r="C54">
        <v>1</v>
      </c>
      <c r="D54">
        <v>1</v>
      </c>
      <c r="E54">
        <v>0.62</v>
      </c>
      <c r="F54">
        <v>0.62</v>
      </c>
      <c r="G54">
        <v>0</v>
      </c>
      <c r="H54">
        <v>2</v>
      </c>
      <c r="I54">
        <v>0.44</v>
      </c>
      <c r="J54">
        <v>1.97</v>
      </c>
      <c r="K54">
        <v>0.12999999999999989</v>
      </c>
      <c r="L54">
        <v>2</v>
      </c>
      <c r="M54">
        <v>1</v>
      </c>
    </row>
    <row r="55" spans="1:13" x14ac:dyDescent="0.35">
      <c r="A55">
        <v>1.98</v>
      </c>
      <c r="B55">
        <v>0.18</v>
      </c>
      <c r="C55">
        <v>1</v>
      </c>
      <c r="D55">
        <v>1</v>
      </c>
      <c r="E55">
        <v>1.02</v>
      </c>
      <c r="F55">
        <v>0.69</v>
      </c>
      <c r="G55">
        <v>0</v>
      </c>
      <c r="H55">
        <v>1</v>
      </c>
      <c r="I55">
        <v>0.49</v>
      </c>
      <c r="J55">
        <v>0.93</v>
      </c>
      <c r="K55">
        <v>1.6900000000000004</v>
      </c>
      <c r="L55">
        <v>3</v>
      </c>
      <c r="M55">
        <v>0</v>
      </c>
    </row>
    <row r="56" spans="1:13" x14ac:dyDescent="0.35">
      <c r="A56">
        <v>1.99</v>
      </c>
      <c r="B56">
        <v>0.36</v>
      </c>
      <c r="C56">
        <v>1</v>
      </c>
      <c r="D56">
        <v>1</v>
      </c>
      <c r="E56">
        <v>0.57999999999999996</v>
      </c>
      <c r="F56">
        <v>0.57999999999999996</v>
      </c>
      <c r="G56">
        <v>0</v>
      </c>
      <c r="H56">
        <v>1</v>
      </c>
      <c r="I56">
        <v>0</v>
      </c>
      <c r="J56">
        <v>0.51</v>
      </c>
      <c r="K56">
        <v>1.1199999999999999</v>
      </c>
      <c r="L56">
        <v>3</v>
      </c>
      <c r="M56">
        <v>0</v>
      </c>
    </row>
    <row r="57" spans="1:13" x14ac:dyDescent="0.35">
      <c r="B57">
        <v>0.38</v>
      </c>
      <c r="C57">
        <v>1</v>
      </c>
      <c r="D57">
        <v>1</v>
      </c>
      <c r="E57">
        <v>1.23</v>
      </c>
      <c r="F57">
        <v>1.23</v>
      </c>
      <c r="G57">
        <v>1</v>
      </c>
      <c r="H57">
        <v>2</v>
      </c>
      <c r="I57">
        <v>0.87</v>
      </c>
      <c r="J57">
        <v>2.0699999999999998</v>
      </c>
      <c r="K57">
        <v>0.41000000000000014</v>
      </c>
      <c r="L57">
        <v>0</v>
      </c>
      <c r="M57">
        <v>6</v>
      </c>
    </row>
    <row r="58" spans="1:13" x14ac:dyDescent="0.35">
      <c r="B58">
        <v>0.47</v>
      </c>
      <c r="C58">
        <v>1</v>
      </c>
      <c r="D58">
        <v>1</v>
      </c>
      <c r="E58">
        <v>0.76</v>
      </c>
      <c r="F58">
        <v>0.76</v>
      </c>
      <c r="G58">
        <v>0</v>
      </c>
      <c r="H58">
        <v>1</v>
      </c>
      <c r="I58">
        <v>0</v>
      </c>
      <c r="J58">
        <v>0.51</v>
      </c>
      <c r="K58">
        <v>1.01</v>
      </c>
      <c r="L58">
        <v>3</v>
      </c>
      <c r="M58">
        <v>2</v>
      </c>
    </row>
    <row r="59" spans="1:13" x14ac:dyDescent="0.35">
      <c r="A59">
        <v>2</v>
      </c>
      <c r="B59">
        <v>0.56999999999999995</v>
      </c>
      <c r="C59">
        <v>1</v>
      </c>
      <c r="D59">
        <v>1</v>
      </c>
      <c r="E59">
        <v>1.02</v>
      </c>
      <c r="F59">
        <v>0.8</v>
      </c>
      <c r="G59">
        <v>0</v>
      </c>
      <c r="H59">
        <v>1</v>
      </c>
      <c r="I59">
        <v>0.49</v>
      </c>
      <c r="J59">
        <v>1.29</v>
      </c>
      <c r="K59">
        <v>0.84999999999999964</v>
      </c>
      <c r="L59">
        <v>4</v>
      </c>
      <c r="M59">
        <v>1</v>
      </c>
    </row>
    <row r="60" spans="1:13" x14ac:dyDescent="0.35">
      <c r="A60">
        <v>2.0099999999999998</v>
      </c>
      <c r="B60">
        <v>0.42</v>
      </c>
      <c r="C60">
        <v>1</v>
      </c>
      <c r="D60">
        <v>1</v>
      </c>
      <c r="E60">
        <v>0.71</v>
      </c>
      <c r="F60">
        <v>0.71</v>
      </c>
      <c r="G60">
        <v>0</v>
      </c>
      <c r="H60">
        <v>1</v>
      </c>
      <c r="I60">
        <v>0</v>
      </c>
      <c r="J60">
        <v>0.7</v>
      </c>
      <c r="K60">
        <v>0.8899999999999999</v>
      </c>
      <c r="L60">
        <v>2</v>
      </c>
      <c r="M60">
        <v>1</v>
      </c>
    </row>
    <row r="61" spans="1:13" x14ac:dyDescent="0.35">
      <c r="A61">
        <v>2.02</v>
      </c>
      <c r="B61">
        <v>0.7</v>
      </c>
      <c r="C61">
        <v>1</v>
      </c>
      <c r="D61">
        <v>1</v>
      </c>
      <c r="E61">
        <v>1.23</v>
      </c>
      <c r="F61">
        <v>1.1399999999999999</v>
      </c>
      <c r="G61">
        <v>0</v>
      </c>
      <c r="H61">
        <v>1</v>
      </c>
      <c r="I61">
        <v>0.49</v>
      </c>
      <c r="J61">
        <v>1.38</v>
      </c>
      <c r="K61">
        <v>0.52000000000000046</v>
      </c>
      <c r="L61">
        <v>4</v>
      </c>
      <c r="M61">
        <v>2</v>
      </c>
    </row>
    <row r="62" spans="1:13" x14ac:dyDescent="0.35">
      <c r="A62">
        <v>2.0699999999999998</v>
      </c>
      <c r="B62">
        <v>0.54</v>
      </c>
      <c r="C62">
        <v>1</v>
      </c>
      <c r="D62">
        <v>1</v>
      </c>
      <c r="E62">
        <v>1.1100000000000001</v>
      </c>
      <c r="F62">
        <v>1.1100000000000001</v>
      </c>
      <c r="G62">
        <v>1</v>
      </c>
      <c r="H62">
        <v>2</v>
      </c>
      <c r="I62">
        <v>0.8</v>
      </c>
      <c r="J62">
        <v>2.08</v>
      </c>
      <c r="K62">
        <v>0.24999999999999911</v>
      </c>
      <c r="L62">
        <v>5</v>
      </c>
      <c r="M62">
        <v>1</v>
      </c>
    </row>
    <row r="63" spans="1:13" x14ac:dyDescent="0.35">
      <c r="A63">
        <v>2.08</v>
      </c>
      <c r="B63">
        <v>0.65</v>
      </c>
      <c r="C63">
        <v>1</v>
      </c>
      <c r="D63">
        <v>1</v>
      </c>
      <c r="E63">
        <v>1.49</v>
      </c>
      <c r="F63">
        <v>0.67</v>
      </c>
      <c r="G63">
        <v>1</v>
      </c>
      <c r="H63">
        <v>2</v>
      </c>
      <c r="I63">
        <v>1.38</v>
      </c>
      <c r="J63">
        <v>1.51</v>
      </c>
      <c r="K63">
        <v>2.12</v>
      </c>
      <c r="L63">
        <v>4</v>
      </c>
      <c r="M63">
        <v>0</v>
      </c>
    </row>
    <row r="64" spans="1:13" x14ac:dyDescent="0.35">
      <c r="A64">
        <v>2.11</v>
      </c>
      <c r="B64">
        <v>0.53</v>
      </c>
      <c r="C64">
        <v>1</v>
      </c>
      <c r="D64">
        <v>1</v>
      </c>
      <c r="E64">
        <v>0.62</v>
      </c>
      <c r="F64">
        <v>0.62</v>
      </c>
      <c r="G64">
        <v>0</v>
      </c>
      <c r="H64">
        <v>2</v>
      </c>
      <c r="I64">
        <v>0.46</v>
      </c>
      <c r="J64">
        <v>2.2400000000000002</v>
      </c>
      <c r="K64">
        <v>-0.20000000000000018</v>
      </c>
      <c r="L64">
        <v>2</v>
      </c>
      <c r="M64">
        <v>3</v>
      </c>
    </row>
    <row r="65" spans="1:13" x14ac:dyDescent="0.35">
      <c r="A65">
        <v>2.12</v>
      </c>
      <c r="B65">
        <v>0.59</v>
      </c>
      <c r="C65">
        <v>1</v>
      </c>
      <c r="D65">
        <v>1</v>
      </c>
      <c r="E65">
        <v>1</v>
      </c>
      <c r="F65">
        <v>0.57999999999999996</v>
      </c>
      <c r="G65">
        <v>0</v>
      </c>
      <c r="H65">
        <v>1</v>
      </c>
      <c r="I65">
        <v>0.49</v>
      </c>
      <c r="J65">
        <v>0.57999999999999996</v>
      </c>
      <c r="K65">
        <v>1.8600000000000003</v>
      </c>
      <c r="L65">
        <v>3</v>
      </c>
      <c r="M65">
        <v>1</v>
      </c>
    </row>
    <row r="66" spans="1:13" x14ac:dyDescent="0.35">
      <c r="A66">
        <v>2.14</v>
      </c>
      <c r="B66">
        <v>0.56000000000000005</v>
      </c>
      <c r="C66">
        <v>1</v>
      </c>
      <c r="D66">
        <v>1</v>
      </c>
      <c r="E66">
        <v>1.49</v>
      </c>
      <c r="F66">
        <v>0.51</v>
      </c>
      <c r="G66">
        <v>1</v>
      </c>
      <c r="H66">
        <v>2</v>
      </c>
      <c r="I66">
        <v>1.49</v>
      </c>
      <c r="J66">
        <v>1.51</v>
      </c>
      <c r="K66">
        <v>2.54</v>
      </c>
      <c r="L66">
        <v>2</v>
      </c>
      <c r="M66">
        <v>1</v>
      </c>
    </row>
    <row r="67" spans="1:13" x14ac:dyDescent="0.35">
      <c r="A67">
        <v>2.15</v>
      </c>
      <c r="B67">
        <v>0.53</v>
      </c>
      <c r="C67">
        <v>0</v>
      </c>
      <c r="D67">
        <v>0</v>
      </c>
      <c r="E67">
        <v>0.27</v>
      </c>
      <c r="F67">
        <v>0.27</v>
      </c>
      <c r="G67">
        <v>0</v>
      </c>
      <c r="H67">
        <v>1</v>
      </c>
      <c r="I67">
        <v>0</v>
      </c>
      <c r="J67">
        <v>0.7</v>
      </c>
      <c r="K67">
        <v>0.91999999999999993</v>
      </c>
      <c r="L67">
        <v>2</v>
      </c>
      <c r="M67">
        <v>2</v>
      </c>
    </row>
    <row r="68" spans="1:13" x14ac:dyDescent="0.35">
      <c r="A68">
        <v>2.17</v>
      </c>
      <c r="B68">
        <v>0.61</v>
      </c>
      <c r="C68">
        <v>0</v>
      </c>
      <c r="D68">
        <v>0</v>
      </c>
      <c r="E68">
        <v>0.44</v>
      </c>
      <c r="F68">
        <v>0.44</v>
      </c>
      <c r="G68">
        <v>0</v>
      </c>
      <c r="H68">
        <v>1</v>
      </c>
      <c r="I68">
        <v>0</v>
      </c>
      <c r="J68">
        <v>0.51</v>
      </c>
      <c r="K68">
        <v>1.0499999999999998</v>
      </c>
      <c r="L68">
        <v>2</v>
      </c>
      <c r="M68">
        <v>1</v>
      </c>
    </row>
    <row r="69" spans="1:13" x14ac:dyDescent="0.35">
      <c r="B69">
        <v>0.66</v>
      </c>
      <c r="C69">
        <v>0</v>
      </c>
      <c r="D69">
        <v>0</v>
      </c>
      <c r="E69">
        <v>0.37</v>
      </c>
      <c r="F69">
        <v>0.37</v>
      </c>
      <c r="G69">
        <v>0</v>
      </c>
      <c r="H69">
        <v>2</v>
      </c>
      <c r="I69">
        <v>0.18</v>
      </c>
      <c r="J69">
        <v>2</v>
      </c>
      <c r="K69">
        <v>-0.31000000000000005</v>
      </c>
      <c r="L69">
        <v>2</v>
      </c>
      <c r="M69">
        <v>1</v>
      </c>
    </row>
    <row r="70" spans="1:13" x14ac:dyDescent="0.35">
      <c r="A70">
        <v>2.2200000000000002</v>
      </c>
      <c r="B70">
        <v>0.68</v>
      </c>
      <c r="C70">
        <v>1</v>
      </c>
      <c r="D70">
        <v>1</v>
      </c>
      <c r="E70">
        <v>0.84</v>
      </c>
      <c r="F70">
        <v>0.84</v>
      </c>
      <c r="G70">
        <v>0</v>
      </c>
      <c r="H70">
        <v>1</v>
      </c>
      <c r="I70">
        <v>0.49</v>
      </c>
      <c r="J70">
        <v>1.4</v>
      </c>
      <c r="K70">
        <v>0.62999999999999989</v>
      </c>
      <c r="L70">
        <v>0</v>
      </c>
      <c r="M70">
        <v>3</v>
      </c>
    </row>
    <row r="71" spans="1:13" x14ac:dyDescent="0.35">
      <c r="A71">
        <v>2.23</v>
      </c>
      <c r="B71">
        <v>0.64</v>
      </c>
      <c r="C71">
        <v>1</v>
      </c>
      <c r="D71">
        <v>1</v>
      </c>
      <c r="E71">
        <v>0.82</v>
      </c>
      <c r="F71">
        <v>0.82</v>
      </c>
      <c r="G71">
        <v>0</v>
      </c>
      <c r="H71">
        <v>2</v>
      </c>
      <c r="I71">
        <v>0.35</v>
      </c>
      <c r="J71">
        <v>1.67</v>
      </c>
      <c r="K71">
        <v>0.27</v>
      </c>
      <c r="L71">
        <v>1</v>
      </c>
      <c r="M71">
        <v>3</v>
      </c>
    </row>
    <row r="72" spans="1:13" x14ac:dyDescent="0.35">
      <c r="A72">
        <v>2.25</v>
      </c>
      <c r="B72">
        <v>0.48</v>
      </c>
      <c r="C72">
        <v>0</v>
      </c>
      <c r="D72">
        <v>0</v>
      </c>
      <c r="E72">
        <v>0.38</v>
      </c>
      <c r="F72">
        <v>0.38</v>
      </c>
      <c r="G72">
        <v>1</v>
      </c>
      <c r="H72">
        <v>2</v>
      </c>
      <c r="I72">
        <v>0.7</v>
      </c>
      <c r="J72">
        <v>2.0299999999999998</v>
      </c>
      <c r="K72">
        <v>0.44000000000000039</v>
      </c>
      <c r="L72">
        <v>4</v>
      </c>
      <c r="M72">
        <v>1</v>
      </c>
    </row>
    <row r="73" spans="1:13" x14ac:dyDescent="0.35">
      <c r="A73">
        <v>2.2599999999999998</v>
      </c>
      <c r="B73">
        <v>0.77</v>
      </c>
      <c r="C73">
        <v>0</v>
      </c>
      <c r="D73">
        <v>0</v>
      </c>
      <c r="E73">
        <v>0.35</v>
      </c>
      <c r="F73">
        <v>0.35</v>
      </c>
      <c r="G73">
        <v>0</v>
      </c>
      <c r="H73">
        <v>1</v>
      </c>
      <c r="I73">
        <v>0</v>
      </c>
      <c r="J73">
        <v>0.51</v>
      </c>
      <c r="K73">
        <v>0.97999999999999976</v>
      </c>
      <c r="L73">
        <v>3</v>
      </c>
      <c r="M73">
        <v>0</v>
      </c>
    </row>
    <row r="74" spans="1:13" x14ac:dyDescent="0.35">
      <c r="A74">
        <v>2.27</v>
      </c>
      <c r="B74">
        <v>0.43</v>
      </c>
      <c r="C74">
        <v>0</v>
      </c>
      <c r="D74">
        <v>0</v>
      </c>
      <c r="E74">
        <v>0.5</v>
      </c>
      <c r="F74">
        <v>0.5</v>
      </c>
      <c r="G74">
        <v>0</v>
      </c>
      <c r="H74">
        <v>1</v>
      </c>
      <c r="I74">
        <v>0</v>
      </c>
      <c r="J74">
        <v>0.51</v>
      </c>
      <c r="K74">
        <v>1.33</v>
      </c>
      <c r="L74">
        <v>2</v>
      </c>
      <c r="M74">
        <v>1</v>
      </c>
    </row>
    <row r="75" spans="1:13" x14ac:dyDescent="0.35">
      <c r="A75">
        <v>2.2799999999999998</v>
      </c>
      <c r="B75">
        <v>0.36</v>
      </c>
      <c r="C75">
        <v>1</v>
      </c>
      <c r="D75">
        <v>1</v>
      </c>
      <c r="E75">
        <v>0.93</v>
      </c>
      <c r="F75">
        <v>0.93</v>
      </c>
      <c r="G75">
        <v>0</v>
      </c>
      <c r="H75">
        <v>1</v>
      </c>
      <c r="I75">
        <v>0.32</v>
      </c>
      <c r="J75">
        <v>1.27</v>
      </c>
      <c r="K75">
        <v>0.96999999999999975</v>
      </c>
      <c r="L75">
        <v>5</v>
      </c>
      <c r="M75">
        <v>0</v>
      </c>
    </row>
    <row r="76" spans="1:13" x14ac:dyDescent="0.35">
      <c r="A76">
        <v>2.33</v>
      </c>
      <c r="B76">
        <v>0.48</v>
      </c>
      <c r="C76">
        <v>1</v>
      </c>
      <c r="D76">
        <v>1</v>
      </c>
      <c r="E76">
        <v>1.03</v>
      </c>
      <c r="F76">
        <v>1.03</v>
      </c>
      <c r="G76">
        <v>0</v>
      </c>
      <c r="H76">
        <v>2</v>
      </c>
      <c r="I76">
        <v>0.26</v>
      </c>
      <c r="J76">
        <v>1.64</v>
      </c>
      <c r="K76">
        <v>0.4700000000000002</v>
      </c>
      <c r="L76">
        <v>5</v>
      </c>
      <c r="M76">
        <v>1</v>
      </c>
    </row>
    <row r="77" spans="1:13" x14ac:dyDescent="0.35">
      <c r="B77">
        <v>0.6</v>
      </c>
      <c r="C77">
        <v>2</v>
      </c>
      <c r="D77">
        <v>2</v>
      </c>
      <c r="E77">
        <v>1.67</v>
      </c>
      <c r="F77">
        <v>1.67</v>
      </c>
      <c r="G77">
        <v>0</v>
      </c>
      <c r="H77">
        <v>2</v>
      </c>
      <c r="I77">
        <v>0.31</v>
      </c>
      <c r="J77">
        <v>1.72</v>
      </c>
      <c r="K77">
        <v>0.3199999999999994</v>
      </c>
      <c r="L77">
        <v>3</v>
      </c>
      <c r="M77">
        <v>1</v>
      </c>
    </row>
    <row r="78" spans="1:13" x14ac:dyDescent="0.35">
      <c r="A78">
        <v>2.37</v>
      </c>
      <c r="B78">
        <v>0.69</v>
      </c>
      <c r="C78">
        <v>1</v>
      </c>
      <c r="D78">
        <v>1</v>
      </c>
      <c r="E78">
        <v>0.69</v>
      </c>
      <c r="F78">
        <v>0.69</v>
      </c>
      <c r="G78">
        <v>0</v>
      </c>
      <c r="H78">
        <v>2</v>
      </c>
      <c r="I78">
        <v>0.42</v>
      </c>
      <c r="J78">
        <v>1.99</v>
      </c>
      <c r="K78">
        <v>0.10999999999999988</v>
      </c>
      <c r="L78">
        <v>2</v>
      </c>
      <c r="M78">
        <v>1</v>
      </c>
    </row>
    <row r="79" spans="1:13" x14ac:dyDescent="0.35">
      <c r="A79">
        <v>2.4</v>
      </c>
      <c r="B79">
        <v>0.4</v>
      </c>
      <c r="C79">
        <v>1</v>
      </c>
      <c r="D79">
        <v>1</v>
      </c>
      <c r="E79">
        <v>1.21</v>
      </c>
      <c r="F79">
        <v>1.21</v>
      </c>
      <c r="G79">
        <v>1</v>
      </c>
      <c r="H79">
        <v>2</v>
      </c>
      <c r="I79">
        <v>0.69</v>
      </c>
      <c r="J79">
        <v>1.88</v>
      </c>
      <c r="K79">
        <v>0.81</v>
      </c>
      <c r="L79">
        <v>2</v>
      </c>
      <c r="M79">
        <v>2</v>
      </c>
    </row>
    <row r="80" spans="1:13" x14ac:dyDescent="0.35">
      <c r="A80">
        <v>2.4300000000000002</v>
      </c>
      <c r="B80">
        <v>0.68</v>
      </c>
      <c r="C80">
        <v>1</v>
      </c>
      <c r="D80">
        <v>1</v>
      </c>
      <c r="E80">
        <v>0.98</v>
      </c>
      <c r="F80">
        <v>0.98</v>
      </c>
      <c r="G80">
        <v>0</v>
      </c>
      <c r="H80">
        <v>2</v>
      </c>
      <c r="I80">
        <v>0.34</v>
      </c>
      <c r="J80">
        <v>1.85</v>
      </c>
      <c r="K80">
        <v>0.23999999999999977</v>
      </c>
      <c r="L80">
        <v>1</v>
      </c>
      <c r="M80">
        <v>2</v>
      </c>
    </row>
    <row r="81" spans="1:13" x14ac:dyDescent="0.35">
      <c r="A81">
        <v>2.46</v>
      </c>
      <c r="B81">
        <v>0.4</v>
      </c>
      <c r="C81">
        <v>1</v>
      </c>
      <c r="D81">
        <v>1</v>
      </c>
      <c r="E81">
        <v>0.89</v>
      </c>
      <c r="F81">
        <v>0.89</v>
      </c>
      <c r="G81">
        <v>0</v>
      </c>
      <c r="H81">
        <v>2</v>
      </c>
      <c r="I81">
        <v>0.33</v>
      </c>
      <c r="J81">
        <v>1.57</v>
      </c>
      <c r="K81">
        <v>0.81999999999999984</v>
      </c>
      <c r="L81">
        <v>3</v>
      </c>
      <c r="M81">
        <v>2</v>
      </c>
    </row>
    <row r="82" spans="1:13" x14ac:dyDescent="0.35">
      <c r="B82">
        <v>0.44</v>
      </c>
      <c r="C82">
        <v>1</v>
      </c>
      <c r="D82">
        <v>1</v>
      </c>
      <c r="E82">
        <v>0.9</v>
      </c>
      <c r="F82">
        <v>0.9</v>
      </c>
      <c r="G82">
        <v>0</v>
      </c>
      <c r="H82">
        <v>1</v>
      </c>
      <c r="I82">
        <v>0.49</v>
      </c>
      <c r="J82">
        <v>1.43</v>
      </c>
      <c r="K82">
        <v>1.0799999999999996</v>
      </c>
      <c r="L82">
        <v>4</v>
      </c>
      <c r="M82">
        <v>1</v>
      </c>
    </row>
    <row r="83" spans="1:13" x14ac:dyDescent="0.35">
      <c r="B83">
        <v>0.78</v>
      </c>
      <c r="C83">
        <v>1</v>
      </c>
      <c r="D83">
        <v>1</v>
      </c>
      <c r="E83">
        <v>0.76</v>
      </c>
      <c r="F83">
        <v>0.76</v>
      </c>
      <c r="G83">
        <v>1</v>
      </c>
      <c r="H83">
        <v>2</v>
      </c>
      <c r="I83">
        <v>0.74</v>
      </c>
      <c r="J83">
        <v>2.11</v>
      </c>
      <c r="K83">
        <v>0.31000000000000005</v>
      </c>
      <c r="L83">
        <v>2</v>
      </c>
      <c r="M83">
        <v>1</v>
      </c>
    </row>
    <row r="84" spans="1:13" x14ac:dyDescent="0.35">
      <c r="A84">
        <v>2.48</v>
      </c>
      <c r="B84">
        <v>1.35</v>
      </c>
      <c r="C84">
        <v>1</v>
      </c>
      <c r="D84">
        <v>1</v>
      </c>
      <c r="E84">
        <v>1.49</v>
      </c>
      <c r="F84">
        <v>1.05</v>
      </c>
      <c r="G84">
        <v>1</v>
      </c>
      <c r="H84">
        <v>2</v>
      </c>
      <c r="I84">
        <v>1.49</v>
      </c>
      <c r="J84">
        <v>1.51</v>
      </c>
      <c r="K84">
        <v>1.5499999999999998</v>
      </c>
      <c r="L84">
        <v>3</v>
      </c>
      <c r="M84">
        <v>1</v>
      </c>
    </row>
    <row r="85" spans="1:13" x14ac:dyDescent="0.35">
      <c r="A85">
        <v>2.5099999999999998</v>
      </c>
      <c r="B85">
        <v>0.87</v>
      </c>
      <c r="C85">
        <v>1</v>
      </c>
      <c r="D85">
        <v>1</v>
      </c>
      <c r="E85">
        <v>1.0900000000000001</v>
      </c>
      <c r="F85">
        <v>0.6</v>
      </c>
      <c r="G85">
        <v>1</v>
      </c>
      <c r="H85">
        <v>2</v>
      </c>
      <c r="I85">
        <v>1.29</v>
      </c>
      <c r="J85">
        <v>1.51</v>
      </c>
      <c r="K85">
        <v>1.9099999999999997</v>
      </c>
      <c r="L85">
        <v>2</v>
      </c>
      <c r="M85">
        <v>1</v>
      </c>
    </row>
    <row r="86" spans="1:13" x14ac:dyDescent="0.35">
      <c r="A86">
        <v>2.52</v>
      </c>
      <c r="B86">
        <v>0.86</v>
      </c>
      <c r="C86">
        <v>1</v>
      </c>
      <c r="D86">
        <v>1</v>
      </c>
      <c r="E86">
        <v>0.7</v>
      </c>
      <c r="F86">
        <v>0.7</v>
      </c>
      <c r="G86">
        <v>0</v>
      </c>
      <c r="H86">
        <v>2</v>
      </c>
      <c r="I86">
        <v>0.28000000000000003</v>
      </c>
      <c r="J86">
        <v>1.96</v>
      </c>
      <c r="K86">
        <v>-2.0000000000000018E-2</v>
      </c>
      <c r="L86">
        <v>3</v>
      </c>
      <c r="M86">
        <v>1</v>
      </c>
    </row>
    <row r="87" spans="1:13" x14ac:dyDescent="0.35">
      <c r="A87">
        <v>2.54</v>
      </c>
      <c r="B87">
        <v>0.55000000000000004</v>
      </c>
      <c r="C87">
        <v>1</v>
      </c>
      <c r="D87">
        <v>1</v>
      </c>
      <c r="E87">
        <v>1.06</v>
      </c>
      <c r="F87">
        <v>1.06</v>
      </c>
      <c r="G87">
        <v>0</v>
      </c>
      <c r="H87">
        <v>2</v>
      </c>
      <c r="I87">
        <v>0.3</v>
      </c>
      <c r="J87">
        <v>1.69</v>
      </c>
      <c r="K87">
        <v>0.60000000000000009</v>
      </c>
      <c r="L87">
        <v>2</v>
      </c>
      <c r="M87">
        <v>1</v>
      </c>
    </row>
    <row r="88" spans="1:13" x14ac:dyDescent="0.35">
      <c r="A88">
        <v>2.56</v>
      </c>
      <c r="B88">
        <v>0.59</v>
      </c>
      <c r="C88">
        <v>1</v>
      </c>
      <c r="D88">
        <v>1</v>
      </c>
      <c r="E88">
        <v>0.76</v>
      </c>
      <c r="F88">
        <v>0.76</v>
      </c>
      <c r="G88">
        <v>1</v>
      </c>
      <c r="H88">
        <v>2</v>
      </c>
      <c r="I88">
        <v>0.65</v>
      </c>
      <c r="J88">
        <v>1.7</v>
      </c>
      <c r="K88">
        <v>0.92000000000000037</v>
      </c>
      <c r="L88">
        <v>3</v>
      </c>
      <c r="M88">
        <v>0</v>
      </c>
    </row>
    <row r="89" spans="1:13" x14ac:dyDescent="0.35">
      <c r="A89">
        <v>2.61</v>
      </c>
      <c r="B89">
        <v>0.63</v>
      </c>
      <c r="C89">
        <v>1</v>
      </c>
      <c r="D89">
        <v>1</v>
      </c>
      <c r="E89">
        <v>0.73</v>
      </c>
      <c r="F89">
        <v>0.73</v>
      </c>
      <c r="G89">
        <v>1</v>
      </c>
      <c r="H89">
        <v>2</v>
      </c>
      <c r="I89">
        <v>0.6</v>
      </c>
      <c r="J89">
        <v>1.91</v>
      </c>
      <c r="K89">
        <v>0.67000000000000037</v>
      </c>
      <c r="L89">
        <v>3</v>
      </c>
      <c r="M89">
        <v>2</v>
      </c>
    </row>
    <row r="90" spans="1:13" x14ac:dyDescent="0.35">
      <c r="A90">
        <v>2.64</v>
      </c>
      <c r="B90">
        <v>0.52</v>
      </c>
      <c r="C90">
        <v>1</v>
      </c>
      <c r="D90">
        <v>1</v>
      </c>
      <c r="E90">
        <v>0.82</v>
      </c>
      <c r="F90">
        <v>0.82</v>
      </c>
      <c r="G90">
        <v>0</v>
      </c>
      <c r="H90">
        <v>1</v>
      </c>
      <c r="I90">
        <v>0.42</v>
      </c>
      <c r="J90">
        <v>1.47</v>
      </c>
      <c r="K90">
        <v>1.0700000000000003</v>
      </c>
      <c r="L90">
        <v>2</v>
      </c>
      <c r="M90">
        <v>2</v>
      </c>
    </row>
    <row r="91" spans="1:13" x14ac:dyDescent="0.35">
      <c r="A91">
        <v>2.66</v>
      </c>
      <c r="B91">
        <v>0.22</v>
      </c>
      <c r="C91">
        <v>1</v>
      </c>
      <c r="D91">
        <v>1</v>
      </c>
      <c r="E91">
        <v>0.81</v>
      </c>
      <c r="F91">
        <v>0.81</v>
      </c>
      <c r="G91">
        <v>0</v>
      </c>
      <c r="H91">
        <v>1</v>
      </c>
      <c r="I91">
        <v>0.3</v>
      </c>
      <c r="J91">
        <v>1.28</v>
      </c>
      <c r="K91">
        <v>1.46</v>
      </c>
      <c r="L91">
        <v>5</v>
      </c>
      <c r="M91">
        <v>1</v>
      </c>
    </row>
    <row r="92" spans="1:13" x14ac:dyDescent="0.35">
      <c r="A92">
        <v>2.74</v>
      </c>
      <c r="B92">
        <v>0.83</v>
      </c>
      <c r="C92">
        <v>1</v>
      </c>
      <c r="D92">
        <v>1</v>
      </c>
      <c r="E92">
        <v>0.78</v>
      </c>
      <c r="F92">
        <v>0.78</v>
      </c>
      <c r="G92">
        <v>1</v>
      </c>
      <c r="H92">
        <v>2</v>
      </c>
      <c r="I92">
        <v>0.64</v>
      </c>
      <c r="J92">
        <v>2.1800000000000002</v>
      </c>
      <c r="K92">
        <v>0.37000000000000011</v>
      </c>
      <c r="L92">
        <v>3</v>
      </c>
      <c r="M92">
        <v>0</v>
      </c>
    </row>
    <row r="93" spans="1:13" x14ac:dyDescent="0.35">
      <c r="A93">
        <v>2.76</v>
      </c>
      <c r="B93">
        <v>0.91</v>
      </c>
      <c r="C93">
        <v>1</v>
      </c>
      <c r="D93">
        <v>1</v>
      </c>
      <c r="E93">
        <v>0.73</v>
      </c>
      <c r="F93">
        <v>0.73</v>
      </c>
      <c r="G93">
        <v>1</v>
      </c>
      <c r="H93">
        <v>2</v>
      </c>
      <c r="I93">
        <v>0.56000000000000005</v>
      </c>
      <c r="J93">
        <v>1.78</v>
      </c>
      <c r="K93">
        <v>0.62999999999999989</v>
      </c>
      <c r="L93">
        <v>2</v>
      </c>
      <c r="M93">
        <v>2</v>
      </c>
    </row>
    <row r="94" spans="1:13" x14ac:dyDescent="0.35">
      <c r="A94">
        <v>2.77</v>
      </c>
      <c r="B94">
        <v>0.67</v>
      </c>
      <c r="C94">
        <v>1</v>
      </c>
      <c r="D94">
        <v>1</v>
      </c>
      <c r="E94">
        <v>1.08</v>
      </c>
      <c r="F94">
        <v>1.08</v>
      </c>
      <c r="G94">
        <v>1</v>
      </c>
      <c r="H94">
        <v>3</v>
      </c>
      <c r="I94">
        <v>0.68</v>
      </c>
      <c r="J94">
        <v>2.5</v>
      </c>
      <c r="K94">
        <v>0.28000000000000025</v>
      </c>
      <c r="L94">
        <v>3</v>
      </c>
      <c r="M94">
        <v>1</v>
      </c>
    </row>
    <row r="95" spans="1:13" x14ac:dyDescent="0.35">
      <c r="B95">
        <v>0.81</v>
      </c>
      <c r="C95">
        <v>1</v>
      </c>
      <c r="D95">
        <v>1</v>
      </c>
      <c r="E95">
        <v>1.49</v>
      </c>
      <c r="F95">
        <v>0.51</v>
      </c>
      <c r="G95">
        <v>1</v>
      </c>
      <c r="H95">
        <v>2</v>
      </c>
      <c r="I95">
        <v>1.49</v>
      </c>
      <c r="J95">
        <v>1.51</v>
      </c>
      <c r="K95">
        <v>2.92</v>
      </c>
      <c r="L95">
        <v>5</v>
      </c>
      <c r="M95">
        <v>0</v>
      </c>
    </row>
    <row r="96" spans="1:13" x14ac:dyDescent="0.35">
      <c r="A96">
        <v>2.83</v>
      </c>
      <c r="B96">
        <v>0.51</v>
      </c>
      <c r="C96">
        <v>1</v>
      </c>
      <c r="D96">
        <v>1</v>
      </c>
      <c r="E96">
        <v>1.36</v>
      </c>
      <c r="F96">
        <v>0.6</v>
      </c>
      <c r="G96">
        <v>1</v>
      </c>
      <c r="H96">
        <v>2</v>
      </c>
      <c r="I96">
        <v>1.26</v>
      </c>
      <c r="J96">
        <v>1.51</v>
      </c>
      <c r="K96">
        <v>2.83</v>
      </c>
      <c r="L96">
        <v>3</v>
      </c>
      <c r="M96">
        <v>3</v>
      </c>
    </row>
    <row r="97" spans="1:13" x14ac:dyDescent="0.35">
      <c r="A97">
        <v>2.98</v>
      </c>
      <c r="B97">
        <v>0.51</v>
      </c>
      <c r="C97">
        <v>0</v>
      </c>
      <c r="D97">
        <v>0</v>
      </c>
      <c r="E97">
        <v>0.5</v>
      </c>
      <c r="F97">
        <v>0.5</v>
      </c>
      <c r="G97">
        <v>0</v>
      </c>
      <c r="H97">
        <v>2</v>
      </c>
      <c r="I97">
        <v>0.47</v>
      </c>
      <c r="J97">
        <v>2.1800000000000002</v>
      </c>
      <c r="K97">
        <v>0.75999999999999979</v>
      </c>
      <c r="L97">
        <v>2</v>
      </c>
      <c r="M97">
        <v>1</v>
      </c>
    </row>
    <row r="98" spans="1:13" x14ac:dyDescent="0.35">
      <c r="A98">
        <v>3.05</v>
      </c>
      <c r="B98">
        <v>0.79</v>
      </c>
      <c r="C98">
        <v>1</v>
      </c>
      <c r="D98">
        <v>1</v>
      </c>
      <c r="E98">
        <v>0.97</v>
      </c>
      <c r="F98">
        <v>0.97</v>
      </c>
      <c r="G98">
        <v>1</v>
      </c>
      <c r="H98">
        <v>2</v>
      </c>
      <c r="I98">
        <v>0.62</v>
      </c>
      <c r="J98">
        <v>1.82</v>
      </c>
      <c r="K98">
        <v>1.0599999999999996</v>
      </c>
      <c r="L98">
        <v>2</v>
      </c>
      <c r="M98">
        <v>2</v>
      </c>
    </row>
    <row r="99" spans="1:13" x14ac:dyDescent="0.35">
      <c r="A99">
        <v>3.07</v>
      </c>
      <c r="B99">
        <v>0.63</v>
      </c>
      <c r="C99">
        <v>1</v>
      </c>
      <c r="D99">
        <v>1</v>
      </c>
      <c r="E99">
        <v>0.79</v>
      </c>
      <c r="F99">
        <v>0.79</v>
      </c>
      <c r="G99">
        <v>0</v>
      </c>
      <c r="H99">
        <v>2</v>
      </c>
      <c r="I99">
        <v>0.18</v>
      </c>
      <c r="J99">
        <v>1.73</v>
      </c>
      <c r="K99">
        <v>0.89000000000000012</v>
      </c>
      <c r="L99">
        <v>1</v>
      </c>
      <c r="M99">
        <v>2</v>
      </c>
    </row>
    <row r="100" spans="1:13" x14ac:dyDescent="0.35">
      <c r="A100">
        <v>3.08</v>
      </c>
      <c r="B100">
        <v>0.93</v>
      </c>
      <c r="C100">
        <v>1</v>
      </c>
      <c r="D100">
        <v>1</v>
      </c>
      <c r="E100">
        <v>1.08</v>
      </c>
      <c r="F100">
        <v>1.08</v>
      </c>
      <c r="G100">
        <v>0</v>
      </c>
      <c r="H100">
        <v>2</v>
      </c>
      <c r="I100">
        <v>0.37</v>
      </c>
      <c r="J100">
        <v>1.91</v>
      </c>
      <c r="K100">
        <v>0.61000000000000032</v>
      </c>
      <c r="L100">
        <v>2</v>
      </c>
      <c r="M100">
        <v>3</v>
      </c>
    </row>
    <row r="101" spans="1:13" x14ac:dyDescent="0.35">
      <c r="A101">
        <v>3.18</v>
      </c>
      <c r="B101">
        <v>0.63</v>
      </c>
      <c r="C101">
        <v>1</v>
      </c>
      <c r="D101">
        <v>1</v>
      </c>
      <c r="E101">
        <v>1.25</v>
      </c>
      <c r="F101">
        <v>1.25</v>
      </c>
      <c r="G101">
        <v>0</v>
      </c>
      <c r="H101">
        <v>1</v>
      </c>
      <c r="I101">
        <v>0.32</v>
      </c>
      <c r="J101">
        <v>1.2</v>
      </c>
      <c r="K101">
        <v>1.67</v>
      </c>
      <c r="L101">
        <v>3</v>
      </c>
      <c r="M101">
        <v>1</v>
      </c>
    </row>
    <row r="102" spans="1:13" x14ac:dyDescent="0.35">
      <c r="A102">
        <v>3.23</v>
      </c>
      <c r="B102">
        <v>0.63</v>
      </c>
      <c r="C102">
        <v>1</v>
      </c>
      <c r="D102">
        <v>1</v>
      </c>
      <c r="E102">
        <v>0.86</v>
      </c>
      <c r="F102">
        <v>0.56000000000000005</v>
      </c>
      <c r="G102">
        <v>0</v>
      </c>
      <c r="H102">
        <v>1</v>
      </c>
      <c r="I102">
        <v>0.44</v>
      </c>
      <c r="J102">
        <v>1.38</v>
      </c>
      <c r="K102">
        <v>1.9600000000000004</v>
      </c>
      <c r="L102">
        <v>3</v>
      </c>
      <c r="M102">
        <v>1</v>
      </c>
    </row>
    <row r="103" spans="1:13" x14ac:dyDescent="0.35">
      <c r="A103">
        <v>3.32</v>
      </c>
      <c r="B103">
        <v>0.15</v>
      </c>
      <c r="C103">
        <v>1</v>
      </c>
      <c r="D103">
        <v>1</v>
      </c>
      <c r="E103">
        <v>0.83</v>
      </c>
      <c r="F103">
        <v>0.83</v>
      </c>
      <c r="G103">
        <v>0</v>
      </c>
      <c r="H103">
        <v>1</v>
      </c>
      <c r="I103">
        <v>0.5</v>
      </c>
      <c r="J103">
        <v>1.1399999999999999</v>
      </c>
      <c r="K103">
        <v>2.5299999999999994</v>
      </c>
      <c r="L103">
        <v>3</v>
      </c>
      <c r="M103">
        <v>0</v>
      </c>
    </row>
    <row r="104" spans="1:13" x14ac:dyDescent="0.35">
      <c r="A104">
        <v>3.44</v>
      </c>
      <c r="B104">
        <v>0.66</v>
      </c>
      <c r="C104">
        <v>1</v>
      </c>
      <c r="D104">
        <v>1</v>
      </c>
      <c r="E104">
        <v>0.94</v>
      </c>
      <c r="F104">
        <v>0.94</v>
      </c>
      <c r="G104">
        <v>0</v>
      </c>
      <c r="H104">
        <v>1</v>
      </c>
      <c r="I104">
        <v>0.15</v>
      </c>
      <c r="J104">
        <v>1.41</v>
      </c>
      <c r="K104">
        <v>1.5200000000000005</v>
      </c>
      <c r="L104">
        <v>3</v>
      </c>
      <c r="M104">
        <v>1</v>
      </c>
    </row>
    <row r="105" spans="1:13" x14ac:dyDescent="0.35">
      <c r="A105" t="s">
        <v>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4A74B-B8FD-4011-A8D1-6209C906A2A7}">
  <dimension ref="A1:M99"/>
  <sheetViews>
    <sheetView topLeftCell="A82" workbookViewId="0">
      <selection sqref="A1:XFD1048576"/>
    </sheetView>
  </sheetViews>
  <sheetFormatPr baseColWidth="10" defaultRowHeight="14.5" x14ac:dyDescent="0.35"/>
  <cols>
    <col min="1" max="1" width="11.90625" bestFit="1" customWidth="1"/>
    <col min="2" max="2" width="13.08984375" bestFit="1" customWidth="1"/>
    <col min="3" max="3" width="4.36328125" bestFit="1" customWidth="1"/>
    <col min="4" max="4" width="4.453125" bestFit="1" customWidth="1"/>
    <col min="5" max="6" width="5" bestFit="1" customWidth="1"/>
    <col min="7" max="8" width="4.453125" bestFit="1" customWidth="1"/>
    <col min="9" max="10" width="5" bestFit="1" customWidth="1"/>
    <col min="11" max="11" width="5.6328125" bestFit="1" customWidth="1"/>
    <col min="12" max="12" width="4.08984375" bestFit="1" customWidth="1"/>
    <col min="13" max="13" width="5" bestFit="1" customWidth="1"/>
    <col min="14" max="14" width="4.54296875" bestFit="1" customWidth="1"/>
    <col min="15" max="15" width="12.1796875" bestFit="1" customWidth="1"/>
  </cols>
  <sheetData>
    <row r="1" spans="1:13" x14ac:dyDescent="0.35">
      <c r="A1" s="7" t="s">
        <v>14</v>
      </c>
      <c r="B1" t="s">
        <v>18</v>
      </c>
    </row>
    <row r="3" spans="1:13" x14ac:dyDescent="0.35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7" t="s">
        <v>11</v>
      </c>
      <c r="M3" s="7" t="s">
        <v>12</v>
      </c>
    </row>
    <row r="4" spans="1:13" x14ac:dyDescent="0.35">
      <c r="A4">
        <v>0.45</v>
      </c>
      <c r="B4">
        <v>1.8</v>
      </c>
      <c r="C4">
        <v>1</v>
      </c>
      <c r="D4">
        <v>1</v>
      </c>
      <c r="E4">
        <v>1</v>
      </c>
      <c r="F4">
        <v>1</v>
      </c>
      <c r="G4">
        <v>2</v>
      </c>
      <c r="H4">
        <v>0</v>
      </c>
      <c r="I4">
        <v>1.67</v>
      </c>
      <c r="J4">
        <v>0.37</v>
      </c>
      <c r="K4">
        <v>-4.9999999999999822E-2</v>
      </c>
      <c r="L4">
        <v>2</v>
      </c>
      <c r="M4">
        <v>0</v>
      </c>
    </row>
    <row r="5" spans="1:13" x14ac:dyDescent="0.35">
      <c r="A5">
        <v>0.48</v>
      </c>
      <c r="B5">
        <v>0.48</v>
      </c>
      <c r="C5">
        <v>2</v>
      </c>
      <c r="D5">
        <v>0</v>
      </c>
      <c r="E5">
        <v>2.11</v>
      </c>
      <c r="F5">
        <v>0.46</v>
      </c>
      <c r="G5">
        <v>0</v>
      </c>
      <c r="H5">
        <v>2</v>
      </c>
      <c r="I5">
        <v>0.49</v>
      </c>
      <c r="J5">
        <v>1.57</v>
      </c>
      <c r="K5">
        <v>0.57000000000000028</v>
      </c>
      <c r="L5">
        <v>0</v>
      </c>
      <c r="M5">
        <v>0</v>
      </c>
    </row>
    <row r="6" spans="1:13" x14ac:dyDescent="0.35">
      <c r="A6">
        <v>0.49</v>
      </c>
      <c r="B6">
        <v>1.18</v>
      </c>
      <c r="C6">
        <v>1</v>
      </c>
      <c r="D6">
        <v>1</v>
      </c>
      <c r="E6">
        <v>0.63</v>
      </c>
      <c r="F6">
        <v>1.08</v>
      </c>
      <c r="G6">
        <v>1</v>
      </c>
      <c r="H6">
        <v>0</v>
      </c>
      <c r="I6">
        <v>0.68</v>
      </c>
      <c r="J6">
        <v>0.49</v>
      </c>
      <c r="K6">
        <v>-0.94999999999999973</v>
      </c>
      <c r="L6">
        <v>1</v>
      </c>
      <c r="M6">
        <v>1</v>
      </c>
    </row>
    <row r="7" spans="1:13" x14ac:dyDescent="0.35">
      <c r="A7">
        <v>0.51</v>
      </c>
      <c r="B7">
        <v>0.51</v>
      </c>
      <c r="C7">
        <v>2</v>
      </c>
      <c r="D7">
        <v>0</v>
      </c>
      <c r="E7">
        <v>2.02</v>
      </c>
      <c r="F7">
        <v>0.48</v>
      </c>
      <c r="G7">
        <v>0</v>
      </c>
      <c r="H7">
        <v>2</v>
      </c>
      <c r="I7">
        <v>0.37</v>
      </c>
      <c r="J7">
        <v>1.92</v>
      </c>
      <c r="K7">
        <v>-9.9999999999997868E-3</v>
      </c>
      <c r="L7">
        <v>1</v>
      </c>
      <c r="M7">
        <v>1</v>
      </c>
    </row>
    <row r="8" spans="1:13" x14ac:dyDescent="0.35">
      <c r="B8">
        <v>0.7</v>
      </c>
      <c r="C8">
        <v>2</v>
      </c>
      <c r="D8">
        <v>1</v>
      </c>
      <c r="E8">
        <v>1.95</v>
      </c>
      <c r="F8">
        <v>1.02</v>
      </c>
      <c r="G8">
        <v>1</v>
      </c>
      <c r="H8">
        <v>2</v>
      </c>
      <c r="I8">
        <v>0.68</v>
      </c>
      <c r="J8">
        <v>1.51</v>
      </c>
      <c r="K8">
        <v>-8.9999999999999858E-2</v>
      </c>
      <c r="L8">
        <v>0</v>
      </c>
      <c r="M8">
        <v>0</v>
      </c>
    </row>
    <row r="9" spans="1:13" x14ac:dyDescent="0.35">
      <c r="A9">
        <v>0.56999999999999995</v>
      </c>
      <c r="B9">
        <v>0.56999999999999995</v>
      </c>
      <c r="C9">
        <v>1</v>
      </c>
      <c r="D9">
        <v>2</v>
      </c>
      <c r="E9">
        <v>0.89</v>
      </c>
      <c r="F9">
        <v>2.17</v>
      </c>
      <c r="G9">
        <v>2</v>
      </c>
      <c r="H9">
        <v>0</v>
      </c>
      <c r="I9">
        <v>1.98</v>
      </c>
      <c r="J9">
        <v>0.36</v>
      </c>
      <c r="K9">
        <v>0.3400000000000003</v>
      </c>
      <c r="L9">
        <v>0</v>
      </c>
      <c r="M9">
        <v>0</v>
      </c>
    </row>
    <row r="10" spans="1:13" x14ac:dyDescent="0.35">
      <c r="B10">
        <v>2.31</v>
      </c>
      <c r="C10">
        <v>1</v>
      </c>
      <c r="D10">
        <v>1</v>
      </c>
      <c r="E10">
        <v>0.82</v>
      </c>
      <c r="F10">
        <v>1.49</v>
      </c>
      <c r="G10">
        <v>1</v>
      </c>
      <c r="H10">
        <v>0</v>
      </c>
      <c r="I10">
        <v>0.56999999999999995</v>
      </c>
      <c r="J10">
        <v>0.49</v>
      </c>
      <c r="K10">
        <v>-2.33</v>
      </c>
      <c r="L10">
        <v>0</v>
      </c>
      <c r="M10">
        <v>1</v>
      </c>
    </row>
    <row r="11" spans="1:13" x14ac:dyDescent="0.35">
      <c r="A11">
        <v>0.67</v>
      </c>
      <c r="B11">
        <v>1.85</v>
      </c>
      <c r="C11">
        <v>2</v>
      </c>
      <c r="D11">
        <v>2</v>
      </c>
      <c r="E11">
        <v>1.55</v>
      </c>
      <c r="F11">
        <v>1.55</v>
      </c>
      <c r="G11">
        <v>2</v>
      </c>
      <c r="H11">
        <v>0</v>
      </c>
      <c r="I11">
        <v>1.62</v>
      </c>
      <c r="J11">
        <v>0.28999999999999998</v>
      </c>
      <c r="K11">
        <v>0.14999999999999991</v>
      </c>
      <c r="L11">
        <v>1</v>
      </c>
      <c r="M11">
        <v>1</v>
      </c>
    </row>
    <row r="12" spans="1:13" x14ac:dyDescent="0.35">
      <c r="A12">
        <v>0.68</v>
      </c>
      <c r="B12">
        <v>0.68</v>
      </c>
      <c r="C12">
        <v>1</v>
      </c>
      <c r="D12">
        <v>2</v>
      </c>
      <c r="E12">
        <v>0.51</v>
      </c>
      <c r="F12">
        <v>2.0299999999999998</v>
      </c>
      <c r="G12">
        <v>2</v>
      </c>
      <c r="H12">
        <v>1</v>
      </c>
      <c r="I12">
        <v>1.83</v>
      </c>
      <c r="J12">
        <v>0.59</v>
      </c>
      <c r="K12">
        <v>-0.2799999999999998</v>
      </c>
      <c r="L12">
        <v>0</v>
      </c>
      <c r="M12">
        <v>2</v>
      </c>
    </row>
    <row r="13" spans="1:13" x14ac:dyDescent="0.35">
      <c r="B13">
        <v>1.05</v>
      </c>
      <c r="C13">
        <v>1</v>
      </c>
      <c r="D13">
        <v>2</v>
      </c>
      <c r="E13">
        <v>0.51</v>
      </c>
      <c r="F13">
        <v>1.88</v>
      </c>
      <c r="G13">
        <v>2</v>
      </c>
      <c r="H13">
        <v>1</v>
      </c>
      <c r="I13">
        <v>1.51</v>
      </c>
      <c r="J13">
        <v>0.98</v>
      </c>
      <c r="K13">
        <v>-1.2099999999999995</v>
      </c>
      <c r="L13">
        <v>0</v>
      </c>
      <c r="M13">
        <v>0</v>
      </c>
    </row>
    <row r="14" spans="1:13" x14ac:dyDescent="0.35">
      <c r="A14">
        <v>0.7</v>
      </c>
      <c r="B14">
        <v>0.7</v>
      </c>
      <c r="C14">
        <v>1</v>
      </c>
      <c r="D14">
        <v>2</v>
      </c>
      <c r="E14">
        <v>0.68</v>
      </c>
      <c r="F14">
        <v>2.42</v>
      </c>
      <c r="G14">
        <v>2</v>
      </c>
      <c r="H14">
        <v>0</v>
      </c>
      <c r="I14">
        <v>1.93</v>
      </c>
      <c r="J14">
        <v>0.31</v>
      </c>
      <c r="K14">
        <v>-0.12000000000000055</v>
      </c>
      <c r="L14">
        <v>2</v>
      </c>
      <c r="M14">
        <v>0</v>
      </c>
    </row>
    <row r="15" spans="1:13" x14ac:dyDescent="0.35">
      <c r="A15">
        <v>0.71</v>
      </c>
      <c r="B15">
        <v>2.27</v>
      </c>
      <c r="C15">
        <v>1</v>
      </c>
      <c r="D15">
        <v>1</v>
      </c>
      <c r="E15">
        <v>1.08</v>
      </c>
      <c r="F15">
        <v>1.08</v>
      </c>
      <c r="G15">
        <v>2</v>
      </c>
      <c r="H15">
        <v>0</v>
      </c>
      <c r="I15">
        <v>1.77</v>
      </c>
      <c r="J15">
        <v>0.31</v>
      </c>
      <c r="K15">
        <v>-0.10000000000000009</v>
      </c>
      <c r="L15">
        <v>1</v>
      </c>
      <c r="M15">
        <v>1</v>
      </c>
    </row>
    <row r="16" spans="1:13" x14ac:dyDescent="0.35">
      <c r="A16">
        <v>0.76</v>
      </c>
      <c r="B16">
        <v>0.76</v>
      </c>
      <c r="C16">
        <v>3</v>
      </c>
      <c r="D16">
        <v>1</v>
      </c>
      <c r="E16">
        <v>2.54</v>
      </c>
      <c r="F16">
        <v>1.0900000000000001</v>
      </c>
      <c r="G16">
        <v>1</v>
      </c>
      <c r="H16">
        <v>2</v>
      </c>
      <c r="I16">
        <v>0.93</v>
      </c>
      <c r="J16">
        <v>1.62</v>
      </c>
      <c r="K16">
        <v>0.75999999999999934</v>
      </c>
      <c r="L16">
        <v>0</v>
      </c>
      <c r="M16">
        <v>0</v>
      </c>
    </row>
    <row r="17" spans="1:13" x14ac:dyDescent="0.35">
      <c r="B17">
        <v>2.25</v>
      </c>
      <c r="C17">
        <v>1</v>
      </c>
      <c r="D17">
        <v>1</v>
      </c>
      <c r="E17">
        <v>0.64</v>
      </c>
      <c r="F17">
        <v>1.49</v>
      </c>
      <c r="G17">
        <v>2</v>
      </c>
      <c r="H17">
        <v>1</v>
      </c>
      <c r="I17">
        <v>1.51</v>
      </c>
      <c r="J17">
        <v>1.49</v>
      </c>
      <c r="K17">
        <v>-2.3200000000000003</v>
      </c>
      <c r="L17">
        <v>0</v>
      </c>
      <c r="M17">
        <v>1</v>
      </c>
    </row>
    <row r="18" spans="1:13" x14ac:dyDescent="0.35">
      <c r="A18">
        <v>0.77</v>
      </c>
      <c r="B18">
        <v>0.77</v>
      </c>
      <c r="C18">
        <v>2</v>
      </c>
      <c r="D18">
        <v>1</v>
      </c>
      <c r="E18">
        <v>2.13</v>
      </c>
      <c r="F18">
        <v>0.64</v>
      </c>
      <c r="G18">
        <v>0</v>
      </c>
      <c r="H18">
        <v>2</v>
      </c>
      <c r="I18">
        <v>0.34</v>
      </c>
      <c r="J18">
        <v>1.64</v>
      </c>
      <c r="K18">
        <v>0.18999999999999995</v>
      </c>
      <c r="L18">
        <v>1</v>
      </c>
      <c r="M18">
        <v>0</v>
      </c>
    </row>
    <row r="19" spans="1:13" x14ac:dyDescent="0.35">
      <c r="B19">
        <v>2.19</v>
      </c>
      <c r="C19">
        <v>1</v>
      </c>
      <c r="D19">
        <v>1</v>
      </c>
      <c r="E19">
        <v>0.84</v>
      </c>
      <c r="F19">
        <v>1.2</v>
      </c>
      <c r="G19">
        <v>1</v>
      </c>
      <c r="H19">
        <v>0</v>
      </c>
      <c r="I19">
        <v>0.9</v>
      </c>
      <c r="J19">
        <v>0.49</v>
      </c>
      <c r="K19">
        <v>-1.37</v>
      </c>
      <c r="L19">
        <v>0</v>
      </c>
      <c r="M19">
        <v>2</v>
      </c>
    </row>
    <row r="20" spans="1:13" x14ac:dyDescent="0.35">
      <c r="A20">
        <v>0.78</v>
      </c>
      <c r="B20">
        <v>0.44</v>
      </c>
      <c r="C20">
        <v>1</v>
      </c>
      <c r="D20">
        <v>1</v>
      </c>
      <c r="E20">
        <v>0.63</v>
      </c>
      <c r="F20">
        <v>0.51</v>
      </c>
      <c r="G20">
        <v>0</v>
      </c>
      <c r="H20">
        <v>1</v>
      </c>
      <c r="I20">
        <v>0.49</v>
      </c>
      <c r="J20">
        <v>0.51</v>
      </c>
      <c r="K20">
        <v>0.44000000000000017</v>
      </c>
      <c r="L20">
        <v>1</v>
      </c>
      <c r="M20">
        <v>0</v>
      </c>
    </row>
    <row r="21" spans="1:13" x14ac:dyDescent="0.35">
      <c r="A21">
        <v>0.82</v>
      </c>
      <c r="B21">
        <v>0.82</v>
      </c>
      <c r="C21">
        <v>2</v>
      </c>
      <c r="D21">
        <v>0</v>
      </c>
      <c r="E21">
        <v>1.8</v>
      </c>
      <c r="F21">
        <v>0.46</v>
      </c>
      <c r="G21">
        <v>0</v>
      </c>
      <c r="H21">
        <v>2</v>
      </c>
      <c r="I21">
        <v>0.27</v>
      </c>
      <c r="J21">
        <v>2.04</v>
      </c>
      <c r="K21">
        <v>-0.43000000000000016</v>
      </c>
      <c r="L21">
        <v>0</v>
      </c>
      <c r="M21">
        <v>0</v>
      </c>
    </row>
    <row r="22" spans="1:13" x14ac:dyDescent="0.35">
      <c r="A22">
        <v>0.86</v>
      </c>
      <c r="B22">
        <v>0.86</v>
      </c>
      <c r="C22">
        <v>2</v>
      </c>
      <c r="D22">
        <v>0</v>
      </c>
      <c r="E22">
        <v>1.75</v>
      </c>
      <c r="F22">
        <v>0.2</v>
      </c>
      <c r="G22">
        <v>1</v>
      </c>
      <c r="H22">
        <v>2</v>
      </c>
      <c r="I22">
        <v>1.33</v>
      </c>
      <c r="J22">
        <v>2.23</v>
      </c>
      <c r="K22">
        <v>0.64999999999999991</v>
      </c>
      <c r="L22">
        <v>1</v>
      </c>
      <c r="M22">
        <v>1</v>
      </c>
    </row>
    <row r="23" spans="1:13" x14ac:dyDescent="0.35">
      <c r="A23">
        <v>0.88</v>
      </c>
      <c r="B23">
        <v>0.82</v>
      </c>
      <c r="C23">
        <v>2</v>
      </c>
      <c r="D23">
        <v>0</v>
      </c>
      <c r="E23">
        <v>1.63</v>
      </c>
      <c r="F23">
        <v>0.46</v>
      </c>
      <c r="G23">
        <v>1</v>
      </c>
      <c r="H23">
        <v>2</v>
      </c>
      <c r="I23">
        <v>0.57999999999999996</v>
      </c>
      <c r="J23">
        <v>1.63</v>
      </c>
      <c r="K23">
        <v>0.17999999999999972</v>
      </c>
      <c r="L23">
        <v>0</v>
      </c>
      <c r="M23">
        <v>0</v>
      </c>
    </row>
    <row r="24" spans="1:13" x14ac:dyDescent="0.35">
      <c r="A24">
        <v>0.89</v>
      </c>
      <c r="B24">
        <v>0.89</v>
      </c>
      <c r="C24">
        <v>0</v>
      </c>
      <c r="D24">
        <v>2</v>
      </c>
      <c r="E24">
        <v>0.42</v>
      </c>
      <c r="F24">
        <v>1.83</v>
      </c>
      <c r="G24">
        <v>2</v>
      </c>
      <c r="H24">
        <v>0</v>
      </c>
      <c r="I24">
        <v>2.08</v>
      </c>
      <c r="J24">
        <v>0.38</v>
      </c>
      <c r="K24">
        <v>0.29000000000000004</v>
      </c>
      <c r="L24">
        <v>0</v>
      </c>
      <c r="M24">
        <v>1</v>
      </c>
    </row>
    <row r="25" spans="1:13" x14ac:dyDescent="0.35">
      <c r="A25">
        <v>0.91</v>
      </c>
      <c r="B25">
        <v>0.91</v>
      </c>
      <c r="C25">
        <v>1</v>
      </c>
      <c r="D25">
        <v>3</v>
      </c>
      <c r="E25">
        <v>0.74</v>
      </c>
      <c r="F25">
        <v>2.5299999999999998</v>
      </c>
      <c r="G25">
        <v>1</v>
      </c>
      <c r="H25">
        <v>0</v>
      </c>
      <c r="I25">
        <v>1.49</v>
      </c>
      <c r="J25">
        <v>0.23</v>
      </c>
      <c r="K25">
        <v>-0.53000000000000025</v>
      </c>
      <c r="L25">
        <v>0</v>
      </c>
      <c r="M25">
        <v>1</v>
      </c>
    </row>
    <row r="26" spans="1:13" x14ac:dyDescent="0.35">
      <c r="A26">
        <v>0.93</v>
      </c>
      <c r="B26">
        <v>0.93</v>
      </c>
      <c r="C26">
        <v>3</v>
      </c>
      <c r="D26">
        <v>1</v>
      </c>
      <c r="E26">
        <v>2.79</v>
      </c>
      <c r="F26">
        <v>1.1100000000000001</v>
      </c>
      <c r="G26">
        <v>1</v>
      </c>
      <c r="H26">
        <v>2</v>
      </c>
      <c r="I26">
        <v>0.62</v>
      </c>
      <c r="J26">
        <v>2.09</v>
      </c>
      <c r="K26">
        <v>0.20999999999999996</v>
      </c>
      <c r="L26">
        <v>1</v>
      </c>
      <c r="M26">
        <v>1</v>
      </c>
    </row>
    <row r="27" spans="1:13" x14ac:dyDescent="0.35">
      <c r="A27">
        <v>0.95</v>
      </c>
      <c r="B27">
        <v>0.95</v>
      </c>
      <c r="C27">
        <v>2</v>
      </c>
      <c r="D27">
        <v>1</v>
      </c>
      <c r="E27">
        <v>2.04</v>
      </c>
      <c r="F27">
        <v>0.64</v>
      </c>
      <c r="G27">
        <v>0</v>
      </c>
      <c r="H27">
        <v>2</v>
      </c>
      <c r="I27">
        <v>0.35</v>
      </c>
      <c r="J27">
        <v>1.69</v>
      </c>
      <c r="K27">
        <v>6.0000000000000497E-2</v>
      </c>
      <c r="L27">
        <v>1</v>
      </c>
      <c r="M27">
        <v>1</v>
      </c>
    </row>
    <row r="28" spans="1:13" x14ac:dyDescent="0.35">
      <c r="A28">
        <v>0.96</v>
      </c>
      <c r="B28">
        <v>0.96</v>
      </c>
      <c r="C28">
        <v>1</v>
      </c>
      <c r="D28">
        <v>2</v>
      </c>
      <c r="E28">
        <v>0.53</v>
      </c>
      <c r="F28">
        <v>2.2599999999999998</v>
      </c>
      <c r="G28">
        <v>2</v>
      </c>
      <c r="H28">
        <v>0</v>
      </c>
      <c r="I28">
        <v>1.9</v>
      </c>
      <c r="J28">
        <v>0.34</v>
      </c>
      <c r="K28">
        <v>-0.16999999999999993</v>
      </c>
      <c r="L28">
        <v>0</v>
      </c>
      <c r="M28">
        <v>1</v>
      </c>
    </row>
    <row r="29" spans="1:13" x14ac:dyDescent="0.35">
      <c r="A29">
        <v>0.99</v>
      </c>
      <c r="B29">
        <v>0.72</v>
      </c>
      <c r="C29">
        <v>2</v>
      </c>
      <c r="D29">
        <v>1</v>
      </c>
      <c r="E29">
        <v>1.51</v>
      </c>
      <c r="F29">
        <v>0.92</v>
      </c>
      <c r="G29">
        <v>0</v>
      </c>
      <c r="H29">
        <v>1</v>
      </c>
      <c r="I29">
        <v>0.49</v>
      </c>
      <c r="J29">
        <v>0.72</v>
      </c>
      <c r="K29">
        <v>0.62999999999999989</v>
      </c>
      <c r="L29">
        <v>0</v>
      </c>
      <c r="M29">
        <v>0</v>
      </c>
    </row>
    <row r="30" spans="1:13" x14ac:dyDescent="0.35">
      <c r="A30">
        <v>1.02</v>
      </c>
      <c r="B30">
        <v>1.27</v>
      </c>
      <c r="C30">
        <v>1</v>
      </c>
      <c r="D30">
        <v>2</v>
      </c>
      <c r="E30">
        <v>0.92</v>
      </c>
      <c r="F30">
        <v>1.51</v>
      </c>
      <c r="G30">
        <v>2</v>
      </c>
      <c r="H30">
        <v>1</v>
      </c>
      <c r="I30">
        <v>1.51</v>
      </c>
      <c r="J30">
        <v>1.27</v>
      </c>
      <c r="K30">
        <v>-0.60000000000000053</v>
      </c>
      <c r="L30">
        <v>0</v>
      </c>
      <c r="M30">
        <v>0</v>
      </c>
    </row>
    <row r="31" spans="1:13" x14ac:dyDescent="0.35">
      <c r="A31">
        <v>1.04</v>
      </c>
      <c r="B31">
        <v>0.78</v>
      </c>
      <c r="C31">
        <v>2</v>
      </c>
      <c r="D31">
        <v>1</v>
      </c>
      <c r="E31">
        <v>1.71</v>
      </c>
      <c r="F31">
        <v>0.56000000000000005</v>
      </c>
      <c r="G31">
        <v>1</v>
      </c>
      <c r="H31">
        <v>2</v>
      </c>
      <c r="I31">
        <v>1.1399999999999999</v>
      </c>
      <c r="J31">
        <v>1.86</v>
      </c>
      <c r="K31">
        <v>0.6899999999999995</v>
      </c>
      <c r="L31">
        <v>0</v>
      </c>
      <c r="M31">
        <v>0</v>
      </c>
    </row>
    <row r="32" spans="1:13" x14ac:dyDescent="0.35">
      <c r="A32">
        <v>1.08</v>
      </c>
      <c r="B32">
        <v>1.08</v>
      </c>
      <c r="C32">
        <v>2</v>
      </c>
      <c r="D32">
        <v>1</v>
      </c>
      <c r="E32">
        <v>2.06</v>
      </c>
      <c r="F32">
        <v>0.88</v>
      </c>
      <c r="G32">
        <v>1</v>
      </c>
      <c r="H32">
        <v>2</v>
      </c>
      <c r="I32">
        <v>1</v>
      </c>
      <c r="J32">
        <v>2.2599999999999998</v>
      </c>
      <c r="K32">
        <v>-7.9999999999999183E-2</v>
      </c>
      <c r="L32">
        <v>1</v>
      </c>
      <c r="M32">
        <v>0</v>
      </c>
    </row>
    <row r="33" spans="1:13" x14ac:dyDescent="0.35">
      <c r="A33">
        <v>1.1000000000000001</v>
      </c>
      <c r="B33">
        <v>2.87</v>
      </c>
      <c r="C33">
        <v>1</v>
      </c>
      <c r="D33">
        <v>1</v>
      </c>
      <c r="E33">
        <v>0.88</v>
      </c>
      <c r="F33">
        <v>0.66</v>
      </c>
      <c r="G33">
        <v>2</v>
      </c>
      <c r="H33">
        <v>0</v>
      </c>
      <c r="I33">
        <v>1.54</v>
      </c>
      <c r="J33">
        <v>0.37</v>
      </c>
      <c r="K33">
        <v>-0.38000000000000034</v>
      </c>
      <c r="L33">
        <v>0</v>
      </c>
      <c r="M33">
        <v>2</v>
      </c>
    </row>
    <row r="34" spans="1:13" x14ac:dyDescent="0.35">
      <c r="A34">
        <v>1.1599999999999999</v>
      </c>
      <c r="B34">
        <v>1.05</v>
      </c>
      <c r="C34">
        <v>2</v>
      </c>
      <c r="D34">
        <v>1</v>
      </c>
      <c r="E34">
        <v>1.66</v>
      </c>
      <c r="F34">
        <v>1.25</v>
      </c>
      <c r="G34">
        <v>1</v>
      </c>
      <c r="H34">
        <v>2</v>
      </c>
      <c r="I34">
        <v>1.36</v>
      </c>
      <c r="J34">
        <v>1.51</v>
      </c>
      <c r="K34">
        <v>0.37000000000000011</v>
      </c>
      <c r="L34">
        <v>0</v>
      </c>
      <c r="M34">
        <v>1</v>
      </c>
    </row>
    <row r="35" spans="1:13" x14ac:dyDescent="0.35">
      <c r="A35">
        <v>1.21</v>
      </c>
      <c r="B35">
        <v>0.49</v>
      </c>
      <c r="C35">
        <v>1</v>
      </c>
      <c r="D35">
        <v>1</v>
      </c>
      <c r="E35">
        <v>0.62</v>
      </c>
      <c r="F35">
        <v>0.51</v>
      </c>
      <c r="G35">
        <v>0</v>
      </c>
      <c r="H35">
        <v>1</v>
      </c>
      <c r="I35">
        <v>0.49</v>
      </c>
      <c r="J35">
        <v>0.83</v>
      </c>
      <c r="K35">
        <v>0.49000000000000021</v>
      </c>
      <c r="L35">
        <v>1</v>
      </c>
      <c r="M35">
        <v>0</v>
      </c>
    </row>
    <row r="36" spans="1:13" x14ac:dyDescent="0.35">
      <c r="A36">
        <v>1.22</v>
      </c>
      <c r="B36">
        <v>1.22</v>
      </c>
      <c r="C36">
        <v>2</v>
      </c>
      <c r="D36">
        <v>0</v>
      </c>
      <c r="E36">
        <v>1.83</v>
      </c>
      <c r="F36">
        <v>0.45</v>
      </c>
      <c r="G36">
        <v>1</v>
      </c>
      <c r="H36">
        <v>2</v>
      </c>
      <c r="I36">
        <v>0.52</v>
      </c>
      <c r="J36">
        <v>1.93</v>
      </c>
      <c r="K36">
        <v>-2.9999999999999805E-2</v>
      </c>
      <c r="L36">
        <v>0</v>
      </c>
      <c r="M36">
        <v>0</v>
      </c>
    </row>
    <row r="37" spans="1:13" x14ac:dyDescent="0.35">
      <c r="A37">
        <v>1.23</v>
      </c>
      <c r="B37">
        <v>1.23</v>
      </c>
      <c r="C37">
        <v>3</v>
      </c>
      <c r="D37">
        <v>1</v>
      </c>
      <c r="E37">
        <v>2.84</v>
      </c>
      <c r="F37">
        <v>0.61</v>
      </c>
      <c r="G37">
        <v>1</v>
      </c>
      <c r="H37">
        <v>2</v>
      </c>
      <c r="I37">
        <v>0.54</v>
      </c>
      <c r="J37">
        <v>1.93</v>
      </c>
      <c r="K37">
        <v>0.84000000000000075</v>
      </c>
      <c r="L37">
        <v>1</v>
      </c>
      <c r="M37">
        <v>1</v>
      </c>
    </row>
    <row r="38" spans="1:13" x14ac:dyDescent="0.35">
      <c r="A38">
        <v>1.25</v>
      </c>
      <c r="B38">
        <v>1.25</v>
      </c>
      <c r="C38">
        <v>0</v>
      </c>
      <c r="D38">
        <v>2</v>
      </c>
      <c r="E38">
        <v>0.48</v>
      </c>
      <c r="F38">
        <v>1.95</v>
      </c>
      <c r="G38">
        <v>2</v>
      </c>
      <c r="H38">
        <v>1</v>
      </c>
      <c r="I38">
        <v>2.27</v>
      </c>
      <c r="J38">
        <v>0.64</v>
      </c>
      <c r="K38">
        <v>0.1599999999999997</v>
      </c>
      <c r="L38">
        <v>0</v>
      </c>
      <c r="M38">
        <v>0</v>
      </c>
    </row>
    <row r="39" spans="1:13" x14ac:dyDescent="0.35">
      <c r="A39">
        <v>1.27</v>
      </c>
      <c r="B39">
        <v>1.27</v>
      </c>
      <c r="C39">
        <v>0</v>
      </c>
      <c r="D39">
        <v>2</v>
      </c>
      <c r="E39">
        <v>0.2</v>
      </c>
      <c r="F39">
        <v>2.44</v>
      </c>
      <c r="G39">
        <v>2</v>
      </c>
      <c r="H39">
        <v>1</v>
      </c>
      <c r="I39">
        <v>2.4500000000000002</v>
      </c>
      <c r="J39">
        <v>0.89</v>
      </c>
      <c r="K39">
        <v>-0.67999999999999972</v>
      </c>
      <c r="L39">
        <v>1</v>
      </c>
      <c r="M39">
        <v>0</v>
      </c>
    </row>
    <row r="40" spans="1:13" x14ac:dyDescent="0.35">
      <c r="C40">
        <v>2</v>
      </c>
      <c r="D40">
        <v>1</v>
      </c>
      <c r="E40">
        <v>2.0499999999999998</v>
      </c>
      <c r="F40">
        <v>0.53</v>
      </c>
      <c r="G40">
        <v>1</v>
      </c>
      <c r="H40">
        <v>2</v>
      </c>
      <c r="I40">
        <v>0.69</v>
      </c>
      <c r="J40">
        <v>1.81</v>
      </c>
      <c r="K40">
        <v>0.39999999999999947</v>
      </c>
      <c r="L40">
        <v>0</v>
      </c>
      <c r="M40">
        <v>1</v>
      </c>
    </row>
    <row r="41" spans="1:13" x14ac:dyDescent="0.35">
      <c r="A41">
        <v>1.35</v>
      </c>
      <c r="B41">
        <v>1.35</v>
      </c>
      <c r="C41">
        <v>3</v>
      </c>
      <c r="D41">
        <v>1</v>
      </c>
      <c r="E41">
        <v>2.67</v>
      </c>
      <c r="F41">
        <v>1.05</v>
      </c>
      <c r="G41">
        <v>1</v>
      </c>
      <c r="H41">
        <v>2</v>
      </c>
      <c r="I41">
        <v>0.63</v>
      </c>
      <c r="J41">
        <v>2.33</v>
      </c>
      <c r="K41">
        <v>-8.0000000000000959E-2</v>
      </c>
      <c r="L41">
        <v>1</v>
      </c>
      <c r="M41">
        <v>1</v>
      </c>
    </row>
    <row r="42" spans="1:13" x14ac:dyDescent="0.35">
      <c r="A42">
        <v>1.4</v>
      </c>
      <c r="B42">
        <v>0.43</v>
      </c>
      <c r="C42">
        <v>1</v>
      </c>
      <c r="D42">
        <v>1</v>
      </c>
      <c r="E42">
        <v>0.78</v>
      </c>
      <c r="F42">
        <v>0.78</v>
      </c>
      <c r="G42">
        <v>1</v>
      </c>
      <c r="H42">
        <v>2</v>
      </c>
      <c r="I42">
        <v>0.64</v>
      </c>
      <c r="J42">
        <v>1.52</v>
      </c>
      <c r="K42">
        <v>8.9999999999999858E-2</v>
      </c>
      <c r="L42">
        <v>1</v>
      </c>
      <c r="M42">
        <v>0</v>
      </c>
    </row>
    <row r="43" spans="1:13" x14ac:dyDescent="0.35">
      <c r="A43">
        <v>1.44</v>
      </c>
      <c r="B43">
        <v>0.11</v>
      </c>
      <c r="C43">
        <v>1</v>
      </c>
      <c r="D43">
        <v>1</v>
      </c>
      <c r="E43">
        <v>0.53</v>
      </c>
      <c r="F43">
        <v>0.53</v>
      </c>
      <c r="G43">
        <v>0</v>
      </c>
      <c r="H43">
        <v>1</v>
      </c>
      <c r="I43">
        <v>0</v>
      </c>
      <c r="J43">
        <v>0.7</v>
      </c>
      <c r="K43">
        <v>0.63000000000000012</v>
      </c>
      <c r="L43">
        <v>1</v>
      </c>
      <c r="M43">
        <v>0</v>
      </c>
    </row>
    <row r="44" spans="1:13" x14ac:dyDescent="0.35">
      <c r="A44">
        <v>1.51</v>
      </c>
      <c r="B44">
        <v>0.67</v>
      </c>
      <c r="C44">
        <v>0</v>
      </c>
      <c r="D44">
        <v>0</v>
      </c>
      <c r="E44">
        <v>0.46</v>
      </c>
      <c r="F44">
        <v>0.46</v>
      </c>
      <c r="G44">
        <v>0</v>
      </c>
      <c r="H44">
        <v>1</v>
      </c>
      <c r="I44">
        <v>0.46</v>
      </c>
      <c r="J44">
        <v>0.93</v>
      </c>
      <c r="K44">
        <v>0.37000000000000011</v>
      </c>
      <c r="L44">
        <v>1</v>
      </c>
      <c r="M44">
        <v>0</v>
      </c>
    </row>
    <row r="45" spans="1:13" x14ac:dyDescent="0.35">
      <c r="A45">
        <v>1.6</v>
      </c>
      <c r="B45">
        <v>0.12</v>
      </c>
      <c r="C45">
        <v>1</v>
      </c>
      <c r="D45">
        <v>1</v>
      </c>
      <c r="E45">
        <v>0.64</v>
      </c>
      <c r="F45">
        <v>0.64</v>
      </c>
      <c r="G45">
        <v>0</v>
      </c>
      <c r="H45">
        <v>1</v>
      </c>
      <c r="I45">
        <v>0.35</v>
      </c>
      <c r="J45">
        <v>0.7</v>
      </c>
      <c r="K45">
        <v>1.1300000000000003</v>
      </c>
      <c r="L45">
        <v>2</v>
      </c>
      <c r="M45">
        <v>0</v>
      </c>
    </row>
    <row r="46" spans="1:13" x14ac:dyDescent="0.35">
      <c r="B46">
        <v>0.19</v>
      </c>
      <c r="C46">
        <v>0</v>
      </c>
      <c r="D46">
        <v>0</v>
      </c>
      <c r="E46">
        <v>0.41</v>
      </c>
      <c r="F46">
        <v>0.41</v>
      </c>
      <c r="G46">
        <v>0</v>
      </c>
      <c r="H46">
        <v>1</v>
      </c>
      <c r="I46">
        <v>0.35</v>
      </c>
      <c r="J46">
        <v>1.05</v>
      </c>
      <c r="K46">
        <v>0.71000000000000041</v>
      </c>
      <c r="L46">
        <v>2</v>
      </c>
      <c r="M46">
        <v>0</v>
      </c>
    </row>
    <row r="47" spans="1:13" x14ac:dyDescent="0.35">
      <c r="A47">
        <v>1.65</v>
      </c>
      <c r="B47">
        <v>0.7</v>
      </c>
      <c r="C47">
        <v>1</v>
      </c>
      <c r="D47">
        <v>1</v>
      </c>
      <c r="E47">
        <v>1.25</v>
      </c>
      <c r="F47">
        <v>0.55000000000000004</v>
      </c>
      <c r="G47">
        <v>0</v>
      </c>
      <c r="H47">
        <v>1</v>
      </c>
      <c r="I47">
        <v>0.49</v>
      </c>
      <c r="J47">
        <v>0.55000000000000004</v>
      </c>
      <c r="K47">
        <v>1.5899999999999996</v>
      </c>
      <c r="L47">
        <v>0</v>
      </c>
      <c r="M47">
        <v>1</v>
      </c>
    </row>
    <row r="48" spans="1:13" x14ac:dyDescent="0.35">
      <c r="A48">
        <v>1.68</v>
      </c>
      <c r="B48">
        <v>0.56999999999999995</v>
      </c>
      <c r="C48">
        <v>1</v>
      </c>
      <c r="D48">
        <v>1</v>
      </c>
      <c r="E48">
        <v>0.66</v>
      </c>
      <c r="F48">
        <v>0.51</v>
      </c>
      <c r="G48">
        <v>0</v>
      </c>
      <c r="H48">
        <v>1</v>
      </c>
      <c r="I48">
        <v>0.49</v>
      </c>
      <c r="J48">
        <v>0.61</v>
      </c>
      <c r="K48">
        <v>1.1400000000000001</v>
      </c>
      <c r="L48">
        <v>1</v>
      </c>
      <c r="M48">
        <v>0</v>
      </c>
    </row>
    <row r="49" spans="1:13" x14ac:dyDescent="0.35">
      <c r="A49">
        <v>1.72</v>
      </c>
      <c r="B49">
        <v>0.46</v>
      </c>
      <c r="C49">
        <v>0</v>
      </c>
      <c r="D49">
        <v>0</v>
      </c>
      <c r="E49">
        <v>0.35</v>
      </c>
      <c r="F49">
        <v>0.35</v>
      </c>
      <c r="G49">
        <v>0</v>
      </c>
      <c r="H49">
        <v>1</v>
      </c>
      <c r="I49">
        <v>0.18</v>
      </c>
      <c r="J49">
        <v>0.7</v>
      </c>
      <c r="K49">
        <v>0.74</v>
      </c>
      <c r="L49">
        <v>1</v>
      </c>
      <c r="M49">
        <v>0</v>
      </c>
    </row>
    <row r="50" spans="1:13" x14ac:dyDescent="0.35">
      <c r="B50">
        <v>0.51</v>
      </c>
      <c r="C50">
        <v>1</v>
      </c>
      <c r="D50">
        <v>1</v>
      </c>
      <c r="E50">
        <v>1.21</v>
      </c>
      <c r="F50">
        <v>0.57999999999999996</v>
      </c>
      <c r="G50">
        <v>1</v>
      </c>
      <c r="H50">
        <v>2</v>
      </c>
      <c r="I50">
        <v>1.1599999999999999</v>
      </c>
      <c r="J50">
        <v>1.51</v>
      </c>
      <c r="K50">
        <v>1.4900000000000002</v>
      </c>
      <c r="L50">
        <v>1</v>
      </c>
      <c r="M50">
        <v>1</v>
      </c>
    </row>
    <row r="51" spans="1:13" x14ac:dyDescent="0.35">
      <c r="A51">
        <v>1.79</v>
      </c>
      <c r="B51">
        <v>0.53</v>
      </c>
      <c r="C51">
        <v>1</v>
      </c>
      <c r="D51">
        <v>1</v>
      </c>
      <c r="E51">
        <v>0.53</v>
      </c>
      <c r="F51">
        <v>0.53</v>
      </c>
      <c r="G51">
        <v>0</v>
      </c>
      <c r="H51">
        <v>1</v>
      </c>
      <c r="I51">
        <v>0.18</v>
      </c>
      <c r="J51">
        <v>0.99</v>
      </c>
      <c r="K51">
        <v>0.45000000000000062</v>
      </c>
      <c r="L51">
        <v>2</v>
      </c>
      <c r="M51">
        <v>0</v>
      </c>
    </row>
    <row r="52" spans="1:13" x14ac:dyDescent="0.35">
      <c r="A52">
        <v>1.8</v>
      </c>
      <c r="B52">
        <v>0.39</v>
      </c>
      <c r="C52">
        <v>1</v>
      </c>
      <c r="D52">
        <v>1</v>
      </c>
      <c r="E52">
        <v>0.62</v>
      </c>
      <c r="F52">
        <v>0.62</v>
      </c>
      <c r="G52">
        <v>0</v>
      </c>
      <c r="H52">
        <v>1</v>
      </c>
      <c r="I52">
        <v>0</v>
      </c>
      <c r="J52">
        <v>0.51</v>
      </c>
      <c r="K52">
        <v>0.89999999999999991</v>
      </c>
      <c r="L52">
        <v>1</v>
      </c>
      <c r="M52">
        <v>0</v>
      </c>
    </row>
    <row r="53" spans="1:13" x14ac:dyDescent="0.35">
      <c r="B53">
        <v>0.59</v>
      </c>
      <c r="C53">
        <v>0</v>
      </c>
      <c r="D53">
        <v>0</v>
      </c>
      <c r="E53">
        <v>0.33</v>
      </c>
      <c r="F53">
        <v>0.33</v>
      </c>
      <c r="G53">
        <v>0</v>
      </c>
      <c r="H53">
        <v>1</v>
      </c>
      <c r="I53">
        <v>0.18</v>
      </c>
      <c r="J53">
        <v>1.05</v>
      </c>
      <c r="K53">
        <v>0.34000000000000008</v>
      </c>
      <c r="L53">
        <v>0</v>
      </c>
      <c r="M53">
        <v>1</v>
      </c>
    </row>
    <row r="54" spans="1:13" x14ac:dyDescent="0.35">
      <c r="A54">
        <v>1.81</v>
      </c>
      <c r="B54">
        <v>0.35</v>
      </c>
      <c r="C54">
        <v>0</v>
      </c>
      <c r="D54">
        <v>0</v>
      </c>
      <c r="E54">
        <v>0.28999999999999998</v>
      </c>
      <c r="F54">
        <v>0.28999999999999998</v>
      </c>
      <c r="G54">
        <v>0</v>
      </c>
      <c r="H54">
        <v>1</v>
      </c>
      <c r="I54">
        <v>0.33</v>
      </c>
      <c r="J54">
        <v>1.5</v>
      </c>
      <c r="K54">
        <v>0.29000000000000048</v>
      </c>
      <c r="L54">
        <v>1</v>
      </c>
      <c r="M54">
        <v>0</v>
      </c>
    </row>
    <row r="55" spans="1:13" x14ac:dyDescent="0.35">
      <c r="A55">
        <v>1.83</v>
      </c>
      <c r="B55">
        <v>0.34</v>
      </c>
      <c r="C55">
        <v>1</v>
      </c>
      <c r="D55">
        <v>1</v>
      </c>
      <c r="E55">
        <v>0.53</v>
      </c>
      <c r="F55">
        <v>0.53</v>
      </c>
      <c r="G55">
        <v>0</v>
      </c>
      <c r="H55">
        <v>1</v>
      </c>
      <c r="I55">
        <v>0.23</v>
      </c>
      <c r="J55">
        <v>0.57999999999999996</v>
      </c>
      <c r="K55">
        <v>1.1400000000000001</v>
      </c>
      <c r="L55">
        <v>2</v>
      </c>
      <c r="M55">
        <v>0</v>
      </c>
    </row>
    <row r="56" spans="1:13" x14ac:dyDescent="0.35">
      <c r="A56">
        <v>1.9</v>
      </c>
      <c r="B56">
        <v>0.48</v>
      </c>
      <c r="C56">
        <v>1</v>
      </c>
      <c r="D56">
        <v>1</v>
      </c>
      <c r="E56">
        <v>0.65</v>
      </c>
      <c r="F56">
        <v>0.65</v>
      </c>
      <c r="G56">
        <v>0</v>
      </c>
      <c r="H56">
        <v>1</v>
      </c>
      <c r="I56">
        <v>0.12</v>
      </c>
      <c r="J56">
        <v>0.93</v>
      </c>
      <c r="K56">
        <v>0.60999999999999988</v>
      </c>
      <c r="L56">
        <v>1</v>
      </c>
      <c r="M56">
        <v>0</v>
      </c>
    </row>
    <row r="57" spans="1:13" x14ac:dyDescent="0.35">
      <c r="B57">
        <v>0.51</v>
      </c>
      <c r="C57">
        <v>2</v>
      </c>
      <c r="D57">
        <v>2</v>
      </c>
      <c r="E57">
        <v>2.4700000000000002</v>
      </c>
      <c r="F57">
        <v>2.4700000000000002</v>
      </c>
      <c r="G57">
        <v>0</v>
      </c>
      <c r="H57">
        <v>1</v>
      </c>
      <c r="I57">
        <v>0.38</v>
      </c>
      <c r="J57">
        <v>1.47</v>
      </c>
      <c r="K57">
        <v>0.29999999999999982</v>
      </c>
      <c r="L57">
        <v>0</v>
      </c>
      <c r="M57">
        <v>0</v>
      </c>
    </row>
    <row r="58" spans="1:13" x14ac:dyDescent="0.35">
      <c r="A58">
        <v>1.93</v>
      </c>
      <c r="B58">
        <v>0.35</v>
      </c>
      <c r="C58">
        <v>1</v>
      </c>
      <c r="D58">
        <v>1</v>
      </c>
      <c r="E58">
        <v>0.67</v>
      </c>
      <c r="F58">
        <v>0.67</v>
      </c>
      <c r="G58">
        <v>0</v>
      </c>
      <c r="H58">
        <v>2</v>
      </c>
      <c r="I58">
        <v>0.37</v>
      </c>
      <c r="J58">
        <v>1.55</v>
      </c>
      <c r="K58">
        <v>0.39999999999999991</v>
      </c>
      <c r="L58">
        <v>1</v>
      </c>
      <c r="M58">
        <v>0</v>
      </c>
    </row>
    <row r="59" spans="1:13" x14ac:dyDescent="0.35">
      <c r="A59">
        <v>1.95</v>
      </c>
      <c r="B59">
        <v>0.18</v>
      </c>
      <c r="C59">
        <v>1</v>
      </c>
      <c r="D59">
        <v>1</v>
      </c>
      <c r="E59">
        <v>0.89</v>
      </c>
      <c r="F59">
        <v>0.89</v>
      </c>
      <c r="G59">
        <v>0</v>
      </c>
      <c r="H59">
        <v>2</v>
      </c>
      <c r="I59">
        <v>0.28000000000000003</v>
      </c>
      <c r="J59">
        <v>1.69</v>
      </c>
      <c r="K59">
        <v>0.36000000000000032</v>
      </c>
      <c r="L59">
        <v>0</v>
      </c>
      <c r="M59">
        <v>1</v>
      </c>
    </row>
    <row r="60" spans="1:13" x14ac:dyDescent="0.35">
      <c r="A60">
        <v>1.98</v>
      </c>
      <c r="B60">
        <v>0.24</v>
      </c>
      <c r="C60">
        <v>1</v>
      </c>
      <c r="D60">
        <v>1</v>
      </c>
      <c r="E60">
        <v>0.7</v>
      </c>
      <c r="F60">
        <v>0.7</v>
      </c>
      <c r="G60">
        <v>0</v>
      </c>
      <c r="H60">
        <v>1</v>
      </c>
      <c r="I60">
        <v>0.35</v>
      </c>
      <c r="J60">
        <v>1.4</v>
      </c>
      <c r="K60">
        <v>0.69</v>
      </c>
      <c r="L60">
        <v>1</v>
      </c>
      <c r="M60">
        <v>0</v>
      </c>
    </row>
    <row r="61" spans="1:13" x14ac:dyDescent="0.35">
      <c r="B61">
        <v>0.59</v>
      </c>
      <c r="C61">
        <v>0</v>
      </c>
      <c r="D61">
        <v>0</v>
      </c>
      <c r="E61">
        <v>0.47</v>
      </c>
      <c r="F61">
        <v>0.47</v>
      </c>
      <c r="G61">
        <v>0</v>
      </c>
      <c r="H61">
        <v>1</v>
      </c>
      <c r="I61">
        <v>0.33</v>
      </c>
      <c r="J61">
        <v>1</v>
      </c>
      <c r="K61">
        <v>0.7200000000000002</v>
      </c>
      <c r="L61">
        <v>0</v>
      </c>
      <c r="M61">
        <v>1</v>
      </c>
    </row>
    <row r="62" spans="1:13" x14ac:dyDescent="0.35">
      <c r="A62">
        <v>2</v>
      </c>
      <c r="B62">
        <v>0.61</v>
      </c>
      <c r="C62">
        <v>1</v>
      </c>
      <c r="D62">
        <v>1</v>
      </c>
      <c r="E62">
        <v>0.83</v>
      </c>
      <c r="F62">
        <v>0.83</v>
      </c>
      <c r="G62">
        <v>0</v>
      </c>
      <c r="H62">
        <v>2</v>
      </c>
      <c r="I62">
        <v>0.45</v>
      </c>
      <c r="J62">
        <v>1.65</v>
      </c>
      <c r="K62">
        <v>0.19000000000000039</v>
      </c>
      <c r="L62">
        <v>1</v>
      </c>
      <c r="M62">
        <v>0</v>
      </c>
    </row>
    <row r="63" spans="1:13" x14ac:dyDescent="0.35">
      <c r="A63">
        <v>2.02</v>
      </c>
      <c r="B63">
        <v>0.56999999999999995</v>
      </c>
      <c r="C63">
        <v>1</v>
      </c>
      <c r="D63">
        <v>1</v>
      </c>
      <c r="E63">
        <v>0.7</v>
      </c>
      <c r="F63">
        <v>0.7</v>
      </c>
      <c r="G63">
        <v>0</v>
      </c>
      <c r="H63">
        <v>2</v>
      </c>
      <c r="I63">
        <v>0.38</v>
      </c>
      <c r="J63">
        <v>2.15</v>
      </c>
      <c r="K63">
        <v>-0.32000000000000028</v>
      </c>
      <c r="L63">
        <v>0</v>
      </c>
      <c r="M63">
        <v>0</v>
      </c>
    </row>
    <row r="64" spans="1:13" x14ac:dyDescent="0.35">
      <c r="A64">
        <v>2.0499999999999998</v>
      </c>
      <c r="B64">
        <v>0.46</v>
      </c>
      <c r="C64">
        <v>0</v>
      </c>
      <c r="D64">
        <v>0</v>
      </c>
      <c r="E64">
        <v>0.41</v>
      </c>
      <c r="F64">
        <v>0.41</v>
      </c>
      <c r="G64">
        <v>0</v>
      </c>
      <c r="H64">
        <v>1</v>
      </c>
      <c r="I64">
        <v>0</v>
      </c>
      <c r="J64">
        <v>0.51</v>
      </c>
      <c r="K64">
        <v>1.08</v>
      </c>
      <c r="L64">
        <v>1</v>
      </c>
      <c r="M64">
        <v>0</v>
      </c>
    </row>
    <row r="65" spans="1:13" x14ac:dyDescent="0.35">
      <c r="A65">
        <v>2.06</v>
      </c>
      <c r="B65">
        <v>0.45</v>
      </c>
      <c r="C65">
        <v>1</v>
      </c>
      <c r="D65">
        <v>1</v>
      </c>
      <c r="E65">
        <v>1.1299999999999999</v>
      </c>
      <c r="F65">
        <v>1.1299999999999999</v>
      </c>
      <c r="G65">
        <v>1</v>
      </c>
      <c r="H65">
        <v>2</v>
      </c>
      <c r="I65">
        <v>0.56999999999999995</v>
      </c>
      <c r="J65">
        <v>1.61</v>
      </c>
      <c r="K65">
        <v>0.56999999999999984</v>
      </c>
      <c r="L65">
        <v>1</v>
      </c>
      <c r="M65">
        <v>0</v>
      </c>
    </row>
    <row r="66" spans="1:13" x14ac:dyDescent="0.35">
      <c r="B66">
        <v>0.46</v>
      </c>
      <c r="C66">
        <v>0</v>
      </c>
      <c r="D66">
        <v>0</v>
      </c>
      <c r="E66">
        <v>0.41</v>
      </c>
      <c r="F66">
        <v>0.41</v>
      </c>
      <c r="G66">
        <v>0</v>
      </c>
      <c r="H66">
        <v>1</v>
      </c>
      <c r="I66">
        <v>0</v>
      </c>
      <c r="J66">
        <v>0.7</v>
      </c>
      <c r="K66">
        <v>0.90000000000000036</v>
      </c>
      <c r="L66">
        <v>2</v>
      </c>
      <c r="M66">
        <v>0</v>
      </c>
    </row>
    <row r="67" spans="1:13" x14ac:dyDescent="0.35">
      <c r="A67">
        <v>2.08</v>
      </c>
      <c r="B67">
        <v>0.33</v>
      </c>
      <c r="C67">
        <v>1</v>
      </c>
      <c r="D67">
        <v>1</v>
      </c>
      <c r="E67">
        <v>1.0900000000000001</v>
      </c>
      <c r="F67">
        <v>1.0900000000000001</v>
      </c>
      <c r="G67">
        <v>0</v>
      </c>
      <c r="H67">
        <v>1</v>
      </c>
      <c r="I67">
        <v>0</v>
      </c>
      <c r="J67">
        <v>0.51</v>
      </c>
      <c r="K67">
        <v>1.2399999999999998</v>
      </c>
      <c r="L67">
        <v>0</v>
      </c>
      <c r="M67">
        <v>2</v>
      </c>
    </row>
    <row r="68" spans="1:13" x14ac:dyDescent="0.35">
      <c r="B68">
        <v>0.44</v>
      </c>
      <c r="C68">
        <v>0</v>
      </c>
      <c r="D68">
        <v>0</v>
      </c>
      <c r="E68">
        <v>0</v>
      </c>
      <c r="F68">
        <v>0</v>
      </c>
      <c r="G68">
        <v>0</v>
      </c>
      <c r="H68">
        <v>1</v>
      </c>
      <c r="I68">
        <v>0.33</v>
      </c>
      <c r="J68">
        <v>1.1499999999999999</v>
      </c>
      <c r="K68">
        <v>0.82000000000000028</v>
      </c>
      <c r="L68">
        <v>1</v>
      </c>
      <c r="M68">
        <v>0</v>
      </c>
    </row>
    <row r="69" spans="1:13" x14ac:dyDescent="0.35">
      <c r="B69">
        <v>0.62</v>
      </c>
      <c r="C69">
        <v>1</v>
      </c>
      <c r="D69">
        <v>1</v>
      </c>
      <c r="E69">
        <v>0.59</v>
      </c>
      <c r="F69">
        <v>0.59</v>
      </c>
      <c r="G69">
        <v>1</v>
      </c>
      <c r="H69">
        <v>2</v>
      </c>
      <c r="I69">
        <v>0.68</v>
      </c>
      <c r="J69">
        <v>1.7</v>
      </c>
      <c r="K69">
        <v>0.43999999999999995</v>
      </c>
      <c r="L69">
        <v>1</v>
      </c>
      <c r="M69">
        <v>1</v>
      </c>
    </row>
    <row r="70" spans="1:13" x14ac:dyDescent="0.35">
      <c r="A70">
        <v>2.09</v>
      </c>
      <c r="B70">
        <v>0.44</v>
      </c>
      <c r="C70">
        <v>1</v>
      </c>
      <c r="D70">
        <v>1</v>
      </c>
      <c r="E70">
        <v>0.88</v>
      </c>
      <c r="F70">
        <v>0.88</v>
      </c>
      <c r="G70">
        <v>0</v>
      </c>
      <c r="H70">
        <v>2</v>
      </c>
      <c r="I70">
        <v>0.26</v>
      </c>
      <c r="J70">
        <v>2.15</v>
      </c>
      <c r="K70">
        <v>-0.24000000000000021</v>
      </c>
      <c r="L70">
        <v>1</v>
      </c>
      <c r="M70">
        <v>1</v>
      </c>
    </row>
    <row r="71" spans="1:13" x14ac:dyDescent="0.35">
      <c r="A71">
        <v>2.1</v>
      </c>
      <c r="B71">
        <v>0.25</v>
      </c>
      <c r="C71">
        <v>1</v>
      </c>
      <c r="D71">
        <v>1</v>
      </c>
      <c r="E71">
        <v>1.1399999999999999</v>
      </c>
      <c r="F71">
        <v>1.1399999999999999</v>
      </c>
      <c r="G71">
        <v>1</v>
      </c>
      <c r="H71">
        <v>2</v>
      </c>
      <c r="I71">
        <v>0.51</v>
      </c>
      <c r="J71">
        <v>1.63</v>
      </c>
      <c r="K71">
        <v>0.73000000000000043</v>
      </c>
      <c r="L71">
        <v>0</v>
      </c>
      <c r="M71">
        <v>1</v>
      </c>
    </row>
    <row r="72" spans="1:13" x14ac:dyDescent="0.35">
      <c r="A72">
        <v>2.12</v>
      </c>
      <c r="B72">
        <v>0.47</v>
      </c>
      <c r="C72">
        <v>1</v>
      </c>
      <c r="D72">
        <v>1</v>
      </c>
      <c r="E72">
        <v>1.1599999999999999</v>
      </c>
      <c r="F72">
        <v>1.1599999999999999</v>
      </c>
      <c r="G72">
        <v>0</v>
      </c>
      <c r="H72">
        <v>2</v>
      </c>
      <c r="I72">
        <v>0.35</v>
      </c>
      <c r="J72">
        <v>1.55</v>
      </c>
      <c r="K72">
        <v>0.45000000000000062</v>
      </c>
      <c r="L72">
        <v>1</v>
      </c>
      <c r="M72">
        <v>0</v>
      </c>
    </row>
    <row r="73" spans="1:13" x14ac:dyDescent="0.35">
      <c r="A73">
        <v>2.16</v>
      </c>
      <c r="B73">
        <v>0.57999999999999996</v>
      </c>
      <c r="C73">
        <v>1</v>
      </c>
      <c r="D73">
        <v>1</v>
      </c>
      <c r="E73">
        <v>0.89</v>
      </c>
      <c r="F73">
        <v>0.89</v>
      </c>
      <c r="G73">
        <v>0</v>
      </c>
      <c r="H73">
        <v>1</v>
      </c>
      <c r="I73">
        <v>0.34</v>
      </c>
      <c r="J73">
        <v>1.31</v>
      </c>
      <c r="K73">
        <v>0.60999999999999988</v>
      </c>
      <c r="L73">
        <v>1</v>
      </c>
      <c r="M73">
        <v>0</v>
      </c>
    </row>
    <row r="74" spans="1:13" x14ac:dyDescent="0.35">
      <c r="A74">
        <v>2.21</v>
      </c>
      <c r="B74">
        <v>0.56000000000000005</v>
      </c>
      <c r="C74">
        <v>1</v>
      </c>
      <c r="D74">
        <v>1</v>
      </c>
      <c r="E74">
        <v>0.72</v>
      </c>
      <c r="F74">
        <v>0.72</v>
      </c>
      <c r="G74">
        <v>0</v>
      </c>
      <c r="H74">
        <v>2</v>
      </c>
      <c r="I74">
        <v>0.39</v>
      </c>
      <c r="J74">
        <v>1.98</v>
      </c>
      <c r="K74">
        <v>6.0000000000000053E-2</v>
      </c>
      <c r="L74">
        <v>0</v>
      </c>
      <c r="M74">
        <v>2</v>
      </c>
    </row>
    <row r="75" spans="1:13" x14ac:dyDescent="0.35">
      <c r="A75">
        <v>2.2599999999999998</v>
      </c>
      <c r="B75">
        <v>0.62</v>
      </c>
      <c r="C75">
        <v>1</v>
      </c>
      <c r="D75">
        <v>1</v>
      </c>
      <c r="E75">
        <v>0.68</v>
      </c>
      <c r="F75">
        <v>0.68</v>
      </c>
      <c r="G75">
        <v>0</v>
      </c>
      <c r="H75">
        <v>2</v>
      </c>
      <c r="I75">
        <v>0.42</v>
      </c>
      <c r="J75">
        <v>1.88</v>
      </c>
      <c r="K75">
        <v>0.18000000000000016</v>
      </c>
      <c r="L75">
        <v>1</v>
      </c>
      <c r="M75">
        <v>0</v>
      </c>
    </row>
    <row r="76" spans="1:13" x14ac:dyDescent="0.35">
      <c r="A76">
        <v>2.27</v>
      </c>
      <c r="B76">
        <v>0.59</v>
      </c>
      <c r="C76">
        <v>1</v>
      </c>
      <c r="D76">
        <v>1</v>
      </c>
      <c r="E76">
        <v>0.9</v>
      </c>
      <c r="F76">
        <v>0.9</v>
      </c>
      <c r="G76">
        <v>0</v>
      </c>
      <c r="H76">
        <v>2</v>
      </c>
      <c r="I76">
        <v>0.34</v>
      </c>
      <c r="J76">
        <v>1.85</v>
      </c>
      <c r="K76">
        <v>0.16999999999999993</v>
      </c>
      <c r="L76">
        <v>1</v>
      </c>
      <c r="M76">
        <v>0</v>
      </c>
    </row>
    <row r="77" spans="1:13" x14ac:dyDescent="0.35">
      <c r="A77">
        <v>2.2799999999999998</v>
      </c>
      <c r="B77">
        <v>0.36</v>
      </c>
      <c r="C77">
        <v>1</v>
      </c>
      <c r="D77">
        <v>1</v>
      </c>
      <c r="E77">
        <v>0.73</v>
      </c>
      <c r="F77">
        <v>0.73</v>
      </c>
      <c r="G77">
        <v>0</v>
      </c>
      <c r="H77">
        <v>1</v>
      </c>
      <c r="I77">
        <v>0.26</v>
      </c>
      <c r="J77">
        <v>1.34</v>
      </c>
      <c r="K77">
        <v>0.83999999999999986</v>
      </c>
      <c r="L77">
        <v>0</v>
      </c>
      <c r="M77">
        <v>0</v>
      </c>
    </row>
    <row r="78" spans="1:13" x14ac:dyDescent="0.35">
      <c r="B78">
        <v>0.63</v>
      </c>
      <c r="C78">
        <v>1</v>
      </c>
      <c r="D78">
        <v>1</v>
      </c>
      <c r="E78">
        <v>1.1200000000000001</v>
      </c>
      <c r="F78">
        <v>1.1200000000000001</v>
      </c>
      <c r="G78">
        <v>0</v>
      </c>
      <c r="H78">
        <v>2</v>
      </c>
      <c r="I78">
        <v>0.41</v>
      </c>
      <c r="J78">
        <v>2.0099999999999998</v>
      </c>
      <c r="K78">
        <v>5.0000000000000266E-2</v>
      </c>
      <c r="L78">
        <v>0</v>
      </c>
      <c r="M78">
        <v>2</v>
      </c>
    </row>
    <row r="79" spans="1:13" x14ac:dyDescent="0.35">
      <c r="A79">
        <v>2.38</v>
      </c>
      <c r="B79">
        <v>0.4</v>
      </c>
      <c r="C79">
        <v>1</v>
      </c>
      <c r="D79">
        <v>1</v>
      </c>
      <c r="E79">
        <v>0.99</v>
      </c>
      <c r="F79">
        <v>0.99</v>
      </c>
      <c r="G79">
        <v>0</v>
      </c>
      <c r="H79">
        <v>2</v>
      </c>
      <c r="I79">
        <v>0.35</v>
      </c>
      <c r="J79">
        <v>1.97</v>
      </c>
      <c r="K79">
        <v>0.35999999999999988</v>
      </c>
      <c r="L79">
        <v>0</v>
      </c>
      <c r="M79">
        <v>0</v>
      </c>
    </row>
    <row r="80" spans="1:13" x14ac:dyDescent="0.35">
      <c r="B80">
        <v>0.52</v>
      </c>
      <c r="C80">
        <v>1</v>
      </c>
      <c r="D80">
        <v>1</v>
      </c>
      <c r="E80">
        <v>0.77</v>
      </c>
      <c r="F80">
        <v>0.77</v>
      </c>
      <c r="G80">
        <v>0</v>
      </c>
      <c r="H80">
        <v>1</v>
      </c>
      <c r="I80">
        <v>0.25</v>
      </c>
      <c r="J80">
        <v>1.49</v>
      </c>
      <c r="K80">
        <v>0.61999999999999966</v>
      </c>
      <c r="L80">
        <v>1</v>
      </c>
      <c r="M80">
        <v>0</v>
      </c>
    </row>
    <row r="81" spans="1:13" x14ac:dyDescent="0.35">
      <c r="A81">
        <v>2.39</v>
      </c>
      <c r="B81">
        <v>0.87</v>
      </c>
      <c r="C81">
        <v>1</v>
      </c>
      <c r="D81">
        <v>1</v>
      </c>
      <c r="E81">
        <v>1.49</v>
      </c>
      <c r="F81">
        <v>0.7</v>
      </c>
      <c r="G81">
        <v>1</v>
      </c>
      <c r="H81">
        <v>2</v>
      </c>
      <c r="I81">
        <v>1.49</v>
      </c>
      <c r="J81">
        <v>1.51</v>
      </c>
      <c r="K81">
        <v>2.29</v>
      </c>
      <c r="L81">
        <v>2</v>
      </c>
      <c r="M81">
        <v>0</v>
      </c>
    </row>
    <row r="82" spans="1:13" x14ac:dyDescent="0.35">
      <c r="A82">
        <v>2.44</v>
      </c>
      <c r="B82">
        <v>0.72</v>
      </c>
      <c r="C82">
        <v>1</v>
      </c>
      <c r="D82">
        <v>1</v>
      </c>
      <c r="E82">
        <v>1.2</v>
      </c>
      <c r="F82">
        <v>1.04</v>
      </c>
      <c r="G82">
        <v>0</v>
      </c>
      <c r="H82">
        <v>1</v>
      </c>
      <c r="I82">
        <v>0.49</v>
      </c>
      <c r="J82">
        <v>1.34</v>
      </c>
      <c r="K82">
        <v>1.0299999999999998</v>
      </c>
      <c r="L82">
        <v>1</v>
      </c>
      <c r="M82">
        <v>1</v>
      </c>
    </row>
    <row r="83" spans="1:13" x14ac:dyDescent="0.35">
      <c r="A83">
        <v>2.46</v>
      </c>
      <c r="B83">
        <v>0.71</v>
      </c>
      <c r="C83">
        <v>0</v>
      </c>
      <c r="D83">
        <v>0</v>
      </c>
      <c r="E83">
        <v>0.47</v>
      </c>
      <c r="F83">
        <v>0.47</v>
      </c>
      <c r="G83">
        <v>0</v>
      </c>
      <c r="H83">
        <v>1</v>
      </c>
      <c r="I83">
        <v>0</v>
      </c>
      <c r="J83">
        <v>0.51</v>
      </c>
      <c r="K83">
        <v>1.2399999999999998</v>
      </c>
      <c r="L83">
        <v>0</v>
      </c>
      <c r="M83">
        <v>0</v>
      </c>
    </row>
    <row r="84" spans="1:13" x14ac:dyDescent="0.35">
      <c r="A84">
        <v>2.52</v>
      </c>
      <c r="B84">
        <v>0.39</v>
      </c>
      <c r="C84">
        <v>1</v>
      </c>
      <c r="D84">
        <v>1</v>
      </c>
      <c r="E84">
        <v>1.0900000000000001</v>
      </c>
      <c r="F84">
        <v>1.0900000000000001</v>
      </c>
      <c r="G84">
        <v>1</v>
      </c>
      <c r="H84">
        <v>2</v>
      </c>
      <c r="I84">
        <v>0.71</v>
      </c>
      <c r="J84">
        <v>2.0299999999999998</v>
      </c>
      <c r="K84">
        <v>0.8100000000000005</v>
      </c>
      <c r="L84">
        <v>2</v>
      </c>
      <c r="M84">
        <v>0</v>
      </c>
    </row>
    <row r="85" spans="1:13" x14ac:dyDescent="0.35">
      <c r="B85">
        <v>0.54</v>
      </c>
      <c r="C85">
        <v>1</v>
      </c>
      <c r="D85">
        <v>1</v>
      </c>
      <c r="E85">
        <v>0.95</v>
      </c>
      <c r="F85">
        <v>0.69</v>
      </c>
      <c r="G85">
        <v>0</v>
      </c>
      <c r="H85">
        <v>2</v>
      </c>
      <c r="I85">
        <v>0.48</v>
      </c>
      <c r="J85">
        <v>1.59</v>
      </c>
      <c r="K85">
        <v>1.1299999999999994</v>
      </c>
      <c r="L85">
        <v>0</v>
      </c>
      <c r="M85">
        <v>1</v>
      </c>
    </row>
    <row r="86" spans="1:13" x14ac:dyDescent="0.35">
      <c r="A86">
        <v>2.5299999999999998</v>
      </c>
      <c r="B86">
        <v>0.73</v>
      </c>
      <c r="C86">
        <v>1</v>
      </c>
      <c r="D86">
        <v>1</v>
      </c>
      <c r="E86">
        <v>0.96</v>
      </c>
      <c r="F86">
        <v>0.96</v>
      </c>
      <c r="G86">
        <v>1</v>
      </c>
      <c r="H86">
        <v>2</v>
      </c>
      <c r="I86">
        <v>0.53</v>
      </c>
      <c r="J86">
        <v>2.0499999999999998</v>
      </c>
      <c r="K86">
        <v>0.2799999999999998</v>
      </c>
      <c r="L86">
        <v>2</v>
      </c>
      <c r="M86">
        <v>0</v>
      </c>
    </row>
    <row r="87" spans="1:13" x14ac:dyDescent="0.35">
      <c r="A87">
        <v>2.56</v>
      </c>
      <c r="B87">
        <v>0.67</v>
      </c>
      <c r="C87">
        <v>1</v>
      </c>
      <c r="D87">
        <v>1</v>
      </c>
      <c r="E87">
        <v>0.7</v>
      </c>
      <c r="F87">
        <v>0.7</v>
      </c>
      <c r="G87">
        <v>0</v>
      </c>
      <c r="H87">
        <v>1</v>
      </c>
      <c r="I87">
        <v>0.23</v>
      </c>
      <c r="J87">
        <v>1.44</v>
      </c>
      <c r="K87">
        <v>0.67999999999999972</v>
      </c>
      <c r="L87">
        <v>1</v>
      </c>
      <c r="M87">
        <v>1</v>
      </c>
    </row>
    <row r="88" spans="1:13" x14ac:dyDescent="0.35">
      <c r="A88">
        <v>2.67</v>
      </c>
      <c r="B88">
        <v>0.53</v>
      </c>
      <c r="C88">
        <v>1</v>
      </c>
      <c r="D88">
        <v>1</v>
      </c>
      <c r="E88">
        <v>1.05</v>
      </c>
      <c r="F88">
        <v>1.05</v>
      </c>
      <c r="G88">
        <v>1</v>
      </c>
      <c r="H88">
        <v>2</v>
      </c>
      <c r="I88">
        <v>0.7</v>
      </c>
      <c r="J88">
        <v>2.02</v>
      </c>
      <c r="K88">
        <v>0.81999999999999984</v>
      </c>
      <c r="L88">
        <v>2</v>
      </c>
      <c r="M88">
        <v>0</v>
      </c>
    </row>
    <row r="89" spans="1:13" x14ac:dyDescent="0.35">
      <c r="B89">
        <v>0.54</v>
      </c>
      <c r="C89">
        <v>2</v>
      </c>
      <c r="D89">
        <v>2</v>
      </c>
      <c r="E89">
        <v>2.08</v>
      </c>
      <c r="F89">
        <v>2.08</v>
      </c>
      <c r="G89">
        <v>0</v>
      </c>
      <c r="H89">
        <v>2</v>
      </c>
      <c r="I89">
        <v>0.26</v>
      </c>
      <c r="J89">
        <v>1.79</v>
      </c>
      <c r="K89">
        <v>0.59999999999999964</v>
      </c>
      <c r="L89">
        <v>1</v>
      </c>
      <c r="M89">
        <v>1</v>
      </c>
    </row>
    <row r="90" spans="1:13" x14ac:dyDescent="0.35">
      <c r="A90">
        <v>2.71</v>
      </c>
      <c r="B90">
        <v>1.1000000000000001</v>
      </c>
      <c r="C90">
        <v>1</v>
      </c>
      <c r="D90">
        <v>1</v>
      </c>
      <c r="E90">
        <v>0.68</v>
      </c>
      <c r="F90">
        <v>0.68</v>
      </c>
      <c r="G90">
        <v>0</v>
      </c>
      <c r="H90">
        <v>2</v>
      </c>
      <c r="I90">
        <v>0.43</v>
      </c>
      <c r="J90">
        <v>1.87</v>
      </c>
      <c r="K90">
        <v>0.16999999999999993</v>
      </c>
      <c r="L90">
        <v>1</v>
      </c>
      <c r="M90">
        <v>0</v>
      </c>
    </row>
    <row r="91" spans="1:13" x14ac:dyDescent="0.35">
      <c r="A91">
        <v>2.74</v>
      </c>
      <c r="B91">
        <v>0.72</v>
      </c>
      <c r="C91">
        <v>1</v>
      </c>
      <c r="D91">
        <v>1</v>
      </c>
      <c r="E91">
        <v>0.92</v>
      </c>
      <c r="F91">
        <v>0.92</v>
      </c>
      <c r="G91">
        <v>1</v>
      </c>
      <c r="H91">
        <v>2</v>
      </c>
      <c r="I91">
        <v>1.1000000000000001</v>
      </c>
      <c r="J91">
        <v>2.5</v>
      </c>
      <c r="K91">
        <v>0.61999999999999922</v>
      </c>
      <c r="L91">
        <v>0</v>
      </c>
      <c r="M91">
        <v>1</v>
      </c>
    </row>
    <row r="92" spans="1:13" x14ac:dyDescent="0.35">
      <c r="A92">
        <v>2.76</v>
      </c>
      <c r="B92">
        <v>0.94</v>
      </c>
      <c r="C92">
        <v>1</v>
      </c>
      <c r="D92">
        <v>1</v>
      </c>
      <c r="E92">
        <v>0.74</v>
      </c>
      <c r="F92">
        <v>0.74</v>
      </c>
      <c r="G92">
        <v>1</v>
      </c>
      <c r="H92">
        <v>2</v>
      </c>
      <c r="I92">
        <v>0.66</v>
      </c>
      <c r="J92">
        <v>2.44</v>
      </c>
      <c r="K92">
        <v>4.0000000000000036E-2</v>
      </c>
      <c r="L92">
        <v>1</v>
      </c>
      <c r="M92">
        <v>1</v>
      </c>
    </row>
    <row r="93" spans="1:13" x14ac:dyDescent="0.35">
      <c r="A93">
        <v>2.77</v>
      </c>
      <c r="B93">
        <v>0.44</v>
      </c>
      <c r="C93">
        <v>1</v>
      </c>
      <c r="D93">
        <v>1</v>
      </c>
      <c r="E93">
        <v>0.57999999999999996</v>
      </c>
      <c r="F93">
        <v>0.57999999999999996</v>
      </c>
      <c r="G93">
        <v>0</v>
      </c>
      <c r="H93">
        <v>1</v>
      </c>
      <c r="I93">
        <v>0.49</v>
      </c>
      <c r="J93">
        <v>1.4</v>
      </c>
      <c r="K93">
        <v>1.42</v>
      </c>
      <c r="L93">
        <v>1</v>
      </c>
      <c r="M93">
        <v>0</v>
      </c>
    </row>
    <row r="94" spans="1:13" x14ac:dyDescent="0.35">
      <c r="A94">
        <v>2.8</v>
      </c>
      <c r="B94">
        <v>1.17</v>
      </c>
      <c r="C94">
        <v>1</v>
      </c>
      <c r="D94">
        <v>1</v>
      </c>
      <c r="E94">
        <v>1.35</v>
      </c>
      <c r="F94">
        <v>1.35</v>
      </c>
      <c r="G94">
        <v>1</v>
      </c>
      <c r="H94">
        <v>2</v>
      </c>
      <c r="I94">
        <v>0.75</v>
      </c>
      <c r="J94">
        <v>2.0499999999999998</v>
      </c>
      <c r="K94">
        <v>0.33000000000000007</v>
      </c>
      <c r="L94">
        <v>0</v>
      </c>
      <c r="M94">
        <v>2</v>
      </c>
    </row>
    <row r="95" spans="1:13" x14ac:dyDescent="0.35">
      <c r="A95">
        <v>2.87</v>
      </c>
      <c r="B95">
        <v>0.81</v>
      </c>
      <c r="C95">
        <v>0</v>
      </c>
      <c r="D95">
        <v>0</v>
      </c>
      <c r="E95">
        <v>0.33</v>
      </c>
      <c r="F95">
        <v>0.33</v>
      </c>
      <c r="G95">
        <v>1</v>
      </c>
      <c r="H95">
        <v>2</v>
      </c>
      <c r="I95">
        <v>0.65</v>
      </c>
      <c r="J95">
        <v>2.35</v>
      </c>
      <c r="K95">
        <v>0.35999999999999988</v>
      </c>
      <c r="L95">
        <v>1</v>
      </c>
      <c r="M95">
        <v>0</v>
      </c>
    </row>
    <row r="96" spans="1:13" x14ac:dyDescent="0.35">
      <c r="A96">
        <v>3.08</v>
      </c>
      <c r="B96">
        <v>0.59</v>
      </c>
      <c r="C96">
        <v>1</v>
      </c>
      <c r="D96">
        <v>1</v>
      </c>
      <c r="E96">
        <v>0.77</v>
      </c>
      <c r="F96">
        <v>0.77</v>
      </c>
      <c r="G96">
        <v>0</v>
      </c>
      <c r="H96">
        <v>2</v>
      </c>
      <c r="I96">
        <v>0.44</v>
      </c>
      <c r="J96">
        <v>1.89</v>
      </c>
      <c r="K96">
        <v>1.04</v>
      </c>
      <c r="L96">
        <v>0</v>
      </c>
      <c r="M96">
        <v>0</v>
      </c>
    </row>
    <row r="97" spans="1:13" x14ac:dyDescent="0.35">
      <c r="A97">
        <v>3.14</v>
      </c>
      <c r="B97">
        <v>0.81</v>
      </c>
      <c r="C97">
        <v>1</v>
      </c>
      <c r="D97">
        <v>1</v>
      </c>
      <c r="E97">
        <v>0.75</v>
      </c>
      <c r="F97">
        <v>0.75</v>
      </c>
      <c r="G97">
        <v>0</v>
      </c>
      <c r="H97">
        <v>2</v>
      </c>
      <c r="I97">
        <v>0.27</v>
      </c>
      <c r="J97">
        <v>1.72</v>
      </c>
      <c r="K97">
        <v>0.87999999999999989</v>
      </c>
      <c r="L97">
        <v>1</v>
      </c>
      <c r="M97">
        <v>1</v>
      </c>
    </row>
    <row r="98" spans="1:13" x14ac:dyDescent="0.35">
      <c r="A98">
        <v>3.3</v>
      </c>
      <c r="B98">
        <v>0.68</v>
      </c>
      <c r="C98">
        <v>1</v>
      </c>
      <c r="D98">
        <v>1</v>
      </c>
      <c r="E98">
        <v>1.44</v>
      </c>
      <c r="F98">
        <v>1.44</v>
      </c>
      <c r="G98">
        <v>1</v>
      </c>
      <c r="H98">
        <v>3</v>
      </c>
      <c r="I98">
        <v>1.34</v>
      </c>
      <c r="J98">
        <v>2.88</v>
      </c>
      <c r="K98">
        <v>1.08</v>
      </c>
      <c r="L98">
        <v>0</v>
      </c>
      <c r="M98">
        <v>0</v>
      </c>
    </row>
    <row r="99" spans="1:13" x14ac:dyDescent="0.35">
      <c r="A99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original (2)</vt:lpstr>
      <vt:lpstr>Feuil1</vt:lpstr>
      <vt:lpstr>&gt;=3</vt:lpstr>
      <vt:lpstr>&lt;3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Chambon</dc:creator>
  <cp:lastModifiedBy>CHAMBON Marc</cp:lastModifiedBy>
  <dcterms:created xsi:type="dcterms:W3CDTF">2022-09-05T20:22:11Z</dcterms:created>
  <dcterms:modified xsi:type="dcterms:W3CDTF">2022-09-06T09:20:14Z</dcterms:modified>
</cp:coreProperties>
</file>