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codeName="{AE6600E7-7A62-396C-DE95-9942FA9DD81E}"/>
  <workbookPr filterPrivacy="1" codeName="ThisWorkbook"/>
  <xr:revisionPtr revIDLastSave="0" documentId="13_ncr:1_{9FC6FC46-5EFC-462D-A7DC-D49B3A741A7E}" xr6:coauthVersionLast="47" xr6:coauthVersionMax="47" xr10:uidLastSave="{00000000-0000-0000-0000-000000000000}"/>
  <bookViews>
    <workbookView xWindow="5580" yWindow="5580" windowWidth="25610" windowHeight="13160" activeTab="1" xr2:uid="{00000000-000D-0000-FFFF-FFFF00000000}"/>
  </bookViews>
  <sheets>
    <sheet name="BDD" sheetId="2" r:id="rId1"/>
    <sheet name="FRAIS FINANCIERS" sheetId="1" r:id="rId2"/>
  </sheets>
  <definedNames>
    <definedName name="ColumnTitleRegion1..D10.1">'FRAIS FINANCIERS'!$B$10</definedName>
    <definedName name="ColumnTitleRegion2..D12.1">'FRAIS FINANCIERS'!$B$16</definedName>
    <definedName name="_xlnm.Print_Titles" localSheetId="1">'FRAIS FINANCIERS'!$17:$17</definedName>
    <definedName name="Nom_de_la_société">'FRAIS FINANCIERS'!$B$7</definedName>
    <definedName name="TitreColonne1">'FRAIS FINANCIERS'!$B$17</definedName>
    <definedName name="_xlnm.Print_Area" localSheetId="1">'FRAIS FINANCIERS'!$A$6:$E$31</definedName>
    <definedName name="ZoneTitreLigne1..D4.1">'FRAIS FINANCIERS'!$C$7</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 i="1" l="1"/>
  <c r="B6" i="1"/>
  <c r="D4" i="1"/>
  <c r="B2" i="2"/>
  <c r="D18" i="1"/>
  <c r="D29" i="1"/>
  <c r="D14" i="1"/>
  <c r="D13" i="1"/>
  <c r="C6" i="2"/>
  <c r="D12" i="1"/>
  <c r="C7" i="2"/>
  <c r="C8" i="2"/>
  <c r="C9" i="2"/>
  <c r="C10" i="2"/>
  <c r="C11" i="2"/>
  <c r="D7" i="1"/>
  <c r="B30" i="1"/>
</calcChain>
</file>

<file path=xl/sharedStrings.xml><?xml version="1.0" encoding="utf-8"?>
<sst xmlns="http://schemas.openxmlformats.org/spreadsheetml/2006/main" count="51" uniqueCount="45">
  <si>
    <t>Nom de votre entreprise</t>
  </si>
  <si>
    <t>Slogan de votre entreprise</t>
  </si>
  <si>
    <t>FACTURER À</t>
  </si>
  <si>
    <t>Nom</t>
  </si>
  <si>
    <t>Nom de la société</t>
  </si>
  <si>
    <t>Adresse</t>
  </si>
  <si>
    <t>Code postal, Ville</t>
  </si>
  <si>
    <t>Téléphone</t>
  </si>
  <si>
    <t>TÂCHE</t>
  </si>
  <si>
    <t>DESCRIPTION</t>
  </si>
  <si>
    <t>TOTAL</t>
  </si>
  <si>
    <t xml:space="preserve">DATE : </t>
  </si>
  <si>
    <t>DESTINATAIRE DE L’EXPÉDITION</t>
  </si>
  <si>
    <t xml:space="preserve"> </t>
  </si>
  <si>
    <t>CONDITIONS DE PAIEMENT</t>
  </si>
  <si>
    <t>MONTANT</t>
  </si>
  <si>
    <t>Adresse, Code postal, Ville Téléphone   Télécopie   Adresse de courrier</t>
  </si>
  <si>
    <t>Numéro de lot</t>
  </si>
  <si>
    <t>Intiulé</t>
  </si>
  <si>
    <t>Nom entreprise</t>
  </si>
  <si>
    <t>Montant</t>
  </si>
  <si>
    <t>CP Ville</t>
  </si>
  <si>
    <t>Travaux 1</t>
  </si>
  <si>
    <t>Préparation</t>
  </si>
  <si>
    <t>Plâtre</t>
  </si>
  <si>
    <t>Menuiserie</t>
  </si>
  <si>
    <t>Electricité</t>
  </si>
  <si>
    <t>Plomberie</t>
  </si>
  <si>
    <t>Peinture</t>
  </si>
  <si>
    <t>2 rue Jean</t>
  </si>
  <si>
    <t>1 rue Dupont</t>
  </si>
  <si>
    <t>3 rue Papillon</t>
  </si>
  <si>
    <t>4 rue du Bourg</t>
  </si>
  <si>
    <t>5 rue Maréchal</t>
  </si>
  <si>
    <t>75000, Paris</t>
  </si>
  <si>
    <t>6 rue du boulanger</t>
  </si>
  <si>
    <t>Nom client</t>
  </si>
  <si>
    <t>Date</t>
  </si>
  <si>
    <t>Jean Massé</t>
  </si>
  <si>
    <t>Chemin d'accès</t>
  </si>
  <si>
    <t>C:\Users\dessi\Desktop\Contrat Sous-traitance\</t>
  </si>
  <si>
    <t>INFORMATION SUR ENTREPRISE SELECTIONNE</t>
  </si>
  <si>
    <t>LOT</t>
  </si>
  <si>
    <t>NUMERO DE LOT</t>
  </si>
  <si>
    <t xml:space="preserve">Taper le numéro de LOT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</si>
</sst>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_);_(* \(#,##0\);_(* &quot;-&quot;_);_(@_)"/>
    <numFmt numFmtId="165" formatCode="_(* #,##0.00_);_(* \(#,##0.00\);_(* &quot;-&quot;??_);_(@_)"/>
    <numFmt numFmtId="166" formatCode="#,##0.00\ &quot;€&quot;"/>
    <numFmt numFmtId="167" formatCode="0#&quot; &quot;##&quot; &quot;##&quot; &quot;##&quot; &quot;##"/>
    <numFmt numFmtId="168" formatCode="dd/mm/yy;@"/>
  </numFmts>
  <fonts count="21" x14ac:knownFonts="1">
    <font>
      <sz val="11"/>
      <color theme="1" tint="0.24994659260841701"/>
      <name val="Arial"/>
      <family val="2"/>
      <scheme val="minor"/>
    </font>
    <font>
      <sz val="11"/>
      <color theme="1"/>
      <name val="Arial"/>
      <family val="2"/>
      <scheme val="minor"/>
    </font>
    <font>
      <sz val="18"/>
      <color theme="1" tint="0.34998626667073579"/>
      <name val="Century Gothic"/>
      <family val="2"/>
      <scheme val="major"/>
    </font>
    <font>
      <sz val="12"/>
      <color theme="1" tint="0.24994659260841701"/>
      <name val="Century Gothic"/>
      <family val="2"/>
      <scheme val="major"/>
    </font>
    <font>
      <sz val="11"/>
      <color theme="4" tint="-0.499984740745262"/>
      <name val="Century Gothic"/>
      <family val="2"/>
      <scheme val="major"/>
    </font>
    <font>
      <sz val="26"/>
      <color theme="4" tint="-0.499984740745262"/>
      <name val="Century Gothic"/>
      <family val="2"/>
      <scheme val="major"/>
    </font>
    <font>
      <sz val="11"/>
      <color theme="3"/>
      <name val="Arial"/>
      <family val="2"/>
      <scheme val="minor"/>
    </font>
    <font>
      <sz val="11"/>
      <color theme="1" tint="0.24994659260841701"/>
      <name val="Arial"/>
      <family val="2"/>
      <scheme val="minor"/>
    </font>
    <font>
      <sz val="11"/>
      <color theme="4" tint="-0.499984740745262"/>
      <name val="Arial"/>
      <family val="2"/>
      <scheme val="minor"/>
    </font>
    <font>
      <sz val="11"/>
      <color rgb="FF006100"/>
      <name val="Arial"/>
      <family val="2"/>
      <scheme val="minor"/>
    </font>
    <font>
      <sz val="11"/>
      <color rgb="FF9C0006"/>
      <name val="Arial"/>
      <family val="2"/>
      <scheme val="minor"/>
    </font>
    <font>
      <sz val="11"/>
      <color rgb="FF9C5700"/>
      <name val="Arial"/>
      <family val="2"/>
      <scheme val="minor"/>
    </font>
    <font>
      <sz val="11"/>
      <color rgb="FF3F3F76"/>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sz val="11"/>
      <color theme="0"/>
      <name val="Arial"/>
      <family val="2"/>
      <scheme val="minor"/>
    </font>
    <font>
      <sz val="8"/>
      <name val="Arial"/>
      <family val="2"/>
      <scheme val="minor"/>
    </font>
    <font>
      <b/>
      <sz val="12"/>
      <color rgb="FFFF0000"/>
      <name val="Arial"/>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4">
    <border>
      <left/>
      <right/>
      <top/>
      <bottom/>
      <diagonal/>
    </border>
    <border>
      <left/>
      <right/>
      <top/>
      <bottom style="thin">
        <color theme="4"/>
      </bottom>
      <diagonal/>
    </border>
    <border>
      <left/>
      <right/>
      <top style="medium">
        <color theme="0" tint="-0.34998626667073579"/>
      </top>
      <bottom style="thick">
        <color theme="0" tint="-0.499984740745262"/>
      </bottom>
      <diagonal/>
    </border>
    <border>
      <left/>
      <right/>
      <top style="thick">
        <color theme="0" tint="-0.499984740745262"/>
      </top>
      <bottom style="medium">
        <color theme="0" tint="-0.34998626667073579"/>
      </bottom>
      <diagonal/>
    </border>
    <border>
      <left/>
      <right/>
      <top/>
      <bottom style="medium">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thin">
        <color indexed="64"/>
      </bottom>
      <diagonal/>
    </border>
    <border>
      <left/>
      <right/>
      <top/>
      <bottom style="medium">
        <color indexed="64"/>
      </bottom>
      <diagonal/>
    </border>
  </borders>
  <cellStyleXfs count="53">
    <xf numFmtId="0" fontId="0" fillId="0" borderId="0">
      <alignment horizontal="left" wrapText="1"/>
    </xf>
    <xf numFmtId="0" fontId="5" fillId="0" borderId="1" applyNumberFormat="0" applyFill="0" applyProtection="0">
      <alignment horizontal="right"/>
    </xf>
    <xf numFmtId="0" fontId="2" fillId="0" borderId="0" applyNumberFormat="0" applyFill="0" applyProtection="0">
      <alignment horizontal="left"/>
    </xf>
    <xf numFmtId="0" fontId="3" fillId="0" borderId="0" applyNumberFormat="0" applyFill="0" applyProtection="0">
      <alignment horizontal="left" vertical="top" wrapText="1"/>
    </xf>
    <xf numFmtId="0" fontId="4" fillId="0" borderId="0" applyNumberFormat="0" applyFill="0" applyProtection="0">
      <alignment horizontal="left"/>
    </xf>
    <xf numFmtId="0" fontId="4" fillId="0" borderId="0" applyFill="0" applyBorder="0" applyProtection="0">
      <alignment horizontal="right" indent="1"/>
    </xf>
    <xf numFmtId="167" fontId="6" fillId="0" borderId="0" applyFont="0" applyFill="0" applyBorder="0" applyAlignment="0" applyProtection="0">
      <alignment horizontal="left" indent="6"/>
    </xf>
    <xf numFmtId="166" fontId="7" fillId="0" borderId="0" applyFill="0" applyBorder="0" applyProtection="0">
      <alignment horizontal="right" indent="1"/>
    </xf>
    <xf numFmtId="166" fontId="7" fillId="0" borderId="0" applyFont="0" applyFill="0" applyBorder="0" applyProtection="0">
      <alignment horizontal="left" indent="6"/>
    </xf>
    <xf numFmtId="0" fontId="6" fillId="0" borderId="2" applyNumberFormat="0" applyFill="0" applyProtection="0">
      <alignment horizontal="left" wrapText="1"/>
    </xf>
    <xf numFmtId="0" fontId="8" fillId="0" borderId="3" applyFill="0" applyAlignment="0" applyProtection="0"/>
    <xf numFmtId="14" fontId="7" fillId="0" borderId="0" applyFill="0" applyBorder="0">
      <alignment horizontal="left" wrapText="1"/>
    </xf>
    <xf numFmtId="0" fontId="7" fillId="0" borderId="0" applyNumberFormat="0" applyFont="0" applyFill="0" applyBorder="0">
      <alignment horizontal="left" wrapText="1" indent="6"/>
    </xf>
    <xf numFmtId="0" fontId="7" fillId="0" borderId="0" applyNumberFormat="0" applyFill="0" applyBorder="0" applyAlignment="0" applyProtection="0">
      <alignment horizontal="left" wrapText="1"/>
    </xf>
    <xf numFmtId="0" fontId="7" fillId="0" borderId="0" applyNumberFormat="0" applyFill="0" applyBorder="0" applyAlignment="0" applyProtection="0">
      <alignment horizontal="left" wrapText="1"/>
    </xf>
    <xf numFmtId="0" fontId="6" fillId="0" borderId="2">
      <alignment horizontal="right" wrapText="1" indent="1"/>
    </xf>
    <xf numFmtId="165"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5" applyNumberFormat="0" applyAlignment="0" applyProtection="0"/>
    <xf numFmtId="0" fontId="13" fillId="6" borderId="6" applyNumberFormat="0" applyAlignment="0" applyProtection="0"/>
    <xf numFmtId="0" fontId="14" fillId="6" borderId="5" applyNumberFormat="0" applyAlignment="0" applyProtection="0"/>
    <xf numFmtId="0" fontId="15" fillId="0" borderId="7" applyNumberFormat="0" applyFill="0" applyAlignment="0" applyProtection="0"/>
    <xf numFmtId="0" fontId="16" fillId="7" borderId="8" applyNumberFormat="0" applyAlignment="0" applyProtection="0"/>
    <xf numFmtId="0" fontId="17" fillId="0" borderId="0" applyNumberFormat="0" applyFill="0" applyBorder="0" applyAlignment="0" applyProtection="0"/>
    <xf numFmtId="0" fontId="7" fillId="8" borderId="9" applyNumberFormat="0" applyFont="0" applyAlignment="0" applyProtection="0"/>
    <xf numFmtId="0" fontId="18"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8"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1">
    <xf numFmtId="0" fontId="0" fillId="0" borderId="0" xfId="0">
      <alignment horizontal="left" wrapText="1"/>
    </xf>
    <xf numFmtId="0" fontId="4" fillId="0" borderId="0" xfId="4">
      <alignment horizontal="left"/>
    </xf>
    <xf numFmtId="0" fontId="2" fillId="0" borderId="0" xfId="2">
      <alignment horizontal="left"/>
    </xf>
    <xf numFmtId="0" fontId="0" fillId="0" borderId="0" xfId="12" applyFont="1">
      <alignment horizontal="left" wrapText="1" indent="6"/>
    </xf>
    <xf numFmtId="167" fontId="0" fillId="0" borderId="0" xfId="6" applyFont="1">
      <alignment horizontal="left" indent="6"/>
    </xf>
    <xf numFmtId="166" fontId="7" fillId="0" borderId="0" xfId="7" applyBorder="1">
      <alignment horizontal="right" indent="1"/>
    </xf>
    <xf numFmtId="14" fontId="7" fillId="0" borderId="0" xfId="11">
      <alignment horizontal="left" wrapText="1"/>
    </xf>
    <xf numFmtId="0" fontId="4" fillId="0" borderId="0" xfId="5">
      <alignment horizontal="right" indent="1"/>
    </xf>
    <xf numFmtId="167" fontId="0" fillId="0" borderId="0" xfId="6" applyFont="1" applyAlignment="1">
      <alignment horizontal="left" wrapText="1"/>
    </xf>
    <xf numFmtId="0" fontId="4" fillId="0" borderId="0" xfId="12" applyFont="1">
      <alignment horizontal="left" wrapText="1" indent="6"/>
    </xf>
    <xf numFmtId="0" fontId="0" fillId="0" borderId="0" xfId="0" applyAlignment="1">
      <alignment horizontal="left"/>
    </xf>
    <xf numFmtId="0" fontId="4" fillId="0" borderId="4" xfId="5" applyBorder="1">
      <alignment horizontal="right" indent="1"/>
    </xf>
    <xf numFmtId="0" fontId="0" fillId="0" borderId="11" xfId="0" applyBorder="1">
      <alignment horizontal="left" wrapText="1"/>
    </xf>
    <xf numFmtId="0" fontId="0" fillId="0" borderId="10" xfId="0" applyBorder="1">
      <alignment horizontal="left" wrapText="1"/>
    </xf>
    <xf numFmtId="0" fontId="0" fillId="33" borderId="12" xfId="0" applyFill="1" applyBorder="1">
      <alignment horizontal="left" wrapText="1"/>
    </xf>
    <xf numFmtId="166" fontId="7" fillId="0" borderId="0" xfId="7">
      <alignment horizontal="right" indent="1"/>
    </xf>
    <xf numFmtId="168" fontId="0" fillId="0" borderId="0" xfId="0" applyNumberFormat="1">
      <alignment horizontal="left" wrapText="1"/>
    </xf>
    <xf numFmtId="0" fontId="3" fillId="0" borderId="0" xfId="3">
      <alignment horizontal="left" vertical="top" wrapText="1"/>
    </xf>
    <xf numFmtId="0" fontId="5" fillId="0" borderId="1" xfId="1">
      <alignment horizontal="right"/>
    </xf>
    <xf numFmtId="0" fontId="0" fillId="0" borderId="13" xfId="0" applyBorder="1" applyAlignment="1">
      <alignment horizontal="center" wrapText="1"/>
    </xf>
    <xf numFmtId="0" fontId="20" fillId="0" borderId="10" xfId="0" applyFont="1" applyBorder="1" applyAlignment="1">
      <alignment horizontal="center" vertical="center" wrapText="1"/>
    </xf>
  </cellXfs>
  <cellStyles count="53">
    <cellStyle name="20 % - Accent1" xfId="30" builtinId="30" customBuiltin="1"/>
    <cellStyle name="20 % - Accent2" xfId="34" builtinId="34" customBuiltin="1"/>
    <cellStyle name="20 % - Accent3" xfId="38" builtinId="38" customBuiltin="1"/>
    <cellStyle name="20 % - Accent4" xfId="42" builtinId="42" customBuiltin="1"/>
    <cellStyle name="20 % - Accent5" xfId="46" builtinId="46" customBuiltin="1"/>
    <cellStyle name="20 % - Accent6" xfId="50" builtinId="50" customBuiltin="1"/>
    <cellStyle name="40 % - Accent1" xfId="31" builtinId="31" customBuiltin="1"/>
    <cellStyle name="40 % - Accent2" xfId="35" builtinId="35" customBuiltin="1"/>
    <cellStyle name="40 % - Accent3" xfId="39" builtinId="39" customBuiltin="1"/>
    <cellStyle name="40 % - Accent4" xfId="43" builtinId="43" customBuiltin="1"/>
    <cellStyle name="40 % - Accent5" xfId="47" builtinId="47" customBuiltin="1"/>
    <cellStyle name="40 % - Accent6" xfId="51" builtinId="51" customBuiltin="1"/>
    <cellStyle name="60 % - Accent1" xfId="32" builtinId="32" customBuiltin="1"/>
    <cellStyle name="60 % - Accent2" xfId="36" builtinId="36" customBuiltin="1"/>
    <cellStyle name="60 % - Accent3" xfId="40" builtinId="40" customBuiltin="1"/>
    <cellStyle name="60 % - Accent4" xfId="44" builtinId="44" customBuiltin="1"/>
    <cellStyle name="60 % - Accent5" xfId="48" builtinId="48" customBuiltin="1"/>
    <cellStyle name="60 % - Accent6" xfId="52" builtinId="52" customBuiltin="1"/>
    <cellStyle name="Accent1" xfId="29" builtinId="29" customBuiltin="1"/>
    <cellStyle name="Accent2" xfId="33" builtinId="33" customBuiltin="1"/>
    <cellStyle name="Accent3" xfId="37" builtinId="37" customBuiltin="1"/>
    <cellStyle name="Accent4" xfId="41" builtinId="41" customBuiltin="1"/>
    <cellStyle name="Accent5" xfId="45" builtinId="45" customBuiltin="1"/>
    <cellStyle name="Accent6" xfId="49" builtinId="49" customBuiltin="1"/>
    <cellStyle name="Avertissement" xfId="27" builtinId="11" customBuiltin="1"/>
    <cellStyle name="Calcul" xfId="24" builtinId="22" customBuiltin="1"/>
    <cellStyle name="Cellule liée" xfId="25" builtinId="24" customBuiltin="1"/>
    <cellStyle name="Conditions de paiement" xfId="15" xr:uid="{00000000-0005-0000-0000-00000C000000}"/>
    <cellStyle name="Date" xfId="11" xr:uid="{00000000-0005-0000-0000-000002000000}"/>
    <cellStyle name="Entrée" xfId="22" builtinId="20" customBuiltin="1"/>
    <cellStyle name="Insatisfaisant" xfId="20" builtinId="27" customBuiltin="1"/>
    <cellStyle name="Lien hypertexte" xfId="13" builtinId="8" customBuiltin="1"/>
    <cellStyle name="Lien hypertexte visité" xfId="14" builtinId="9" customBuiltin="1"/>
    <cellStyle name="Milliers" xfId="16" builtinId="3" customBuiltin="1"/>
    <cellStyle name="Milliers [0]" xfId="17" builtinId="6" customBuiltin="1"/>
    <cellStyle name="Monétaire" xfId="7" builtinId="4" customBuiltin="1"/>
    <cellStyle name="Monétaire [0]" xfId="8" builtinId="7" customBuiltin="1"/>
    <cellStyle name="Neutre" xfId="21" builtinId="28" customBuiltin="1"/>
    <cellStyle name="Normal" xfId="0" builtinId="0" customBuiltin="1"/>
    <cellStyle name="Note" xfId="28" builtinId="10" customBuiltin="1"/>
    <cellStyle name="Pourcentage" xfId="18" builtinId="5" customBuiltin="1"/>
    <cellStyle name="Retrait à gauche" xfId="12" xr:uid="{00000000-0005-0000-0000-00000A000000}"/>
    <cellStyle name="Satisfaisant" xfId="19" builtinId="26" customBuiltin="1"/>
    <cellStyle name="Sortie" xfId="23" builtinId="21" customBuiltin="1"/>
    <cellStyle name="Téléphone" xfId="6" xr:uid="{00000000-0005-0000-0000-00000D000000}"/>
    <cellStyle name="Texte explicatif" xfId="9"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0" builtinId="25" customBuiltin="1"/>
    <cellStyle name="Vérification" xfId="26" builtinId="23" customBuiltin="1"/>
  </cellStyles>
  <dxfs count="6">
    <dxf>
      <border diagonalUp="0" diagonalDown="0" outline="0">
        <left/>
        <right/>
        <top/>
        <bottom/>
      </border>
    </dxf>
    <dxf>
      <numFmt numFmtId="166" formatCode="#,##0.00\ &quot;€&quot;"/>
    </dxf>
    <dxf>
      <font>
        <b val="0"/>
        <i val="0"/>
        <strike val="0"/>
        <condense val="0"/>
        <extend val="0"/>
        <outline val="0"/>
        <shadow val="0"/>
        <u val="none"/>
        <vertAlign val="baseline"/>
        <sz val="11"/>
        <color theme="1" tint="0.24994659260841701"/>
        <name val="Arial"/>
        <family val="2"/>
        <scheme val="minor"/>
      </font>
    </dxf>
    <dxf>
      <font>
        <b val="0"/>
        <i val="0"/>
        <color theme="4" tint="-0.499984740745262"/>
      </font>
      <border>
        <top style="medium">
          <color theme="0" tint="-0.499984740745262"/>
        </top>
        <bottom style="thin">
          <color theme="0" tint="-0.34998626667073579"/>
        </bottom>
      </border>
    </dxf>
    <dxf>
      <font>
        <color theme="4" tint="-0.499984740745262"/>
      </font>
      <border>
        <top style="medium">
          <color theme="0" tint="-0.499984740745262"/>
        </top>
        <bottom style="thin">
          <color theme="4"/>
        </bottom>
      </border>
    </dxf>
    <dxf>
      <border>
        <horizontal style="thin">
          <color theme="0" tint="-0.34998626667073579"/>
        </horizontal>
      </border>
    </dxf>
  </dxfs>
  <tableStyles count="1" defaultPivotStyle="PivotStyleLight16">
    <tableStyle name="Facture avec frais financiers (simple)" pivot="0" count="3" xr9:uid="{00000000-0011-0000-FFFF-FFFF00000000}">
      <tableStyleElement type="wholeTable" dxfId="5"/>
      <tableStyleElement type="headerRow" dxfId="4"/>
      <tableStyleElement type="totalRow"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5</xdr:col>
      <xdr:colOff>596900</xdr:colOff>
      <xdr:row>5</xdr:row>
      <xdr:rowOff>146050</xdr:rowOff>
    </xdr:from>
    <xdr:to>
      <xdr:col>10</xdr:col>
      <xdr:colOff>469900</xdr:colOff>
      <xdr:row>16</xdr:row>
      <xdr:rowOff>165100</xdr:rowOff>
    </xdr:to>
    <xdr:sp macro="" textlink="">
      <xdr:nvSpPr>
        <xdr:cNvPr id="2" name="Rectangle : carré corné 1">
          <a:extLst>
            <a:ext uri="{FF2B5EF4-FFF2-40B4-BE49-F238E27FC236}">
              <a16:creationId xmlns:a16="http://schemas.microsoft.com/office/drawing/2014/main" id="{A6BD75CC-15BE-0B4E-DF4A-A940136EE6AE}"/>
            </a:ext>
          </a:extLst>
        </xdr:cNvPr>
        <xdr:cNvSpPr/>
      </xdr:nvSpPr>
      <xdr:spPr>
        <a:xfrm>
          <a:off x="9385300" y="1466850"/>
          <a:ext cx="6089650" cy="3200400"/>
        </a:xfrm>
        <a:prstGeom prst="foldedCorne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Objectif</a:t>
          </a:r>
          <a:r>
            <a:rPr lang="fr-FR" sz="1100" baseline="0"/>
            <a:t> : </a:t>
          </a:r>
          <a:r>
            <a:rPr lang="fr-FR" sz="1100"/>
            <a:t>Enregistrer tous les facture des lots de la base de donnée si il sont supérieur à 0€.</a:t>
          </a:r>
        </a:p>
        <a:p>
          <a:pPr algn="l"/>
          <a:endParaRPr lang="fr-FR" sz="1100"/>
        </a:p>
        <a:p>
          <a:pPr algn="l"/>
          <a:endParaRPr lang="fr-FR" sz="1100" baseline="0"/>
        </a:p>
        <a:p>
          <a:pPr algn="l"/>
          <a:r>
            <a:rPr lang="fr-FR" sz="1100" u="sng" baseline="0"/>
            <a:t>J'ai défini les variables : </a:t>
          </a:r>
        </a:p>
        <a:p>
          <a:pPr algn="l"/>
          <a:r>
            <a:rPr lang="fr-FR" sz="1100" baseline="0"/>
            <a:t>client = A2 (nom du client)</a:t>
          </a:r>
        </a:p>
        <a:p>
          <a:pPr algn="l"/>
          <a:r>
            <a:rPr lang="fr-FR" sz="1100" baseline="0"/>
            <a:t>date_info = B2 (date aujourdhui)</a:t>
          </a:r>
        </a:p>
        <a:p>
          <a:pPr algn="l"/>
          <a:r>
            <a:rPr lang="fr-FR" sz="1100" baseline="0"/>
            <a:t>chemin = C2 (chemin accès)</a:t>
          </a:r>
        </a:p>
        <a:p>
          <a:pPr algn="l"/>
          <a:r>
            <a:rPr lang="fr-FR" sz="1100" baseline="0"/>
            <a:t>NomLot = J3 (dossier de destination)</a:t>
          </a:r>
        </a:p>
        <a:p>
          <a:pPr algn="l"/>
          <a:endParaRPr lang="fr-FR" sz="1100" baseline="0"/>
        </a:p>
        <a:p>
          <a:pPr algn="l"/>
          <a:r>
            <a:rPr lang="fr-FR" sz="1100" baseline="0"/>
            <a:t>lotX = D3 (numéro de lot variable)</a:t>
          </a:r>
        </a:p>
        <a:p>
          <a:pPr algn="l"/>
          <a:r>
            <a:rPr lang="fr-FR" sz="1100" baseline="0"/>
            <a:t>ArtX = D4 (Nom de lot variable)</a:t>
          </a:r>
        </a:p>
        <a:p>
          <a:pPr algn="l"/>
          <a:r>
            <a:rPr lang="fr-FR" sz="1100" baseline="0"/>
            <a:t>chemin_compX = chemin &amp; date_info &amp; " " &amp; client &amp; " - CST - " &amp; lotX &amp; " " &amp; ArtX &amp; ".pdf"</a:t>
          </a:r>
        </a:p>
        <a:p>
          <a:pPr algn="l"/>
          <a:endParaRPr lang="fr-FR" sz="1100" baseline="0"/>
        </a:p>
        <a:p>
          <a:endParaRPr lang="fr-FR">
            <a:effectLst/>
          </a:endParaRPr>
        </a:p>
        <a:p>
          <a:r>
            <a:rPr lang="fr-FR" sz="1100" u="sng" baseline="0">
              <a:solidFill>
                <a:schemeClr val="lt1"/>
              </a:solidFill>
              <a:effectLst/>
              <a:latin typeface="+mn-lt"/>
              <a:ea typeface="+mn-ea"/>
              <a:cs typeface="+mn-cs"/>
            </a:rPr>
            <a:t>Macro : </a:t>
          </a:r>
          <a:endParaRPr lang="fr-FR">
            <a:effectLst/>
          </a:endParaRPr>
        </a:p>
        <a:p>
          <a:r>
            <a:rPr lang="fr-FR" sz="1100" baseline="0">
              <a:solidFill>
                <a:schemeClr val="lt1"/>
              </a:solidFill>
              <a:effectLst/>
              <a:latin typeface="+mn-lt"/>
              <a:ea typeface="+mn-ea"/>
              <a:cs typeface="+mn-cs"/>
            </a:rPr>
            <a:t>Il faut qu'à la fin de ma macro, le ciffre en J1 revienne à "1". </a:t>
          </a:r>
        </a:p>
        <a:p>
          <a:r>
            <a:rPr lang="fr-FR" sz="1100" baseline="0">
              <a:solidFill>
                <a:schemeClr val="lt1"/>
              </a:solidFill>
              <a:effectLst/>
              <a:latin typeface="+mn-lt"/>
              <a:ea typeface="+mn-ea"/>
              <a:cs typeface="+mn-cs"/>
            </a:rPr>
            <a:t>Pour l'instant, je copie colle ma macro et remplace les grand X par 1 puis 2 puis 3 puis 4. Le problème est que cela va jusqu'à 30 voir 35... </a:t>
          </a:r>
          <a:endParaRPr lang="fr-FR">
            <a:effectLst/>
          </a:endParaRPr>
        </a:p>
        <a:p>
          <a:pPr algn="l"/>
          <a:endParaRPr lang="fr-FR" sz="1100" baseline="0"/>
        </a:p>
        <a:p>
          <a:pPr algn="l"/>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acture" displayName="Facture" ref="B17:D29" totalsRowCount="1">
  <autoFilter ref="B17:D28" xr:uid="{00000000-0009-0000-0100-000001000000}">
    <filterColumn colId="0" hiddenButton="1"/>
    <filterColumn colId="1" hiddenButton="1"/>
    <filterColumn colId="2" hiddenButton="1"/>
  </autoFilter>
  <tableColumns count="3">
    <tableColumn id="1" xr3:uid="{00000000-0010-0000-0000-000001000000}" name="DESCRIPTION" totalsRowLabel="TOTAL"/>
    <tableColumn id="3" xr3:uid="{00000000-0010-0000-0000-000003000000}" name=" " dataDxfId="2"/>
    <tableColumn id="2" xr3:uid="{00000000-0010-0000-0000-000002000000}" name="MONTANT" totalsRowFunction="sum" dataDxfId="1" totalsRowDxfId="0" dataCellStyle="Monétaire" totalsRowCellStyle="Monétaire">
      <calculatedColumnFormula>VLOOKUP('FRAIS FINANCIERS'!J3,BDD!A6:F11,4,FALSE)</calculatedColumnFormula>
    </tableColumn>
  </tableColumns>
  <tableStyleInfo name="Facture avec frais financiers (simple)" showFirstColumn="0" showLastColumn="0" showRowStripes="0" showColumnStripes="0"/>
  <extLst>
    <ext xmlns:x14="http://schemas.microsoft.com/office/spreadsheetml/2009/9/main" uri="{504A1905-F514-4f6f-8877-14C23A59335A}">
      <x14:table altTextSummary="Entrez les descriptions des factures et les quantités dans ce tableau. Le total est calculé automatiquement à la fin du tableau"/>
    </ext>
  </extLst>
</table>
</file>

<file path=xl/theme/theme1.xml><?xml version="1.0" encoding="utf-8"?>
<a:theme xmlns:a="http://schemas.openxmlformats.org/drawingml/2006/main" name="Weekly Time Sheet">
  <a:themeElements>
    <a:clrScheme name="Weekly Time Sheet">
      <a:dk1>
        <a:srgbClr val="000000"/>
      </a:dk1>
      <a:lt1>
        <a:srgbClr val="FFFFFF"/>
      </a:lt1>
      <a:dk2>
        <a:srgbClr val="616668"/>
      </a:dk2>
      <a:lt2>
        <a:srgbClr val="F8F8F9"/>
      </a:lt2>
      <a:accent1>
        <a:srgbClr val="329E95"/>
      </a:accent1>
      <a:accent2>
        <a:srgbClr val="F4812B"/>
      </a:accent2>
      <a:accent3>
        <a:srgbClr val="EDB000"/>
      </a:accent3>
      <a:accent4>
        <a:srgbClr val="79B142"/>
      </a:accent4>
      <a:accent5>
        <a:srgbClr val="E34742"/>
      </a:accent5>
      <a:accent6>
        <a:srgbClr val="6D426F"/>
      </a:accent6>
      <a:hlink>
        <a:srgbClr val="2388CF"/>
      </a:hlink>
      <a:folHlink>
        <a:srgbClr val="6D426F"/>
      </a:folHlink>
    </a:clrScheme>
    <a:fontScheme name="Weekly Time Sheet">
      <a:majorFont>
        <a:latin typeface="Century Gothic"/>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059D5-DD0E-40F6-BF92-A844C0FB79F5}">
  <sheetPr codeName="Feuil1"/>
  <dimension ref="A1:F12"/>
  <sheetViews>
    <sheetView workbookViewId="0">
      <selection activeCell="C2" sqref="C2"/>
    </sheetView>
  </sheetViews>
  <sheetFormatPr baseColWidth="10" defaultRowHeight="14" x14ac:dyDescent="0.3"/>
  <cols>
    <col min="1" max="1" width="17.83203125" customWidth="1"/>
    <col min="2" max="2" width="20.33203125" customWidth="1"/>
    <col min="3" max="3" width="51.33203125" customWidth="1"/>
    <col min="5" max="5" width="30.58203125" customWidth="1"/>
    <col min="6" max="6" width="16.58203125" customWidth="1"/>
  </cols>
  <sheetData>
    <row r="1" spans="1:6" x14ac:dyDescent="0.3">
      <c r="A1" s="14" t="s">
        <v>36</v>
      </c>
      <c r="B1" s="14" t="s">
        <v>37</v>
      </c>
      <c r="C1" s="14" t="s">
        <v>39</v>
      </c>
    </row>
    <row r="2" spans="1:6" ht="20" customHeight="1" x14ac:dyDescent="0.3">
      <c r="A2" t="s">
        <v>38</v>
      </c>
      <c r="B2" s="16" t="str">
        <f ca="1">YEAR(TODAY())&amp;TEXT(MONTH(TODAY()),"mm")&amp;TEXT(DAY(TODAY()),"jj")</f>
        <v>20220104</v>
      </c>
      <c r="C2" s="16" t="s">
        <v>40</v>
      </c>
    </row>
    <row r="5" spans="1:6" x14ac:dyDescent="0.3">
      <c r="A5" s="14" t="s">
        <v>17</v>
      </c>
      <c r="B5" s="14" t="s">
        <v>18</v>
      </c>
      <c r="C5" s="14" t="s">
        <v>19</v>
      </c>
      <c r="D5" s="14" t="s">
        <v>20</v>
      </c>
      <c r="E5" s="14" t="s">
        <v>5</v>
      </c>
      <c r="F5" s="14" t="s">
        <v>21</v>
      </c>
    </row>
    <row r="6" spans="1:6" x14ac:dyDescent="0.3">
      <c r="A6">
        <v>1</v>
      </c>
      <c r="B6" t="s">
        <v>23</v>
      </c>
      <c r="C6" t="str">
        <f>B6&amp;"2000"</f>
        <v>Préparation2000</v>
      </c>
      <c r="D6" s="15">
        <v>1000</v>
      </c>
      <c r="E6" t="s">
        <v>30</v>
      </c>
      <c r="F6" t="s">
        <v>34</v>
      </c>
    </row>
    <row r="7" spans="1:6" x14ac:dyDescent="0.3">
      <c r="A7">
        <v>2</v>
      </c>
      <c r="B7" t="s">
        <v>24</v>
      </c>
      <c r="C7" t="str">
        <f t="shared" ref="C7:C11" si="0">B7&amp;"2000"</f>
        <v>Plâtre2000</v>
      </c>
      <c r="D7" s="15">
        <v>2540</v>
      </c>
      <c r="E7" t="s">
        <v>29</v>
      </c>
      <c r="F7" t="s">
        <v>34</v>
      </c>
    </row>
    <row r="8" spans="1:6" x14ac:dyDescent="0.3">
      <c r="A8">
        <v>3</v>
      </c>
      <c r="B8" t="s">
        <v>25</v>
      </c>
      <c r="C8" t="str">
        <f t="shared" si="0"/>
        <v>Menuiserie2000</v>
      </c>
      <c r="D8" s="15">
        <v>5500</v>
      </c>
      <c r="E8" t="s">
        <v>31</v>
      </c>
      <c r="F8" t="s">
        <v>34</v>
      </c>
    </row>
    <row r="9" spans="1:6" x14ac:dyDescent="0.3">
      <c r="A9">
        <v>4</v>
      </c>
      <c r="B9" t="s">
        <v>26</v>
      </c>
      <c r="C9" t="str">
        <f t="shared" si="0"/>
        <v>Electricité2000</v>
      </c>
      <c r="D9" s="15">
        <v>4560</v>
      </c>
      <c r="E9" t="s">
        <v>32</v>
      </c>
      <c r="F9" t="s">
        <v>34</v>
      </c>
    </row>
    <row r="10" spans="1:6" x14ac:dyDescent="0.3">
      <c r="A10">
        <v>5</v>
      </c>
      <c r="B10" t="s">
        <v>27</v>
      </c>
      <c r="C10" t="str">
        <f t="shared" si="0"/>
        <v>Plomberie2000</v>
      </c>
      <c r="D10" s="15">
        <v>0</v>
      </c>
      <c r="E10" t="s">
        <v>33</v>
      </c>
      <c r="F10" t="s">
        <v>34</v>
      </c>
    </row>
    <row r="11" spans="1:6" x14ac:dyDescent="0.3">
      <c r="A11">
        <v>6</v>
      </c>
      <c r="B11" t="s">
        <v>28</v>
      </c>
      <c r="C11" t="str">
        <f t="shared" si="0"/>
        <v>Peinture2000</v>
      </c>
      <c r="D11" s="15">
        <v>1250</v>
      </c>
      <c r="E11" t="s">
        <v>35</v>
      </c>
      <c r="F11" t="s">
        <v>34</v>
      </c>
    </row>
    <row r="12" spans="1:6" x14ac:dyDescent="0.3">
      <c r="D12" s="15"/>
    </row>
  </sheetData>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tabColor theme="4"/>
    <pageSetUpPr autoPageBreaks="0" fitToPage="1"/>
  </sheetPr>
  <dimension ref="B1:J31"/>
  <sheetViews>
    <sheetView showGridLines="0" tabSelected="1" view="pageBreakPreview" zoomScaleNormal="100" zoomScaleSheetLayoutView="100" workbookViewId="0">
      <selection activeCell="A6" sqref="A6:E31"/>
    </sheetView>
  </sheetViews>
  <sheetFormatPr baseColWidth="10" defaultColWidth="9" defaultRowHeight="30" customHeight="1" x14ac:dyDescent="0.3"/>
  <cols>
    <col min="1" max="1" width="2.58203125" customWidth="1"/>
    <col min="2" max="2" width="45.58203125" customWidth="1"/>
    <col min="3" max="3" width="37.83203125" customWidth="1"/>
    <col min="4" max="4" width="26.75" customWidth="1"/>
    <col min="5" max="5" width="2.58203125" customWidth="1"/>
    <col min="8" max="8" width="7.6640625" customWidth="1"/>
    <col min="9" max="9" width="36.58203125" customWidth="1"/>
    <col min="10" max="10" width="19.33203125" customWidth="1"/>
  </cols>
  <sheetData>
    <row r="1" spans="2:10" ht="18.5" customHeight="1" x14ac:dyDescent="0.3"/>
    <row r="2" spans="2:10" ht="18.5" customHeight="1" thickBot="1" x14ac:dyDescent="0.35">
      <c r="C2" s="19" t="s">
        <v>41</v>
      </c>
      <c r="D2" s="19"/>
    </row>
    <row r="3" spans="2:10" ht="18.5" customHeight="1" thickBot="1" x14ac:dyDescent="0.35">
      <c r="C3" s="12" t="s">
        <v>42</v>
      </c>
      <c r="D3" s="13" t="str">
        <f>VLOOKUP('FRAIS FINANCIERS'!J3,BDD!A6:F11,2,FALSE)</f>
        <v>Préparation</v>
      </c>
      <c r="I3" s="12" t="s">
        <v>44</v>
      </c>
      <c r="J3" s="20">
        <v>1</v>
      </c>
    </row>
    <row r="4" spans="2:10" ht="18.5" customHeight="1" thickBot="1" x14ac:dyDescent="0.35">
      <c r="C4" s="12" t="s">
        <v>43</v>
      </c>
      <c r="D4" s="13">
        <f>J3</f>
        <v>1</v>
      </c>
    </row>
    <row r="6" spans="2:10" ht="43" customHeight="1" x14ac:dyDescent="0.6">
      <c r="B6" s="18" t="str">
        <f>J3&amp;" - "&amp;VLOOKUP('FRAIS FINANCIERS'!J3,BDD!A6:F11,2,FALSE)</f>
        <v>1 - Préparation</v>
      </c>
      <c r="C6" s="18"/>
      <c r="D6" s="18"/>
    </row>
    <row r="7" spans="2:10" ht="36.75" customHeight="1" x14ac:dyDescent="0.45">
      <c r="B7" s="2" t="s">
        <v>0</v>
      </c>
      <c r="C7" s="7" t="s">
        <v>11</v>
      </c>
      <c r="D7" s="6">
        <f ca="1">TODAY()</f>
        <v>44869</v>
      </c>
    </row>
    <row r="8" spans="2:10" ht="18" customHeight="1" x14ac:dyDescent="0.3">
      <c r="B8" s="17" t="s">
        <v>1</v>
      </c>
      <c r="C8" s="7"/>
    </row>
    <row r="9" spans="2:10" ht="18" customHeight="1" x14ac:dyDescent="0.3">
      <c r="B9" s="17"/>
      <c r="C9" s="7"/>
    </row>
    <row r="10" spans="2:10" ht="30" customHeight="1" x14ac:dyDescent="0.3">
      <c r="B10" s="1" t="s">
        <v>2</v>
      </c>
      <c r="C10" s="9" t="s">
        <v>12</v>
      </c>
      <c r="D10" s="9"/>
    </row>
    <row r="11" spans="2:10" ht="15" customHeight="1" x14ac:dyDescent="0.3">
      <c r="B11" s="3" t="s">
        <v>3</v>
      </c>
    </row>
    <row r="12" spans="2:10" ht="15" customHeight="1" x14ac:dyDescent="0.3">
      <c r="B12" s="3" t="s">
        <v>4</v>
      </c>
      <c r="D12" t="str">
        <f>VLOOKUP('FRAIS FINANCIERS'!J3,BDD!A6:F11,3,FALSE)</f>
        <v>Préparation2000</v>
      </c>
    </row>
    <row r="13" spans="2:10" ht="15" customHeight="1" x14ac:dyDescent="0.3">
      <c r="B13" s="3" t="s">
        <v>5</v>
      </c>
      <c r="D13" t="str">
        <f>VLOOKUP('FRAIS FINANCIERS'!J3,BDD!A6:F11,5,FALSE)</f>
        <v>1 rue Dupont</v>
      </c>
    </row>
    <row r="14" spans="2:10" ht="15" customHeight="1" x14ac:dyDescent="0.3">
      <c r="B14" s="3" t="s">
        <v>6</v>
      </c>
      <c r="D14" t="str">
        <f>VLOOKUP('FRAIS FINANCIERS'!J3,BDD!A6:F11,6,FALSE)</f>
        <v>75000, Paris</v>
      </c>
    </row>
    <row r="15" spans="2:10" ht="15" customHeight="1" x14ac:dyDescent="0.3">
      <c r="B15" s="4" t="s">
        <v>7</v>
      </c>
      <c r="D15" s="8"/>
    </row>
    <row r="16" spans="2:10" ht="30" customHeight="1" thickBot="1" x14ac:dyDescent="0.35">
      <c r="B16" s="1" t="s">
        <v>8</v>
      </c>
      <c r="C16" s="11"/>
      <c r="D16" s="11" t="s">
        <v>14</v>
      </c>
    </row>
    <row r="17" spans="2:4" ht="45" customHeight="1" x14ac:dyDescent="0.3">
      <c r="B17" s="1" t="s">
        <v>9</v>
      </c>
      <c r="C17" s="1" t="s">
        <v>13</v>
      </c>
      <c r="D17" s="7" t="s">
        <v>15</v>
      </c>
    </row>
    <row r="18" spans="2:4" ht="30" customHeight="1" x14ac:dyDescent="0.3">
      <c r="B18" t="s">
        <v>22</v>
      </c>
      <c r="D18" s="5">
        <f>VLOOKUP('FRAIS FINANCIERS'!J3,BDD!A6:F11,4,FALSE)</f>
        <v>1000</v>
      </c>
    </row>
    <row r="19" spans="2:4" ht="30" customHeight="1" x14ac:dyDescent="0.3">
      <c r="D19" s="5"/>
    </row>
    <row r="20" spans="2:4" ht="30" customHeight="1" x14ac:dyDescent="0.3">
      <c r="D20" s="5"/>
    </row>
    <row r="21" spans="2:4" ht="30" customHeight="1" x14ac:dyDescent="0.3">
      <c r="D21" s="5"/>
    </row>
    <row r="22" spans="2:4" ht="30" customHeight="1" x14ac:dyDescent="0.3">
      <c r="D22" s="5"/>
    </row>
    <row r="23" spans="2:4" ht="30" customHeight="1" x14ac:dyDescent="0.3">
      <c r="D23" s="5"/>
    </row>
    <row r="24" spans="2:4" ht="30" customHeight="1" x14ac:dyDescent="0.3">
      <c r="D24" s="5"/>
    </row>
    <row r="25" spans="2:4" ht="30" customHeight="1" x14ac:dyDescent="0.3">
      <c r="D25" s="5"/>
    </row>
    <row r="26" spans="2:4" ht="30" customHeight="1" x14ac:dyDescent="0.3">
      <c r="D26" s="5"/>
    </row>
    <row r="27" spans="2:4" ht="30" customHeight="1" x14ac:dyDescent="0.3">
      <c r="D27" s="5"/>
    </row>
    <row r="28" spans="2:4" ht="30" customHeight="1" x14ac:dyDescent="0.3">
      <c r="D28" s="5"/>
    </row>
    <row r="29" spans="2:4" ht="30" customHeight="1" x14ac:dyDescent="0.3">
      <c r="B29" t="s">
        <v>10</v>
      </c>
      <c r="D29" s="5">
        <f>SUBTOTAL(109,Facture[MONTANT])</f>
        <v>1000</v>
      </c>
    </row>
    <row r="30" spans="2:4" ht="30" customHeight="1" x14ac:dyDescent="0.3">
      <c r="B30" s="10" t="str">
        <f>"Faites tous les chèques à l’ordre de "&amp;Nom_de_la_société&amp;". Nous vous remercions de votre confiance."</f>
        <v>Faites tous les chèques à l’ordre de Nom de votre entreprise. Nous vous remercions de votre confiance.</v>
      </c>
      <c r="C30" s="10"/>
    </row>
    <row r="31" spans="2:4" ht="30" customHeight="1" x14ac:dyDescent="0.3">
      <c r="B31" s="10" t="s">
        <v>16</v>
      </c>
      <c r="C31" s="10"/>
    </row>
  </sheetData>
  <mergeCells count="3">
    <mergeCell ref="B8:B9"/>
    <mergeCell ref="B6:D6"/>
    <mergeCell ref="C2:D2"/>
  </mergeCells>
  <dataValidations xWindow="58" yWindow="708" count="29">
    <dataValidation allowBlank="1" showInputMessage="1" showErrorMessage="1" prompt="Entrez la date de la facture dans cette cellule." sqref="D7" xr:uid="{00000000-0002-0000-0000-000000000000}"/>
    <dataValidation allowBlank="1" showInputMessage="1" showErrorMessage="1" prompt="Entrez le numéro de facture dans cette cellule" sqref="D8" xr:uid="{00000000-0002-0000-0000-000001000000}"/>
    <dataValidation allowBlank="1" showInputMessage="1" showErrorMessage="1" prompt="Entrez la référence client dans cette cellule" sqref="D9" xr:uid="{00000000-0002-0000-0000-000002000000}"/>
    <dataValidation allowBlank="1" showInputMessage="1" showErrorMessage="1" prompt="Entrez les nom, nom de société, adresse postale et numéro de téléphone du client dans les cellules ci-dessous" sqref="B10" xr:uid="{00000000-0002-0000-0000-000003000000}"/>
    <dataValidation allowBlank="1" showInputMessage="1" showErrorMessage="1" prompt="Entrez le nom du client dans cette cellule" sqref="B11" xr:uid="{00000000-0002-0000-0000-000004000000}"/>
    <dataValidation allowBlank="1" showInputMessage="1" showErrorMessage="1" prompt="Entrez le nom de l’entreprise dans cette cellule" sqref="B12" xr:uid="{00000000-0002-0000-0000-000005000000}"/>
    <dataValidation allowBlank="1" showInputMessage="1" showErrorMessage="1" prompt="Entrez l’adresse postale du client dans cette cellule" sqref="B13" xr:uid="{00000000-0002-0000-0000-000006000000}"/>
    <dataValidation allowBlank="1" showInputMessage="1" showErrorMessage="1" prompt="Entrez le code postal et la ville du client dans cette cellule" sqref="B14" xr:uid="{00000000-0002-0000-0000-000007000000}"/>
    <dataValidation allowBlank="1" showInputMessage="1" showErrorMessage="1" prompt="Entrez les informations d’expédition dans les cellules ci-dessous" sqref="C10" xr:uid="{00000000-0002-0000-0000-000008000000}"/>
    <dataValidation allowBlank="1" showInputMessage="1" showErrorMessage="1" prompt="Entrez le nom d’expédition dans cette cellule" sqref="D11" xr:uid="{00000000-0002-0000-0000-000009000000}"/>
    <dataValidation allowBlank="1" showInputMessage="1" showErrorMessage="1" prompt="Entrez le nom de société d’expédition dans cette cellule" sqref="D12" xr:uid="{00000000-0002-0000-0000-00000A000000}"/>
    <dataValidation allowBlank="1" showInputMessage="1" showErrorMessage="1" prompt="Entrez l’adresse postale d’expédition dans cette cellule" sqref="D13" xr:uid="{00000000-0002-0000-0000-00000B000000}"/>
    <dataValidation allowBlank="1" showInputMessage="1" showErrorMessage="1" prompt="Entrez le code postal et la ville d’expédition dans cette cellule" sqref="D14" xr:uid="{00000000-0002-0000-0000-00000C000000}"/>
    <dataValidation allowBlank="1" showInputMessage="1" showErrorMessage="1" prompt="Entrez les conditions de paiement de la facture dans la cellule ci-dessous" sqref="C16" xr:uid="{00000000-0002-0000-0000-00000D000000}"/>
    <dataValidation allowBlank="1" showInputMessage="1" showErrorMessage="1" prompt="Entrez un montant dans cette colonne sous ce titre pour chaque description dans la colonne B. La dernière cellule du tableau contient le montant total dû." sqref="D17" xr:uid="{00000000-0002-0000-0000-00000F000000}"/>
    <dataValidation allowBlank="1" showInputMessage="1" showErrorMessage="1" prompt="Entrez le numéro de téléphone du client dans cette cellule." sqref="B15" xr:uid="{00000000-0002-0000-0000-000010000000}"/>
    <dataValidation allowBlank="1" showInputMessage="1" showErrorMessage="1" prompt="Entrez le nom de la société de facturation dans cette cellule et le slogan dans la cellule ci-dessous. Entrer la date dans la cellule à droite" sqref="B7" xr:uid="{00000000-0002-0000-0000-000011000000}"/>
    <dataValidation allowBlank="1" showInputMessage="1" showErrorMessage="1" prompt="Entrez le titre de la tâche ou du projet dans la cellule ci-dessous" sqref="B16" xr:uid="{00000000-0002-0000-0000-000012000000}"/>
    <dataValidation allowBlank="1" showInputMessage="1" showErrorMessage="1" prompt="Entrez un champ personnalisé dans ce titre et les données correspondantes dans cette colonne sous ce titre" sqref="C17" xr:uid="{00000000-0002-0000-0000-000013000000}"/>
    <dataValidation allowBlank="1" showInputMessage="1" showErrorMessage="1" prompt="Entrez le numéro de téléphone d’expédition dans cette cellule" sqref="D15" xr:uid="{00000000-0002-0000-0000-000015000000}"/>
    <dataValidation allowBlank="1" showInputMessage="1" showErrorMessage="1" prompt="Le nom de la société est automatiquement ajouté dans cette cellule" sqref="B30:C30" xr:uid="{00000000-0002-0000-0000-000016000000}"/>
    <dataValidation allowBlank="1" showInputMessage="1" showErrorMessage="1" prompt="Entrez l’adresse, la ville, le code postal, le numéro de téléphone et de télécopie et l’adresse de courrier de la société de facturation dans cette cellule" sqref="B31:C31" xr:uid="{00000000-0002-0000-0000-000017000000}"/>
    <dataValidation allowBlank="1" showInputMessage="1" showErrorMessage="1" prompt="Le titre de cette feuille de calcul se trouve dans cette cellule" sqref="B6:C6" xr:uid="{00000000-0002-0000-0000-000018000000}"/>
    <dataValidation allowBlank="1" showInputMessage="1" showErrorMessage="1" prompt="Créez une facture de frais financiers dans cette feuille de calcul. Saisissez les détails du client et de l’expédition, les descriptions et les montants. Le total dû est calculé automatiquement" sqref="A6" xr:uid="{00000000-0002-0000-0000-000019000000}"/>
    <dataValidation allowBlank="1" showInputMessage="1" showErrorMessage="1" prompt="Entrez la date de la facture dans la cellule de droite." sqref="C7" xr:uid="{00000000-0002-0000-0000-00001A000000}"/>
    <dataValidation allowBlank="1" showInputMessage="1" showErrorMessage="1" prompt="Entrez le numéro de facture dans la cellule à droite" sqref="C8" xr:uid="{00000000-0002-0000-0000-00001B000000}"/>
    <dataValidation allowBlank="1" showInputMessage="1" showErrorMessage="1" prompt="Entrez la référence client dans la cellule de droite" sqref="C9" xr:uid="{00000000-0002-0000-0000-00001C000000}"/>
    <dataValidation allowBlank="1" showInputMessage="1" showErrorMessage="1" prompt="Entrez le slogan de la société dans cette cellule. Entrez le numéro de facture dans la cellule de droite" sqref="B8:B9" xr:uid="{00000000-0002-0000-0000-00001D000000}"/>
    <dataValidation allowBlank="1" showInputMessage="1" showErrorMessage="1" prompt="Entrez les descriptions de facture dans cette colonne sous ce titre." sqref="B17" xr:uid="{00000000-0002-0000-0000-00001E000000}"/>
  </dataValidations>
  <printOptions horizontalCentered="1"/>
  <pageMargins left="0.4" right="0.4" top="0.4" bottom="0.4" header="0.3" footer="0.3"/>
  <pageSetup paperSize="9" scale="76" fitToHeight="0" orientation="portrait" r:id="rId1"/>
  <headerFooter differentFirst="1">
    <oddFooter>Page &amp;P of &amp;N</oddFooter>
  </headerFooter>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4A4B5463-1F87-4E85-8CC7-555A437587C4}">
  <ds:schemaRefs>
    <ds:schemaRef ds:uri="http://schemas.microsoft.com/sharepoint/v3/contenttype/forms"/>
  </ds:schemaRefs>
</ds:datastoreItem>
</file>

<file path=customXml/itemProps2.xml><?xml version="1.0" encoding="utf-8"?>
<ds:datastoreItem xmlns:ds="http://schemas.openxmlformats.org/officeDocument/2006/customXml" ds:itemID="{07D9DE26-8CCF-4B7B-872A-6897AD7415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EC0B6AA-63AC-4E6D-B0A5-95A9BD8257C3}">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TM04099171</Template>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BDD</vt:lpstr>
      <vt:lpstr>FRAIS FINANCIERS</vt:lpstr>
      <vt:lpstr>ColumnTitleRegion1..D10.1</vt:lpstr>
      <vt:lpstr>ColumnTitleRegion2..D12.1</vt:lpstr>
      <vt:lpstr>'FRAIS FINANCIERS'!Impression_des_titres</vt:lpstr>
      <vt:lpstr>Nom_de_la_société</vt:lpstr>
      <vt:lpstr>TitreColonne1</vt:lpstr>
      <vt:lpstr>'FRAIS FINANCIERS'!Zone_d_impression</vt:lpstr>
      <vt:lpstr>ZoneTitreLigne1..D4.1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2022-02-14T04:59:40Z</dcterms:created>
  <dcterms:modified xsi:type="dcterms:W3CDTF">2022-11-04T11:06:26Z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