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1 Transport_personnes\Agenda\"/>
    </mc:Choice>
  </mc:AlternateContent>
  <xr:revisionPtr revIDLastSave="0" documentId="13_ncr:1_{6C51FDCF-E35E-41C5-B0E2-C63C4F1912E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Data" sheetId="2" r:id="rId1"/>
    <sheet name="Mois" sheetId="1" r:id="rId2"/>
    <sheet name="Employé" sheetId="3" r:id="rId3"/>
  </sheets>
  <functionGroups builtInGroupCount="19"/>
  <definedNames>
    <definedName name="Ferie">Mois!$AR$5:$AS$17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 s="1"/>
  <c r="B3" i="1" l="1"/>
  <c r="C3" i="1" l="1"/>
  <c r="B5" i="1" l="1"/>
  <c r="B4" i="1" l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AS17" i="1"/>
  <c r="AR17" i="1"/>
  <c r="AS16" i="1"/>
  <c r="AR16" i="1"/>
  <c r="AS15" i="1"/>
  <c r="AR15" i="1"/>
  <c r="AS14" i="1"/>
  <c r="AR14" i="1"/>
  <c r="AS13" i="1"/>
  <c r="AR13" i="1"/>
  <c r="AS9" i="1"/>
  <c r="AR9" i="1"/>
  <c r="AS8" i="1"/>
  <c r="AR8" i="1"/>
  <c r="AS6" i="1"/>
  <c r="AS11" i="1" s="1"/>
  <c r="AS12" i="1" s="1"/>
  <c r="AR6" i="1"/>
  <c r="AR10" i="1" s="1"/>
  <c r="AS5" i="1"/>
  <c r="AR5" i="1"/>
  <c r="AS10" i="1" l="1"/>
  <c r="AR7" i="1"/>
  <c r="AR11" i="1"/>
  <c r="AR12" i="1" s="1"/>
  <c r="AS7" i="1"/>
</calcChain>
</file>

<file path=xl/sharedStrings.xml><?xml version="1.0" encoding="utf-8"?>
<sst xmlns="http://schemas.openxmlformats.org/spreadsheetml/2006/main" count="873" uniqueCount="42">
  <si>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</si>
  <si>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</si>
  <si>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</si>
  <si>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</si>
  <si>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</si>
  <si>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</si>
  <si>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</si>
  <si>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</si>
  <si>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</si>
  <si>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</si>
  <si>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</si>
  <si>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</si>
  <si>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</si>
  <si>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r>
      <rPr>
        <b/>
        <sz val="8"/>
        <color rgb="FFFFC000"/>
        <rFont val="Calibri"/>
        <family val="2"/>
        <scheme val="minor"/>
      </rPr>
      <t>A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92D050"/>
        <rFont val="Calibri"/>
        <family val="2"/>
        <scheme val="minor"/>
      </rPr>
      <t>B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00B0F0"/>
        <rFont val="Calibri"/>
        <family val="2"/>
        <scheme val="minor"/>
      </rPr>
      <t>C</t>
    </r>
  </si>
  <si>
    <t>Vacances scolaires</t>
  </si>
  <si>
    <t>A</t>
  </si>
  <si>
    <t>B</t>
  </si>
  <si>
    <t>C</t>
  </si>
  <si>
    <t>Vacances de Noël</t>
  </si>
  <si>
    <t>Début</t>
  </si>
  <si>
    <t>Fin</t>
  </si>
  <si>
    <t>Num auto</t>
  </si>
  <si>
    <t>Date</t>
  </si>
  <si>
    <t>N° doublon</t>
  </si>
  <si>
    <t>Noms</t>
  </si>
  <si>
    <t>ID</t>
  </si>
  <si>
    <t>Hors Vacances</t>
  </si>
  <si>
    <t>Vacances d'hiver</t>
  </si>
  <si>
    <t>Vacances de printemps</t>
  </si>
  <si>
    <t>Pont de l'Ascension</t>
  </si>
  <si>
    <t>Vacances d'été</t>
  </si>
  <si>
    <t>Vacances de la Toussaint</t>
  </si>
  <si>
    <t>Nom</t>
  </si>
  <si>
    <t>Lieux</t>
  </si>
  <si>
    <t>Chris</t>
  </si>
  <si>
    <t>Chauff. 2</t>
  </si>
  <si>
    <t>Chauff. 3</t>
  </si>
  <si>
    <t>Chauff. 4</t>
  </si>
  <si>
    <t>xx</t>
  </si>
  <si>
    <t>yy</t>
  </si>
  <si>
    <t>zz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</si>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</sst>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d* d\ mmmm\ yyyy\ "/>
    <numFmt numFmtId="166" formatCode="h:mm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8"/>
      <color rgb="FF92D05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theme="2"/>
      <name val="Calibri"/>
      <family val="2"/>
      <scheme val="minor"/>
    </font>
    <font>
      <sz val="8"/>
      <name val="Calibri"/>
      <family val="2"/>
      <scheme val="minor"/>
    </font>
    <font>
      <sz val="12"/>
      <color theme="1" tint="0.14999847407452621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0"/>
      <color rgb="FF0A010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 style="thin">
        <color theme="0"/>
      </left>
      <right style="thin">
        <color indexed="64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auto="1"/>
      </top>
      <bottom style="thin">
        <color theme="0"/>
      </bottom>
      <diagonal/>
    </border>
    <border>
      <left style="dotted">
        <color indexed="64"/>
      </left>
      <right style="dotted">
        <color indexed="64"/>
      </right>
      <top style="thin">
        <color auto="1"/>
      </top>
      <bottom style="thin">
        <color theme="0"/>
      </bottom>
      <diagonal/>
    </border>
    <border>
      <left style="thin">
        <color indexed="64"/>
      </left>
      <right/>
      <top style="thin">
        <color auto="1"/>
      </top>
      <bottom style="thin">
        <color theme="0"/>
      </bottom>
      <diagonal/>
    </border>
    <border>
      <left style="dotted">
        <color indexed="64"/>
      </left>
      <right style="thin">
        <color indexed="64"/>
      </right>
      <top style="thin">
        <color auto="1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/>
    <xf numFmtId="0" fontId="5" fillId="0" borderId="0" xfId="0" applyFont="1" applyAlignment="1">
      <alignment vertical="center"/>
    </xf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13" fillId="0" borderId="0" xfId="0" applyFon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quotePrefix="1"/>
    <xf numFmtId="0" fontId="1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5" fontId="18" fillId="2" borderId="10" xfId="0" applyNumberFormat="1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left" vertical="center" indent="1"/>
    </xf>
    <xf numFmtId="0" fontId="2" fillId="9" borderId="1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12" fillId="9" borderId="4" xfId="0" applyFont="1" applyFill="1" applyBorder="1" applyAlignment="1">
      <alignment vertical="center"/>
    </xf>
    <xf numFmtId="0" fontId="15" fillId="9" borderId="6" xfId="0" applyFont="1" applyFill="1" applyBorder="1" applyAlignment="1">
      <alignment vertical="center"/>
    </xf>
    <xf numFmtId="164" fontId="2" fillId="9" borderId="7" xfId="0" applyNumberFormat="1" applyFont="1" applyFill="1" applyBorder="1" applyAlignment="1">
      <alignment horizontal="center" vertical="center"/>
    </xf>
    <xf numFmtId="0" fontId="17" fillId="9" borderId="15" xfId="0" applyFont="1" applyFill="1" applyBorder="1" applyAlignment="1">
      <alignment horizontal="center" vertical="center"/>
    </xf>
    <xf numFmtId="0" fontId="0" fillId="9" borderId="2" xfId="0" applyFill="1" applyBorder="1"/>
    <xf numFmtId="0" fontId="0" fillId="9" borderId="3" xfId="0" applyFill="1" applyBorder="1"/>
    <xf numFmtId="0" fontId="3" fillId="9" borderId="5" xfId="0" applyFont="1" applyFill="1" applyBorder="1" applyAlignment="1">
      <alignment vertical="center"/>
    </xf>
    <xf numFmtId="0" fontId="3" fillId="9" borderId="6" xfId="0" applyFont="1" applyFill="1" applyBorder="1" applyAlignment="1">
      <alignment vertical="center"/>
    </xf>
    <xf numFmtId="0" fontId="19" fillId="2" borderId="8" xfId="0" applyFont="1" applyFill="1" applyBorder="1" applyAlignment="1">
      <alignment horizontal="center" vertical="center"/>
    </xf>
    <xf numFmtId="0" fontId="19" fillId="2" borderId="9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10" xfId="0" applyFont="1" applyFill="1" applyBorder="1" applyAlignment="1">
      <alignment horizontal="left" vertical="center"/>
    </xf>
    <xf numFmtId="0" fontId="19" fillId="2" borderId="8" xfId="0" applyFont="1" applyFill="1" applyBorder="1" applyAlignment="1">
      <alignment horizontal="left" vertical="center"/>
    </xf>
    <xf numFmtId="0" fontId="19" fillId="2" borderId="11" xfId="0" applyFont="1" applyFill="1" applyBorder="1" applyAlignment="1">
      <alignment horizontal="left" vertical="center"/>
    </xf>
    <xf numFmtId="0" fontId="19" fillId="2" borderId="9" xfId="0" applyFont="1" applyFill="1" applyBorder="1" applyAlignment="1">
      <alignment horizontal="left" vertical="center"/>
    </xf>
    <xf numFmtId="0" fontId="19" fillId="2" borderId="12" xfId="0" applyFont="1" applyFill="1" applyBorder="1" applyAlignment="1">
      <alignment horizontal="left" vertical="center"/>
    </xf>
    <xf numFmtId="0" fontId="19" fillId="2" borderId="13" xfId="0" applyFont="1" applyFill="1" applyBorder="1" applyAlignment="1">
      <alignment horizontal="left" vertical="center"/>
    </xf>
    <xf numFmtId="0" fontId="19" fillId="2" borderId="14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9" borderId="1" xfId="0" applyFill="1" applyBorder="1" applyAlignment="1">
      <alignment horizontal="left"/>
    </xf>
    <xf numFmtId="0" fontId="4" fillId="9" borderId="4" xfId="0" applyFont="1" applyFill="1" applyBorder="1" applyAlignment="1">
      <alignment horizontal="left" vertical="center"/>
    </xf>
    <xf numFmtId="0" fontId="0" fillId="9" borderId="2" xfId="0" applyFill="1" applyBorder="1" applyAlignment="1">
      <alignment horizontal="left"/>
    </xf>
    <xf numFmtId="0" fontId="3" fillId="9" borderId="5" xfId="0" applyFont="1" applyFill="1" applyBorder="1" applyAlignment="1">
      <alignment horizontal="left" vertical="center"/>
    </xf>
    <xf numFmtId="0" fontId="0" fillId="9" borderId="2" xfId="0" applyFill="1" applyBorder="1" applyAlignment="1">
      <alignment horizontal="center"/>
    </xf>
    <xf numFmtId="0" fontId="3" fillId="9" borderId="5" xfId="0" applyFont="1" applyFill="1" applyBorder="1" applyAlignment="1">
      <alignment horizontal="center" vertical="center"/>
    </xf>
    <xf numFmtId="20" fontId="20" fillId="8" borderId="17" xfId="0" applyNumberFormat="1" applyFont="1" applyFill="1" applyBorder="1" applyAlignment="1">
      <alignment horizontal="center" vertical="center" textRotation="90" wrapText="1"/>
    </xf>
    <xf numFmtId="20" fontId="20" fillId="8" borderId="16" xfId="0" applyNumberFormat="1" applyFont="1" applyFill="1" applyBorder="1" applyAlignment="1">
      <alignment horizontal="center" vertical="center" textRotation="90" wrapText="1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20" fontId="20" fillId="8" borderId="18" xfId="0" applyNumberFormat="1" applyFont="1" applyFill="1" applyBorder="1" applyAlignment="1">
      <alignment horizontal="center" vertical="center" textRotation="90" wrapText="1"/>
    </xf>
    <xf numFmtId="165" fontId="18" fillId="2" borderId="19" xfId="0" applyNumberFormat="1" applyFont="1" applyFill="1" applyBorder="1" applyAlignment="1">
      <alignment horizontal="center" vertical="center"/>
    </xf>
    <xf numFmtId="0" fontId="17" fillId="2" borderId="20" xfId="0" applyFont="1" applyFill="1" applyBorder="1" applyAlignment="1">
      <alignment horizontal="left" vertical="center" indent="1"/>
    </xf>
    <xf numFmtId="0" fontId="19" fillId="2" borderId="19" xfId="0" applyFont="1" applyFill="1" applyBorder="1" applyAlignment="1">
      <alignment horizontal="left" vertical="center"/>
    </xf>
    <xf numFmtId="0" fontId="19" fillId="2" borderId="21" xfId="0" applyFont="1" applyFill="1" applyBorder="1" applyAlignment="1">
      <alignment horizontal="center" vertical="center"/>
    </xf>
    <xf numFmtId="0" fontId="19" fillId="2" borderId="21" xfId="0" applyFont="1" applyFill="1" applyBorder="1" applyAlignment="1">
      <alignment horizontal="left" vertical="center"/>
    </xf>
  </cellXfs>
  <cellStyles count="1">
    <cellStyle name="Normal" xfId="0" builtinId="0"/>
  </cellStyles>
  <dxfs count="15">
    <dxf>
      <font>
        <color theme="0"/>
      </font>
      <fill>
        <patternFill patternType="solid"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 patternType="gray0625">
          <fgColor rgb="FFFF0000"/>
          <bgColor auto="1"/>
        </patternFill>
      </fill>
      <border>
        <left/>
        <right/>
        <top style="dashed">
          <color rgb="FFC00000"/>
        </top>
        <bottom style="dashed">
          <color rgb="FFC00000"/>
        </bottom>
      </border>
    </dxf>
    <dxf>
      <fill>
        <patternFill>
          <bgColor theme="0" tint="-0.34998626667073579"/>
        </patternFill>
      </fill>
    </dxf>
    <dxf>
      <fill>
        <patternFill patternType="gray0625">
          <fgColor rgb="FFFF0000"/>
          <bgColor auto="1"/>
        </patternFill>
      </fill>
      <border>
        <left/>
        <right/>
        <top style="dashed">
          <color rgb="FFC00000"/>
        </top>
        <bottom style="dashed">
          <color rgb="FFC00000"/>
        </bottom>
      </border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 patternType="solid"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ont>
        <b/>
        <sz val="10"/>
        <color rgb="FF0A010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numFmt numFmtId="166" formatCode="h:mm;@"/>
      <alignment horizontal="center" vertical="bottom" textRotation="0" wrapText="0" indent="0" justifyLastLine="0" shrinkToFit="0" readingOrder="0"/>
    </dxf>
    <dxf>
      <numFmt numFmtId="166" formatCode="h: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31" fmlaLink="A1" max="30000" page="10" val="8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215900</xdr:colOff>
      <xdr:row>1</xdr:row>
      <xdr:rowOff>167640</xdr:rowOff>
    </xdr:from>
    <xdr:to>
      <xdr:col>31</xdr:col>
      <xdr:colOff>63500</xdr:colOff>
      <xdr:row>2</xdr:row>
      <xdr:rowOff>33020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67232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31</xdr:col>
      <xdr:colOff>82550</xdr:colOff>
      <xdr:row>1</xdr:row>
      <xdr:rowOff>167640</xdr:rowOff>
    </xdr:from>
    <xdr:to>
      <xdr:col>33</xdr:col>
      <xdr:colOff>234950</xdr:colOff>
      <xdr:row>2</xdr:row>
      <xdr:rowOff>33020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4533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3</xdr:col>
      <xdr:colOff>25400</xdr:colOff>
      <xdr:row>1</xdr:row>
      <xdr:rowOff>167640</xdr:rowOff>
    </xdr:from>
    <xdr:to>
      <xdr:col>5</xdr:col>
      <xdr:colOff>177800</xdr:colOff>
      <xdr:row>2</xdr:row>
      <xdr:rowOff>33020</xdr:rowOff>
    </xdr:to>
    <xdr:sp macro="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86182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5</xdr:col>
      <xdr:colOff>196850</xdr:colOff>
      <xdr:row>1</xdr:row>
      <xdr:rowOff>167640</xdr:rowOff>
    </xdr:from>
    <xdr:to>
      <xdr:col>8</xdr:col>
      <xdr:colOff>44450</xdr:colOff>
      <xdr:row>2</xdr:row>
      <xdr:rowOff>33020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6428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8</xdr:col>
      <xdr:colOff>63500</xdr:colOff>
      <xdr:row>1</xdr:row>
      <xdr:rowOff>167640</xdr:rowOff>
    </xdr:from>
    <xdr:to>
      <xdr:col>10</xdr:col>
      <xdr:colOff>215900</xdr:colOff>
      <xdr:row>2</xdr:row>
      <xdr:rowOff>33020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2392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10</xdr:col>
      <xdr:colOff>234950</xdr:colOff>
      <xdr:row>1</xdr:row>
      <xdr:rowOff>167640</xdr:rowOff>
    </xdr:from>
    <xdr:to>
      <xdr:col>13</xdr:col>
      <xdr:colOff>82550</xdr:colOff>
      <xdr:row>2</xdr:row>
      <xdr:rowOff>33020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2049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13</xdr:col>
      <xdr:colOff>101600</xdr:colOff>
      <xdr:row>1</xdr:row>
      <xdr:rowOff>167640</xdr:rowOff>
    </xdr:from>
    <xdr:to>
      <xdr:col>15</xdr:col>
      <xdr:colOff>254000</xdr:colOff>
      <xdr:row>2</xdr:row>
      <xdr:rowOff>33020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98602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15</xdr:col>
      <xdr:colOff>273050</xdr:colOff>
      <xdr:row>1</xdr:row>
      <xdr:rowOff>167640</xdr:rowOff>
    </xdr:from>
    <xdr:to>
      <xdr:col>18</xdr:col>
      <xdr:colOff>120650</xdr:colOff>
      <xdr:row>2</xdr:row>
      <xdr:rowOff>33020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7670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18</xdr:col>
      <xdr:colOff>139700</xdr:colOff>
      <xdr:row>1</xdr:row>
      <xdr:rowOff>167640</xdr:rowOff>
    </xdr:from>
    <xdr:to>
      <xdr:col>20</xdr:col>
      <xdr:colOff>292100</xdr:colOff>
      <xdr:row>2</xdr:row>
      <xdr:rowOff>33020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548120" y="228600"/>
          <a:ext cx="76200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21</xdr:col>
      <xdr:colOff>6350</xdr:colOff>
      <xdr:row>1</xdr:row>
      <xdr:rowOff>167640</xdr:rowOff>
    </xdr:from>
    <xdr:to>
      <xdr:col>23</xdr:col>
      <xdr:colOff>158750</xdr:colOff>
      <xdr:row>2</xdr:row>
      <xdr:rowOff>33020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3291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23</xdr:col>
      <xdr:colOff>177800</xdr:colOff>
      <xdr:row>1</xdr:row>
      <xdr:rowOff>40640</xdr:rowOff>
    </xdr:from>
    <xdr:to>
      <xdr:col>26</xdr:col>
      <xdr:colOff>25400</xdr:colOff>
      <xdr:row>2</xdr:row>
      <xdr:rowOff>33020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110220" y="101600"/>
          <a:ext cx="76200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Sept.</a:t>
          </a:r>
        </a:p>
      </xdr:txBody>
    </xdr:sp>
    <xdr:clientData/>
  </xdr:twoCellAnchor>
  <xdr:twoCellAnchor>
    <xdr:from>
      <xdr:col>26</xdr:col>
      <xdr:colOff>44450</xdr:colOff>
      <xdr:row>1</xdr:row>
      <xdr:rowOff>167640</xdr:rowOff>
    </xdr:from>
    <xdr:to>
      <xdr:col>28</xdr:col>
      <xdr:colOff>196850</xdr:colOff>
      <xdr:row>2</xdr:row>
      <xdr:rowOff>33020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8891270" y="228600"/>
          <a:ext cx="7620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1</xdr:row>
          <xdr:rowOff>76200</xdr:rowOff>
        </xdr:from>
        <xdr:to>
          <xdr:col>1</xdr:col>
          <xdr:colOff>243840</xdr:colOff>
          <xdr:row>1</xdr:row>
          <xdr:rowOff>441960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480060</xdr:colOff>
          <xdr:row>1</xdr:row>
          <xdr:rowOff>45720</xdr:rowOff>
        </xdr:from>
        <xdr:to>
          <xdr:col>1</xdr:col>
          <xdr:colOff>1348740</xdr:colOff>
          <xdr:row>1</xdr:row>
          <xdr:rowOff>358140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177800</xdr:colOff>
      <xdr:row>9</xdr:row>
      <xdr:rowOff>38100</xdr:rowOff>
    </xdr:from>
    <xdr:to>
      <xdr:col>13</xdr:col>
      <xdr:colOff>127000</xdr:colOff>
      <xdr:row>9</xdr:row>
      <xdr:rowOff>213360</xdr:rowOff>
    </xdr:to>
    <xdr:sp macro="Fiche" textlink="">
      <xdr:nvSpPr>
        <xdr:cNvPr id="1227" name="__1" descr="1234">
          <a:extLst>
            <a:ext uri="{FF2B5EF4-FFF2-40B4-BE49-F238E27FC236}">
              <a16:creationId xmlns:a16="http://schemas.microsoft.com/office/drawing/2014/main" id="{A79B19AC-EC77-BE26-EF39-6D6C1A894EA8}"/>
            </a:ext>
          </a:extLst>
        </xdr:cNvPr>
        <xdr:cNvSpPr/>
      </xdr:nvSpPr>
      <xdr:spPr>
        <a:xfrm>
          <a:off x="3233420" y="2247900"/>
          <a:ext cx="17780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1234</a:t>
          </a:r>
        </a:p>
      </xdr:txBody>
    </xdr:sp>
    <xdr:clientData/>
  </xdr:twoCellAnchor>
  <xdr:twoCellAnchor>
    <xdr:from>
      <xdr:col>6</xdr:col>
      <xdr:colOff>298127</xdr:colOff>
      <xdr:row>9</xdr:row>
      <xdr:rowOff>38100</xdr:rowOff>
    </xdr:from>
    <xdr:to>
      <xdr:col>8</xdr:col>
      <xdr:colOff>57474</xdr:colOff>
      <xdr:row>9</xdr:row>
      <xdr:rowOff>222318</xdr:rowOff>
    </xdr:to>
    <xdr:sp macro="Fiche" textlink="">
      <xdr:nvSpPr>
        <xdr:cNvPr id="1228" name="__10">
          <a:extLst>
            <a:ext uri="{FF2B5EF4-FFF2-40B4-BE49-F238E27FC236}">
              <a16:creationId xmlns:a16="http://schemas.microsoft.com/office/drawing/2014/main" id="{9E2FA92D-E5C6-9B3A-449B-D720A2181882}"/>
            </a:ext>
          </a:extLst>
        </xdr:cNvPr>
        <xdr:cNvSpPr txBox="1"/>
      </xdr:nvSpPr>
      <xdr:spPr>
        <a:xfrm>
          <a:off x="3048947" y="224790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7:00</a:t>
          </a:r>
        </a:p>
      </xdr:txBody>
    </xdr:sp>
    <xdr:clientData/>
  </xdr:twoCellAnchor>
  <xdr:twoCellAnchor>
    <xdr:from>
      <xdr:col>12</xdr:col>
      <xdr:colOff>221326</xdr:colOff>
      <xdr:row>9</xdr:row>
      <xdr:rowOff>38100</xdr:rowOff>
    </xdr:from>
    <xdr:to>
      <xdr:col>14</xdr:col>
      <xdr:colOff>32675</xdr:colOff>
      <xdr:row>9</xdr:row>
      <xdr:rowOff>222318</xdr:rowOff>
    </xdr:to>
    <xdr:sp macro="Fiche" textlink="">
      <xdr:nvSpPr>
        <xdr:cNvPr id="1229" name="__10">
          <a:extLst>
            <a:ext uri="{FF2B5EF4-FFF2-40B4-BE49-F238E27FC236}">
              <a16:creationId xmlns:a16="http://schemas.microsoft.com/office/drawing/2014/main" id="{939FEE19-496B-9484-D418-171006296F81}"/>
            </a:ext>
          </a:extLst>
        </xdr:cNvPr>
        <xdr:cNvSpPr txBox="1"/>
      </xdr:nvSpPr>
      <xdr:spPr>
        <a:xfrm>
          <a:off x="4800946" y="22479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10:00</a:t>
          </a:r>
        </a:p>
      </xdr:txBody>
    </xdr:sp>
    <xdr:clientData/>
  </xdr:twoCellAnchor>
  <xdr:twoCellAnchor>
    <xdr:from>
      <xdr:col>22</xdr:col>
      <xdr:colOff>177800</xdr:colOff>
      <xdr:row>10</xdr:row>
      <xdr:rowOff>38100</xdr:rowOff>
    </xdr:from>
    <xdr:to>
      <xdr:col>26</xdr:col>
      <xdr:colOff>127000</xdr:colOff>
      <xdr:row>10</xdr:row>
      <xdr:rowOff>213360</xdr:rowOff>
    </xdr:to>
    <xdr:sp macro="Fiche" textlink="">
      <xdr:nvSpPr>
        <xdr:cNvPr id="1230" name="__2" descr="54564">
          <a:extLst>
            <a:ext uri="{FF2B5EF4-FFF2-40B4-BE49-F238E27FC236}">
              <a16:creationId xmlns:a16="http://schemas.microsoft.com/office/drawing/2014/main" id="{1479B37D-55B3-7AA5-9399-FC798E731690}"/>
            </a:ext>
          </a:extLst>
        </xdr:cNvPr>
        <xdr:cNvSpPr/>
      </xdr:nvSpPr>
      <xdr:spPr>
        <a:xfrm>
          <a:off x="7805420" y="2499360"/>
          <a:ext cx="11684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54564</a:t>
          </a:r>
        </a:p>
      </xdr:txBody>
    </xdr:sp>
    <xdr:clientData/>
  </xdr:twoCellAnchor>
  <xdr:twoCellAnchor>
    <xdr:from>
      <xdr:col>21</xdr:col>
      <xdr:colOff>272125</xdr:colOff>
      <xdr:row>10</xdr:row>
      <xdr:rowOff>38100</xdr:rowOff>
    </xdr:from>
    <xdr:to>
      <xdr:col>23</xdr:col>
      <xdr:colOff>83474</xdr:colOff>
      <xdr:row>10</xdr:row>
      <xdr:rowOff>222318</xdr:rowOff>
    </xdr:to>
    <xdr:sp macro="Fiche" textlink="">
      <xdr:nvSpPr>
        <xdr:cNvPr id="1231" name="__11">
          <a:extLst>
            <a:ext uri="{FF2B5EF4-FFF2-40B4-BE49-F238E27FC236}">
              <a16:creationId xmlns:a16="http://schemas.microsoft.com/office/drawing/2014/main" id="{8226CD43-2806-0A89-79EB-7B1AB650060B}"/>
            </a:ext>
          </a:extLst>
        </xdr:cNvPr>
        <xdr:cNvSpPr txBox="1"/>
      </xdr:nvSpPr>
      <xdr:spPr>
        <a:xfrm>
          <a:off x="7594945" y="24993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14:30</a:t>
          </a:r>
        </a:p>
      </xdr:txBody>
    </xdr:sp>
    <xdr:clientData/>
  </xdr:twoCellAnchor>
  <xdr:twoCellAnchor>
    <xdr:from>
      <xdr:col>25</xdr:col>
      <xdr:colOff>221325</xdr:colOff>
      <xdr:row>10</xdr:row>
      <xdr:rowOff>38100</xdr:rowOff>
    </xdr:from>
    <xdr:to>
      <xdr:col>27</xdr:col>
      <xdr:colOff>32674</xdr:colOff>
      <xdr:row>10</xdr:row>
      <xdr:rowOff>222318</xdr:rowOff>
    </xdr:to>
    <xdr:sp macro="Fiche" textlink="">
      <xdr:nvSpPr>
        <xdr:cNvPr id="1232" name="__11">
          <a:extLst>
            <a:ext uri="{FF2B5EF4-FFF2-40B4-BE49-F238E27FC236}">
              <a16:creationId xmlns:a16="http://schemas.microsoft.com/office/drawing/2014/main" id="{811FFAB8-FDBF-2F8C-70B2-4688D2EB4D88}"/>
            </a:ext>
          </a:extLst>
        </xdr:cNvPr>
        <xdr:cNvSpPr txBox="1"/>
      </xdr:nvSpPr>
      <xdr:spPr>
        <a:xfrm>
          <a:off x="8763345" y="24993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16:30</a:t>
          </a:r>
        </a:p>
      </xdr:txBody>
    </xdr:sp>
    <xdr:clientData/>
  </xdr:twoCellAnchor>
  <xdr:twoCellAnchor>
    <xdr:from>
      <xdr:col>7</xdr:col>
      <xdr:colOff>177800</xdr:colOff>
      <xdr:row>11</xdr:row>
      <xdr:rowOff>38100</xdr:rowOff>
    </xdr:from>
    <xdr:to>
      <xdr:col>17</xdr:col>
      <xdr:colOff>127000</xdr:colOff>
      <xdr:row>11</xdr:row>
      <xdr:rowOff>213360</xdr:rowOff>
    </xdr:to>
    <xdr:sp macro="Fiche" textlink="">
      <xdr:nvSpPr>
        <xdr:cNvPr id="1233" name="__3" descr="88784">
          <a:extLst>
            <a:ext uri="{FF2B5EF4-FFF2-40B4-BE49-F238E27FC236}">
              <a16:creationId xmlns:a16="http://schemas.microsoft.com/office/drawing/2014/main" id="{4CF2D928-1E32-602A-E88F-0782F52B3613}"/>
            </a:ext>
          </a:extLst>
        </xdr:cNvPr>
        <xdr:cNvSpPr/>
      </xdr:nvSpPr>
      <xdr:spPr>
        <a:xfrm>
          <a:off x="3233420" y="2750820"/>
          <a:ext cx="29972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88784</a:t>
          </a:r>
        </a:p>
      </xdr:txBody>
    </xdr:sp>
    <xdr:clientData/>
  </xdr:twoCellAnchor>
  <xdr:twoCellAnchor>
    <xdr:from>
      <xdr:col>6</xdr:col>
      <xdr:colOff>298127</xdr:colOff>
      <xdr:row>11</xdr:row>
      <xdr:rowOff>38100</xdr:rowOff>
    </xdr:from>
    <xdr:to>
      <xdr:col>8</xdr:col>
      <xdr:colOff>57474</xdr:colOff>
      <xdr:row>11</xdr:row>
      <xdr:rowOff>222318</xdr:rowOff>
    </xdr:to>
    <xdr:sp macro="Fiche" textlink="">
      <xdr:nvSpPr>
        <xdr:cNvPr id="1234" name="__12">
          <a:extLst>
            <a:ext uri="{FF2B5EF4-FFF2-40B4-BE49-F238E27FC236}">
              <a16:creationId xmlns:a16="http://schemas.microsoft.com/office/drawing/2014/main" id="{D6CCBAD4-B017-3715-663D-6C42FE10C543}"/>
            </a:ext>
          </a:extLst>
        </xdr:cNvPr>
        <xdr:cNvSpPr txBox="1"/>
      </xdr:nvSpPr>
      <xdr:spPr>
        <a:xfrm>
          <a:off x="3048947" y="275082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7:00</a:t>
          </a:r>
        </a:p>
      </xdr:txBody>
    </xdr:sp>
    <xdr:clientData/>
  </xdr:twoCellAnchor>
  <xdr:twoCellAnchor>
    <xdr:from>
      <xdr:col>16</xdr:col>
      <xdr:colOff>221326</xdr:colOff>
      <xdr:row>11</xdr:row>
      <xdr:rowOff>38100</xdr:rowOff>
    </xdr:from>
    <xdr:to>
      <xdr:col>18</xdr:col>
      <xdr:colOff>32675</xdr:colOff>
      <xdr:row>11</xdr:row>
      <xdr:rowOff>222318</xdr:rowOff>
    </xdr:to>
    <xdr:sp macro="Fiche" textlink="">
      <xdr:nvSpPr>
        <xdr:cNvPr id="1235" name="__12">
          <a:extLst>
            <a:ext uri="{FF2B5EF4-FFF2-40B4-BE49-F238E27FC236}">
              <a16:creationId xmlns:a16="http://schemas.microsoft.com/office/drawing/2014/main" id="{846EAFC7-649F-F2E6-19C1-D63E8DAB8B04}"/>
            </a:ext>
          </a:extLst>
        </xdr:cNvPr>
        <xdr:cNvSpPr txBox="1"/>
      </xdr:nvSpPr>
      <xdr:spPr>
        <a:xfrm>
          <a:off x="6020146" y="275082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  <xdr:twoCellAnchor>
    <xdr:from>
      <xdr:col>20</xdr:col>
      <xdr:colOff>177800</xdr:colOff>
      <xdr:row>12</xdr:row>
      <xdr:rowOff>38100</xdr:rowOff>
    </xdr:from>
    <xdr:to>
      <xdr:col>23</xdr:col>
      <xdr:colOff>127000</xdr:colOff>
      <xdr:row>12</xdr:row>
      <xdr:rowOff>213360</xdr:rowOff>
    </xdr:to>
    <xdr:sp macro="Fiche" textlink="">
      <xdr:nvSpPr>
        <xdr:cNvPr id="1236" name="__4" descr="17455">
          <a:extLst>
            <a:ext uri="{FF2B5EF4-FFF2-40B4-BE49-F238E27FC236}">
              <a16:creationId xmlns:a16="http://schemas.microsoft.com/office/drawing/2014/main" id="{58E0084F-3693-1538-A47F-E3A896BD8289}"/>
            </a:ext>
          </a:extLst>
        </xdr:cNvPr>
        <xdr:cNvSpPr/>
      </xdr:nvSpPr>
      <xdr:spPr>
        <a:xfrm>
          <a:off x="7195820" y="3002280"/>
          <a:ext cx="8636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17455</a:t>
          </a:r>
        </a:p>
      </xdr:txBody>
    </xdr:sp>
    <xdr:clientData/>
  </xdr:twoCellAnchor>
  <xdr:twoCellAnchor>
    <xdr:from>
      <xdr:col>19</xdr:col>
      <xdr:colOff>272125</xdr:colOff>
      <xdr:row>12</xdr:row>
      <xdr:rowOff>38100</xdr:rowOff>
    </xdr:from>
    <xdr:to>
      <xdr:col>21</xdr:col>
      <xdr:colOff>83474</xdr:colOff>
      <xdr:row>12</xdr:row>
      <xdr:rowOff>222318</xdr:rowOff>
    </xdr:to>
    <xdr:sp macro="Fiche" textlink="">
      <xdr:nvSpPr>
        <xdr:cNvPr id="1237" name="__13">
          <a:extLst>
            <a:ext uri="{FF2B5EF4-FFF2-40B4-BE49-F238E27FC236}">
              <a16:creationId xmlns:a16="http://schemas.microsoft.com/office/drawing/2014/main" id="{0109574D-9DE9-A8D4-D2D3-E9B6962988B6}"/>
            </a:ext>
          </a:extLst>
        </xdr:cNvPr>
        <xdr:cNvSpPr txBox="1"/>
      </xdr:nvSpPr>
      <xdr:spPr>
        <a:xfrm>
          <a:off x="6985345" y="300228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13:30</a:t>
          </a:r>
        </a:p>
      </xdr:txBody>
    </xdr:sp>
    <xdr:clientData/>
  </xdr:twoCellAnchor>
  <xdr:twoCellAnchor>
    <xdr:from>
      <xdr:col>22</xdr:col>
      <xdr:colOff>221325</xdr:colOff>
      <xdr:row>12</xdr:row>
      <xdr:rowOff>38100</xdr:rowOff>
    </xdr:from>
    <xdr:to>
      <xdr:col>24</xdr:col>
      <xdr:colOff>32674</xdr:colOff>
      <xdr:row>12</xdr:row>
      <xdr:rowOff>222318</xdr:rowOff>
    </xdr:to>
    <xdr:sp macro="Fiche" textlink="">
      <xdr:nvSpPr>
        <xdr:cNvPr id="1238" name="__13">
          <a:extLst>
            <a:ext uri="{FF2B5EF4-FFF2-40B4-BE49-F238E27FC236}">
              <a16:creationId xmlns:a16="http://schemas.microsoft.com/office/drawing/2014/main" id="{A6FA55B6-8CF2-60F6-4483-F8626E182185}"/>
            </a:ext>
          </a:extLst>
        </xdr:cNvPr>
        <xdr:cNvSpPr txBox="1"/>
      </xdr:nvSpPr>
      <xdr:spPr>
        <a:xfrm>
          <a:off x="7848945" y="300228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15:00</a:t>
          </a:r>
        </a:p>
      </xdr:txBody>
    </xdr:sp>
    <xdr:clientData/>
  </xdr:twoCellAnchor>
  <xdr:twoCellAnchor>
    <xdr:from>
      <xdr:col>10</xdr:col>
      <xdr:colOff>177800</xdr:colOff>
      <xdr:row>13</xdr:row>
      <xdr:rowOff>38100</xdr:rowOff>
    </xdr:from>
    <xdr:to>
      <xdr:col>16</xdr:col>
      <xdr:colOff>279400</xdr:colOff>
      <xdr:row>13</xdr:row>
      <xdr:rowOff>213360</xdr:rowOff>
    </xdr:to>
    <xdr:sp macro="Fiche" textlink="">
      <xdr:nvSpPr>
        <xdr:cNvPr id="1239" name="__5" descr="653235">
          <a:extLst>
            <a:ext uri="{FF2B5EF4-FFF2-40B4-BE49-F238E27FC236}">
              <a16:creationId xmlns:a16="http://schemas.microsoft.com/office/drawing/2014/main" id="{B3589467-1A70-15B6-C7DF-5E2C79834648}"/>
            </a:ext>
          </a:extLst>
        </xdr:cNvPr>
        <xdr:cNvSpPr/>
      </xdr:nvSpPr>
      <xdr:spPr>
        <a:xfrm>
          <a:off x="4147820" y="3253740"/>
          <a:ext cx="19304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653235</a:t>
          </a:r>
        </a:p>
      </xdr:txBody>
    </xdr:sp>
    <xdr:clientData/>
  </xdr:twoCellAnchor>
  <xdr:twoCellAnchor>
    <xdr:from>
      <xdr:col>9</xdr:col>
      <xdr:colOff>298126</xdr:colOff>
      <xdr:row>13</xdr:row>
      <xdr:rowOff>38100</xdr:rowOff>
    </xdr:from>
    <xdr:to>
      <xdr:col>11</xdr:col>
      <xdr:colOff>57473</xdr:colOff>
      <xdr:row>13</xdr:row>
      <xdr:rowOff>222318</xdr:rowOff>
    </xdr:to>
    <xdr:sp macro="Fiche" textlink="">
      <xdr:nvSpPr>
        <xdr:cNvPr id="1240" name="__14">
          <a:extLst>
            <a:ext uri="{FF2B5EF4-FFF2-40B4-BE49-F238E27FC236}">
              <a16:creationId xmlns:a16="http://schemas.microsoft.com/office/drawing/2014/main" id="{3D6C6B13-59A8-D281-8D91-AEB738507CCB}"/>
            </a:ext>
          </a:extLst>
        </xdr:cNvPr>
        <xdr:cNvSpPr txBox="1"/>
      </xdr:nvSpPr>
      <xdr:spPr>
        <a:xfrm>
          <a:off x="3963346" y="325374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8:15</a:t>
          </a:r>
        </a:p>
      </xdr:txBody>
    </xdr:sp>
    <xdr:clientData/>
  </xdr:twoCellAnchor>
  <xdr:twoCellAnchor>
    <xdr:from>
      <xdr:col>16</xdr:col>
      <xdr:colOff>68926</xdr:colOff>
      <xdr:row>13</xdr:row>
      <xdr:rowOff>38100</xdr:rowOff>
    </xdr:from>
    <xdr:to>
      <xdr:col>17</xdr:col>
      <xdr:colOff>185075</xdr:colOff>
      <xdr:row>13</xdr:row>
      <xdr:rowOff>222318</xdr:rowOff>
    </xdr:to>
    <xdr:sp macro="Fiche" textlink="">
      <xdr:nvSpPr>
        <xdr:cNvPr id="1241" name="__14">
          <a:extLst>
            <a:ext uri="{FF2B5EF4-FFF2-40B4-BE49-F238E27FC236}">
              <a16:creationId xmlns:a16="http://schemas.microsoft.com/office/drawing/2014/main" id="{4E090D3A-F96C-2251-B0FE-4CA86E7A301A}"/>
            </a:ext>
          </a:extLst>
        </xdr:cNvPr>
        <xdr:cNvSpPr txBox="1"/>
      </xdr:nvSpPr>
      <xdr:spPr>
        <a:xfrm>
          <a:off x="5867746" y="325374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11:30</a:t>
          </a:r>
        </a:p>
      </xdr:txBody>
    </xdr:sp>
    <xdr:clientData/>
  </xdr:twoCellAnchor>
  <xdr:twoCellAnchor>
    <xdr:from>
      <xdr:col>15</xdr:col>
      <xdr:colOff>177800</xdr:colOff>
      <xdr:row>14</xdr:row>
      <xdr:rowOff>38100</xdr:rowOff>
    </xdr:from>
    <xdr:to>
      <xdr:col>23</xdr:col>
      <xdr:colOff>127000</xdr:colOff>
      <xdr:row>14</xdr:row>
      <xdr:rowOff>213360</xdr:rowOff>
    </xdr:to>
    <xdr:sp macro="Fiche" textlink="">
      <xdr:nvSpPr>
        <xdr:cNvPr id="1242" name="__6" descr="27855">
          <a:extLst>
            <a:ext uri="{FF2B5EF4-FFF2-40B4-BE49-F238E27FC236}">
              <a16:creationId xmlns:a16="http://schemas.microsoft.com/office/drawing/2014/main" id="{461BD26A-BE25-0ACE-B858-EDE515311B67}"/>
            </a:ext>
          </a:extLst>
        </xdr:cNvPr>
        <xdr:cNvSpPr/>
      </xdr:nvSpPr>
      <xdr:spPr>
        <a:xfrm>
          <a:off x="5671820" y="3505200"/>
          <a:ext cx="23876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27855</a:t>
          </a:r>
        </a:p>
      </xdr:txBody>
    </xdr:sp>
    <xdr:clientData/>
  </xdr:twoCellAnchor>
  <xdr:twoCellAnchor>
    <xdr:from>
      <xdr:col>14</xdr:col>
      <xdr:colOff>272126</xdr:colOff>
      <xdr:row>14</xdr:row>
      <xdr:rowOff>38100</xdr:rowOff>
    </xdr:from>
    <xdr:to>
      <xdr:col>16</xdr:col>
      <xdr:colOff>83475</xdr:colOff>
      <xdr:row>14</xdr:row>
      <xdr:rowOff>222318</xdr:rowOff>
    </xdr:to>
    <xdr:sp macro="Fiche" textlink="">
      <xdr:nvSpPr>
        <xdr:cNvPr id="1243" name="__15">
          <a:extLst>
            <a:ext uri="{FF2B5EF4-FFF2-40B4-BE49-F238E27FC236}">
              <a16:creationId xmlns:a16="http://schemas.microsoft.com/office/drawing/2014/main" id="{3FEA9A20-BE26-52D9-7861-1FBABF155C4D}"/>
            </a:ext>
          </a:extLst>
        </xdr:cNvPr>
        <xdr:cNvSpPr txBox="1"/>
      </xdr:nvSpPr>
      <xdr:spPr>
        <a:xfrm>
          <a:off x="5461346" y="3505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11:00</a:t>
          </a:r>
        </a:p>
      </xdr:txBody>
    </xdr:sp>
    <xdr:clientData/>
  </xdr:twoCellAnchor>
  <xdr:twoCellAnchor>
    <xdr:from>
      <xdr:col>22</xdr:col>
      <xdr:colOff>221325</xdr:colOff>
      <xdr:row>14</xdr:row>
      <xdr:rowOff>38100</xdr:rowOff>
    </xdr:from>
    <xdr:to>
      <xdr:col>24</xdr:col>
      <xdr:colOff>32674</xdr:colOff>
      <xdr:row>14</xdr:row>
      <xdr:rowOff>222318</xdr:rowOff>
    </xdr:to>
    <xdr:sp macro="Fiche" textlink="">
      <xdr:nvSpPr>
        <xdr:cNvPr id="1244" name="__15">
          <a:extLst>
            <a:ext uri="{FF2B5EF4-FFF2-40B4-BE49-F238E27FC236}">
              <a16:creationId xmlns:a16="http://schemas.microsoft.com/office/drawing/2014/main" id="{B98E65F7-FAFE-676B-CD9B-2039756BF7B0}"/>
            </a:ext>
          </a:extLst>
        </xdr:cNvPr>
        <xdr:cNvSpPr txBox="1"/>
      </xdr:nvSpPr>
      <xdr:spPr>
        <a:xfrm>
          <a:off x="7848945" y="3505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15:00</a:t>
          </a:r>
        </a:p>
      </xdr:txBody>
    </xdr:sp>
    <xdr:clientData/>
  </xdr:twoCellAnchor>
  <xdr:twoCellAnchor>
    <xdr:from>
      <xdr:col>22</xdr:col>
      <xdr:colOff>177800</xdr:colOff>
      <xdr:row>15</xdr:row>
      <xdr:rowOff>38100</xdr:rowOff>
    </xdr:from>
    <xdr:to>
      <xdr:col>24</xdr:col>
      <xdr:colOff>127000</xdr:colOff>
      <xdr:row>15</xdr:row>
      <xdr:rowOff>213360</xdr:rowOff>
    </xdr:to>
    <xdr:sp macro="Fiche" textlink="">
      <xdr:nvSpPr>
        <xdr:cNvPr id="1245" name="__7" descr="256368">
          <a:extLst>
            <a:ext uri="{FF2B5EF4-FFF2-40B4-BE49-F238E27FC236}">
              <a16:creationId xmlns:a16="http://schemas.microsoft.com/office/drawing/2014/main" id="{468077B8-DD12-6F66-1CE8-D8C5C794624B}"/>
            </a:ext>
          </a:extLst>
        </xdr:cNvPr>
        <xdr:cNvSpPr/>
      </xdr:nvSpPr>
      <xdr:spPr>
        <a:xfrm>
          <a:off x="7805420" y="3756660"/>
          <a:ext cx="5588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256368</a:t>
          </a:r>
        </a:p>
      </xdr:txBody>
    </xdr:sp>
    <xdr:clientData/>
  </xdr:twoCellAnchor>
  <xdr:twoCellAnchor>
    <xdr:from>
      <xdr:col>21</xdr:col>
      <xdr:colOff>272125</xdr:colOff>
      <xdr:row>15</xdr:row>
      <xdr:rowOff>38100</xdr:rowOff>
    </xdr:from>
    <xdr:to>
      <xdr:col>23</xdr:col>
      <xdr:colOff>83474</xdr:colOff>
      <xdr:row>15</xdr:row>
      <xdr:rowOff>222318</xdr:rowOff>
    </xdr:to>
    <xdr:sp macro="Fiche" textlink="">
      <xdr:nvSpPr>
        <xdr:cNvPr id="1246" name="__16">
          <a:extLst>
            <a:ext uri="{FF2B5EF4-FFF2-40B4-BE49-F238E27FC236}">
              <a16:creationId xmlns:a16="http://schemas.microsoft.com/office/drawing/2014/main" id="{664970F7-8701-B886-338D-9A89DC3122F0}"/>
            </a:ext>
          </a:extLst>
        </xdr:cNvPr>
        <xdr:cNvSpPr txBox="1"/>
      </xdr:nvSpPr>
      <xdr:spPr>
        <a:xfrm>
          <a:off x="7594945" y="37566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14:30</a:t>
          </a:r>
        </a:p>
      </xdr:txBody>
    </xdr:sp>
    <xdr:clientData/>
  </xdr:twoCellAnchor>
  <xdr:twoCellAnchor>
    <xdr:from>
      <xdr:col>23</xdr:col>
      <xdr:colOff>221325</xdr:colOff>
      <xdr:row>15</xdr:row>
      <xdr:rowOff>38100</xdr:rowOff>
    </xdr:from>
    <xdr:to>
      <xdr:col>25</xdr:col>
      <xdr:colOff>32674</xdr:colOff>
      <xdr:row>15</xdr:row>
      <xdr:rowOff>222318</xdr:rowOff>
    </xdr:to>
    <xdr:sp macro="Fiche" textlink="">
      <xdr:nvSpPr>
        <xdr:cNvPr id="1247" name="__16">
          <a:extLst>
            <a:ext uri="{FF2B5EF4-FFF2-40B4-BE49-F238E27FC236}">
              <a16:creationId xmlns:a16="http://schemas.microsoft.com/office/drawing/2014/main" id="{0CE80C3A-FCD9-6E95-00F5-5A0D10571DD3}"/>
            </a:ext>
          </a:extLst>
        </xdr:cNvPr>
        <xdr:cNvSpPr txBox="1"/>
      </xdr:nvSpPr>
      <xdr:spPr>
        <a:xfrm>
          <a:off x="8153745" y="37566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15:30</a:t>
          </a:r>
        </a:p>
      </xdr:txBody>
    </xdr:sp>
    <xdr:clientData/>
  </xdr:twoCellAnchor>
  <xdr:twoCellAnchor>
    <xdr:from>
      <xdr:col>15</xdr:col>
      <xdr:colOff>177800</xdr:colOff>
      <xdr:row>16</xdr:row>
      <xdr:rowOff>38100</xdr:rowOff>
    </xdr:from>
    <xdr:to>
      <xdr:col>23</xdr:col>
      <xdr:colOff>127000</xdr:colOff>
      <xdr:row>16</xdr:row>
      <xdr:rowOff>213360</xdr:rowOff>
    </xdr:to>
    <xdr:sp macro="Fiche" textlink="">
      <xdr:nvSpPr>
        <xdr:cNvPr id="1024" name="__8" descr="145875">
          <a:extLst>
            <a:ext uri="{FF2B5EF4-FFF2-40B4-BE49-F238E27FC236}">
              <a16:creationId xmlns:a16="http://schemas.microsoft.com/office/drawing/2014/main" id="{43160964-5BC9-0148-7E80-858CDFD902EE}"/>
            </a:ext>
          </a:extLst>
        </xdr:cNvPr>
        <xdr:cNvSpPr/>
      </xdr:nvSpPr>
      <xdr:spPr>
        <a:xfrm>
          <a:off x="5671820" y="4008120"/>
          <a:ext cx="23876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145875</a:t>
          </a:r>
        </a:p>
      </xdr:txBody>
    </xdr:sp>
    <xdr:clientData/>
  </xdr:twoCellAnchor>
  <xdr:twoCellAnchor>
    <xdr:from>
      <xdr:col>14</xdr:col>
      <xdr:colOff>272126</xdr:colOff>
      <xdr:row>16</xdr:row>
      <xdr:rowOff>38100</xdr:rowOff>
    </xdr:from>
    <xdr:to>
      <xdr:col>16</xdr:col>
      <xdr:colOff>83475</xdr:colOff>
      <xdr:row>16</xdr:row>
      <xdr:rowOff>222318</xdr:rowOff>
    </xdr:to>
    <xdr:sp macro="Fiche" textlink="">
      <xdr:nvSpPr>
        <xdr:cNvPr id="1026" name="__17">
          <a:extLst>
            <a:ext uri="{FF2B5EF4-FFF2-40B4-BE49-F238E27FC236}">
              <a16:creationId xmlns:a16="http://schemas.microsoft.com/office/drawing/2014/main" id="{35C4AA73-93D6-6DA5-B817-1448A559740D}"/>
            </a:ext>
          </a:extLst>
        </xdr:cNvPr>
        <xdr:cNvSpPr txBox="1"/>
      </xdr:nvSpPr>
      <xdr:spPr>
        <a:xfrm>
          <a:off x="5461346" y="400812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11:00</a:t>
          </a:r>
        </a:p>
      </xdr:txBody>
    </xdr:sp>
    <xdr:clientData/>
  </xdr:twoCellAnchor>
  <xdr:twoCellAnchor>
    <xdr:from>
      <xdr:col>22</xdr:col>
      <xdr:colOff>221325</xdr:colOff>
      <xdr:row>16</xdr:row>
      <xdr:rowOff>38100</xdr:rowOff>
    </xdr:from>
    <xdr:to>
      <xdr:col>24</xdr:col>
      <xdr:colOff>32674</xdr:colOff>
      <xdr:row>16</xdr:row>
      <xdr:rowOff>222318</xdr:rowOff>
    </xdr:to>
    <xdr:sp macro="Fiche" textlink="">
      <xdr:nvSpPr>
        <xdr:cNvPr id="1028" name="__17">
          <a:extLst>
            <a:ext uri="{FF2B5EF4-FFF2-40B4-BE49-F238E27FC236}">
              <a16:creationId xmlns:a16="http://schemas.microsoft.com/office/drawing/2014/main" id="{C37756FE-711B-5462-90FE-320DAA9333E8}"/>
            </a:ext>
          </a:extLst>
        </xdr:cNvPr>
        <xdr:cNvSpPr txBox="1"/>
      </xdr:nvSpPr>
      <xdr:spPr>
        <a:xfrm>
          <a:off x="7848945" y="400812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15:00</a:t>
          </a:r>
        </a:p>
      </xdr:txBody>
    </xdr:sp>
    <xdr:clientData/>
  </xdr:twoCellAnchor>
  <xdr:twoCellAnchor>
    <xdr:from>
      <xdr:col>10</xdr:col>
      <xdr:colOff>177800</xdr:colOff>
      <xdr:row>17</xdr:row>
      <xdr:rowOff>38100</xdr:rowOff>
    </xdr:from>
    <xdr:to>
      <xdr:col>17</xdr:col>
      <xdr:colOff>127000</xdr:colOff>
      <xdr:row>17</xdr:row>
      <xdr:rowOff>213360</xdr:rowOff>
    </xdr:to>
    <xdr:sp macro="Fiche" textlink="">
      <xdr:nvSpPr>
        <xdr:cNvPr id="1029" name="__9" descr="3258">
          <a:extLst>
            <a:ext uri="{FF2B5EF4-FFF2-40B4-BE49-F238E27FC236}">
              <a16:creationId xmlns:a16="http://schemas.microsoft.com/office/drawing/2014/main" id="{471DCE60-4F59-DA7F-310F-DE10AF0EB45F}"/>
            </a:ext>
          </a:extLst>
        </xdr:cNvPr>
        <xdr:cNvSpPr/>
      </xdr:nvSpPr>
      <xdr:spPr>
        <a:xfrm>
          <a:off x="4147820" y="4259580"/>
          <a:ext cx="20828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3258</a:t>
          </a:r>
        </a:p>
      </xdr:txBody>
    </xdr:sp>
    <xdr:clientData/>
  </xdr:twoCellAnchor>
  <xdr:twoCellAnchor>
    <xdr:from>
      <xdr:col>9</xdr:col>
      <xdr:colOff>298126</xdr:colOff>
      <xdr:row>17</xdr:row>
      <xdr:rowOff>38100</xdr:rowOff>
    </xdr:from>
    <xdr:to>
      <xdr:col>11</xdr:col>
      <xdr:colOff>57473</xdr:colOff>
      <xdr:row>17</xdr:row>
      <xdr:rowOff>222318</xdr:rowOff>
    </xdr:to>
    <xdr:sp macro="Fiche" textlink="">
      <xdr:nvSpPr>
        <xdr:cNvPr id="1030" name="__18">
          <a:extLst>
            <a:ext uri="{FF2B5EF4-FFF2-40B4-BE49-F238E27FC236}">
              <a16:creationId xmlns:a16="http://schemas.microsoft.com/office/drawing/2014/main" id="{BB132311-5FA8-EDD8-2B56-7FCDB892F18A}"/>
            </a:ext>
          </a:extLst>
        </xdr:cNvPr>
        <xdr:cNvSpPr txBox="1"/>
      </xdr:nvSpPr>
      <xdr:spPr>
        <a:xfrm>
          <a:off x="3963346" y="425958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8:30</a:t>
          </a:r>
        </a:p>
      </xdr:txBody>
    </xdr:sp>
    <xdr:clientData/>
  </xdr:twoCellAnchor>
  <xdr:twoCellAnchor>
    <xdr:from>
      <xdr:col>16</xdr:col>
      <xdr:colOff>221326</xdr:colOff>
      <xdr:row>17</xdr:row>
      <xdr:rowOff>38100</xdr:rowOff>
    </xdr:from>
    <xdr:to>
      <xdr:col>18</xdr:col>
      <xdr:colOff>32675</xdr:colOff>
      <xdr:row>17</xdr:row>
      <xdr:rowOff>222318</xdr:rowOff>
    </xdr:to>
    <xdr:sp macro="Fiche" textlink="">
      <xdr:nvSpPr>
        <xdr:cNvPr id="1031" name="__18">
          <a:extLst>
            <a:ext uri="{FF2B5EF4-FFF2-40B4-BE49-F238E27FC236}">
              <a16:creationId xmlns:a16="http://schemas.microsoft.com/office/drawing/2014/main" id="{E81BA3BF-8F20-99FF-C38A-872BC276F63A}"/>
            </a:ext>
          </a:extLst>
        </xdr:cNvPr>
        <xdr:cNvSpPr txBox="1"/>
      </xdr:nvSpPr>
      <xdr:spPr>
        <a:xfrm>
          <a:off x="6020146" y="425958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  <xdr:twoCellAnchor>
    <xdr:from>
      <xdr:col>19</xdr:col>
      <xdr:colOff>177800</xdr:colOff>
      <xdr:row>18</xdr:row>
      <xdr:rowOff>38100</xdr:rowOff>
    </xdr:from>
    <xdr:to>
      <xdr:col>23</xdr:col>
      <xdr:colOff>127000</xdr:colOff>
      <xdr:row>18</xdr:row>
      <xdr:rowOff>213360</xdr:rowOff>
    </xdr:to>
    <xdr:sp macro="Fiche" textlink="">
      <xdr:nvSpPr>
        <xdr:cNvPr id="1032" name="__10" descr="253">
          <a:extLst>
            <a:ext uri="{FF2B5EF4-FFF2-40B4-BE49-F238E27FC236}">
              <a16:creationId xmlns:a16="http://schemas.microsoft.com/office/drawing/2014/main" id="{2D9258F4-A7EF-2DF6-D052-914D73564345}"/>
            </a:ext>
          </a:extLst>
        </xdr:cNvPr>
        <xdr:cNvSpPr/>
      </xdr:nvSpPr>
      <xdr:spPr>
        <a:xfrm>
          <a:off x="6891020" y="4511040"/>
          <a:ext cx="11684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253</a:t>
          </a:r>
        </a:p>
      </xdr:txBody>
    </xdr:sp>
    <xdr:clientData/>
  </xdr:twoCellAnchor>
  <xdr:twoCellAnchor>
    <xdr:from>
      <xdr:col>18</xdr:col>
      <xdr:colOff>272125</xdr:colOff>
      <xdr:row>18</xdr:row>
      <xdr:rowOff>38100</xdr:rowOff>
    </xdr:from>
    <xdr:to>
      <xdr:col>20</xdr:col>
      <xdr:colOff>83474</xdr:colOff>
      <xdr:row>18</xdr:row>
      <xdr:rowOff>222318</xdr:rowOff>
    </xdr:to>
    <xdr:sp macro="Fiche" textlink="">
      <xdr:nvSpPr>
        <xdr:cNvPr id="1033" name="__19">
          <a:extLst>
            <a:ext uri="{FF2B5EF4-FFF2-40B4-BE49-F238E27FC236}">
              <a16:creationId xmlns:a16="http://schemas.microsoft.com/office/drawing/2014/main" id="{D97E2477-510A-9EEC-94BB-ECE1A0F2FE81}"/>
            </a:ext>
          </a:extLst>
        </xdr:cNvPr>
        <xdr:cNvSpPr txBox="1"/>
      </xdr:nvSpPr>
      <xdr:spPr>
        <a:xfrm>
          <a:off x="6680545" y="451104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13:00</a:t>
          </a:r>
        </a:p>
      </xdr:txBody>
    </xdr:sp>
    <xdr:clientData/>
  </xdr:twoCellAnchor>
  <xdr:twoCellAnchor>
    <xdr:from>
      <xdr:col>22</xdr:col>
      <xdr:colOff>221325</xdr:colOff>
      <xdr:row>18</xdr:row>
      <xdr:rowOff>38100</xdr:rowOff>
    </xdr:from>
    <xdr:to>
      <xdr:col>24</xdr:col>
      <xdr:colOff>32674</xdr:colOff>
      <xdr:row>18</xdr:row>
      <xdr:rowOff>222318</xdr:rowOff>
    </xdr:to>
    <xdr:sp macro="Fiche" textlink="">
      <xdr:nvSpPr>
        <xdr:cNvPr id="1034" name="__19">
          <a:extLst>
            <a:ext uri="{FF2B5EF4-FFF2-40B4-BE49-F238E27FC236}">
              <a16:creationId xmlns:a16="http://schemas.microsoft.com/office/drawing/2014/main" id="{F01D5461-1C34-4E5B-047E-60D4ECE80B47}"/>
            </a:ext>
          </a:extLst>
        </xdr:cNvPr>
        <xdr:cNvSpPr txBox="1"/>
      </xdr:nvSpPr>
      <xdr:spPr>
        <a:xfrm>
          <a:off x="7848945" y="451104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15:00</a:t>
          </a:r>
        </a:p>
      </xdr:txBody>
    </xdr:sp>
    <xdr:clientData/>
  </xdr:twoCellAnchor>
  <xdr:twoCellAnchor>
    <xdr:from>
      <xdr:col>10</xdr:col>
      <xdr:colOff>177800</xdr:colOff>
      <xdr:row>19</xdr:row>
      <xdr:rowOff>38100</xdr:rowOff>
    </xdr:from>
    <xdr:to>
      <xdr:col>13</xdr:col>
      <xdr:colOff>127000</xdr:colOff>
      <xdr:row>19</xdr:row>
      <xdr:rowOff>213360</xdr:rowOff>
    </xdr:to>
    <xdr:sp macro="Fiche" textlink="">
      <xdr:nvSpPr>
        <xdr:cNvPr id="1035" name="__11" descr="25874">
          <a:extLst>
            <a:ext uri="{FF2B5EF4-FFF2-40B4-BE49-F238E27FC236}">
              <a16:creationId xmlns:a16="http://schemas.microsoft.com/office/drawing/2014/main" id="{D5C7C46C-0A32-D2C7-9F1D-0344F43B20CE}"/>
            </a:ext>
          </a:extLst>
        </xdr:cNvPr>
        <xdr:cNvSpPr/>
      </xdr:nvSpPr>
      <xdr:spPr>
        <a:xfrm>
          <a:off x="4147820" y="4762500"/>
          <a:ext cx="8636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25874</a:t>
          </a:r>
        </a:p>
      </xdr:txBody>
    </xdr:sp>
    <xdr:clientData/>
  </xdr:twoCellAnchor>
  <xdr:twoCellAnchor>
    <xdr:from>
      <xdr:col>9</xdr:col>
      <xdr:colOff>298126</xdr:colOff>
      <xdr:row>19</xdr:row>
      <xdr:rowOff>38100</xdr:rowOff>
    </xdr:from>
    <xdr:to>
      <xdr:col>11</xdr:col>
      <xdr:colOff>57473</xdr:colOff>
      <xdr:row>19</xdr:row>
      <xdr:rowOff>222318</xdr:rowOff>
    </xdr:to>
    <xdr:sp macro="Fiche" textlink="">
      <xdr:nvSpPr>
        <xdr:cNvPr id="1036" name="__20">
          <a:extLst>
            <a:ext uri="{FF2B5EF4-FFF2-40B4-BE49-F238E27FC236}">
              <a16:creationId xmlns:a16="http://schemas.microsoft.com/office/drawing/2014/main" id="{4128B53D-950D-F064-1B08-F7DEC6265577}"/>
            </a:ext>
          </a:extLst>
        </xdr:cNvPr>
        <xdr:cNvSpPr txBox="1"/>
      </xdr:nvSpPr>
      <xdr:spPr>
        <a:xfrm>
          <a:off x="3963346" y="476250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8:30</a:t>
          </a:r>
        </a:p>
      </xdr:txBody>
    </xdr:sp>
    <xdr:clientData/>
  </xdr:twoCellAnchor>
  <xdr:twoCellAnchor>
    <xdr:from>
      <xdr:col>12</xdr:col>
      <xdr:colOff>221326</xdr:colOff>
      <xdr:row>19</xdr:row>
      <xdr:rowOff>38100</xdr:rowOff>
    </xdr:from>
    <xdr:to>
      <xdr:col>14</xdr:col>
      <xdr:colOff>32675</xdr:colOff>
      <xdr:row>19</xdr:row>
      <xdr:rowOff>222318</xdr:rowOff>
    </xdr:to>
    <xdr:sp macro="Fiche" textlink="">
      <xdr:nvSpPr>
        <xdr:cNvPr id="1037" name="__20">
          <a:extLst>
            <a:ext uri="{FF2B5EF4-FFF2-40B4-BE49-F238E27FC236}">
              <a16:creationId xmlns:a16="http://schemas.microsoft.com/office/drawing/2014/main" id="{2BD6D3C4-5920-EA06-B9FB-AB2E939D50CF}"/>
            </a:ext>
          </a:extLst>
        </xdr:cNvPr>
        <xdr:cNvSpPr txBox="1"/>
      </xdr:nvSpPr>
      <xdr:spPr>
        <a:xfrm>
          <a:off x="4800946" y="47625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10:00</a:t>
          </a:r>
        </a:p>
      </xdr:txBody>
    </xdr:sp>
    <xdr:clientData/>
  </xdr:twoCellAnchor>
  <xdr:twoCellAnchor>
    <xdr:from>
      <xdr:col>13</xdr:col>
      <xdr:colOff>177800</xdr:colOff>
      <xdr:row>20</xdr:row>
      <xdr:rowOff>38100</xdr:rowOff>
    </xdr:from>
    <xdr:to>
      <xdr:col>17</xdr:col>
      <xdr:colOff>127000</xdr:colOff>
      <xdr:row>20</xdr:row>
      <xdr:rowOff>213360</xdr:rowOff>
    </xdr:to>
    <xdr:sp macro="Fiche" textlink="">
      <xdr:nvSpPr>
        <xdr:cNvPr id="1038" name="__12" descr="14578">
          <a:extLst>
            <a:ext uri="{FF2B5EF4-FFF2-40B4-BE49-F238E27FC236}">
              <a16:creationId xmlns:a16="http://schemas.microsoft.com/office/drawing/2014/main" id="{066CF31F-AD9F-65E8-405C-3EB7D94FFAA5}"/>
            </a:ext>
          </a:extLst>
        </xdr:cNvPr>
        <xdr:cNvSpPr/>
      </xdr:nvSpPr>
      <xdr:spPr>
        <a:xfrm>
          <a:off x="5062220" y="5013960"/>
          <a:ext cx="11684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14578</a:t>
          </a:r>
        </a:p>
      </xdr:txBody>
    </xdr:sp>
    <xdr:clientData/>
  </xdr:twoCellAnchor>
  <xdr:twoCellAnchor>
    <xdr:from>
      <xdr:col>12</xdr:col>
      <xdr:colOff>272126</xdr:colOff>
      <xdr:row>20</xdr:row>
      <xdr:rowOff>38100</xdr:rowOff>
    </xdr:from>
    <xdr:to>
      <xdr:col>14</xdr:col>
      <xdr:colOff>83475</xdr:colOff>
      <xdr:row>20</xdr:row>
      <xdr:rowOff>222318</xdr:rowOff>
    </xdr:to>
    <xdr:sp macro="Fiche" textlink="">
      <xdr:nvSpPr>
        <xdr:cNvPr id="1039" name="__21">
          <a:extLst>
            <a:ext uri="{FF2B5EF4-FFF2-40B4-BE49-F238E27FC236}">
              <a16:creationId xmlns:a16="http://schemas.microsoft.com/office/drawing/2014/main" id="{F1188290-7E97-987A-538A-14FAF4B85F26}"/>
            </a:ext>
          </a:extLst>
        </xdr:cNvPr>
        <xdr:cNvSpPr txBox="1"/>
      </xdr:nvSpPr>
      <xdr:spPr>
        <a:xfrm>
          <a:off x="4851746" y="50139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10:00</a:t>
          </a:r>
        </a:p>
      </xdr:txBody>
    </xdr:sp>
    <xdr:clientData/>
  </xdr:twoCellAnchor>
  <xdr:twoCellAnchor>
    <xdr:from>
      <xdr:col>16</xdr:col>
      <xdr:colOff>221326</xdr:colOff>
      <xdr:row>20</xdr:row>
      <xdr:rowOff>38100</xdr:rowOff>
    </xdr:from>
    <xdr:to>
      <xdr:col>18</xdr:col>
      <xdr:colOff>32675</xdr:colOff>
      <xdr:row>20</xdr:row>
      <xdr:rowOff>222318</xdr:rowOff>
    </xdr:to>
    <xdr:sp macro="Fiche" textlink="">
      <xdr:nvSpPr>
        <xdr:cNvPr id="1040" name="__21">
          <a:extLst>
            <a:ext uri="{FF2B5EF4-FFF2-40B4-BE49-F238E27FC236}">
              <a16:creationId xmlns:a16="http://schemas.microsoft.com/office/drawing/2014/main" id="{E1E2DA70-477B-096B-1B7A-25D39EBC1661}"/>
            </a:ext>
          </a:extLst>
        </xdr:cNvPr>
        <xdr:cNvSpPr txBox="1"/>
      </xdr:nvSpPr>
      <xdr:spPr>
        <a:xfrm>
          <a:off x="6020146" y="501396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  <xdr:twoCellAnchor>
    <xdr:from>
      <xdr:col>11</xdr:col>
      <xdr:colOff>177800</xdr:colOff>
      <xdr:row>21</xdr:row>
      <xdr:rowOff>38100</xdr:rowOff>
    </xdr:from>
    <xdr:to>
      <xdr:col>17</xdr:col>
      <xdr:colOff>127000</xdr:colOff>
      <xdr:row>21</xdr:row>
      <xdr:rowOff>213360</xdr:rowOff>
    </xdr:to>
    <xdr:sp macro="Fiche" textlink="">
      <xdr:nvSpPr>
        <xdr:cNvPr id="1041" name="__13" descr="1212">
          <a:extLst>
            <a:ext uri="{FF2B5EF4-FFF2-40B4-BE49-F238E27FC236}">
              <a16:creationId xmlns:a16="http://schemas.microsoft.com/office/drawing/2014/main" id="{A28289EA-92FA-F337-CE3D-953F353EA1AB}"/>
            </a:ext>
          </a:extLst>
        </xdr:cNvPr>
        <xdr:cNvSpPr/>
      </xdr:nvSpPr>
      <xdr:spPr>
        <a:xfrm>
          <a:off x="4452620" y="5265420"/>
          <a:ext cx="17780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1212</a:t>
          </a:r>
        </a:p>
      </xdr:txBody>
    </xdr:sp>
    <xdr:clientData/>
  </xdr:twoCellAnchor>
  <xdr:twoCellAnchor>
    <xdr:from>
      <xdr:col>10</xdr:col>
      <xdr:colOff>298126</xdr:colOff>
      <xdr:row>21</xdr:row>
      <xdr:rowOff>38100</xdr:rowOff>
    </xdr:from>
    <xdr:to>
      <xdr:col>12</xdr:col>
      <xdr:colOff>57473</xdr:colOff>
      <xdr:row>21</xdr:row>
      <xdr:rowOff>222318</xdr:rowOff>
    </xdr:to>
    <xdr:sp macro="Fiche" textlink="">
      <xdr:nvSpPr>
        <xdr:cNvPr id="1042" name="__22">
          <a:extLst>
            <a:ext uri="{FF2B5EF4-FFF2-40B4-BE49-F238E27FC236}">
              <a16:creationId xmlns:a16="http://schemas.microsoft.com/office/drawing/2014/main" id="{F40B002E-173C-3F36-650B-6D46DC42CC32}"/>
            </a:ext>
          </a:extLst>
        </xdr:cNvPr>
        <xdr:cNvSpPr txBox="1"/>
      </xdr:nvSpPr>
      <xdr:spPr>
        <a:xfrm>
          <a:off x="4268146" y="526542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9:00</a:t>
          </a:r>
        </a:p>
      </xdr:txBody>
    </xdr:sp>
    <xdr:clientData/>
  </xdr:twoCellAnchor>
  <xdr:twoCellAnchor>
    <xdr:from>
      <xdr:col>16</xdr:col>
      <xdr:colOff>221326</xdr:colOff>
      <xdr:row>21</xdr:row>
      <xdr:rowOff>38100</xdr:rowOff>
    </xdr:from>
    <xdr:to>
      <xdr:col>18</xdr:col>
      <xdr:colOff>32675</xdr:colOff>
      <xdr:row>21</xdr:row>
      <xdr:rowOff>222318</xdr:rowOff>
    </xdr:to>
    <xdr:sp macro="Fiche" textlink="">
      <xdr:nvSpPr>
        <xdr:cNvPr id="1043" name="__22">
          <a:extLst>
            <a:ext uri="{FF2B5EF4-FFF2-40B4-BE49-F238E27FC236}">
              <a16:creationId xmlns:a16="http://schemas.microsoft.com/office/drawing/2014/main" id="{16A3F810-B123-1A8E-4576-9D7CE482C874}"/>
            </a:ext>
          </a:extLst>
        </xdr:cNvPr>
        <xdr:cNvSpPr txBox="1"/>
      </xdr:nvSpPr>
      <xdr:spPr>
        <a:xfrm>
          <a:off x="6020146" y="526542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  <xdr:twoCellAnchor>
    <xdr:from>
      <xdr:col>13</xdr:col>
      <xdr:colOff>177800</xdr:colOff>
      <xdr:row>22</xdr:row>
      <xdr:rowOff>38100</xdr:rowOff>
    </xdr:from>
    <xdr:to>
      <xdr:col>17</xdr:col>
      <xdr:colOff>127000</xdr:colOff>
      <xdr:row>22</xdr:row>
      <xdr:rowOff>213360</xdr:rowOff>
    </xdr:to>
    <xdr:sp macro="Fiche" textlink="">
      <xdr:nvSpPr>
        <xdr:cNvPr id="1044" name="__14" descr="456">
          <a:extLst>
            <a:ext uri="{FF2B5EF4-FFF2-40B4-BE49-F238E27FC236}">
              <a16:creationId xmlns:a16="http://schemas.microsoft.com/office/drawing/2014/main" id="{A51D3261-6409-48FB-A6C5-A39A8F8D64E1}"/>
            </a:ext>
          </a:extLst>
        </xdr:cNvPr>
        <xdr:cNvSpPr/>
      </xdr:nvSpPr>
      <xdr:spPr>
        <a:xfrm>
          <a:off x="5062220" y="5516880"/>
          <a:ext cx="11684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456</a:t>
          </a:r>
        </a:p>
      </xdr:txBody>
    </xdr:sp>
    <xdr:clientData/>
  </xdr:twoCellAnchor>
  <xdr:twoCellAnchor>
    <xdr:from>
      <xdr:col>12</xdr:col>
      <xdr:colOff>272126</xdr:colOff>
      <xdr:row>22</xdr:row>
      <xdr:rowOff>38100</xdr:rowOff>
    </xdr:from>
    <xdr:to>
      <xdr:col>14</xdr:col>
      <xdr:colOff>83475</xdr:colOff>
      <xdr:row>22</xdr:row>
      <xdr:rowOff>222318</xdr:rowOff>
    </xdr:to>
    <xdr:sp macro="Fiche" textlink="">
      <xdr:nvSpPr>
        <xdr:cNvPr id="1045" name="__23">
          <a:extLst>
            <a:ext uri="{FF2B5EF4-FFF2-40B4-BE49-F238E27FC236}">
              <a16:creationId xmlns:a16="http://schemas.microsoft.com/office/drawing/2014/main" id="{C2DA060C-4204-9678-67F7-EBD62AFC54F0}"/>
            </a:ext>
          </a:extLst>
        </xdr:cNvPr>
        <xdr:cNvSpPr txBox="1"/>
      </xdr:nvSpPr>
      <xdr:spPr>
        <a:xfrm>
          <a:off x="4851746" y="551688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10:00</a:t>
          </a:r>
        </a:p>
      </xdr:txBody>
    </xdr:sp>
    <xdr:clientData/>
  </xdr:twoCellAnchor>
  <xdr:twoCellAnchor>
    <xdr:from>
      <xdr:col>16</xdr:col>
      <xdr:colOff>221326</xdr:colOff>
      <xdr:row>22</xdr:row>
      <xdr:rowOff>38100</xdr:rowOff>
    </xdr:from>
    <xdr:to>
      <xdr:col>18</xdr:col>
      <xdr:colOff>32675</xdr:colOff>
      <xdr:row>22</xdr:row>
      <xdr:rowOff>222318</xdr:rowOff>
    </xdr:to>
    <xdr:sp macro="Fiche" textlink="">
      <xdr:nvSpPr>
        <xdr:cNvPr id="1046" name="__23">
          <a:extLst>
            <a:ext uri="{FF2B5EF4-FFF2-40B4-BE49-F238E27FC236}">
              <a16:creationId xmlns:a16="http://schemas.microsoft.com/office/drawing/2014/main" id="{208F22F9-172C-B4F6-B7EB-D400728698D2}"/>
            </a:ext>
          </a:extLst>
        </xdr:cNvPr>
        <xdr:cNvSpPr txBox="1"/>
      </xdr:nvSpPr>
      <xdr:spPr>
        <a:xfrm>
          <a:off x="6020146" y="551688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  <xdr:twoCellAnchor>
    <xdr:from>
      <xdr:col>5</xdr:col>
      <xdr:colOff>177800</xdr:colOff>
      <xdr:row>23</xdr:row>
      <xdr:rowOff>38100</xdr:rowOff>
    </xdr:from>
    <xdr:to>
      <xdr:col>17</xdr:col>
      <xdr:colOff>127000</xdr:colOff>
      <xdr:row>23</xdr:row>
      <xdr:rowOff>213360</xdr:rowOff>
    </xdr:to>
    <xdr:sp macro="Fiche" textlink="">
      <xdr:nvSpPr>
        <xdr:cNvPr id="1047" name="__15" descr="123">
          <a:extLst>
            <a:ext uri="{FF2B5EF4-FFF2-40B4-BE49-F238E27FC236}">
              <a16:creationId xmlns:a16="http://schemas.microsoft.com/office/drawing/2014/main" id="{FB5BB273-8869-04E8-3B1C-489BBC386914}"/>
            </a:ext>
          </a:extLst>
        </xdr:cNvPr>
        <xdr:cNvSpPr/>
      </xdr:nvSpPr>
      <xdr:spPr>
        <a:xfrm>
          <a:off x="2623820" y="5768340"/>
          <a:ext cx="3606800" cy="17526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H" sz="900" b="1">
              <a:solidFill>
                <a:srgbClr val="353535"/>
              </a:solidFill>
            </a:rPr>
            <a:t>123</a:t>
          </a:r>
        </a:p>
      </xdr:txBody>
    </xdr:sp>
    <xdr:clientData/>
  </xdr:twoCellAnchor>
  <xdr:twoCellAnchor>
    <xdr:from>
      <xdr:col>4</xdr:col>
      <xdr:colOff>298127</xdr:colOff>
      <xdr:row>23</xdr:row>
      <xdr:rowOff>38100</xdr:rowOff>
    </xdr:from>
    <xdr:to>
      <xdr:col>6</xdr:col>
      <xdr:colOff>57474</xdr:colOff>
      <xdr:row>23</xdr:row>
      <xdr:rowOff>222318</xdr:rowOff>
    </xdr:to>
    <xdr:sp macro="Fiche" textlink="">
      <xdr:nvSpPr>
        <xdr:cNvPr id="1048" name="__24">
          <a:extLst>
            <a:ext uri="{FF2B5EF4-FFF2-40B4-BE49-F238E27FC236}">
              <a16:creationId xmlns:a16="http://schemas.microsoft.com/office/drawing/2014/main" id="{871ECC29-208F-89BE-0809-80BED2A647F0}"/>
            </a:ext>
          </a:extLst>
        </xdr:cNvPr>
        <xdr:cNvSpPr txBox="1"/>
      </xdr:nvSpPr>
      <xdr:spPr>
        <a:xfrm>
          <a:off x="2439347" y="5768340"/>
          <a:ext cx="3689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6:00</a:t>
          </a:r>
        </a:p>
      </xdr:txBody>
    </xdr:sp>
    <xdr:clientData/>
  </xdr:twoCellAnchor>
  <xdr:twoCellAnchor>
    <xdr:from>
      <xdr:col>16</xdr:col>
      <xdr:colOff>221326</xdr:colOff>
      <xdr:row>23</xdr:row>
      <xdr:rowOff>38100</xdr:rowOff>
    </xdr:from>
    <xdr:to>
      <xdr:col>18</xdr:col>
      <xdr:colOff>32675</xdr:colOff>
      <xdr:row>23</xdr:row>
      <xdr:rowOff>222318</xdr:rowOff>
    </xdr:to>
    <xdr:sp macro="Fiche" textlink="">
      <xdr:nvSpPr>
        <xdr:cNvPr id="1049" name="__24">
          <a:extLst>
            <a:ext uri="{FF2B5EF4-FFF2-40B4-BE49-F238E27FC236}">
              <a16:creationId xmlns:a16="http://schemas.microsoft.com/office/drawing/2014/main" id="{CDAD3532-059E-E0D3-45EB-366951695660}"/>
            </a:ext>
          </a:extLst>
        </xdr:cNvPr>
        <xdr:cNvSpPr txBox="1"/>
      </xdr:nvSpPr>
      <xdr:spPr>
        <a:xfrm>
          <a:off x="6020146" y="576834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CH" sz="800" b="1"/>
            <a:t>12:00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AA247-DAAF-492D-9F74-52B501556669}" name="Tdata" displayName="Tdata" ref="A1:G16" totalsRowShown="0" headerRowDxfId="14">
  <autoFilter ref="A1:G16" xr:uid="{919AA247-DAAF-492D-9F74-52B501556669}"/>
  <tableColumns count="7">
    <tableColumn id="1" xr3:uid="{ACAC7D47-1CA0-4D8C-B0CA-3458CECD8CDD}" name="Num auto" dataDxfId="13"/>
    <tableColumn id="7" xr3:uid="{AC6F7466-0FA5-4E76-9504-EDE22778FAF3}" name="Date" dataDxfId="12"/>
    <tableColumn id="2" xr3:uid="{2C612D47-F1AF-44E8-9AC3-D162DEA13898}" name="Début" dataDxfId="11"/>
    <tableColumn id="3" xr3:uid="{921A0831-E79A-47C4-9207-EEE3E88D4AA5}" name="Fin" dataDxfId="10"/>
    <tableColumn id="5" xr3:uid="{7F14AA1F-47FB-4ACC-8E85-8732736A862E}" name="ID" dataDxfId="9"/>
    <tableColumn id="8" xr3:uid="{3185F6CD-DD37-4392-A765-6CC9D54AE160}" name="Noms" dataDxfId="8"/>
    <tableColumn id="6" xr3:uid="{A5F96898-F998-43ED-A740-534717429C37}" name="N° doublon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24DB07-6C61-4C26-AECB-CFD33293CA59}" name="Tableau2" displayName="Tableau2" ref="A1:C16" totalsRowShown="0">
  <autoFilter ref="A1:C16" xr:uid="{6624DB07-6C61-4C26-AECB-CFD33293CA59}"/>
  <tableColumns count="3">
    <tableColumn id="1" xr3:uid="{6BCC0A90-4943-4886-9AD3-E0DE13895D8C}" name="ID"/>
    <tableColumn id="2" xr3:uid="{76EA77F0-3D84-4906-8815-A58E5DCE92D1}" name="Nom"/>
    <tableColumn id="3" xr3:uid="{74B96E11-22E6-4390-9E56-2436CC32D623}" name="Lie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Z280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4.4" x14ac:dyDescent="0.3"/>
  <cols>
    <col min="1" max="2" width="11.5546875" style="15" customWidth="1"/>
    <col min="5" max="6" width="11.5546875" customWidth="1"/>
    <col min="7" max="7" width="11.5546875" style="15" customWidth="1"/>
    <col min="9" max="21" width="11.5546875" customWidth="1"/>
    <col min="23" max="23" width="16.33203125" bestFit="1" customWidth="1"/>
  </cols>
  <sheetData>
    <row r="1" spans="1:26" ht="29.1" customHeight="1" x14ac:dyDescent="0.3">
      <c r="A1" s="14" t="s">
        <v>21</v>
      </c>
      <c r="B1" s="14" t="s">
        <v>22</v>
      </c>
      <c r="C1" s="14" t="s">
        <v>19</v>
      </c>
      <c r="D1" s="14" t="s">
        <v>20</v>
      </c>
      <c r="E1" s="14" t="s">
        <v>25</v>
      </c>
      <c r="F1" s="14" t="s">
        <v>24</v>
      </c>
      <c r="G1" s="14" t="s">
        <v>23</v>
      </c>
      <c r="J1" s="13"/>
      <c r="K1" s="13"/>
      <c r="L1" s="13"/>
      <c r="M1" s="13"/>
      <c r="N1" s="13"/>
      <c r="O1" s="13"/>
      <c r="V1" s="7">
        <v>2022</v>
      </c>
      <c r="W1" s="8" t="s">
        <v>14</v>
      </c>
      <c r="X1" s="9" t="s">
        <v>15</v>
      </c>
      <c r="Y1" s="10" t="s">
        <v>16</v>
      </c>
      <c r="Z1" s="11" t="s">
        <v>17</v>
      </c>
    </row>
    <row r="2" spans="1:26" x14ac:dyDescent="0.3">
      <c r="A2" s="15">
        <v>1</v>
      </c>
      <c r="B2" s="47">
        <v>44810</v>
      </c>
      <c r="C2" s="48">
        <v>0.29166666666666669</v>
      </c>
      <c r="D2" s="48">
        <v>0.41666666666666669</v>
      </c>
      <c r="E2" s="49">
        <v>1234</v>
      </c>
      <c r="F2" s="15">
        <v>6</v>
      </c>
      <c r="G2" s="50">
        <v>6</v>
      </c>
      <c r="I2" s="13"/>
      <c r="J2" s="13"/>
      <c r="K2" s="13"/>
      <c r="L2" s="13"/>
      <c r="M2" s="13"/>
      <c r="N2" s="13"/>
      <c r="O2" s="13"/>
      <c r="W2" s="12">
        <v>44548</v>
      </c>
      <c r="X2" t="s">
        <v>18</v>
      </c>
      <c r="Y2" t="s">
        <v>18</v>
      </c>
      <c r="Z2" t="s">
        <v>18</v>
      </c>
    </row>
    <row r="3" spans="1:26" x14ac:dyDescent="0.3">
      <c r="A3" s="15">
        <v>2</v>
      </c>
      <c r="B3" s="47">
        <v>44811</v>
      </c>
      <c r="C3" s="48">
        <v>0.60416666666666663</v>
      </c>
      <c r="D3" s="48">
        <v>0.6875</v>
      </c>
      <c r="E3" s="49">
        <v>54564</v>
      </c>
      <c r="F3" s="15">
        <v>6</v>
      </c>
      <c r="G3" s="50">
        <v>6</v>
      </c>
      <c r="W3" s="12">
        <v>44549</v>
      </c>
      <c r="X3" t="s">
        <v>18</v>
      </c>
      <c r="Y3" t="s">
        <v>18</v>
      </c>
      <c r="Z3" t="s">
        <v>18</v>
      </c>
    </row>
    <row r="4" spans="1:26" x14ac:dyDescent="0.3">
      <c r="A4" s="15">
        <v>3</v>
      </c>
      <c r="B4" s="47">
        <v>44812</v>
      </c>
      <c r="C4" s="48">
        <v>0.29166666666666669</v>
      </c>
      <c r="D4" s="48">
        <v>0.5</v>
      </c>
      <c r="E4" s="49">
        <v>88784</v>
      </c>
      <c r="F4" s="15">
        <v>7</v>
      </c>
      <c r="G4" s="50">
        <v>7</v>
      </c>
      <c r="W4" s="12">
        <v>44550</v>
      </c>
      <c r="X4" t="s">
        <v>18</v>
      </c>
      <c r="Y4" t="s">
        <v>18</v>
      </c>
      <c r="Z4" t="s">
        <v>18</v>
      </c>
    </row>
    <row r="5" spans="1:26" x14ac:dyDescent="0.3">
      <c r="A5" s="15">
        <v>4</v>
      </c>
      <c r="B5" s="47">
        <v>44813</v>
      </c>
      <c r="C5" s="48">
        <v>0.5625</v>
      </c>
      <c r="D5" s="48">
        <v>0.625</v>
      </c>
      <c r="E5" s="49">
        <v>17455</v>
      </c>
      <c r="F5" s="15">
        <v>7</v>
      </c>
      <c r="G5" s="50">
        <v>7</v>
      </c>
      <c r="W5" s="12">
        <v>44551</v>
      </c>
      <c r="X5" t="s">
        <v>18</v>
      </c>
      <c r="Y5" t="s">
        <v>18</v>
      </c>
      <c r="Z5" t="s">
        <v>18</v>
      </c>
    </row>
    <row r="6" spans="1:26" x14ac:dyDescent="0.3">
      <c r="A6" s="15">
        <v>5</v>
      </c>
      <c r="B6" s="47">
        <v>44814</v>
      </c>
      <c r="C6" s="48">
        <v>0.34375</v>
      </c>
      <c r="D6" s="48">
        <v>0.47916666666666669</v>
      </c>
      <c r="E6" s="49">
        <v>653235</v>
      </c>
      <c r="F6" s="15">
        <v>8</v>
      </c>
      <c r="G6" s="50">
        <v>8</v>
      </c>
      <c r="W6" s="12">
        <v>44552</v>
      </c>
      <c r="X6" t="s">
        <v>18</v>
      </c>
      <c r="Y6" t="s">
        <v>18</v>
      </c>
      <c r="Z6" t="s">
        <v>18</v>
      </c>
    </row>
    <row r="7" spans="1:26" x14ac:dyDescent="0.3">
      <c r="A7" s="15">
        <v>6</v>
      </c>
      <c r="B7" s="47">
        <v>44815</v>
      </c>
      <c r="C7" s="48">
        <v>0.45833333333333331</v>
      </c>
      <c r="D7" s="48">
        <v>0.625</v>
      </c>
      <c r="E7" s="49">
        <v>27855</v>
      </c>
      <c r="F7" s="15">
        <v>10</v>
      </c>
      <c r="G7" s="50">
        <v>10</v>
      </c>
      <c r="W7" s="12">
        <v>44553</v>
      </c>
      <c r="X7" t="s">
        <v>18</v>
      </c>
      <c r="Y7" t="s">
        <v>18</v>
      </c>
      <c r="Z7" t="s">
        <v>18</v>
      </c>
    </row>
    <row r="8" spans="1:26" x14ac:dyDescent="0.3">
      <c r="A8" s="15">
        <v>7</v>
      </c>
      <c r="B8" s="47">
        <v>44816</v>
      </c>
      <c r="C8" s="48">
        <v>0.60416666666666663</v>
      </c>
      <c r="D8" s="48">
        <v>0.64583333333333337</v>
      </c>
      <c r="E8" s="49">
        <v>256368</v>
      </c>
      <c r="F8" s="15">
        <v>8</v>
      </c>
      <c r="G8" s="50">
        <v>8</v>
      </c>
      <c r="W8" s="12">
        <v>44554</v>
      </c>
      <c r="X8" t="s">
        <v>18</v>
      </c>
      <c r="Y8" t="s">
        <v>18</v>
      </c>
      <c r="Z8" t="s">
        <v>18</v>
      </c>
    </row>
    <row r="9" spans="1:26" x14ac:dyDescent="0.3">
      <c r="A9" s="15">
        <v>8</v>
      </c>
      <c r="B9" s="47">
        <v>44817</v>
      </c>
      <c r="C9" s="48">
        <v>0.45833333333333331</v>
      </c>
      <c r="D9" s="48">
        <v>0.625</v>
      </c>
      <c r="E9" s="49">
        <v>145875</v>
      </c>
      <c r="F9" s="15">
        <v>29</v>
      </c>
      <c r="G9" s="50">
        <v>29</v>
      </c>
      <c r="W9" s="12">
        <v>44555</v>
      </c>
      <c r="X9" t="s">
        <v>18</v>
      </c>
      <c r="Y9" t="s">
        <v>18</v>
      </c>
      <c r="Z9" t="s">
        <v>18</v>
      </c>
    </row>
    <row r="10" spans="1:26" x14ac:dyDescent="0.3">
      <c r="A10" s="15">
        <v>9</v>
      </c>
      <c r="B10" s="47">
        <v>44818</v>
      </c>
      <c r="C10" s="48">
        <v>0.35416666666666669</v>
      </c>
      <c r="D10" s="48">
        <v>0.5</v>
      </c>
      <c r="E10" s="49">
        <v>3258</v>
      </c>
      <c r="F10" s="15">
        <v>9</v>
      </c>
      <c r="G10" s="50">
        <v>9</v>
      </c>
      <c r="W10" s="12">
        <v>44556</v>
      </c>
      <c r="X10" t="s">
        <v>18</v>
      </c>
      <c r="Y10" t="s">
        <v>18</v>
      </c>
      <c r="Z10" t="s">
        <v>18</v>
      </c>
    </row>
    <row r="11" spans="1:26" x14ac:dyDescent="0.3">
      <c r="A11" s="15">
        <v>10</v>
      </c>
      <c r="B11" s="47">
        <v>44819</v>
      </c>
      <c r="C11" s="48">
        <v>0.54166666666666663</v>
      </c>
      <c r="D11" s="48">
        <v>0.625</v>
      </c>
      <c r="E11" s="49">
        <v>253</v>
      </c>
      <c r="F11" s="15">
        <v>14</v>
      </c>
      <c r="G11" s="50">
        <v>14</v>
      </c>
      <c r="W11" s="12">
        <v>44557</v>
      </c>
      <c r="X11" t="s">
        <v>18</v>
      </c>
      <c r="Y11" t="s">
        <v>18</v>
      </c>
      <c r="Z11" t="s">
        <v>18</v>
      </c>
    </row>
    <row r="12" spans="1:26" x14ac:dyDescent="0.3">
      <c r="A12" s="15">
        <v>11</v>
      </c>
      <c r="B12" s="47">
        <v>44820</v>
      </c>
      <c r="C12" s="48">
        <v>0.35416666666666669</v>
      </c>
      <c r="D12" s="48">
        <v>0.41666666666666669</v>
      </c>
      <c r="E12" s="49">
        <v>25874</v>
      </c>
      <c r="F12" s="15">
        <v>15</v>
      </c>
      <c r="G12" s="50">
        <v>15</v>
      </c>
      <c r="W12" s="12">
        <v>44558</v>
      </c>
      <c r="X12" t="s">
        <v>18</v>
      </c>
      <c r="Y12" t="s">
        <v>18</v>
      </c>
      <c r="Z12" t="s">
        <v>18</v>
      </c>
    </row>
    <row r="13" spans="1:26" x14ac:dyDescent="0.3">
      <c r="A13" s="15">
        <v>12</v>
      </c>
      <c r="B13" s="47">
        <v>44821</v>
      </c>
      <c r="C13" s="48">
        <v>0.41666666666666669</v>
      </c>
      <c r="D13" s="48">
        <v>0.5</v>
      </c>
      <c r="E13" s="49">
        <v>14578</v>
      </c>
      <c r="F13" s="15">
        <v>14</v>
      </c>
      <c r="G13" s="50">
        <v>14</v>
      </c>
      <c r="W13" s="12">
        <v>44559</v>
      </c>
      <c r="X13" t="s">
        <v>18</v>
      </c>
      <c r="Y13" t="s">
        <v>18</v>
      </c>
      <c r="Z13" t="s">
        <v>18</v>
      </c>
    </row>
    <row r="14" spans="1:26" x14ac:dyDescent="0.3">
      <c r="A14" s="15">
        <v>13</v>
      </c>
      <c r="B14" s="47">
        <v>44822</v>
      </c>
      <c r="C14" s="48">
        <v>0.375</v>
      </c>
      <c r="D14" s="48">
        <v>0.5</v>
      </c>
      <c r="E14" s="49">
        <v>1212</v>
      </c>
      <c r="F14" s="15">
        <v>12</v>
      </c>
      <c r="G14" s="50">
        <v>12</v>
      </c>
      <c r="W14" s="12">
        <v>44560</v>
      </c>
      <c r="X14" t="s">
        <v>18</v>
      </c>
      <c r="Y14" t="s">
        <v>18</v>
      </c>
      <c r="Z14" t="s">
        <v>18</v>
      </c>
    </row>
    <row r="15" spans="1:26" x14ac:dyDescent="0.3">
      <c r="A15" s="15">
        <v>14</v>
      </c>
      <c r="B15" s="47">
        <v>44823</v>
      </c>
      <c r="C15" s="48">
        <v>0.41666666666666669</v>
      </c>
      <c r="D15" s="48">
        <v>0.5</v>
      </c>
      <c r="E15" s="49">
        <v>456</v>
      </c>
      <c r="F15" s="15"/>
      <c r="G15" s="50"/>
      <c r="W15" s="12">
        <v>44562</v>
      </c>
      <c r="X15" t="s">
        <v>18</v>
      </c>
      <c r="Y15" t="s">
        <v>18</v>
      </c>
      <c r="Z15" t="s">
        <v>18</v>
      </c>
    </row>
    <row r="16" spans="1:26" x14ac:dyDescent="0.3">
      <c r="A16" s="15">
        <v>15</v>
      </c>
      <c r="B16" s="47">
        <v>44824</v>
      </c>
      <c r="C16" s="48">
        <v>0.25</v>
      </c>
      <c r="D16" s="48">
        <v>0.5</v>
      </c>
      <c r="E16" s="49">
        <v>123</v>
      </c>
      <c r="F16" s="15"/>
      <c r="G16" s="50"/>
      <c r="W16" s="12">
        <v>44562</v>
      </c>
      <c r="X16" t="s">
        <v>18</v>
      </c>
      <c r="Y16" t="s">
        <v>18</v>
      </c>
      <c r="Z16" t="s">
        <v>18</v>
      </c>
    </row>
    <row r="17" spans="23:26" x14ac:dyDescent="0.3">
      <c r="W17" s="12">
        <v>44563</v>
      </c>
      <c r="X17" t="s">
        <v>18</v>
      </c>
      <c r="Y17" t="s">
        <v>18</v>
      </c>
      <c r="Z17" t="s">
        <v>18</v>
      </c>
    </row>
    <row r="18" spans="23:26" x14ac:dyDescent="0.3">
      <c r="W18" s="12">
        <v>44563</v>
      </c>
      <c r="X18" t="s">
        <v>18</v>
      </c>
      <c r="Y18" t="s">
        <v>18</v>
      </c>
      <c r="Z18" t="s">
        <v>18</v>
      </c>
    </row>
    <row r="19" spans="23:26" x14ac:dyDescent="0.3">
      <c r="W19" s="12">
        <v>44597</v>
      </c>
      <c r="X19" t="s">
        <v>26</v>
      </c>
      <c r="Y19" t="s">
        <v>27</v>
      </c>
      <c r="Z19" t="s">
        <v>26</v>
      </c>
    </row>
    <row r="20" spans="23:26" x14ac:dyDescent="0.3">
      <c r="W20" s="12">
        <v>44597</v>
      </c>
      <c r="X20" t="s">
        <v>26</v>
      </c>
      <c r="Y20" t="s">
        <v>27</v>
      </c>
      <c r="Z20" t="s">
        <v>26</v>
      </c>
    </row>
    <row r="21" spans="23:26" x14ac:dyDescent="0.3">
      <c r="W21" s="12">
        <v>44598</v>
      </c>
      <c r="X21" t="s">
        <v>26</v>
      </c>
      <c r="Y21" t="s">
        <v>27</v>
      </c>
      <c r="Z21" t="s">
        <v>26</v>
      </c>
    </row>
    <row r="22" spans="23:26" x14ac:dyDescent="0.3">
      <c r="W22" s="12">
        <v>44598</v>
      </c>
      <c r="X22" t="s">
        <v>26</v>
      </c>
      <c r="Y22" t="s">
        <v>27</v>
      </c>
      <c r="Z22" t="s">
        <v>26</v>
      </c>
    </row>
    <row r="23" spans="23:26" x14ac:dyDescent="0.3">
      <c r="W23" s="12">
        <v>44599</v>
      </c>
      <c r="X23" t="s">
        <v>26</v>
      </c>
      <c r="Y23" t="s">
        <v>27</v>
      </c>
      <c r="Z23" t="s">
        <v>26</v>
      </c>
    </row>
    <row r="24" spans="23:26" x14ac:dyDescent="0.3">
      <c r="W24" s="12">
        <v>44599</v>
      </c>
      <c r="X24" t="s">
        <v>26</v>
      </c>
      <c r="Y24" t="s">
        <v>27</v>
      </c>
      <c r="Z24" t="s">
        <v>26</v>
      </c>
    </row>
    <row r="25" spans="23:26" x14ac:dyDescent="0.3">
      <c r="W25" s="12">
        <v>44600</v>
      </c>
      <c r="X25" t="s">
        <v>26</v>
      </c>
      <c r="Y25" t="s">
        <v>27</v>
      </c>
      <c r="Z25" t="s">
        <v>26</v>
      </c>
    </row>
    <row r="26" spans="23:26" x14ac:dyDescent="0.3">
      <c r="W26" s="12">
        <v>44600</v>
      </c>
      <c r="X26" t="s">
        <v>26</v>
      </c>
      <c r="Y26" t="s">
        <v>27</v>
      </c>
      <c r="Z26" t="s">
        <v>26</v>
      </c>
    </row>
    <row r="27" spans="23:26" x14ac:dyDescent="0.3">
      <c r="W27" s="12">
        <v>44601</v>
      </c>
      <c r="X27" t="s">
        <v>26</v>
      </c>
      <c r="Y27" t="s">
        <v>27</v>
      </c>
      <c r="Z27" t="s">
        <v>26</v>
      </c>
    </row>
    <row r="28" spans="23:26" x14ac:dyDescent="0.3">
      <c r="W28" s="12">
        <v>44601</v>
      </c>
      <c r="X28" t="s">
        <v>26</v>
      </c>
      <c r="Y28" t="s">
        <v>27</v>
      </c>
      <c r="Z28" t="s">
        <v>26</v>
      </c>
    </row>
    <row r="29" spans="23:26" x14ac:dyDescent="0.3">
      <c r="W29" s="12">
        <v>44602</v>
      </c>
      <c r="X29" t="s">
        <v>26</v>
      </c>
      <c r="Y29" t="s">
        <v>27</v>
      </c>
      <c r="Z29" t="s">
        <v>26</v>
      </c>
    </row>
    <row r="30" spans="23:26" x14ac:dyDescent="0.3">
      <c r="W30" s="12">
        <v>44602</v>
      </c>
      <c r="X30" t="s">
        <v>26</v>
      </c>
      <c r="Y30" t="s">
        <v>27</v>
      </c>
      <c r="Z30" t="s">
        <v>26</v>
      </c>
    </row>
    <row r="31" spans="23:26" x14ac:dyDescent="0.3">
      <c r="W31" s="12">
        <v>44603</v>
      </c>
      <c r="X31" t="s">
        <v>26</v>
      </c>
      <c r="Y31" t="s">
        <v>27</v>
      </c>
      <c r="Z31" t="s">
        <v>26</v>
      </c>
    </row>
    <row r="32" spans="23:26" x14ac:dyDescent="0.3">
      <c r="W32" s="12">
        <v>44603</v>
      </c>
      <c r="X32" t="s">
        <v>26</v>
      </c>
      <c r="Y32" t="s">
        <v>27</v>
      </c>
      <c r="Z32" t="s">
        <v>26</v>
      </c>
    </row>
    <row r="33" spans="23:26" x14ac:dyDescent="0.3">
      <c r="W33" s="12">
        <v>44604</v>
      </c>
      <c r="X33" t="s">
        <v>27</v>
      </c>
      <c r="Y33" t="s">
        <v>27</v>
      </c>
      <c r="Z33" t="s">
        <v>26</v>
      </c>
    </row>
    <row r="34" spans="23:26" x14ac:dyDescent="0.3">
      <c r="W34" s="12">
        <v>44604</v>
      </c>
      <c r="X34" t="s">
        <v>27</v>
      </c>
      <c r="Y34" t="s">
        <v>27</v>
      </c>
      <c r="Z34" t="s">
        <v>26</v>
      </c>
    </row>
    <row r="35" spans="23:26" x14ac:dyDescent="0.3">
      <c r="W35" s="12">
        <v>44605</v>
      </c>
      <c r="X35" t="s">
        <v>27</v>
      </c>
      <c r="Y35" t="s">
        <v>27</v>
      </c>
      <c r="Z35" t="s">
        <v>26</v>
      </c>
    </row>
    <row r="36" spans="23:26" x14ac:dyDescent="0.3">
      <c r="W36" s="12">
        <v>44605</v>
      </c>
      <c r="X36" t="s">
        <v>27</v>
      </c>
      <c r="Y36" t="s">
        <v>27</v>
      </c>
      <c r="Z36" t="s">
        <v>26</v>
      </c>
    </row>
    <row r="37" spans="23:26" x14ac:dyDescent="0.3">
      <c r="W37" s="12">
        <v>44606</v>
      </c>
      <c r="X37" t="s">
        <v>27</v>
      </c>
      <c r="Y37" t="s">
        <v>27</v>
      </c>
      <c r="Z37" t="s">
        <v>26</v>
      </c>
    </row>
    <row r="38" spans="23:26" x14ac:dyDescent="0.3">
      <c r="W38" s="12">
        <v>44606</v>
      </c>
      <c r="X38" t="s">
        <v>27</v>
      </c>
      <c r="Y38" t="s">
        <v>27</v>
      </c>
      <c r="Z38" t="s">
        <v>26</v>
      </c>
    </row>
    <row r="39" spans="23:26" x14ac:dyDescent="0.3">
      <c r="W39" s="12">
        <v>44607</v>
      </c>
      <c r="X39" t="s">
        <v>27</v>
      </c>
      <c r="Y39" t="s">
        <v>27</v>
      </c>
      <c r="Z39" t="s">
        <v>26</v>
      </c>
    </row>
    <row r="40" spans="23:26" x14ac:dyDescent="0.3">
      <c r="W40" s="12">
        <v>44607</v>
      </c>
      <c r="X40" t="s">
        <v>27</v>
      </c>
      <c r="Y40" t="s">
        <v>27</v>
      </c>
      <c r="Z40" t="s">
        <v>26</v>
      </c>
    </row>
    <row r="41" spans="23:26" x14ac:dyDescent="0.3">
      <c r="W41" s="12">
        <v>44608</v>
      </c>
      <c r="X41" t="s">
        <v>27</v>
      </c>
      <c r="Y41" t="s">
        <v>27</v>
      </c>
      <c r="Z41" t="s">
        <v>26</v>
      </c>
    </row>
    <row r="42" spans="23:26" x14ac:dyDescent="0.3">
      <c r="W42" s="12">
        <v>44608</v>
      </c>
      <c r="X42" t="s">
        <v>27</v>
      </c>
      <c r="Y42" t="s">
        <v>27</v>
      </c>
      <c r="Z42" t="s">
        <v>26</v>
      </c>
    </row>
    <row r="43" spans="23:26" x14ac:dyDescent="0.3">
      <c r="W43" s="12">
        <v>44609</v>
      </c>
      <c r="X43" t="s">
        <v>27</v>
      </c>
      <c r="Y43" t="s">
        <v>27</v>
      </c>
      <c r="Z43" t="s">
        <v>26</v>
      </c>
    </row>
    <row r="44" spans="23:26" x14ac:dyDescent="0.3">
      <c r="W44" s="12">
        <v>44609</v>
      </c>
      <c r="X44" t="s">
        <v>27</v>
      </c>
      <c r="Y44" t="s">
        <v>27</v>
      </c>
      <c r="Z44" t="s">
        <v>26</v>
      </c>
    </row>
    <row r="45" spans="23:26" x14ac:dyDescent="0.3">
      <c r="W45" s="12">
        <v>44610</v>
      </c>
      <c r="X45" t="s">
        <v>27</v>
      </c>
      <c r="Y45" t="s">
        <v>27</v>
      </c>
      <c r="Z45" t="s">
        <v>26</v>
      </c>
    </row>
    <row r="46" spans="23:26" x14ac:dyDescent="0.3">
      <c r="W46" s="12">
        <v>44610</v>
      </c>
      <c r="X46" t="s">
        <v>27</v>
      </c>
      <c r="Y46" t="s">
        <v>27</v>
      </c>
      <c r="Z46" t="s">
        <v>26</v>
      </c>
    </row>
    <row r="47" spans="23:26" x14ac:dyDescent="0.3">
      <c r="W47" s="12">
        <v>44611</v>
      </c>
      <c r="X47" t="s">
        <v>27</v>
      </c>
      <c r="Y47" t="s">
        <v>27</v>
      </c>
      <c r="Z47" t="s">
        <v>27</v>
      </c>
    </row>
    <row r="48" spans="23:26" x14ac:dyDescent="0.3">
      <c r="W48" s="12">
        <v>44611</v>
      </c>
      <c r="X48" t="s">
        <v>27</v>
      </c>
      <c r="Y48" t="s">
        <v>27</v>
      </c>
      <c r="Z48" t="s">
        <v>27</v>
      </c>
    </row>
    <row r="49" spans="23:26" x14ac:dyDescent="0.3">
      <c r="W49" s="12">
        <v>44612</v>
      </c>
      <c r="X49" t="s">
        <v>27</v>
      </c>
      <c r="Y49" t="s">
        <v>27</v>
      </c>
      <c r="Z49" t="s">
        <v>27</v>
      </c>
    </row>
    <row r="50" spans="23:26" x14ac:dyDescent="0.3">
      <c r="W50" s="12">
        <v>44612</v>
      </c>
      <c r="X50" t="s">
        <v>27</v>
      </c>
      <c r="Y50" t="s">
        <v>27</v>
      </c>
      <c r="Z50" t="s">
        <v>27</v>
      </c>
    </row>
    <row r="51" spans="23:26" x14ac:dyDescent="0.3">
      <c r="W51" s="12">
        <v>44613</v>
      </c>
      <c r="X51" t="s">
        <v>27</v>
      </c>
      <c r="Y51" t="s">
        <v>26</v>
      </c>
      <c r="Z51" t="s">
        <v>27</v>
      </c>
    </row>
    <row r="52" spans="23:26" x14ac:dyDescent="0.3">
      <c r="W52" s="12">
        <v>44613</v>
      </c>
      <c r="X52" t="s">
        <v>27</v>
      </c>
      <c r="Y52" t="s">
        <v>26</v>
      </c>
      <c r="Z52" t="s">
        <v>27</v>
      </c>
    </row>
    <row r="53" spans="23:26" x14ac:dyDescent="0.3">
      <c r="W53" s="12">
        <v>44614</v>
      </c>
      <c r="X53" t="s">
        <v>27</v>
      </c>
      <c r="Y53" t="s">
        <v>26</v>
      </c>
      <c r="Z53" t="s">
        <v>27</v>
      </c>
    </row>
    <row r="54" spans="23:26" x14ac:dyDescent="0.3">
      <c r="W54" s="12">
        <v>44614</v>
      </c>
      <c r="X54" t="s">
        <v>27</v>
      </c>
      <c r="Y54" t="s">
        <v>26</v>
      </c>
      <c r="Z54" t="s">
        <v>27</v>
      </c>
    </row>
    <row r="55" spans="23:26" x14ac:dyDescent="0.3">
      <c r="W55" s="12">
        <v>44615</v>
      </c>
      <c r="X55" t="s">
        <v>27</v>
      </c>
      <c r="Y55" t="s">
        <v>26</v>
      </c>
      <c r="Z55" t="s">
        <v>27</v>
      </c>
    </row>
    <row r="56" spans="23:26" x14ac:dyDescent="0.3">
      <c r="W56" s="12">
        <v>44615</v>
      </c>
      <c r="X56" t="s">
        <v>27</v>
      </c>
      <c r="Y56" t="s">
        <v>26</v>
      </c>
      <c r="Z56" t="s">
        <v>27</v>
      </c>
    </row>
    <row r="57" spans="23:26" x14ac:dyDescent="0.3">
      <c r="W57" s="12">
        <v>44616</v>
      </c>
      <c r="X57" t="s">
        <v>27</v>
      </c>
      <c r="Y57" t="s">
        <v>26</v>
      </c>
      <c r="Z57" t="s">
        <v>27</v>
      </c>
    </row>
    <row r="58" spans="23:26" x14ac:dyDescent="0.3">
      <c r="W58" s="12">
        <v>44616</v>
      </c>
      <c r="X58" t="s">
        <v>27</v>
      </c>
      <c r="Y58" t="s">
        <v>26</v>
      </c>
      <c r="Z58" t="s">
        <v>27</v>
      </c>
    </row>
    <row r="59" spans="23:26" x14ac:dyDescent="0.3">
      <c r="W59" s="12">
        <v>44617</v>
      </c>
      <c r="X59" t="s">
        <v>27</v>
      </c>
      <c r="Y59" t="s">
        <v>26</v>
      </c>
      <c r="Z59" t="s">
        <v>27</v>
      </c>
    </row>
    <row r="60" spans="23:26" x14ac:dyDescent="0.3">
      <c r="W60" s="12">
        <v>44617</v>
      </c>
      <c r="X60" t="s">
        <v>27</v>
      </c>
      <c r="Y60" t="s">
        <v>26</v>
      </c>
      <c r="Z60" t="s">
        <v>27</v>
      </c>
    </row>
    <row r="61" spans="23:26" x14ac:dyDescent="0.3">
      <c r="W61" s="12">
        <v>44618</v>
      </c>
      <c r="X61" t="s">
        <v>27</v>
      </c>
      <c r="Y61" t="s">
        <v>26</v>
      </c>
      <c r="Z61" t="s">
        <v>27</v>
      </c>
    </row>
    <row r="62" spans="23:26" x14ac:dyDescent="0.3">
      <c r="W62" s="12">
        <v>44618</v>
      </c>
      <c r="X62" t="s">
        <v>27</v>
      </c>
      <c r="Y62" t="s">
        <v>26</v>
      </c>
      <c r="Z62" t="s">
        <v>27</v>
      </c>
    </row>
    <row r="63" spans="23:26" x14ac:dyDescent="0.3">
      <c r="W63" s="12">
        <v>44619</v>
      </c>
      <c r="X63" t="s">
        <v>27</v>
      </c>
      <c r="Y63" t="s">
        <v>26</v>
      </c>
      <c r="Z63" t="s">
        <v>27</v>
      </c>
    </row>
    <row r="64" spans="23:26" x14ac:dyDescent="0.3">
      <c r="W64" s="12">
        <v>44619</v>
      </c>
      <c r="X64" t="s">
        <v>27</v>
      </c>
      <c r="Y64" t="s">
        <v>26</v>
      </c>
      <c r="Z64" t="s">
        <v>27</v>
      </c>
    </row>
    <row r="65" spans="23:26" x14ac:dyDescent="0.3">
      <c r="W65" s="12">
        <v>44620</v>
      </c>
      <c r="X65" t="s">
        <v>26</v>
      </c>
      <c r="Y65" t="s">
        <v>26</v>
      </c>
      <c r="Z65" t="s">
        <v>27</v>
      </c>
    </row>
    <row r="66" spans="23:26" x14ac:dyDescent="0.3">
      <c r="W66" s="12">
        <v>44620</v>
      </c>
      <c r="X66" t="s">
        <v>26</v>
      </c>
      <c r="Y66" t="s">
        <v>26</v>
      </c>
      <c r="Z66" t="s">
        <v>27</v>
      </c>
    </row>
    <row r="67" spans="23:26" x14ac:dyDescent="0.3">
      <c r="W67" s="12">
        <v>44621</v>
      </c>
      <c r="X67" t="s">
        <v>26</v>
      </c>
      <c r="Y67" t="s">
        <v>26</v>
      </c>
      <c r="Z67" t="s">
        <v>27</v>
      </c>
    </row>
    <row r="68" spans="23:26" x14ac:dyDescent="0.3">
      <c r="W68" s="12">
        <v>44621</v>
      </c>
      <c r="X68" t="s">
        <v>26</v>
      </c>
      <c r="Y68" t="s">
        <v>26</v>
      </c>
      <c r="Z68" t="s">
        <v>27</v>
      </c>
    </row>
    <row r="69" spans="23:26" x14ac:dyDescent="0.3">
      <c r="W69" s="12">
        <v>44622</v>
      </c>
      <c r="X69" t="s">
        <v>26</v>
      </c>
      <c r="Y69" t="s">
        <v>26</v>
      </c>
      <c r="Z69" t="s">
        <v>27</v>
      </c>
    </row>
    <row r="70" spans="23:26" x14ac:dyDescent="0.3">
      <c r="W70" s="12">
        <v>44622</v>
      </c>
      <c r="X70" t="s">
        <v>26</v>
      </c>
      <c r="Y70" t="s">
        <v>26</v>
      </c>
      <c r="Z70" t="s">
        <v>27</v>
      </c>
    </row>
    <row r="71" spans="23:26" x14ac:dyDescent="0.3">
      <c r="W71" s="12">
        <v>44623</v>
      </c>
      <c r="X71" t="s">
        <v>26</v>
      </c>
      <c r="Y71" t="s">
        <v>26</v>
      </c>
      <c r="Z71" t="s">
        <v>27</v>
      </c>
    </row>
    <row r="72" spans="23:26" x14ac:dyDescent="0.3">
      <c r="W72" s="12">
        <v>44623</v>
      </c>
      <c r="X72" t="s">
        <v>26</v>
      </c>
      <c r="Y72" t="s">
        <v>26</v>
      </c>
      <c r="Z72" t="s">
        <v>27</v>
      </c>
    </row>
    <row r="73" spans="23:26" x14ac:dyDescent="0.3">
      <c r="W73" s="12">
        <v>44624</v>
      </c>
      <c r="X73" t="s">
        <v>26</v>
      </c>
      <c r="Y73" t="s">
        <v>26</v>
      </c>
      <c r="Z73" t="s">
        <v>27</v>
      </c>
    </row>
    <row r="74" spans="23:26" x14ac:dyDescent="0.3">
      <c r="W74" s="12">
        <v>44624</v>
      </c>
      <c r="X74" t="s">
        <v>26</v>
      </c>
      <c r="Y74" t="s">
        <v>26</v>
      </c>
      <c r="Z74" t="s">
        <v>27</v>
      </c>
    </row>
    <row r="75" spans="23:26" x14ac:dyDescent="0.3">
      <c r="W75" s="12">
        <v>44625</v>
      </c>
      <c r="X75" t="s">
        <v>26</v>
      </c>
      <c r="Y75" t="s">
        <v>26</v>
      </c>
      <c r="Z75" t="s">
        <v>27</v>
      </c>
    </row>
    <row r="76" spans="23:26" x14ac:dyDescent="0.3">
      <c r="W76" s="12">
        <v>44625</v>
      </c>
      <c r="X76" t="s">
        <v>26</v>
      </c>
      <c r="Y76" t="s">
        <v>26</v>
      </c>
      <c r="Z76" t="s">
        <v>27</v>
      </c>
    </row>
    <row r="77" spans="23:26" x14ac:dyDescent="0.3">
      <c r="W77" s="12">
        <v>44626</v>
      </c>
      <c r="X77" t="s">
        <v>26</v>
      </c>
      <c r="Y77" t="s">
        <v>26</v>
      </c>
      <c r="Z77" t="s">
        <v>27</v>
      </c>
    </row>
    <row r="78" spans="23:26" x14ac:dyDescent="0.3">
      <c r="W78" s="12">
        <v>44626</v>
      </c>
      <c r="X78" t="s">
        <v>26</v>
      </c>
      <c r="Y78" t="s">
        <v>26</v>
      </c>
      <c r="Z78" t="s">
        <v>27</v>
      </c>
    </row>
    <row r="79" spans="23:26" x14ac:dyDescent="0.3">
      <c r="W79" s="12">
        <v>44660</v>
      </c>
      <c r="X79" t="s">
        <v>26</v>
      </c>
      <c r="Y79" t="s">
        <v>28</v>
      </c>
      <c r="Z79" t="s">
        <v>26</v>
      </c>
    </row>
    <row r="80" spans="23:26" x14ac:dyDescent="0.3">
      <c r="W80" s="12">
        <v>44661</v>
      </c>
      <c r="X80" t="s">
        <v>26</v>
      </c>
      <c r="Y80" t="s">
        <v>28</v>
      </c>
      <c r="Z80" t="s">
        <v>26</v>
      </c>
    </row>
    <row r="81" spans="23:26" x14ac:dyDescent="0.3">
      <c r="W81" s="12">
        <v>44662</v>
      </c>
      <c r="X81" t="s">
        <v>26</v>
      </c>
      <c r="Y81" t="s">
        <v>28</v>
      </c>
      <c r="Z81" t="s">
        <v>26</v>
      </c>
    </row>
    <row r="82" spans="23:26" x14ac:dyDescent="0.3">
      <c r="W82" s="12">
        <v>44663</v>
      </c>
      <c r="X82" t="s">
        <v>26</v>
      </c>
      <c r="Y82" t="s">
        <v>28</v>
      </c>
      <c r="Z82" t="s">
        <v>26</v>
      </c>
    </row>
    <row r="83" spans="23:26" x14ac:dyDescent="0.3">
      <c r="W83" s="12">
        <v>44664</v>
      </c>
      <c r="X83" t="s">
        <v>26</v>
      </c>
      <c r="Y83" t="s">
        <v>28</v>
      </c>
      <c r="Z83" t="s">
        <v>26</v>
      </c>
    </row>
    <row r="84" spans="23:26" x14ac:dyDescent="0.3">
      <c r="W84" s="12">
        <v>44665</v>
      </c>
      <c r="X84" t="s">
        <v>26</v>
      </c>
      <c r="Y84" t="s">
        <v>28</v>
      </c>
      <c r="Z84" t="s">
        <v>26</v>
      </c>
    </row>
    <row r="85" spans="23:26" x14ac:dyDescent="0.3">
      <c r="W85" s="12">
        <v>44666</v>
      </c>
      <c r="X85" t="s">
        <v>26</v>
      </c>
      <c r="Y85" t="s">
        <v>28</v>
      </c>
      <c r="Z85" t="s">
        <v>26</v>
      </c>
    </row>
    <row r="86" spans="23:26" x14ac:dyDescent="0.3">
      <c r="W86" s="12">
        <v>44667</v>
      </c>
      <c r="X86" t="s">
        <v>28</v>
      </c>
      <c r="Y86" t="s">
        <v>28</v>
      </c>
      <c r="Z86" t="s">
        <v>28</v>
      </c>
    </row>
    <row r="87" spans="23:26" x14ac:dyDescent="0.3">
      <c r="W87" s="12">
        <v>44667</v>
      </c>
      <c r="X87" t="s">
        <v>28</v>
      </c>
      <c r="Y87" t="s">
        <v>28</v>
      </c>
      <c r="Z87" t="s">
        <v>26</v>
      </c>
    </row>
    <row r="88" spans="23:26" x14ac:dyDescent="0.3">
      <c r="W88" s="12">
        <v>44668</v>
      </c>
      <c r="X88" t="s">
        <v>28</v>
      </c>
      <c r="Y88" t="s">
        <v>28</v>
      </c>
      <c r="Z88" t="s">
        <v>28</v>
      </c>
    </row>
    <row r="89" spans="23:26" x14ac:dyDescent="0.3">
      <c r="W89" s="12">
        <v>44668</v>
      </c>
      <c r="X89" t="s">
        <v>28</v>
      </c>
      <c r="Y89" t="s">
        <v>28</v>
      </c>
      <c r="Z89" t="s">
        <v>26</v>
      </c>
    </row>
    <row r="90" spans="23:26" x14ac:dyDescent="0.3">
      <c r="W90" s="12">
        <v>44669</v>
      </c>
      <c r="X90" t="s">
        <v>28</v>
      </c>
      <c r="Y90" t="s">
        <v>26</v>
      </c>
      <c r="Z90" t="s">
        <v>28</v>
      </c>
    </row>
    <row r="91" spans="23:26" x14ac:dyDescent="0.3">
      <c r="W91" s="12">
        <v>44669</v>
      </c>
      <c r="X91" t="s">
        <v>28</v>
      </c>
      <c r="Y91" t="s">
        <v>28</v>
      </c>
      <c r="Z91" t="s">
        <v>26</v>
      </c>
    </row>
    <row r="92" spans="23:26" x14ac:dyDescent="0.3">
      <c r="W92" s="12">
        <v>44670</v>
      </c>
      <c r="X92" t="s">
        <v>28</v>
      </c>
      <c r="Y92" t="s">
        <v>26</v>
      </c>
      <c r="Z92" t="s">
        <v>28</v>
      </c>
    </row>
    <row r="93" spans="23:26" x14ac:dyDescent="0.3">
      <c r="W93" s="12">
        <v>44670</v>
      </c>
      <c r="X93" t="s">
        <v>28</v>
      </c>
      <c r="Y93" t="s">
        <v>28</v>
      </c>
      <c r="Z93" t="s">
        <v>26</v>
      </c>
    </row>
    <row r="94" spans="23:26" x14ac:dyDescent="0.3">
      <c r="W94" s="12">
        <v>44671</v>
      </c>
      <c r="X94" t="s">
        <v>28</v>
      </c>
      <c r="Y94" t="s">
        <v>26</v>
      </c>
      <c r="Z94" t="s">
        <v>28</v>
      </c>
    </row>
    <row r="95" spans="23:26" x14ac:dyDescent="0.3">
      <c r="W95" s="12">
        <v>44671</v>
      </c>
      <c r="X95" t="s">
        <v>28</v>
      </c>
      <c r="Y95" t="s">
        <v>28</v>
      </c>
      <c r="Z95" t="s">
        <v>26</v>
      </c>
    </row>
    <row r="96" spans="23:26" x14ac:dyDescent="0.3">
      <c r="W96" s="12">
        <v>44672</v>
      </c>
      <c r="X96" t="s">
        <v>28</v>
      </c>
      <c r="Y96" t="s">
        <v>26</v>
      </c>
      <c r="Z96" t="s">
        <v>28</v>
      </c>
    </row>
    <row r="97" spans="23:26" x14ac:dyDescent="0.3">
      <c r="W97" s="12">
        <v>44672</v>
      </c>
      <c r="X97" t="s">
        <v>28</v>
      </c>
      <c r="Y97" t="s">
        <v>28</v>
      </c>
      <c r="Z97" t="s">
        <v>26</v>
      </c>
    </row>
    <row r="98" spans="23:26" x14ac:dyDescent="0.3">
      <c r="W98" s="12">
        <v>44673</v>
      </c>
      <c r="X98" t="s">
        <v>28</v>
      </c>
      <c r="Y98" t="s">
        <v>26</v>
      </c>
      <c r="Z98" t="s">
        <v>28</v>
      </c>
    </row>
    <row r="99" spans="23:26" x14ac:dyDescent="0.3">
      <c r="W99" s="12">
        <v>44673</v>
      </c>
      <c r="X99" t="s">
        <v>28</v>
      </c>
      <c r="Y99" t="s">
        <v>28</v>
      </c>
      <c r="Z99" t="s">
        <v>26</v>
      </c>
    </row>
    <row r="100" spans="23:26" x14ac:dyDescent="0.3">
      <c r="W100" s="12">
        <v>44674</v>
      </c>
      <c r="X100" t="s">
        <v>28</v>
      </c>
      <c r="Y100" t="s">
        <v>26</v>
      </c>
      <c r="Z100" t="s">
        <v>28</v>
      </c>
    </row>
    <row r="101" spans="23:26" x14ac:dyDescent="0.3">
      <c r="W101" s="12">
        <v>44674</v>
      </c>
      <c r="X101" t="s">
        <v>28</v>
      </c>
      <c r="Y101" t="s">
        <v>28</v>
      </c>
      <c r="Z101" t="s">
        <v>28</v>
      </c>
    </row>
    <row r="102" spans="23:26" x14ac:dyDescent="0.3">
      <c r="W102" s="12">
        <v>44675</v>
      </c>
      <c r="X102" t="s">
        <v>28</v>
      </c>
      <c r="Y102" t="s">
        <v>26</v>
      </c>
      <c r="Z102" t="s">
        <v>28</v>
      </c>
    </row>
    <row r="103" spans="23:26" x14ac:dyDescent="0.3">
      <c r="W103" s="12">
        <v>44675</v>
      </c>
      <c r="X103" t="s">
        <v>28</v>
      </c>
      <c r="Y103" t="s">
        <v>28</v>
      </c>
      <c r="Z103" t="s">
        <v>28</v>
      </c>
    </row>
    <row r="104" spans="23:26" x14ac:dyDescent="0.3">
      <c r="W104" s="12">
        <v>44676</v>
      </c>
      <c r="X104" t="s">
        <v>26</v>
      </c>
      <c r="Y104" t="s">
        <v>26</v>
      </c>
      <c r="Z104" t="s">
        <v>28</v>
      </c>
    </row>
    <row r="105" spans="23:26" x14ac:dyDescent="0.3">
      <c r="W105" s="12">
        <v>44676</v>
      </c>
      <c r="X105" t="s">
        <v>28</v>
      </c>
      <c r="Y105" t="s">
        <v>26</v>
      </c>
      <c r="Z105" t="s">
        <v>28</v>
      </c>
    </row>
    <row r="106" spans="23:26" x14ac:dyDescent="0.3">
      <c r="W106" s="12">
        <v>44677</v>
      </c>
      <c r="X106" t="s">
        <v>26</v>
      </c>
      <c r="Y106" t="s">
        <v>26</v>
      </c>
      <c r="Z106" t="s">
        <v>28</v>
      </c>
    </row>
    <row r="107" spans="23:26" x14ac:dyDescent="0.3">
      <c r="W107" s="12">
        <v>44677</v>
      </c>
      <c r="X107" t="s">
        <v>28</v>
      </c>
      <c r="Y107" t="s">
        <v>26</v>
      </c>
      <c r="Z107" t="s">
        <v>28</v>
      </c>
    </row>
    <row r="108" spans="23:26" x14ac:dyDescent="0.3">
      <c r="W108" s="12">
        <v>44678</v>
      </c>
      <c r="X108" t="s">
        <v>26</v>
      </c>
      <c r="Y108" t="s">
        <v>26</v>
      </c>
      <c r="Z108" t="s">
        <v>28</v>
      </c>
    </row>
    <row r="109" spans="23:26" x14ac:dyDescent="0.3">
      <c r="W109" s="12">
        <v>44678</v>
      </c>
      <c r="X109" t="s">
        <v>28</v>
      </c>
      <c r="Y109" t="s">
        <v>26</v>
      </c>
      <c r="Z109" t="s">
        <v>28</v>
      </c>
    </row>
    <row r="110" spans="23:26" x14ac:dyDescent="0.3">
      <c r="W110" s="12">
        <v>44679</v>
      </c>
      <c r="X110" t="s">
        <v>26</v>
      </c>
      <c r="Y110" t="s">
        <v>26</v>
      </c>
      <c r="Z110" t="s">
        <v>28</v>
      </c>
    </row>
    <row r="111" spans="23:26" x14ac:dyDescent="0.3">
      <c r="W111" s="12">
        <v>44679</v>
      </c>
      <c r="X111" t="s">
        <v>28</v>
      </c>
      <c r="Y111" t="s">
        <v>26</v>
      </c>
      <c r="Z111" t="s">
        <v>28</v>
      </c>
    </row>
    <row r="112" spans="23:26" x14ac:dyDescent="0.3">
      <c r="W112" s="12">
        <v>44680</v>
      </c>
      <c r="X112" t="s">
        <v>26</v>
      </c>
      <c r="Y112" t="s">
        <v>26</v>
      </c>
      <c r="Z112" t="s">
        <v>28</v>
      </c>
    </row>
    <row r="113" spans="23:26" x14ac:dyDescent="0.3">
      <c r="W113" s="12">
        <v>44680</v>
      </c>
      <c r="X113" t="s">
        <v>28</v>
      </c>
      <c r="Y113" t="s">
        <v>26</v>
      </c>
      <c r="Z113" t="s">
        <v>28</v>
      </c>
    </row>
    <row r="114" spans="23:26" x14ac:dyDescent="0.3">
      <c r="W114" s="12">
        <v>44681</v>
      </c>
      <c r="X114" t="s">
        <v>26</v>
      </c>
      <c r="Y114" t="s">
        <v>26</v>
      </c>
      <c r="Z114" t="s">
        <v>28</v>
      </c>
    </row>
    <row r="115" spans="23:26" x14ac:dyDescent="0.3">
      <c r="W115" s="12">
        <v>44681</v>
      </c>
      <c r="X115" t="s">
        <v>28</v>
      </c>
      <c r="Y115" t="s">
        <v>26</v>
      </c>
      <c r="Z115" t="s">
        <v>28</v>
      </c>
    </row>
    <row r="116" spans="23:26" x14ac:dyDescent="0.3">
      <c r="W116" s="12">
        <v>44682</v>
      </c>
      <c r="X116" t="s">
        <v>26</v>
      </c>
      <c r="Y116" t="s">
        <v>26</v>
      </c>
      <c r="Z116" t="s">
        <v>28</v>
      </c>
    </row>
    <row r="117" spans="23:26" x14ac:dyDescent="0.3">
      <c r="W117" s="12">
        <v>44682</v>
      </c>
      <c r="X117" t="s">
        <v>28</v>
      </c>
      <c r="Y117" t="s">
        <v>26</v>
      </c>
      <c r="Z117" t="s">
        <v>28</v>
      </c>
    </row>
    <row r="118" spans="23:26" x14ac:dyDescent="0.3">
      <c r="W118" s="12">
        <v>44683</v>
      </c>
      <c r="X118" t="s">
        <v>26</v>
      </c>
      <c r="Y118" t="s">
        <v>26</v>
      </c>
      <c r="Z118" t="s">
        <v>28</v>
      </c>
    </row>
    <row r="119" spans="23:26" x14ac:dyDescent="0.3">
      <c r="W119" s="12">
        <v>44684</v>
      </c>
      <c r="X119" t="s">
        <v>26</v>
      </c>
      <c r="Y119" t="s">
        <v>26</v>
      </c>
      <c r="Z119" t="s">
        <v>28</v>
      </c>
    </row>
    <row r="120" spans="23:26" x14ac:dyDescent="0.3">
      <c r="W120" s="12">
        <v>44685</v>
      </c>
      <c r="X120" t="s">
        <v>26</v>
      </c>
      <c r="Y120" t="s">
        <v>26</v>
      </c>
      <c r="Z120" t="s">
        <v>28</v>
      </c>
    </row>
    <row r="121" spans="23:26" x14ac:dyDescent="0.3">
      <c r="W121" s="12">
        <v>44686</v>
      </c>
      <c r="X121" t="s">
        <v>26</v>
      </c>
      <c r="Y121" t="s">
        <v>26</v>
      </c>
      <c r="Z121" t="s">
        <v>28</v>
      </c>
    </row>
    <row r="122" spans="23:26" x14ac:dyDescent="0.3">
      <c r="W122" s="12">
        <v>44687</v>
      </c>
      <c r="X122" t="s">
        <v>26</v>
      </c>
      <c r="Y122" t="s">
        <v>26</v>
      </c>
      <c r="Z122" t="s">
        <v>28</v>
      </c>
    </row>
    <row r="123" spans="23:26" x14ac:dyDescent="0.3">
      <c r="W123" s="12">
        <v>44688</v>
      </c>
      <c r="X123" t="s">
        <v>26</v>
      </c>
      <c r="Y123" t="s">
        <v>26</v>
      </c>
      <c r="Z123" t="s">
        <v>28</v>
      </c>
    </row>
    <row r="124" spans="23:26" x14ac:dyDescent="0.3">
      <c r="W124" s="12">
        <v>44689</v>
      </c>
      <c r="X124" t="s">
        <v>26</v>
      </c>
      <c r="Y124" t="s">
        <v>26</v>
      </c>
      <c r="Z124" t="s">
        <v>28</v>
      </c>
    </row>
    <row r="125" spans="23:26" x14ac:dyDescent="0.3">
      <c r="W125" s="12">
        <v>44707</v>
      </c>
      <c r="X125" t="s">
        <v>29</v>
      </c>
      <c r="Y125" t="s">
        <v>29</v>
      </c>
      <c r="Z125" t="s">
        <v>29</v>
      </c>
    </row>
    <row r="126" spans="23:26" x14ac:dyDescent="0.3">
      <c r="W126" s="12">
        <v>44707</v>
      </c>
      <c r="X126" t="s">
        <v>29</v>
      </c>
      <c r="Y126" t="s">
        <v>29</v>
      </c>
      <c r="Z126" t="s">
        <v>29</v>
      </c>
    </row>
    <row r="127" spans="23:26" x14ac:dyDescent="0.3">
      <c r="W127" s="12">
        <v>44708</v>
      </c>
      <c r="X127" t="s">
        <v>29</v>
      </c>
      <c r="Y127" t="s">
        <v>29</v>
      </c>
      <c r="Z127" t="s">
        <v>29</v>
      </c>
    </row>
    <row r="128" spans="23:26" x14ac:dyDescent="0.3">
      <c r="W128" s="12">
        <v>44708</v>
      </c>
      <c r="X128" t="s">
        <v>29</v>
      </c>
      <c r="Y128" t="s">
        <v>29</v>
      </c>
      <c r="Z128" t="s">
        <v>29</v>
      </c>
    </row>
    <row r="129" spans="23:26" x14ac:dyDescent="0.3">
      <c r="W129" s="12">
        <v>44709</v>
      </c>
      <c r="X129" t="s">
        <v>29</v>
      </c>
      <c r="Y129" t="s">
        <v>29</v>
      </c>
      <c r="Z129" t="s">
        <v>29</v>
      </c>
    </row>
    <row r="130" spans="23:26" x14ac:dyDescent="0.3">
      <c r="W130" s="12">
        <v>44709</v>
      </c>
      <c r="X130" t="s">
        <v>29</v>
      </c>
      <c r="Y130" t="s">
        <v>29</v>
      </c>
      <c r="Z130" t="s">
        <v>29</v>
      </c>
    </row>
    <row r="131" spans="23:26" x14ac:dyDescent="0.3">
      <c r="W131" s="12">
        <v>44710</v>
      </c>
      <c r="X131" t="s">
        <v>29</v>
      </c>
      <c r="Y131" t="s">
        <v>29</v>
      </c>
      <c r="Z131" t="s">
        <v>29</v>
      </c>
    </row>
    <row r="132" spans="23:26" x14ac:dyDescent="0.3">
      <c r="W132" s="12">
        <v>44710</v>
      </c>
      <c r="X132" t="s">
        <v>29</v>
      </c>
      <c r="Y132" t="s">
        <v>29</v>
      </c>
      <c r="Z132" t="s">
        <v>29</v>
      </c>
    </row>
    <row r="133" spans="23:26" x14ac:dyDescent="0.3">
      <c r="W133" s="12">
        <v>44744</v>
      </c>
      <c r="X133" t="s">
        <v>30</v>
      </c>
      <c r="Y133" t="s">
        <v>30</v>
      </c>
      <c r="Z133" t="s">
        <v>30</v>
      </c>
    </row>
    <row r="134" spans="23:26" x14ac:dyDescent="0.3">
      <c r="W134" s="12">
        <v>44745</v>
      </c>
      <c r="X134" t="s">
        <v>30</v>
      </c>
      <c r="Y134" t="s">
        <v>30</v>
      </c>
      <c r="Z134" t="s">
        <v>30</v>
      </c>
    </row>
    <row r="135" spans="23:26" x14ac:dyDescent="0.3">
      <c r="W135" s="12">
        <v>44746</v>
      </c>
      <c r="X135" t="s">
        <v>30</v>
      </c>
      <c r="Y135" t="s">
        <v>30</v>
      </c>
      <c r="Z135" t="s">
        <v>30</v>
      </c>
    </row>
    <row r="136" spans="23:26" x14ac:dyDescent="0.3">
      <c r="W136" s="12">
        <v>44747</v>
      </c>
      <c r="X136" t="s">
        <v>30</v>
      </c>
      <c r="Y136" t="s">
        <v>30</v>
      </c>
      <c r="Z136" t="s">
        <v>30</v>
      </c>
    </row>
    <row r="137" spans="23:26" x14ac:dyDescent="0.3">
      <c r="W137" s="12">
        <v>44748</v>
      </c>
      <c r="X137" t="s">
        <v>30</v>
      </c>
      <c r="Y137" t="s">
        <v>30</v>
      </c>
      <c r="Z137" t="s">
        <v>30</v>
      </c>
    </row>
    <row r="138" spans="23:26" x14ac:dyDescent="0.3">
      <c r="W138" s="12">
        <v>44749</v>
      </c>
      <c r="X138" t="s">
        <v>30</v>
      </c>
      <c r="Y138" t="s">
        <v>30</v>
      </c>
      <c r="Z138" t="s">
        <v>30</v>
      </c>
    </row>
    <row r="139" spans="23:26" x14ac:dyDescent="0.3">
      <c r="W139" s="12">
        <v>44749</v>
      </c>
      <c r="X139" t="s">
        <v>30</v>
      </c>
      <c r="Y139" t="s">
        <v>30</v>
      </c>
      <c r="Z139" t="s">
        <v>30</v>
      </c>
    </row>
    <row r="140" spans="23:26" x14ac:dyDescent="0.3">
      <c r="W140" s="12">
        <v>44750</v>
      </c>
      <c r="X140" t="s">
        <v>30</v>
      </c>
      <c r="Y140" t="s">
        <v>30</v>
      </c>
      <c r="Z140" t="s">
        <v>30</v>
      </c>
    </row>
    <row r="141" spans="23:26" x14ac:dyDescent="0.3">
      <c r="W141" s="12">
        <v>44750</v>
      </c>
      <c r="X141" t="s">
        <v>30</v>
      </c>
      <c r="Y141" t="s">
        <v>30</v>
      </c>
      <c r="Z141" t="s">
        <v>30</v>
      </c>
    </row>
    <row r="142" spans="23:26" x14ac:dyDescent="0.3">
      <c r="W142" s="12">
        <v>44751</v>
      </c>
      <c r="X142" t="s">
        <v>30</v>
      </c>
      <c r="Y142" t="s">
        <v>30</v>
      </c>
      <c r="Z142" t="s">
        <v>30</v>
      </c>
    </row>
    <row r="143" spans="23:26" x14ac:dyDescent="0.3">
      <c r="W143" s="12">
        <v>44751</v>
      </c>
      <c r="X143" t="s">
        <v>30</v>
      </c>
      <c r="Y143" t="s">
        <v>30</v>
      </c>
      <c r="Z143" t="s">
        <v>30</v>
      </c>
    </row>
    <row r="144" spans="23:26" x14ac:dyDescent="0.3">
      <c r="W144" s="12">
        <v>44752</v>
      </c>
      <c r="X144" t="s">
        <v>30</v>
      </c>
      <c r="Y144" t="s">
        <v>30</v>
      </c>
      <c r="Z144" t="s">
        <v>30</v>
      </c>
    </row>
    <row r="145" spans="23:26" x14ac:dyDescent="0.3">
      <c r="W145" s="12">
        <v>44752</v>
      </c>
      <c r="X145" t="s">
        <v>30</v>
      </c>
      <c r="Y145" t="s">
        <v>30</v>
      </c>
      <c r="Z145" t="s">
        <v>30</v>
      </c>
    </row>
    <row r="146" spans="23:26" x14ac:dyDescent="0.3">
      <c r="W146" s="12">
        <v>44753</v>
      </c>
      <c r="X146" t="s">
        <v>30</v>
      </c>
      <c r="Y146" t="s">
        <v>30</v>
      </c>
      <c r="Z146" t="s">
        <v>30</v>
      </c>
    </row>
    <row r="147" spans="23:26" x14ac:dyDescent="0.3">
      <c r="W147" s="12">
        <v>44753</v>
      </c>
      <c r="X147" t="s">
        <v>30</v>
      </c>
      <c r="Y147" t="s">
        <v>30</v>
      </c>
      <c r="Z147" t="s">
        <v>30</v>
      </c>
    </row>
    <row r="148" spans="23:26" x14ac:dyDescent="0.3">
      <c r="W148" s="12">
        <v>44754</v>
      </c>
      <c r="X148" t="s">
        <v>30</v>
      </c>
      <c r="Y148" t="s">
        <v>30</v>
      </c>
      <c r="Z148" t="s">
        <v>30</v>
      </c>
    </row>
    <row r="149" spans="23:26" x14ac:dyDescent="0.3">
      <c r="W149" s="12">
        <v>44754</v>
      </c>
      <c r="X149" t="s">
        <v>30</v>
      </c>
      <c r="Y149" t="s">
        <v>30</v>
      </c>
      <c r="Z149" t="s">
        <v>30</v>
      </c>
    </row>
    <row r="150" spans="23:26" x14ac:dyDescent="0.3">
      <c r="W150" s="12">
        <v>44755</v>
      </c>
      <c r="X150" t="s">
        <v>30</v>
      </c>
      <c r="Y150" t="s">
        <v>30</v>
      </c>
      <c r="Z150" t="s">
        <v>30</v>
      </c>
    </row>
    <row r="151" spans="23:26" x14ac:dyDescent="0.3">
      <c r="W151" s="12">
        <v>44755</v>
      </c>
      <c r="X151" t="s">
        <v>30</v>
      </c>
      <c r="Y151" t="s">
        <v>30</v>
      </c>
      <c r="Z151" t="s">
        <v>30</v>
      </c>
    </row>
    <row r="152" spans="23:26" x14ac:dyDescent="0.3">
      <c r="W152" s="12">
        <v>44756</v>
      </c>
      <c r="X152" t="s">
        <v>30</v>
      </c>
      <c r="Y152" t="s">
        <v>30</v>
      </c>
      <c r="Z152" t="s">
        <v>30</v>
      </c>
    </row>
    <row r="153" spans="23:26" x14ac:dyDescent="0.3">
      <c r="W153" s="12">
        <v>44756</v>
      </c>
      <c r="X153" t="s">
        <v>30</v>
      </c>
      <c r="Y153" t="s">
        <v>30</v>
      </c>
      <c r="Z153" t="s">
        <v>30</v>
      </c>
    </row>
    <row r="154" spans="23:26" x14ac:dyDescent="0.3">
      <c r="W154" s="12">
        <v>44757</v>
      </c>
      <c r="X154" t="s">
        <v>30</v>
      </c>
      <c r="Y154" t="s">
        <v>30</v>
      </c>
      <c r="Z154" t="s">
        <v>30</v>
      </c>
    </row>
    <row r="155" spans="23:26" x14ac:dyDescent="0.3">
      <c r="W155" s="12">
        <v>44757</v>
      </c>
      <c r="X155" t="s">
        <v>30</v>
      </c>
      <c r="Y155" t="s">
        <v>30</v>
      </c>
      <c r="Z155" t="s">
        <v>30</v>
      </c>
    </row>
    <row r="156" spans="23:26" x14ac:dyDescent="0.3">
      <c r="W156" s="12">
        <v>44758</v>
      </c>
      <c r="X156" t="s">
        <v>30</v>
      </c>
      <c r="Y156" t="s">
        <v>30</v>
      </c>
      <c r="Z156" t="s">
        <v>30</v>
      </c>
    </row>
    <row r="157" spans="23:26" x14ac:dyDescent="0.3">
      <c r="W157" s="12">
        <v>44758</v>
      </c>
      <c r="X157" t="s">
        <v>30</v>
      </c>
      <c r="Y157" t="s">
        <v>30</v>
      </c>
      <c r="Z157" t="s">
        <v>30</v>
      </c>
    </row>
    <row r="158" spans="23:26" x14ac:dyDescent="0.3">
      <c r="W158" s="12">
        <v>44759</v>
      </c>
      <c r="X158" t="s">
        <v>30</v>
      </c>
      <c r="Y158" t="s">
        <v>30</v>
      </c>
      <c r="Z158" t="s">
        <v>30</v>
      </c>
    </row>
    <row r="159" spans="23:26" x14ac:dyDescent="0.3">
      <c r="W159" s="12">
        <v>44759</v>
      </c>
      <c r="X159" t="s">
        <v>30</v>
      </c>
      <c r="Y159" t="s">
        <v>30</v>
      </c>
      <c r="Z159" t="s">
        <v>30</v>
      </c>
    </row>
    <row r="160" spans="23:26" x14ac:dyDescent="0.3">
      <c r="W160" s="12">
        <v>44760</v>
      </c>
      <c r="X160" t="s">
        <v>30</v>
      </c>
      <c r="Y160" t="s">
        <v>30</v>
      </c>
      <c r="Z160" t="s">
        <v>30</v>
      </c>
    </row>
    <row r="161" spans="23:26" x14ac:dyDescent="0.3">
      <c r="W161" s="12">
        <v>44760</v>
      </c>
      <c r="X161" t="s">
        <v>30</v>
      </c>
      <c r="Y161" t="s">
        <v>30</v>
      </c>
      <c r="Z161" t="s">
        <v>30</v>
      </c>
    </row>
    <row r="162" spans="23:26" x14ac:dyDescent="0.3">
      <c r="W162" s="12">
        <v>44761</v>
      </c>
      <c r="X162" t="s">
        <v>30</v>
      </c>
      <c r="Y162" t="s">
        <v>30</v>
      </c>
      <c r="Z162" t="s">
        <v>30</v>
      </c>
    </row>
    <row r="163" spans="23:26" x14ac:dyDescent="0.3">
      <c r="W163" s="12">
        <v>44761</v>
      </c>
      <c r="X163" t="s">
        <v>30</v>
      </c>
      <c r="Y163" t="s">
        <v>30</v>
      </c>
      <c r="Z163" t="s">
        <v>30</v>
      </c>
    </row>
    <row r="164" spans="23:26" x14ac:dyDescent="0.3">
      <c r="W164" s="12">
        <v>44762</v>
      </c>
      <c r="X164" t="s">
        <v>30</v>
      </c>
      <c r="Y164" t="s">
        <v>30</v>
      </c>
      <c r="Z164" t="s">
        <v>30</v>
      </c>
    </row>
    <row r="165" spans="23:26" x14ac:dyDescent="0.3">
      <c r="W165" s="12">
        <v>44762</v>
      </c>
      <c r="X165" t="s">
        <v>30</v>
      </c>
      <c r="Y165" t="s">
        <v>30</v>
      </c>
      <c r="Z165" t="s">
        <v>30</v>
      </c>
    </row>
    <row r="166" spans="23:26" x14ac:dyDescent="0.3">
      <c r="W166" s="12">
        <v>44763</v>
      </c>
      <c r="X166" t="s">
        <v>30</v>
      </c>
      <c r="Y166" t="s">
        <v>30</v>
      </c>
      <c r="Z166" t="s">
        <v>30</v>
      </c>
    </row>
    <row r="167" spans="23:26" x14ac:dyDescent="0.3">
      <c r="W167" s="12">
        <v>44763</v>
      </c>
      <c r="X167" t="s">
        <v>30</v>
      </c>
      <c r="Y167" t="s">
        <v>30</v>
      </c>
      <c r="Z167" t="s">
        <v>30</v>
      </c>
    </row>
    <row r="168" spans="23:26" x14ac:dyDescent="0.3">
      <c r="W168" s="12">
        <v>44764</v>
      </c>
      <c r="X168" t="s">
        <v>30</v>
      </c>
      <c r="Y168" t="s">
        <v>30</v>
      </c>
      <c r="Z168" t="s">
        <v>30</v>
      </c>
    </row>
    <row r="169" spans="23:26" x14ac:dyDescent="0.3">
      <c r="W169" s="12">
        <v>44764</v>
      </c>
      <c r="X169" t="s">
        <v>30</v>
      </c>
      <c r="Y169" t="s">
        <v>30</v>
      </c>
      <c r="Z169" t="s">
        <v>30</v>
      </c>
    </row>
    <row r="170" spans="23:26" x14ac:dyDescent="0.3">
      <c r="W170" s="12">
        <v>44765</v>
      </c>
      <c r="X170" t="s">
        <v>30</v>
      </c>
      <c r="Y170" t="s">
        <v>30</v>
      </c>
      <c r="Z170" t="s">
        <v>30</v>
      </c>
    </row>
    <row r="171" spans="23:26" x14ac:dyDescent="0.3">
      <c r="W171" s="12">
        <v>44765</v>
      </c>
      <c r="X171" t="s">
        <v>30</v>
      </c>
      <c r="Y171" t="s">
        <v>30</v>
      </c>
      <c r="Z171" t="s">
        <v>30</v>
      </c>
    </row>
    <row r="172" spans="23:26" x14ac:dyDescent="0.3">
      <c r="W172" s="12">
        <v>44766</v>
      </c>
      <c r="X172" t="s">
        <v>30</v>
      </c>
      <c r="Y172" t="s">
        <v>30</v>
      </c>
      <c r="Z172" t="s">
        <v>30</v>
      </c>
    </row>
    <row r="173" spans="23:26" x14ac:dyDescent="0.3">
      <c r="W173" s="12">
        <v>44766</v>
      </c>
      <c r="X173" t="s">
        <v>30</v>
      </c>
      <c r="Y173" t="s">
        <v>30</v>
      </c>
      <c r="Z173" t="s">
        <v>30</v>
      </c>
    </row>
    <row r="174" spans="23:26" x14ac:dyDescent="0.3">
      <c r="W174" s="12">
        <v>44767</v>
      </c>
      <c r="X174" t="s">
        <v>30</v>
      </c>
      <c r="Y174" t="s">
        <v>30</v>
      </c>
      <c r="Z174" t="s">
        <v>30</v>
      </c>
    </row>
    <row r="175" spans="23:26" x14ac:dyDescent="0.3">
      <c r="W175" s="12">
        <v>44767</v>
      </c>
      <c r="X175" t="s">
        <v>30</v>
      </c>
      <c r="Y175" t="s">
        <v>30</v>
      </c>
      <c r="Z175" t="s">
        <v>30</v>
      </c>
    </row>
    <row r="176" spans="23:26" x14ac:dyDescent="0.3">
      <c r="W176" s="12">
        <v>44768</v>
      </c>
      <c r="X176" t="s">
        <v>30</v>
      </c>
      <c r="Y176" t="s">
        <v>30</v>
      </c>
      <c r="Z176" t="s">
        <v>30</v>
      </c>
    </row>
    <row r="177" spans="23:26" x14ac:dyDescent="0.3">
      <c r="W177" s="12">
        <v>44768</v>
      </c>
      <c r="X177" t="s">
        <v>30</v>
      </c>
      <c r="Y177" t="s">
        <v>30</v>
      </c>
      <c r="Z177" t="s">
        <v>30</v>
      </c>
    </row>
    <row r="178" spans="23:26" x14ac:dyDescent="0.3">
      <c r="W178" s="12">
        <v>44769</v>
      </c>
      <c r="X178" t="s">
        <v>30</v>
      </c>
      <c r="Y178" t="s">
        <v>30</v>
      </c>
      <c r="Z178" t="s">
        <v>30</v>
      </c>
    </row>
    <row r="179" spans="23:26" x14ac:dyDescent="0.3">
      <c r="W179" s="12">
        <v>44769</v>
      </c>
      <c r="X179" t="s">
        <v>30</v>
      </c>
      <c r="Y179" t="s">
        <v>30</v>
      </c>
      <c r="Z179" t="s">
        <v>30</v>
      </c>
    </row>
    <row r="180" spans="23:26" x14ac:dyDescent="0.3">
      <c r="W180" s="12">
        <v>44770</v>
      </c>
      <c r="X180" t="s">
        <v>30</v>
      </c>
      <c r="Y180" t="s">
        <v>30</v>
      </c>
      <c r="Z180" t="s">
        <v>30</v>
      </c>
    </row>
    <row r="181" spans="23:26" x14ac:dyDescent="0.3">
      <c r="W181" s="12">
        <v>44770</v>
      </c>
      <c r="X181" t="s">
        <v>30</v>
      </c>
      <c r="Y181" t="s">
        <v>30</v>
      </c>
      <c r="Z181" t="s">
        <v>30</v>
      </c>
    </row>
    <row r="182" spans="23:26" x14ac:dyDescent="0.3">
      <c r="W182" s="12">
        <v>44771</v>
      </c>
      <c r="X182" t="s">
        <v>30</v>
      </c>
      <c r="Y182" t="s">
        <v>30</v>
      </c>
      <c r="Z182" t="s">
        <v>30</v>
      </c>
    </row>
    <row r="183" spans="23:26" x14ac:dyDescent="0.3">
      <c r="W183" s="12">
        <v>44771</v>
      </c>
      <c r="X183" t="s">
        <v>30</v>
      </c>
      <c r="Y183" t="s">
        <v>30</v>
      </c>
      <c r="Z183" t="s">
        <v>30</v>
      </c>
    </row>
    <row r="184" spans="23:26" x14ac:dyDescent="0.3">
      <c r="W184" s="12">
        <v>44772</v>
      </c>
      <c r="X184" t="s">
        <v>30</v>
      </c>
      <c r="Y184" t="s">
        <v>30</v>
      </c>
      <c r="Z184" t="s">
        <v>30</v>
      </c>
    </row>
    <row r="185" spans="23:26" x14ac:dyDescent="0.3">
      <c r="W185" s="12">
        <v>44772</v>
      </c>
      <c r="X185" t="s">
        <v>30</v>
      </c>
      <c r="Y185" t="s">
        <v>30</v>
      </c>
      <c r="Z185" t="s">
        <v>30</v>
      </c>
    </row>
    <row r="186" spans="23:26" x14ac:dyDescent="0.3">
      <c r="W186" s="12">
        <v>44773</v>
      </c>
      <c r="X186" t="s">
        <v>30</v>
      </c>
      <c r="Y186" t="s">
        <v>30</v>
      </c>
      <c r="Z186" t="s">
        <v>30</v>
      </c>
    </row>
    <row r="187" spans="23:26" x14ac:dyDescent="0.3">
      <c r="W187" s="12">
        <v>44773</v>
      </c>
      <c r="X187" t="s">
        <v>30</v>
      </c>
      <c r="Y187" t="s">
        <v>30</v>
      </c>
      <c r="Z187" t="s">
        <v>30</v>
      </c>
    </row>
    <row r="188" spans="23:26" x14ac:dyDescent="0.3">
      <c r="W188" s="12">
        <v>44774</v>
      </c>
      <c r="X188" t="s">
        <v>30</v>
      </c>
      <c r="Y188" t="s">
        <v>30</v>
      </c>
      <c r="Z188" t="s">
        <v>30</v>
      </c>
    </row>
    <row r="189" spans="23:26" x14ac:dyDescent="0.3">
      <c r="W189" s="12">
        <v>44774</v>
      </c>
      <c r="X189" t="s">
        <v>30</v>
      </c>
      <c r="Y189" t="s">
        <v>30</v>
      </c>
      <c r="Z189" t="s">
        <v>30</v>
      </c>
    </row>
    <row r="190" spans="23:26" x14ac:dyDescent="0.3">
      <c r="W190" s="12">
        <v>44775</v>
      </c>
      <c r="X190" t="s">
        <v>30</v>
      </c>
      <c r="Y190" t="s">
        <v>30</v>
      </c>
      <c r="Z190" t="s">
        <v>30</v>
      </c>
    </row>
    <row r="191" spans="23:26" x14ac:dyDescent="0.3">
      <c r="W191" s="12">
        <v>44775</v>
      </c>
      <c r="X191" t="s">
        <v>30</v>
      </c>
      <c r="Y191" t="s">
        <v>30</v>
      </c>
      <c r="Z191" t="s">
        <v>30</v>
      </c>
    </row>
    <row r="192" spans="23:26" x14ac:dyDescent="0.3">
      <c r="W192" s="12">
        <v>44776</v>
      </c>
      <c r="X192" t="s">
        <v>30</v>
      </c>
      <c r="Y192" t="s">
        <v>30</v>
      </c>
      <c r="Z192" t="s">
        <v>30</v>
      </c>
    </row>
    <row r="193" spans="23:26" x14ac:dyDescent="0.3">
      <c r="W193" s="12">
        <v>44776</v>
      </c>
      <c r="X193" t="s">
        <v>30</v>
      </c>
      <c r="Y193" t="s">
        <v>30</v>
      </c>
      <c r="Z193" t="s">
        <v>30</v>
      </c>
    </row>
    <row r="194" spans="23:26" x14ac:dyDescent="0.3">
      <c r="W194" s="12">
        <v>44777</v>
      </c>
      <c r="X194" t="s">
        <v>30</v>
      </c>
      <c r="Y194" t="s">
        <v>30</v>
      </c>
      <c r="Z194" t="s">
        <v>30</v>
      </c>
    </row>
    <row r="195" spans="23:26" x14ac:dyDescent="0.3">
      <c r="W195" s="12">
        <v>44777</v>
      </c>
      <c r="X195" t="s">
        <v>30</v>
      </c>
      <c r="Y195" t="s">
        <v>30</v>
      </c>
      <c r="Z195" t="s">
        <v>30</v>
      </c>
    </row>
    <row r="196" spans="23:26" x14ac:dyDescent="0.3">
      <c r="W196" s="12">
        <v>44778</v>
      </c>
      <c r="X196" t="s">
        <v>30</v>
      </c>
      <c r="Y196" t="s">
        <v>30</v>
      </c>
      <c r="Z196" t="s">
        <v>30</v>
      </c>
    </row>
    <row r="197" spans="23:26" x14ac:dyDescent="0.3">
      <c r="W197" s="12">
        <v>44778</v>
      </c>
      <c r="X197" t="s">
        <v>30</v>
      </c>
      <c r="Y197" t="s">
        <v>30</v>
      </c>
      <c r="Z197" t="s">
        <v>30</v>
      </c>
    </row>
    <row r="198" spans="23:26" x14ac:dyDescent="0.3">
      <c r="W198" s="12">
        <v>44779</v>
      </c>
      <c r="X198" t="s">
        <v>30</v>
      </c>
      <c r="Y198" t="s">
        <v>30</v>
      </c>
      <c r="Z198" t="s">
        <v>30</v>
      </c>
    </row>
    <row r="199" spans="23:26" x14ac:dyDescent="0.3">
      <c r="W199" s="12">
        <v>44779</v>
      </c>
      <c r="X199" t="s">
        <v>30</v>
      </c>
      <c r="Y199" t="s">
        <v>30</v>
      </c>
      <c r="Z199" t="s">
        <v>30</v>
      </c>
    </row>
    <row r="200" spans="23:26" x14ac:dyDescent="0.3">
      <c r="W200" s="12">
        <v>44780</v>
      </c>
      <c r="X200" t="s">
        <v>30</v>
      </c>
      <c r="Y200" t="s">
        <v>30</v>
      </c>
      <c r="Z200" t="s">
        <v>30</v>
      </c>
    </row>
    <row r="201" spans="23:26" x14ac:dyDescent="0.3">
      <c r="W201" s="12">
        <v>44780</v>
      </c>
      <c r="X201" t="s">
        <v>30</v>
      </c>
      <c r="Y201" t="s">
        <v>30</v>
      </c>
      <c r="Z201" t="s">
        <v>30</v>
      </c>
    </row>
    <row r="202" spans="23:26" x14ac:dyDescent="0.3">
      <c r="W202" s="12">
        <v>44781</v>
      </c>
      <c r="X202" t="s">
        <v>30</v>
      </c>
      <c r="Y202" t="s">
        <v>30</v>
      </c>
      <c r="Z202" t="s">
        <v>30</v>
      </c>
    </row>
    <row r="203" spans="23:26" x14ac:dyDescent="0.3">
      <c r="W203" s="12">
        <v>44781</v>
      </c>
      <c r="X203" t="s">
        <v>30</v>
      </c>
      <c r="Y203" t="s">
        <v>30</v>
      </c>
      <c r="Z203" t="s">
        <v>30</v>
      </c>
    </row>
    <row r="204" spans="23:26" x14ac:dyDescent="0.3">
      <c r="W204" s="12">
        <v>44782</v>
      </c>
      <c r="X204" t="s">
        <v>30</v>
      </c>
      <c r="Y204" t="s">
        <v>30</v>
      </c>
      <c r="Z204" t="s">
        <v>30</v>
      </c>
    </row>
    <row r="205" spans="23:26" x14ac:dyDescent="0.3">
      <c r="W205" s="12">
        <v>44782</v>
      </c>
      <c r="X205" t="s">
        <v>30</v>
      </c>
      <c r="Y205" t="s">
        <v>30</v>
      </c>
      <c r="Z205" t="s">
        <v>30</v>
      </c>
    </row>
    <row r="206" spans="23:26" x14ac:dyDescent="0.3">
      <c r="W206" s="12">
        <v>44783</v>
      </c>
      <c r="X206" t="s">
        <v>30</v>
      </c>
      <c r="Y206" t="s">
        <v>30</v>
      </c>
      <c r="Z206" t="s">
        <v>30</v>
      </c>
    </row>
    <row r="207" spans="23:26" x14ac:dyDescent="0.3">
      <c r="W207" s="12">
        <v>44783</v>
      </c>
      <c r="X207" t="s">
        <v>30</v>
      </c>
      <c r="Y207" t="s">
        <v>30</v>
      </c>
      <c r="Z207" t="s">
        <v>30</v>
      </c>
    </row>
    <row r="208" spans="23:26" x14ac:dyDescent="0.3">
      <c r="W208" s="12">
        <v>44784</v>
      </c>
      <c r="X208" t="s">
        <v>30</v>
      </c>
      <c r="Y208" t="s">
        <v>30</v>
      </c>
      <c r="Z208" t="s">
        <v>30</v>
      </c>
    </row>
    <row r="209" spans="23:26" x14ac:dyDescent="0.3">
      <c r="W209" s="12">
        <v>44784</v>
      </c>
      <c r="X209" t="s">
        <v>30</v>
      </c>
      <c r="Y209" t="s">
        <v>30</v>
      </c>
      <c r="Z209" t="s">
        <v>30</v>
      </c>
    </row>
    <row r="210" spans="23:26" x14ac:dyDescent="0.3">
      <c r="W210" s="12">
        <v>44785</v>
      </c>
      <c r="X210" t="s">
        <v>30</v>
      </c>
      <c r="Y210" t="s">
        <v>30</v>
      </c>
      <c r="Z210" t="s">
        <v>30</v>
      </c>
    </row>
    <row r="211" spans="23:26" x14ac:dyDescent="0.3">
      <c r="W211" s="12">
        <v>44785</v>
      </c>
      <c r="X211" t="s">
        <v>30</v>
      </c>
      <c r="Y211" t="s">
        <v>30</v>
      </c>
      <c r="Z211" t="s">
        <v>30</v>
      </c>
    </row>
    <row r="212" spans="23:26" x14ac:dyDescent="0.3">
      <c r="W212" s="12">
        <v>44786</v>
      </c>
      <c r="X212" t="s">
        <v>30</v>
      </c>
      <c r="Y212" t="s">
        <v>30</v>
      </c>
      <c r="Z212" t="s">
        <v>30</v>
      </c>
    </row>
    <row r="213" spans="23:26" x14ac:dyDescent="0.3">
      <c r="W213" s="12">
        <v>44786</v>
      </c>
      <c r="X213" t="s">
        <v>30</v>
      </c>
      <c r="Y213" t="s">
        <v>30</v>
      </c>
      <c r="Z213" t="s">
        <v>30</v>
      </c>
    </row>
    <row r="214" spans="23:26" x14ac:dyDescent="0.3">
      <c r="W214" s="12">
        <v>44787</v>
      </c>
      <c r="X214" t="s">
        <v>30</v>
      </c>
      <c r="Y214" t="s">
        <v>30</v>
      </c>
      <c r="Z214" t="s">
        <v>30</v>
      </c>
    </row>
    <row r="215" spans="23:26" x14ac:dyDescent="0.3">
      <c r="W215" s="12">
        <v>44787</v>
      </c>
      <c r="X215" t="s">
        <v>30</v>
      </c>
      <c r="Y215" t="s">
        <v>30</v>
      </c>
      <c r="Z215" t="s">
        <v>30</v>
      </c>
    </row>
    <row r="216" spans="23:26" x14ac:dyDescent="0.3">
      <c r="W216" s="12">
        <v>44788</v>
      </c>
      <c r="X216" t="s">
        <v>30</v>
      </c>
      <c r="Y216" t="s">
        <v>30</v>
      </c>
      <c r="Z216" t="s">
        <v>30</v>
      </c>
    </row>
    <row r="217" spans="23:26" x14ac:dyDescent="0.3">
      <c r="W217" s="12">
        <v>44788</v>
      </c>
      <c r="X217" t="s">
        <v>30</v>
      </c>
      <c r="Y217" t="s">
        <v>30</v>
      </c>
      <c r="Z217" t="s">
        <v>30</v>
      </c>
    </row>
    <row r="218" spans="23:26" x14ac:dyDescent="0.3">
      <c r="W218" s="12">
        <v>44789</v>
      </c>
      <c r="X218" t="s">
        <v>30</v>
      </c>
      <c r="Y218" t="s">
        <v>30</v>
      </c>
      <c r="Z218" t="s">
        <v>30</v>
      </c>
    </row>
    <row r="219" spans="23:26" x14ac:dyDescent="0.3">
      <c r="W219" s="12">
        <v>44789</v>
      </c>
      <c r="X219" t="s">
        <v>30</v>
      </c>
      <c r="Y219" t="s">
        <v>30</v>
      </c>
      <c r="Z219" t="s">
        <v>30</v>
      </c>
    </row>
    <row r="220" spans="23:26" x14ac:dyDescent="0.3">
      <c r="W220" s="12">
        <v>44790</v>
      </c>
      <c r="X220" t="s">
        <v>30</v>
      </c>
      <c r="Y220" t="s">
        <v>30</v>
      </c>
      <c r="Z220" t="s">
        <v>30</v>
      </c>
    </row>
    <row r="221" spans="23:26" x14ac:dyDescent="0.3">
      <c r="W221" s="12">
        <v>44790</v>
      </c>
      <c r="X221" t="s">
        <v>30</v>
      </c>
      <c r="Y221" t="s">
        <v>30</v>
      </c>
      <c r="Z221" t="s">
        <v>30</v>
      </c>
    </row>
    <row r="222" spans="23:26" x14ac:dyDescent="0.3">
      <c r="W222" s="12">
        <v>44791</v>
      </c>
      <c r="X222" t="s">
        <v>30</v>
      </c>
      <c r="Y222" t="s">
        <v>30</v>
      </c>
      <c r="Z222" t="s">
        <v>30</v>
      </c>
    </row>
    <row r="223" spans="23:26" x14ac:dyDescent="0.3">
      <c r="W223" s="12">
        <v>44791</v>
      </c>
      <c r="X223" t="s">
        <v>30</v>
      </c>
      <c r="Y223" t="s">
        <v>30</v>
      </c>
      <c r="Z223" t="s">
        <v>30</v>
      </c>
    </row>
    <row r="224" spans="23:26" x14ac:dyDescent="0.3">
      <c r="W224" s="12">
        <v>44792</v>
      </c>
      <c r="X224" t="s">
        <v>30</v>
      </c>
      <c r="Y224" t="s">
        <v>30</v>
      </c>
      <c r="Z224" t="s">
        <v>30</v>
      </c>
    </row>
    <row r="225" spans="23:26" x14ac:dyDescent="0.3">
      <c r="W225" s="12">
        <v>44792</v>
      </c>
      <c r="X225" t="s">
        <v>30</v>
      </c>
      <c r="Y225" t="s">
        <v>30</v>
      </c>
      <c r="Z225" t="s">
        <v>30</v>
      </c>
    </row>
    <row r="226" spans="23:26" x14ac:dyDescent="0.3">
      <c r="W226" s="12">
        <v>44793</v>
      </c>
      <c r="X226" t="s">
        <v>30</v>
      </c>
      <c r="Y226" t="s">
        <v>30</v>
      </c>
      <c r="Z226" t="s">
        <v>30</v>
      </c>
    </row>
    <row r="227" spans="23:26" x14ac:dyDescent="0.3">
      <c r="W227" s="12">
        <v>44793</v>
      </c>
      <c r="X227" t="s">
        <v>30</v>
      </c>
      <c r="Y227" t="s">
        <v>30</v>
      </c>
      <c r="Z227" t="s">
        <v>30</v>
      </c>
    </row>
    <row r="228" spans="23:26" x14ac:dyDescent="0.3">
      <c r="W228" s="12">
        <v>44794</v>
      </c>
      <c r="X228" t="s">
        <v>30</v>
      </c>
      <c r="Y228" t="s">
        <v>30</v>
      </c>
      <c r="Z228" t="s">
        <v>30</v>
      </c>
    </row>
    <row r="229" spans="23:26" x14ac:dyDescent="0.3">
      <c r="W229" s="12">
        <v>44794</v>
      </c>
      <c r="X229" t="s">
        <v>30</v>
      </c>
      <c r="Y229" t="s">
        <v>30</v>
      </c>
      <c r="Z229" t="s">
        <v>30</v>
      </c>
    </row>
    <row r="230" spans="23:26" x14ac:dyDescent="0.3">
      <c r="W230" s="12">
        <v>44795</v>
      </c>
      <c r="X230" t="s">
        <v>30</v>
      </c>
      <c r="Y230" t="s">
        <v>30</v>
      </c>
      <c r="Z230" t="s">
        <v>30</v>
      </c>
    </row>
    <row r="231" spans="23:26" x14ac:dyDescent="0.3">
      <c r="W231" s="12">
        <v>44795</v>
      </c>
      <c r="X231" t="s">
        <v>30</v>
      </c>
      <c r="Y231" t="s">
        <v>30</v>
      </c>
      <c r="Z231" t="s">
        <v>30</v>
      </c>
    </row>
    <row r="232" spans="23:26" x14ac:dyDescent="0.3">
      <c r="W232" s="12">
        <v>44796</v>
      </c>
      <c r="X232" t="s">
        <v>30</v>
      </c>
      <c r="Y232" t="s">
        <v>30</v>
      </c>
      <c r="Z232" t="s">
        <v>30</v>
      </c>
    </row>
    <row r="233" spans="23:26" x14ac:dyDescent="0.3">
      <c r="W233" s="12">
        <v>44796</v>
      </c>
      <c r="X233" t="s">
        <v>30</v>
      </c>
      <c r="Y233" t="s">
        <v>30</v>
      </c>
      <c r="Z233" t="s">
        <v>30</v>
      </c>
    </row>
    <row r="234" spans="23:26" x14ac:dyDescent="0.3">
      <c r="W234" s="12">
        <v>44797</v>
      </c>
      <c r="X234" t="s">
        <v>30</v>
      </c>
      <c r="Y234" t="s">
        <v>30</v>
      </c>
      <c r="Z234" t="s">
        <v>30</v>
      </c>
    </row>
    <row r="235" spans="23:26" x14ac:dyDescent="0.3">
      <c r="W235" s="12">
        <v>44797</v>
      </c>
      <c r="X235" t="s">
        <v>30</v>
      </c>
      <c r="Y235" t="s">
        <v>30</v>
      </c>
      <c r="Z235" t="s">
        <v>30</v>
      </c>
    </row>
    <row r="236" spans="23:26" x14ac:dyDescent="0.3">
      <c r="W236" s="12">
        <v>44798</v>
      </c>
      <c r="X236" t="s">
        <v>30</v>
      </c>
      <c r="Y236" t="s">
        <v>30</v>
      </c>
      <c r="Z236" t="s">
        <v>30</v>
      </c>
    </row>
    <row r="237" spans="23:26" x14ac:dyDescent="0.3">
      <c r="W237" s="12">
        <v>44798</v>
      </c>
      <c r="X237" t="s">
        <v>30</v>
      </c>
      <c r="Y237" t="s">
        <v>30</v>
      </c>
      <c r="Z237" t="s">
        <v>30</v>
      </c>
    </row>
    <row r="238" spans="23:26" x14ac:dyDescent="0.3">
      <c r="W238" s="12">
        <v>44799</v>
      </c>
      <c r="X238" t="s">
        <v>30</v>
      </c>
      <c r="Y238" t="s">
        <v>30</v>
      </c>
      <c r="Z238" t="s">
        <v>30</v>
      </c>
    </row>
    <row r="239" spans="23:26" x14ac:dyDescent="0.3">
      <c r="W239" s="12">
        <v>44799</v>
      </c>
      <c r="X239" t="s">
        <v>30</v>
      </c>
      <c r="Y239" t="s">
        <v>30</v>
      </c>
      <c r="Z239" t="s">
        <v>30</v>
      </c>
    </row>
    <row r="240" spans="23:26" x14ac:dyDescent="0.3">
      <c r="W240" s="12">
        <v>44800</v>
      </c>
      <c r="X240" t="s">
        <v>30</v>
      </c>
      <c r="Y240" t="s">
        <v>30</v>
      </c>
      <c r="Z240" t="s">
        <v>30</v>
      </c>
    </row>
    <row r="241" spans="23:26" x14ac:dyDescent="0.3">
      <c r="W241" s="12">
        <v>44800</v>
      </c>
      <c r="X241" t="s">
        <v>30</v>
      </c>
      <c r="Y241" t="s">
        <v>30</v>
      </c>
      <c r="Z241" t="s">
        <v>30</v>
      </c>
    </row>
    <row r="242" spans="23:26" x14ac:dyDescent="0.3">
      <c r="W242" s="12">
        <v>44801</v>
      </c>
      <c r="X242" t="s">
        <v>30</v>
      </c>
      <c r="Y242" t="s">
        <v>30</v>
      </c>
      <c r="Z242" t="s">
        <v>30</v>
      </c>
    </row>
    <row r="243" spans="23:26" x14ac:dyDescent="0.3">
      <c r="W243" s="12">
        <v>44801</v>
      </c>
      <c r="X243" t="s">
        <v>30</v>
      </c>
      <c r="Y243" t="s">
        <v>30</v>
      </c>
      <c r="Z243" t="s">
        <v>30</v>
      </c>
    </row>
    <row r="244" spans="23:26" x14ac:dyDescent="0.3">
      <c r="W244" s="12">
        <v>44802</v>
      </c>
      <c r="X244" t="s">
        <v>30</v>
      </c>
      <c r="Y244" t="s">
        <v>30</v>
      </c>
      <c r="Z244" t="s">
        <v>30</v>
      </c>
    </row>
    <row r="245" spans="23:26" x14ac:dyDescent="0.3">
      <c r="W245" s="12">
        <v>44802</v>
      </c>
      <c r="X245" t="s">
        <v>30</v>
      </c>
      <c r="Y245" t="s">
        <v>30</v>
      </c>
      <c r="Z245" t="s">
        <v>30</v>
      </c>
    </row>
    <row r="246" spans="23:26" x14ac:dyDescent="0.3">
      <c r="W246" s="12">
        <v>44803</v>
      </c>
      <c r="X246" t="s">
        <v>30</v>
      </c>
      <c r="Y246" t="s">
        <v>30</v>
      </c>
      <c r="Z246" t="s">
        <v>30</v>
      </c>
    </row>
    <row r="247" spans="23:26" x14ac:dyDescent="0.3">
      <c r="W247" s="12">
        <v>44803</v>
      </c>
      <c r="X247" t="s">
        <v>30</v>
      </c>
      <c r="Y247" t="s">
        <v>30</v>
      </c>
      <c r="Z247" t="s">
        <v>30</v>
      </c>
    </row>
    <row r="248" spans="23:26" x14ac:dyDescent="0.3">
      <c r="W248" s="12">
        <v>44804</v>
      </c>
      <c r="X248" t="s">
        <v>30</v>
      </c>
      <c r="Y248" t="s">
        <v>30</v>
      </c>
      <c r="Z248" t="s">
        <v>30</v>
      </c>
    </row>
    <row r="249" spans="23:26" x14ac:dyDescent="0.3">
      <c r="W249" s="12">
        <v>44804</v>
      </c>
      <c r="X249" t="s">
        <v>30</v>
      </c>
      <c r="Y249" t="s">
        <v>30</v>
      </c>
      <c r="Z249" t="s">
        <v>30</v>
      </c>
    </row>
    <row r="250" spans="23:26" x14ac:dyDescent="0.3">
      <c r="W250" s="12">
        <v>44856</v>
      </c>
      <c r="X250" t="s">
        <v>31</v>
      </c>
      <c r="Y250" t="s">
        <v>31</v>
      </c>
      <c r="Z250" t="s">
        <v>31</v>
      </c>
    </row>
    <row r="251" spans="23:26" x14ac:dyDescent="0.3">
      <c r="W251" s="12">
        <v>44857</v>
      </c>
      <c r="X251" t="s">
        <v>31</v>
      </c>
      <c r="Y251" t="s">
        <v>31</v>
      </c>
      <c r="Z251" t="s">
        <v>31</v>
      </c>
    </row>
    <row r="252" spans="23:26" x14ac:dyDescent="0.3">
      <c r="W252" s="12">
        <v>44858</v>
      </c>
      <c r="X252" t="s">
        <v>31</v>
      </c>
      <c r="Y252" t="s">
        <v>31</v>
      </c>
      <c r="Z252" t="s">
        <v>31</v>
      </c>
    </row>
    <row r="253" spans="23:26" x14ac:dyDescent="0.3">
      <c r="W253" s="12">
        <v>44859</v>
      </c>
      <c r="X253" t="s">
        <v>31</v>
      </c>
      <c r="Y253" t="s">
        <v>31</v>
      </c>
      <c r="Z253" t="s">
        <v>31</v>
      </c>
    </row>
    <row r="254" spans="23:26" x14ac:dyDescent="0.3">
      <c r="W254" s="12">
        <v>44860</v>
      </c>
      <c r="X254" t="s">
        <v>31</v>
      </c>
      <c r="Y254" t="s">
        <v>31</v>
      </c>
      <c r="Z254" t="s">
        <v>31</v>
      </c>
    </row>
    <row r="255" spans="23:26" x14ac:dyDescent="0.3">
      <c r="W255" s="12">
        <v>44861</v>
      </c>
      <c r="X255" t="s">
        <v>31</v>
      </c>
      <c r="Y255" t="s">
        <v>31</v>
      </c>
      <c r="Z255" t="s">
        <v>31</v>
      </c>
    </row>
    <row r="256" spans="23:26" x14ac:dyDescent="0.3">
      <c r="W256" s="12">
        <v>44862</v>
      </c>
      <c r="X256" t="s">
        <v>31</v>
      </c>
      <c r="Y256" t="s">
        <v>31</v>
      </c>
      <c r="Z256" t="s">
        <v>31</v>
      </c>
    </row>
    <row r="257" spans="23:26" x14ac:dyDescent="0.3">
      <c r="W257" s="12">
        <v>44863</v>
      </c>
      <c r="X257" t="s">
        <v>31</v>
      </c>
      <c r="Y257" t="s">
        <v>31</v>
      </c>
      <c r="Z257" t="s">
        <v>31</v>
      </c>
    </row>
    <row r="258" spans="23:26" x14ac:dyDescent="0.3">
      <c r="W258" s="12">
        <v>44864</v>
      </c>
      <c r="X258" t="s">
        <v>31</v>
      </c>
      <c r="Y258" t="s">
        <v>31</v>
      </c>
      <c r="Z258" t="s">
        <v>31</v>
      </c>
    </row>
    <row r="259" spans="23:26" x14ac:dyDescent="0.3">
      <c r="W259" s="12">
        <v>44865</v>
      </c>
      <c r="X259" t="s">
        <v>31</v>
      </c>
      <c r="Y259" t="s">
        <v>31</v>
      </c>
      <c r="Z259" t="s">
        <v>31</v>
      </c>
    </row>
    <row r="260" spans="23:26" x14ac:dyDescent="0.3">
      <c r="W260" s="12">
        <v>44866</v>
      </c>
      <c r="X260" t="s">
        <v>31</v>
      </c>
      <c r="Y260" t="s">
        <v>31</v>
      </c>
      <c r="Z260" t="s">
        <v>31</v>
      </c>
    </row>
    <row r="261" spans="23:26" x14ac:dyDescent="0.3">
      <c r="W261" s="12">
        <v>44867</v>
      </c>
      <c r="X261" t="s">
        <v>31</v>
      </c>
      <c r="Y261" t="s">
        <v>31</v>
      </c>
      <c r="Z261" t="s">
        <v>31</v>
      </c>
    </row>
    <row r="262" spans="23:26" x14ac:dyDescent="0.3">
      <c r="W262" s="12">
        <v>44868</v>
      </c>
      <c r="X262" t="s">
        <v>31</v>
      </c>
      <c r="Y262" t="s">
        <v>31</v>
      </c>
      <c r="Z262" t="s">
        <v>31</v>
      </c>
    </row>
    <row r="263" spans="23:26" x14ac:dyDescent="0.3">
      <c r="W263" s="12">
        <v>44869</v>
      </c>
      <c r="X263" t="s">
        <v>31</v>
      </c>
      <c r="Y263" t="s">
        <v>31</v>
      </c>
      <c r="Z263" t="s">
        <v>31</v>
      </c>
    </row>
    <row r="264" spans="23:26" x14ac:dyDescent="0.3">
      <c r="W264" s="12">
        <v>44870</v>
      </c>
      <c r="X264" t="s">
        <v>31</v>
      </c>
      <c r="Y264" t="s">
        <v>31</v>
      </c>
      <c r="Z264" t="s">
        <v>31</v>
      </c>
    </row>
    <row r="265" spans="23:26" x14ac:dyDescent="0.3">
      <c r="W265" s="12">
        <v>44871</v>
      </c>
      <c r="X265" t="s">
        <v>31</v>
      </c>
      <c r="Y265" t="s">
        <v>31</v>
      </c>
      <c r="Z265" t="s">
        <v>31</v>
      </c>
    </row>
    <row r="266" spans="23:26" x14ac:dyDescent="0.3">
      <c r="W266" s="12">
        <v>44912</v>
      </c>
      <c r="X266" t="s">
        <v>18</v>
      </c>
      <c r="Y266" t="s">
        <v>18</v>
      </c>
      <c r="Z266" t="s">
        <v>18</v>
      </c>
    </row>
    <row r="267" spans="23:26" x14ac:dyDescent="0.3">
      <c r="W267" s="12">
        <v>44913</v>
      </c>
      <c r="X267" t="s">
        <v>18</v>
      </c>
      <c r="Y267" t="s">
        <v>18</v>
      </c>
      <c r="Z267" t="s">
        <v>18</v>
      </c>
    </row>
    <row r="268" spans="23:26" x14ac:dyDescent="0.3">
      <c r="W268" s="12">
        <v>44914</v>
      </c>
      <c r="X268" t="s">
        <v>18</v>
      </c>
      <c r="Y268" t="s">
        <v>18</v>
      </c>
      <c r="Z268" t="s">
        <v>18</v>
      </c>
    </row>
    <row r="269" spans="23:26" x14ac:dyDescent="0.3">
      <c r="W269" s="12">
        <v>44915</v>
      </c>
      <c r="X269" t="s">
        <v>18</v>
      </c>
      <c r="Y269" t="s">
        <v>18</v>
      </c>
      <c r="Z269" t="s">
        <v>18</v>
      </c>
    </row>
    <row r="270" spans="23:26" x14ac:dyDescent="0.3">
      <c r="W270" s="12">
        <v>44916</v>
      </c>
      <c r="X270" t="s">
        <v>18</v>
      </c>
      <c r="Y270" t="s">
        <v>18</v>
      </c>
      <c r="Z270" t="s">
        <v>18</v>
      </c>
    </row>
    <row r="271" spans="23:26" x14ac:dyDescent="0.3">
      <c r="W271" s="12">
        <v>44917</v>
      </c>
      <c r="X271" t="s">
        <v>18</v>
      </c>
      <c r="Y271" t="s">
        <v>18</v>
      </c>
      <c r="Z271" t="s">
        <v>18</v>
      </c>
    </row>
    <row r="272" spans="23:26" x14ac:dyDescent="0.3">
      <c r="W272" s="12">
        <v>44918</v>
      </c>
      <c r="X272" t="s">
        <v>18</v>
      </c>
      <c r="Y272" t="s">
        <v>18</v>
      </c>
      <c r="Z272" t="s">
        <v>18</v>
      </c>
    </row>
    <row r="273" spans="23:26" x14ac:dyDescent="0.3">
      <c r="W273" s="12">
        <v>44919</v>
      </c>
      <c r="X273" t="s">
        <v>18</v>
      </c>
      <c r="Y273" t="s">
        <v>18</v>
      </c>
      <c r="Z273" t="s">
        <v>18</v>
      </c>
    </row>
    <row r="274" spans="23:26" x14ac:dyDescent="0.3">
      <c r="W274" s="12">
        <v>44920</v>
      </c>
      <c r="X274" t="s">
        <v>18</v>
      </c>
      <c r="Y274" t="s">
        <v>18</v>
      </c>
      <c r="Z274" t="s">
        <v>18</v>
      </c>
    </row>
    <row r="275" spans="23:26" x14ac:dyDescent="0.3">
      <c r="W275" s="12">
        <v>44921</v>
      </c>
      <c r="X275" t="s">
        <v>18</v>
      </c>
      <c r="Y275" t="s">
        <v>18</v>
      </c>
      <c r="Z275" t="s">
        <v>18</v>
      </c>
    </row>
    <row r="276" spans="23:26" x14ac:dyDescent="0.3">
      <c r="W276" s="12">
        <v>44922</v>
      </c>
      <c r="X276" t="s">
        <v>18</v>
      </c>
      <c r="Y276" t="s">
        <v>18</v>
      </c>
      <c r="Z276" t="s">
        <v>18</v>
      </c>
    </row>
    <row r="277" spans="23:26" x14ac:dyDescent="0.3">
      <c r="W277" s="12">
        <v>44923</v>
      </c>
      <c r="X277" t="s">
        <v>18</v>
      </c>
      <c r="Y277" t="s">
        <v>18</v>
      </c>
      <c r="Z277" t="s">
        <v>18</v>
      </c>
    </row>
    <row r="278" spans="23:26" x14ac:dyDescent="0.3">
      <c r="W278" s="12">
        <v>44924</v>
      </c>
      <c r="X278" t="s">
        <v>18</v>
      </c>
      <c r="Y278" t="s">
        <v>18</v>
      </c>
      <c r="Z278" t="s">
        <v>18</v>
      </c>
    </row>
    <row r="279" spans="23:26" x14ac:dyDescent="0.3">
      <c r="W279" s="12">
        <v>44925</v>
      </c>
      <c r="X279" t="s">
        <v>18</v>
      </c>
      <c r="Y279" t="s">
        <v>18</v>
      </c>
      <c r="Z279" t="s">
        <v>18</v>
      </c>
    </row>
    <row r="280" spans="23:26" x14ac:dyDescent="0.3">
      <c r="W280" s="12">
        <v>44926</v>
      </c>
      <c r="X280" t="s">
        <v>18</v>
      </c>
      <c r="Y280" t="s">
        <v>18</v>
      </c>
      <c r="Z280" t="s">
        <v>18</v>
      </c>
    </row>
  </sheetData>
  <sortState xmlns:xlrd2="http://schemas.microsoft.com/office/spreadsheetml/2017/richdata2" ref="A2:G13">
    <sortCondition ref="A2:A13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S48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RowHeight="14.4" x14ac:dyDescent="0.3"/>
  <cols>
    <col min="1" max="1" width="1.109375" customWidth="1"/>
    <col min="2" max="2" width="21.5546875" customWidth="1"/>
    <col min="3" max="3" width="4.109375" customWidth="1"/>
    <col min="4" max="4" width="4.44140625" style="38" customWidth="1"/>
    <col min="5" max="5" width="4.44140625" style="15" customWidth="1"/>
    <col min="6" max="6" width="4.44140625" style="38" customWidth="1"/>
    <col min="7" max="7" width="4.44140625" style="15" customWidth="1"/>
    <col min="8" max="8" width="4.44140625" style="38" customWidth="1"/>
    <col min="9" max="9" width="4.44140625" customWidth="1"/>
    <col min="10" max="10" width="4.44140625" style="38" customWidth="1"/>
    <col min="11" max="11" width="4.44140625" style="15" customWidth="1"/>
    <col min="12" max="34" width="4.44140625" customWidth="1"/>
    <col min="35" max="36" width="3.33203125" customWidth="1"/>
    <col min="37" max="42" width="10.88671875" customWidth="1"/>
  </cols>
  <sheetData>
    <row r="1" spans="1:45" ht="5.0999999999999996" customHeight="1" x14ac:dyDescent="0.3">
      <c r="A1" s="15">
        <v>80</v>
      </c>
    </row>
    <row r="2" spans="1:45" ht="30.9" customHeight="1" x14ac:dyDescent="0.3">
      <c r="A2" s="15">
        <f>A1/24/12</f>
        <v>0.27777777777777779</v>
      </c>
      <c r="B2" s="18">
        <f>2016+HOUR(A2)</f>
        <v>2022</v>
      </c>
      <c r="C2" s="19"/>
      <c r="D2" s="39"/>
      <c r="E2" s="43"/>
      <c r="F2" s="41"/>
      <c r="G2" s="43"/>
      <c r="H2" s="41"/>
      <c r="I2" s="24"/>
      <c r="J2" s="41"/>
      <c r="K2" s="43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5"/>
    </row>
    <row r="3" spans="1:45" s="1" customFormat="1" ht="3.9" customHeight="1" x14ac:dyDescent="0.3">
      <c r="B3" s="20">
        <f>1+MINUTE(A2)/5</f>
        <v>9</v>
      </c>
      <c r="C3" s="21">
        <f>30+DAY(DATE(B2,B3,5))-DAY(DATE(B2,B3,5)+30)</f>
        <v>30</v>
      </c>
      <c r="D3" s="40"/>
      <c r="E3" s="44"/>
      <c r="F3" s="42"/>
      <c r="G3" s="44"/>
      <c r="H3" s="42"/>
      <c r="I3" s="26"/>
      <c r="J3" s="42"/>
      <c r="K3" s="44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7"/>
      <c r="AI3"/>
      <c r="AJ3"/>
      <c r="AK3"/>
      <c r="AL3"/>
      <c r="AM3"/>
      <c r="AN3"/>
      <c r="AO3"/>
      <c r="AQ3" s="2"/>
      <c r="AR3" s="2"/>
      <c r="AS3" s="2"/>
    </row>
    <row r="4" spans="1:45" ht="36" customHeight="1" x14ac:dyDescent="0.3">
      <c r="B4" s="22">
        <f>B5</f>
        <v>44805</v>
      </c>
      <c r="C4" s="23" t="s">
        <v>13</v>
      </c>
      <c r="D4" s="45">
        <v>0.20833333333333334</v>
      </c>
      <c r="E4" s="46">
        <v>0.22916666666666666</v>
      </c>
      <c r="F4" s="46">
        <v>0.25</v>
      </c>
      <c r="G4" s="46">
        <v>0.27083333333333298</v>
      </c>
      <c r="H4" s="46">
        <v>0.29166666666666702</v>
      </c>
      <c r="I4" s="46">
        <v>0.3125</v>
      </c>
      <c r="J4" s="46">
        <v>0.33333333333333298</v>
      </c>
      <c r="K4" s="46">
        <v>0.35416666666666602</v>
      </c>
      <c r="L4" s="46">
        <v>0.375</v>
      </c>
      <c r="M4" s="46">
        <v>0.39583333333333298</v>
      </c>
      <c r="N4" s="46">
        <v>0.41666666666666602</v>
      </c>
      <c r="O4" s="46">
        <v>0.437499999999999</v>
      </c>
      <c r="P4" s="46">
        <v>0.45833333333333298</v>
      </c>
      <c r="Q4" s="46">
        <v>0.47916666666666602</v>
      </c>
      <c r="R4" s="46">
        <v>0.499999999999999</v>
      </c>
      <c r="S4" s="46">
        <v>0.52083333333333304</v>
      </c>
      <c r="T4" s="46">
        <v>0.54166666666666596</v>
      </c>
      <c r="U4" s="46">
        <v>0.562499999999999</v>
      </c>
      <c r="V4" s="46">
        <v>0.58333333333333304</v>
      </c>
      <c r="W4" s="46">
        <v>0.60416666666666596</v>
      </c>
      <c r="X4" s="46">
        <v>0.624999999999999</v>
      </c>
      <c r="Y4" s="46">
        <v>0.64583333333333304</v>
      </c>
      <c r="Z4" s="46">
        <v>0.66666666666666596</v>
      </c>
      <c r="AA4" s="46">
        <v>0.687499999999999</v>
      </c>
      <c r="AB4" s="46">
        <v>0.70833333333333304</v>
      </c>
      <c r="AC4" s="46">
        <v>0.72916666666666596</v>
      </c>
      <c r="AD4" s="46">
        <v>0.749999999999999</v>
      </c>
      <c r="AE4" s="46">
        <v>0.77083333333333304</v>
      </c>
      <c r="AF4" s="46">
        <v>0.79166666666666596</v>
      </c>
      <c r="AG4" s="46">
        <v>0.812499999999999</v>
      </c>
      <c r="AH4" s="51">
        <v>0.83333333333333204</v>
      </c>
      <c r="AQ4" s="3"/>
      <c r="AR4" s="3"/>
      <c r="AS4" s="3"/>
    </row>
    <row r="5" spans="1:45" ht="19.95" customHeight="1" x14ac:dyDescent="0.3">
      <c r="B5" s="16">
        <f>DATE(B2,B3,1)</f>
        <v>44805</v>
      </c>
      <c r="C5" s="17"/>
      <c r="D5" s="31"/>
      <c r="E5" s="28"/>
      <c r="F5" s="32"/>
      <c r="G5" s="28"/>
      <c r="H5" s="32"/>
      <c r="I5" s="28"/>
      <c r="J5" s="32"/>
      <c r="K5" s="28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3"/>
      <c r="AQ5" s="4" t="s">
        <v>0</v>
      </c>
      <c r="AR5" s="5">
        <f>DATE($B$2,1,1)</f>
        <v>44562</v>
      </c>
      <c r="AS5" s="5">
        <f>DATE($B$2+1,1,1)</f>
        <v>44927</v>
      </c>
    </row>
    <row r="6" spans="1:45" ht="19.95" customHeight="1" x14ac:dyDescent="0.3">
      <c r="B6" s="16">
        <f>B5+1</f>
        <v>44806</v>
      </c>
      <c r="C6" s="17"/>
      <c r="D6" s="31"/>
      <c r="E6" s="28"/>
      <c r="F6" s="34"/>
      <c r="G6" s="29"/>
      <c r="H6" s="34"/>
      <c r="I6" s="29"/>
      <c r="J6" s="34"/>
      <c r="K6" s="29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5"/>
      <c r="AQ6" s="6" t="s">
        <v>1</v>
      </c>
      <c r="AR6" s="5">
        <f>ROUND(DATE($B$2,4,MOD(234-11*MOD($B$2,19),30))/7,)*7-6</f>
        <v>44668</v>
      </c>
      <c r="AS6" s="5">
        <f>ROUND(DATE($B$2+1,4,MOD(234-11*MOD($B$2+1,19),30))/7,)*7-6</f>
        <v>45025</v>
      </c>
    </row>
    <row r="7" spans="1:45" ht="19.95" customHeight="1" x14ac:dyDescent="0.3">
      <c r="B7" s="16">
        <f t="shared" ref="B7:B35" si="0">B6+1</f>
        <v>44807</v>
      </c>
      <c r="C7" s="17"/>
      <c r="D7" s="31"/>
      <c r="E7" s="28"/>
      <c r="F7" s="32"/>
      <c r="G7" s="28"/>
      <c r="H7" s="32"/>
      <c r="I7" s="28"/>
      <c r="J7" s="32"/>
      <c r="K7" s="28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3"/>
      <c r="AQ7" s="6" t="s">
        <v>2</v>
      </c>
      <c r="AR7" s="5">
        <f>AR6+1</f>
        <v>44669</v>
      </c>
      <c r="AS7" s="5">
        <f>AS6+1</f>
        <v>45026</v>
      </c>
    </row>
    <row r="8" spans="1:45" ht="19.95" customHeight="1" x14ac:dyDescent="0.3">
      <c r="B8" s="16">
        <f t="shared" si="0"/>
        <v>44808</v>
      </c>
      <c r="C8" s="17"/>
      <c r="D8" s="31"/>
      <c r="E8" s="28"/>
      <c r="F8" s="34"/>
      <c r="G8" s="29"/>
      <c r="H8" s="34"/>
      <c r="I8" s="29"/>
      <c r="J8" s="34"/>
      <c r="K8" s="29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5"/>
      <c r="AQ8" s="6" t="s">
        <v>3</v>
      </c>
      <c r="AR8" s="5">
        <f>DATE($B$2,5,1)</f>
        <v>44682</v>
      </c>
      <c r="AS8" s="5">
        <f>DATE($B$2+1,5,1)</f>
        <v>45047</v>
      </c>
    </row>
    <row r="9" spans="1:45" ht="19.95" customHeight="1" x14ac:dyDescent="0.3">
      <c r="B9" s="16">
        <f t="shared" si="0"/>
        <v>44809</v>
      </c>
      <c r="C9" s="17"/>
      <c r="D9" s="31"/>
      <c r="E9" s="28"/>
      <c r="F9" s="34"/>
      <c r="G9" s="28"/>
      <c r="H9" s="32"/>
      <c r="I9" s="28"/>
      <c r="J9" s="32"/>
      <c r="K9" s="28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3"/>
      <c r="AQ9" s="6" t="s">
        <v>4</v>
      </c>
      <c r="AR9" s="5">
        <f>DATE($B$2,5,8)</f>
        <v>44689</v>
      </c>
      <c r="AS9" s="5">
        <f>DATE($B$2+1,5,8)</f>
        <v>45054</v>
      </c>
    </row>
    <row r="10" spans="1:45" ht="19.95" customHeight="1" x14ac:dyDescent="0.3">
      <c r="B10" s="16">
        <f t="shared" si="0"/>
        <v>44810</v>
      </c>
      <c r="C10" s="17"/>
      <c r="D10" s="31"/>
      <c r="E10" s="28"/>
      <c r="F10" s="34"/>
      <c r="G10" s="29"/>
      <c r="H10" s="34"/>
      <c r="I10" s="29"/>
      <c r="J10" s="34"/>
      <c r="K10" s="29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5"/>
      <c r="AQ10" s="6" t="s">
        <v>5</v>
      </c>
      <c r="AR10" s="5">
        <f>AR6+39</f>
        <v>44707</v>
      </c>
      <c r="AS10" s="5">
        <f>AS6+39</f>
        <v>45064</v>
      </c>
    </row>
    <row r="11" spans="1:45" ht="19.95" customHeight="1" x14ac:dyDescent="0.3">
      <c r="B11" s="16">
        <f t="shared" si="0"/>
        <v>44811</v>
      </c>
      <c r="C11" s="17"/>
      <c r="D11" s="31"/>
      <c r="E11" s="28"/>
      <c r="F11" s="32"/>
      <c r="G11" s="28"/>
      <c r="H11" s="32"/>
      <c r="I11" s="28"/>
      <c r="J11" s="32"/>
      <c r="K11" s="28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3"/>
      <c r="AQ11" s="6" t="s">
        <v>6</v>
      </c>
      <c r="AR11" s="5">
        <f>AR6+49</f>
        <v>44717</v>
      </c>
      <c r="AS11" s="5">
        <f>AS6+49</f>
        <v>45074</v>
      </c>
    </row>
    <row r="12" spans="1:45" ht="19.95" customHeight="1" x14ac:dyDescent="0.3">
      <c r="B12" s="16">
        <f t="shared" si="0"/>
        <v>44812</v>
      </c>
      <c r="C12" s="17"/>
      <c r="D12" s="31"/>
      <c r="E12" s="28"/>
      <c r="F12" s="34"/>
      <c r="G12" s="29"/>
      <c r="H12" s="34"/>
      <c r="I12" s="29"/>
      <c r="J12" s="34"/>
      <c r="K12" s="29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5"/>
      <c r="AQ12" s="6" t="s">
        <v>7</v>
      </c>
      <c r="AR12" s="5">
        <f>AR11+1</f>
        <v>44718</v>
      </c>
      <c r="AS12" s="5">
        <f>AS11+1</f>
        <v>45075</v>
      </c>
    </row>
    <row r="13" spans="1:45" ht="19.95" customHeight="1" x14ac:dyDescent="0.3">
      <c r="B13" s="16">
        <f t="shared" si="0"/>
        <v>44813</v>
      </c>
      <c r="C13" s="17"/>
      <c r="D13" s="31"/>
      <c r="E13" s="28"/>
      <c r="F13" s="32"/>
      <c r="G13" s="28"/>
      <c r="H13" s="32"/>
      <c r="I13" s="28"/>
      <c r="J13" s="32"/>
      <c r="K13" s="28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3"/>
      <c r="AQ13" s="6" t="s">
        <v>8</v>
      </c>
      <c r="AR13" s="5">
        <f>DATE($B$2,7,14)</f>
        <v>44756</v>
      </c>
      <c r="AS13" s="5">
        <f>DATE($B$2+1,7,14)</f>
        <v>45121</v>
      </c>
    </row>
    <row r="14" spans="1:45" ht="19.95" customHeight="1" x14ac:dyDescent="0.3">
      <c r="B14" s="16">
        <f t="shared" si="0"/>
        <v>44814</v>
      </c>
      <c r="C14" s="17"/>
      <c r="D14" s="31"/>
      <c r="E14" s="28"/>
      <c r="F14" s="34"/>
      <c r="G14" s="29"/>
      <c r="H14" s="34"/>
      <c r="I14" s="29"/>
      <c r="J14" s="34"/>
      <c r="K14" s="29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5"/>
      <c r="AQ14" s="6" t="s">
        <v>9</v>
      </c>
      <c r="AR14" s="5">
        <f>DATE($B$2,8,15)</f>
        <v>44788</v>
      </c>
      <c r="AS14" s="5">
        <f>DATE($B$2+1,8,15)</f>
        <v>45153</v>
      </c>
    </row>
    <row r="15" spans="1:45" ht="19.95" customHeight="1" x14ac:dyDescent="0.3">
      <c r="B15" s="16">
        <f t="shared" si="0"/>
        <v>44815</v>
      </c>
      <c r="C15" s="17"/>
      <c r="D15" s="31"/>
      <c r="E15" s="28"/>
      <c r="F15" s="34"/>
      <c r="G15" s="28"/>
      <c r="H15" s="32"/>
      <c r="I15" s="28"/>
      <c r="J15" s="32"/>
      <c r="K15" s="28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3"/>
      <c r="AQ15" s="6" t="s">
        <v>10</v>
      </c>
      <c r="AR15" s="5">
        <f>DATE($B$2,11,1)</f>
        <v>44866</v>
      </c>
      <c r="AS15" s="5">
        <f>DATE($B$2+1,11,1)</f>
        <v>45231</v>
      </c>
    </row>
    <row r="16" spans="1:45" ht="19.95" customHeight="1" x14ac:dyDescent="0.3">
      <c r="B16" s="16">
        <f t="shared" si="0"/>
        <v>44816</v>
      </c>
      <c r="C16" s="17"/>
      <c r="D16" s="31"/>
      <c r="E16" s="28"/>
      <c r="F16" s="34"/>
      <c r="G16" s="29"/>
      <c r="H16" s="34"/>
      <c r="I16" s="29"/>
      <c r="J16" s="34"/>
      <c r="K16" s="29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5"/>
      <c r="AQ16" s="6" t="s">
        <v>11</v>
      </c>
      <c r="AR16" s="5">
        <f>DATE($B$2,11,11)</f>
        <v>44876</v>
      </c>
      <c r="AS16" s="5">
        <f>DATE($B$2+1,11,11)</f>
        <v>45241</v>
      </c>
    </row>
    <row r="17" spans="2:45" ht="19.95" customHeight="1" x14ac:dyDescent="0.3">
      <c r="B17" s="16">
        <f t="shared" si="0"/>
        <v>44817</v>
      </c>
      <c r="C17" s="17"/>
      <c r="D17" s="31"/>
      <c r="E17" s="28"/>
      <c r="F17" s="32"/>
      <c r="G17" s="28"/>
      <c r="H17" s="32"/>
      <c r="I17" s="28"/>
      <c r="J17" s="32"/>
      <c r="K17" s="28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3"/>
      <c r="AQ17" s="6" t="s">
        <v>12</v>
      </c>
      <c r="AR17" s="5">
        <f>DATE($B$2,12,25)</f>
        <v>44920</v>
      </c>
      <c r="AS17" s="5">
        <f>DATE($B$2+1,12,25)</f>
        <v>45285</v>
      </c>
    </row>
    <row r="18" spans="2:45" ht="19.95" customHeight="1" x14ac:dyDescent="0.3">
      <c r="B18" s="16">
        <f t="shared" si="0"/>
        <v>44818</v>
      </c>
      <c r="C18" s="17"/>
      <c r="D18" s="31"/>
      <c r="E18" s="28"/>
      <c r="F18" s="34"/>
      <c r="G18" s="29"/>
      <c r="H18" s="34"/>
      <c r="I18" s="29"/>
      <c r="J18" s="34"/>
      <c r="K18" s="29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5"/>
    </row>
    <row r="19" spans="2:45" ht="19.95" customHeight="1" x14ac:dyDescent="0.3">
      <c r="B19" s="16">
        <f t="shared" si="0"/>
        <v>44819</v>
      </c>
      <c r="C19" s="17"/>
      <c r="D19" s="31"/>
      <c r="E19" s="28"/>
      <c r="F19" s="32"/>
      <c r="G19" s="28"/>
      <c r="H19" s="32"/>
      <c r="I19" s="28"/>
      <c r="J19" s="32"/>
      <c r="K19" s="28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3"/>
    </row>
    <row r="20" spans="2:45" ht="19.95" customHeight="1" x14ac:dyDescent="0.3">
      <c r="B20" s="16">
        <f t="shared" si="0"/>
        <v>44820</v>
      </c>
      <c r="C20" s="17"/>
      <c r="D20" s="31"/>
      <c r="E20" s="28"/>
      <c r="F20" s="34"/>
      <c r="G20" s="29"/>
      <c r="H20" s="34"/>
      <c r="I20" s="29"/>
      <c r="J20" s="34"/>
      <c r="K20" s="29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5"/>
    </row>
    <row r="21" spans="2:45" ht="19.95" customHeight="1" x14ac:dyDescent="0.3">
      <c r="B21" s="16">
        <f t="shared" si="0"/>
        <v>44821</v>
      </c>
      <c r="C21" s="17"/>
      <c r="D21" s="31"/>
      <c r="E21" s="28"/>
      <c r="F21" s="32"/>
      <c r="G21" s="28"/>
      <c r="H21" s="32"/>
      <c r="I21" s="28"/>
      <c r="J21" s="32"/>
      <c r="K21" s="28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3"/>
    </row>
    <row r="22" spans="2:45" ht="19.95" customHeight="1" x14ac:dyDescent="0.3">
      <c r="B22" s="16">
        <f t="shared" si="0"/>
        <v>44822</v>
      </c>
      <c r="C22" s="17"/>
      <c r="D22" s="31"/>
      <c r="E22" s="28"/>
      <c r="F22" s="34"/>
      <c r="G22" s="29"/>
      <c r="H22" s="34"/>
      <c r="I22" s="29"/>
      <c r="J22" s="34"/>
      <c r="K22" s="29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5"/>
    </row>
    <row r="23" spans="2:45" ht="19.95" customHeight="1" x14ac:dyDescent="0.3">
      <c r="B23" s="16">
        <f t="shared" si="0"/>
        <v>44823</v>
      </c>
      <c r="C23" s="17"/>
      <c r="D23" s="31"/>
      <c r="E23" s="28"/>
      <c r="F23" s="34"/>
      <c r="G23" s="28"/>
      <c r="H23" s="32"/>
      <c r="I23" s="29"/>
      <c r="J23" s="34"/>
      <c r="K23" s="28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3"/>
    </row>
    <row r="24" spans="2:45" ht="19.95" customHeight="1" x14ac:dyDescent="0.3">
      <c r="B24" s="16">
        <f t="shared" si="0"/>
        <v>44824</v>
      </c>
      <c r="C24" s="17"/>
      <c r="D24" s="31"/>
      <c r="E24" s="28"/>
      <c r="F24" s="34"/>
      <c r="G24" s="29"/>
      <c r="H24" s="34"/>
      <c r="I24" s="29"/>
      <c r="J24" s="34"/>
      <c r="K24" s="29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5"/>
    </row>
    <row r="25" spans="2:45" ht="19.95" customHeight="1" x14ac:dyDescent="0.3">
      <c r="B25" s="16">
        <f t="shared" si="0"/>
        <v>44825</v>
      </c>
      <c r="C25" s="17"/>
      <c r="D25" s="31"/>
      <c r="E25" s="28"/>
      <c r="F25" s="32"/>
      <c r="G25" s="28"/>
      <c r="H25" s="32"/>
      <c r="I25" s="28"/>
      <c r="J25" s="32"/>
      <c r="K25" s="28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3"/>
    </row>
    <row r="26" spans="2:45" ht="19.95" customHeight="1" x14ac:dyDescent="0.3">
      <c r="B26" s="16">
        <f t="shared" si="0"/>
        <v>44826</v>
      </c>
      <c r="C26" s="17"/>
      <c r="D26" s="31"/>
      <c r="E26" s="28"/>
      <c r="F26" s="34"/>
      <c r="G26" s="29"/>
      <c r="H26" s="34"/>
      <c r="I26" s="29"/>
      <c r="J26" s="34"/>
      <c r="K26" s="29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5"/>
    </row>
    <row r="27" spans="2:45" ht="19.95" customHeight="1" x14ac:dyDescent="0.3">
      <c r="B27" s="16">
        <f t="shared" si="0"/>
        <v>44827</v>
      </c>
      <c r="C27" s="17"/>
      <c r="D27" s="31"/>
      <c r="E27" s="28"/>
      <c r="F27" s="34"/>
      <c r="G27" s="28"/>
      <c r="H27" s="32"/>
      <c r="I27" s="28"/>
      <c r="J27" s="32"/>
      <c r="K27" s="28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3"/>
    </row>
    <row r="28" spans="2:45" ht="19.95" customHeight="1" x14ac:dyDescent="0.3">
      <c r="B28" s="16">
        <f t="shared" si="0"/>
        <v>44828</v>
      </c>
      <c r="C28" s="17"/>
      <c r="D28" s="31"/>
      <c r="E28" s="28"/>
      <c r="F28" s="34"/>
      <c r="G28" s="29"/>
      <c r="H28" s="34"/>
      <c r="I28" s="29"/>
      <c r="J28" s="34"/>
      <c r="K28" s="29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5"/>
    </row>
    <row r="29" spans="2:45" ht="19.95" customHeight="1" x14ac:dyDescent="0.3">
      <c r="B29" s="16">
        <f t="shared" si="0"/>
        <v>44829</v>
      </c>
      <c r="C29" s="17"/>
      <c r="D29" s="31"/>
      <c r="E29" s="28"/>
      <c r="F29" s="34"/>
      <c r="G29" s="28"/>
      <c r="H29" s="32"/>
      <c r="I29" s="28"/>
      <c r="J29" s="32"/>
      <c r="K29" s="28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3"/>
    </row>
    <row r="30" spans="2:45" ht="19.95" customHeight="1" x14ac:dyDescent="0.3">
      <c r="B30" s="16">
        <f t="shared" si="0"/>
        <v>44830</v>
      </c>
      <c r="C30" s="17"/>
      <c r="D30" s="31"/>
      <c r="E30" s="28"/>
      <c r="F30" s="34"/>
      <c r="G30" s="29"/>
      <c r="H30" s="34"/>
      <c r="I30" s="29"/>
      <c r="J30" s="34"/>
      <c r="K30" s="29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5"/>
    </row>
    <row r="31" spans="2:45" ht="19.95" customHeight="1" x14ac:dyDescent="0.3">
      <c r="B31" s="16">
        <f t="shared" si="0"/>
        <v>44831</v>
      </c>
      <c r="C31" s="17"/>
      <c r="D31" s="31"/>
      <c r="E31" s="28"/>
      <c r="F31" s="32"/>
      <c r="G31" s="28"/>
      <c r="H31" s="32"/>
      <c r="I31" s="28"/>
      <c r="J31" s="32"/>
      <c r="K31" s="28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3"/>
    </row>
    <row r="32" spans="2:45" ht="19.95" customHeight="1" x14ac:dyDescent="0.3">
      <c r="B32" s="16">
        <f t="shared" si="0"/>
        <v>44832</v>
      </c>
      <c r="C32" s="17"/>
      <c r="D32" s="31"/>
      <c r="E32" s="28"/>
      <c r="F32" s="34"/>
      <c r="G32" s="29"/>
      <c r="H32" s="34"/>
      <c r="I32" s="29"/>
      <c r="J32" s="34"/>
      <c r="K32" s="29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5"/>
    </row>
    <row r="33" spans="1:34" ht="19.95" customHeight="1" x14ac:dyDescent="0.3">
      <c r="B33" s="16">
        <f t="shared" si="0"/>
        <v>44833</v>
      </c>
      <c r="C33" s="17"/>
      <c r="D33" s="31"/>
      <c r="E33" s="28"/>
      <c r="F33" s="34"/>
      <c r="G33" s="29"/>
      <c r="H33" s="34"/>
      <c r="I33" s="29"/>
      <c r="J33" s="34"/>
      <c r="K33" s="29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5"/>
    </row>
    <row r="34" spans="1:34" ht="19.95" customHeight="1" x14ac:dyDescent="0.3">
      <c r="B34" s="16">
        <f t="shared" si="0"/>
        <v>44834</v>
      </c>
      <c r="C34" s="17"/>
      <c r="D34" s="31"/>
      <c r="E34" s="28"/>
      <c r="F34" s="32"/>
      <c r="G34" s="29"/>
      <c r="H34" s="34"/>
      <c r="I34" s="29"/>
      <c r="J34" s="34"/>
      <c r="K34" s="29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5"/>
    </row>
    <row r="35" spans="1:34" ht="19.95" customHeight="1" x14ac:dyDescent="0.3">
      <c r="B35" s="52">
        <f t="shared" si="0"/>
        <v>44835</v>
      </c>
      <c r="C35" s="53"/>
      <c r="D35" s="54"/>
      <c r="E35" s="55"/>
      <c r="F35" s="56"/>
      <c r="G35" s="30"/>
      <c r="H35" s="36"/>
      <c r="I35" s="30"/>
      <c r="J35" s="36"/>
      <c r="K35" s="30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7"/>
    </row>
    <row r="36" spans="1:34" ht="20.100000000000001" customHeight="1" x14ac:dyDescent="0.3">
      <c r="D36"/>
      <c r="E36"/>
      <c r="F36"/>
      <c r="G36"/>
      <c r="H36"/>
      <c r="J36"/>
      <c r="K36"/>
    </row>
    <row r="37" spans="1:34" ht="20.100000000000001" customHeight="1" x14ac:dyDescent="0.3"/>
    <row r="38" spans="1:34" ht="20.100000000000001" customHeight="1" x14ac:dyDescent="0.3"/>
    <row r="39" spans="1:34" ht="20.100000000000001" customHeight="1" x14ac:dyDescent="0.3"/>
    <row r="40" spans="1:34" ht="20.100000000000001" customHeight="1" x14ac:dyDescent="0.3"/>
    <row r="41" spans="1:34" ht="20.100000000000001" customHeight="1" x14ac:dyDescent="0.3"/>
    <row r="42" spans="1:34" ht="20.100000000000001" customHeight="1" x14ac:dyDescent="0.3"/>
    <row r="43" spans="1:34" ht="20.100000000000001" customHeight="1" x14ac:dyDescent="0.3"/>
    <row r="44" spans="1:34" ht="20.100000000000001" customHeight="1" x14ac:dyDescent="0.3"/>
    <row r="45" spans="1:34" ht="20.100000000000001" customHeight="1" x14ac:dyDescent="0.3"/>
    <row r="48" spans="1:34" x14ac:dyDescent="0.3">
      <c r="A48" s="38"/>
    </row>
  </sheetData>
  <phoneticPr fontId="16" type="noConversion"/>
  <conditionalFormatting sqref="D2:AG3">
    <cfRule type="expression" dxfId="6" priority="47">
      <formula>MONTH(D$4)&gt;MONTH(B$4)</formula>
    </cfRule>
  </conditionalFormatting>
  <conditionalFormatting sqref="D5:AH35">
    <cfRule type="expression" dxfId="5" priority="5">
      <formula>MOD(COLUMN(),2)</formula>
    </cfRule>
  </conditionalFormatting>
  <conditionalFormatting sqref="B5:AH35">
    <cfRule type="expression" dxfId="4" priority="4">
      <formula>OR(WEEKDAY($B5)=1,WEEKDAY($B5)=7,COUNTIF(Ferie,DATE(YEAR($B5),MONTH($B5),DAY($B5)))&gt;0)</formula>
    </cfRule>
    <cfRule type="expression" dxfId="3" priority="6">
      <formula>$B5=TODAY()</formula>
    </cfRule>
  </conditionalFormatting>
  <conditionalFormatting sqref="C4">
    <cfRule type="expression" dxfId="2" priority="1">
      <formula>OR(WEEKDAY($B4)=1,WEEKDAY($B4)=7,COUNTIF(Ferie,DATE(YEAR($B4),MONTH($B4),DAY($B4)))&gt;0)</formula>
    </cfRule>
    <cfRule type="expression" dxfId="1" priority="2">
      <formula>$B4=TODAY()</formula>
    </cfRule>
  </conditionalFormatting>
  <conditionalFormatting sqref="AH2:AH3">
    <cfRule type="expression" dxfId="0" priority="49">
      <formula>MONTH(R$4)&gt;MONTH(P$4)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1</xdr:col>
                <xdr:colOff>480060</xdr:colOff>
                <xdr:row>1</xdr:row>
                <xdr:rowOff>45720</xdr:rowOff>
              </from>
              <to>
                <xdr:col>1</xdr:col>
                <xdr:colOff>1348740</xdr:colOff>
                <xdr:row>1</xdr:row>
                <xdr:rowOff>358140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5" r:id="rId6" name="Spinner 1">
          <controlPr defaultSize="0" autoPict="0" macro="[0]!Clic_Mois">
            <anchor moveWithCells="1" sizeWithCells="1">
              <from>
                <xdr:col>1</xdr:col>
                <xdr:colOff>53340</xdr:colOff>
                <xdr:row>1</xdr:row>
                <xdr:rowOff>76200</xdr:rowOff>
              </from>
              <to>
                <xdr:col>1</xdr:col>
                <xdr:colOff>243840</xdr:colOff>
                <xdr:row>1</xdr:row>
                <xdr:rowOff>441960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B4BCF-0C4C-46CC-A951-DC7788D21093}">
  <dimension ref="A1:C5"/>
  <sheetViews>
    <sheetView workbookViewId="0">
      <selection activeCell="C6" sqref="C6"/>
    </sheetView>
  </sheetViews>
  <sheetFormatPr baseColWidth="10" defaultRowHeight="14.4" x14ac:dyDescent="0.3"/>
  <sheetData>
    <row r="1" spans="1:3" x14ac:dyDescent="0.3">
      <c r="A1" t="s">
        <v>25</v>
      </c>
      <c r="B1" t="s">
        <v>32</v>
      </c>
      <c r="C1" t="s">
        <v>33</v>
      </c>
    </row>
    <row r="2" spans="1:3" x14ac:dyDescent="0.3">
      <c r="A2">
        <v>1</v>
      </c>
      <c r="B2" t="s">
        <v>34</v>
      </c>
      <c r="C2" t="s">
        <v>38</v>
      </c>
    </row>
    <row r="3" spans="1:3" x14ac:dyDescent="0.3">
      <c r="A3">
        <v>2</v>
      </c>
      <c r="B3" t="s">
        <v>35</v>
      </c>
      <c r="C3" t="s">
        <v>39</v>
      </c>
    </row>
    <row r="4" spans="1:3" x14ac:dyDescent="0.3">
      <c r="A4">
        <v>3</v>
      </c>
      <c r="B4" t="s">
        <v>36</v>
      </c>
      <c r="C4" t="s">
        <v>40</v>
      </c>
    </row>
    <row r="5" spans="1:3" x14ac:dyDescent="0.3">
      <c r="A5">
        <v>4</v>
      </c>
      <c r="B5" t="s">
        <v>37</v>
      </c>
      <c r="C5" t="s">
        <v>41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Mois</vt:lpstr>
      <vt:lpstr>Employé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christophe Layaz</cp:lastModifiedBy>
  <dcterms:created xsi:type="dcterms:W3CDTF">2021-10-29T07:10:38Z</dcterms:created>
  <dcterms:modified xsi:type="dcterms:W3CDTF">2023-03-16T17:53:33Z</dcterms:modified>
</cp:coreProperties>
</file>