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belok\OneDrive\Bureau\SEPROB\02 - Production\05 - Rapports &amp; CR Interne\001 Rapport journalier\"/>
    </mc:Choice>
  </mc:AlternateContent>
  <xr:revisionPtr revIDLastSave="0" documentId="13_ncr:1_{45D4B7BF-2814-4FF4-8A77-B4C294A879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ceuil" sheetId="1" r:id="rId1"/>
    <sheet name="Production" sheetId="4" r:id="rId2"/>
    <sheet name="Paramétre" sheetId="2" r:id="rId3"/>
  </sheets>
  <definedNames>
    <definedName name="Amenagement_Paysager">Paramétre!$H$6</definedName>
    <definedName name="Libellé_de_Production">Paramétre!$L$6:$L$93</definedName>
    <definedName name="Travaux_de_Fluide_et_Lot_Technique">Paramétre!$I$6:$I$7</definedName>
    <definedName name="Travaux_de_Génie_Civil">Paramétre!$E$6:$E$27</definedName>
    <definedName name="Travaux_de_Gros_Œuvre_Etancheite_et_Lots_Architecturaux">Paramétre!$F$6:$F$9</definedName>
    <definedName name="Travaux_de_Menuiseries_Bois_Metallique_et_Aluminium">Paramétre!$G$6:$G$8</definedName>
    <definedName name="Travaux_de_Vrd">Paramétre!$K$6:$K$14</definedName>
    <definedName name="Travaux_electricite_Cfo_Cfa_et_de_Photovoltaique">Paramétre!$J$6:$J$7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4" l="1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10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997838-672F-4C9F-AE35-9618E713391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<sst xmlns="http://schemas.openxmlformats.org/spreadsheetml/2006/main" count="276" uniqueCount="217">
  <si>
    <t>Activité</t>
  </si>
  <si>
    <t>Partie Concernée</t>
  </si>
  <si>
    <t>Désignation</t>
  </si>
  <si>
    <t>Observation</t>
  </si>
  <si>
    <t>Ouvrage</t>
  </si>
  <si>
    <t>Treated Water Tank And Pumping Station</t>
  </si>
  <si>
    <t>Secondary Sludge Well</t>
  </si>
  <si>
    <t>Primary Sludge Well</t>
  </si>
  <si>
    <t>Sludge Treatment Unit</t>
  </si>
  <si>
    <t>Secondary Scum Pumping Station</t>
  </si>
  <si>
    <t>Primary Scum Pumping Station</t>
  </si>
  <si>
    <t>Sand Filtration &amp; Dirty Water Tank 1</t>
  </si>
  <si>
    <t>Preliminary Treatment Unit</t>
  </si>
  <si>
    <t>Odor Removal 1</t>
  </si>
  <si>
    <t>Primary Effluent Splitter</t>
  </si>
  <si>
    <t>Dirty Water Tank 2</t>
  </si>
  <si>
    <t>Headworks</t>
  </si>
  <si>
    <t>Clarified Water Pumping Station</t>
  </si>
  <si>
    <t>Secondary Clarifier</t>
  </si>
  <si>
    <t>Primary Clarifier</t>
  </si>
  <si>
    <t>Blowers Room</t>
  </si>
  <si>
    <t>Aeration Bassin</t>
  </si>
  <si>
    <t>Buffer Tank</t>
  </si>
  <si>
    <t>Ferric Chlorid Tanks &amp; Hypochlorite De Sodium Tanks</t>
  </si>
  <si>
    <t xml:space="preserve">Electrical Main Substation, Primary Treatement, Diesel Tank &amp; Power Generator </t>
  </si>
  <si>
    <t>Electrical Room Secondary Treatment</t>
  </si>
  <si>
    <t>Electrical Room Tertiary Treatment</t>
  </si>
  <si>
    <t>Type des travaux</t>
  </si>
  <si>
    <t>Travaux_de_Génie_Civil</t>
  </si>
  <si>
    <r>
      <t>Travaux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Génie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Civil</t>
    </r>
  </si>
  <si>
    <r>
      <t>Travaux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Gros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Œuvre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Etancheite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et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Lots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Architecturaux</t>
    </r>
  </si>
  <si>
    <t>Etanchéité</t>
  </si>
  <si>
    <t>Faux Plafonds</t>
  </si>
  <si>
    <t>Revetement des sols et murs intérieurs</t>
  </si>
  <si>
    <t>Peinture</t>
  </si>
  <si>
    <r>
      <t>Travaux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Menuiseries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Bois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Metallique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et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Aluminium</t>
    </r>
  </si>
  <si>
    <t>Menuiserie Bois</t>
  </si>
  <si>
    <t>Menuiserie Aluminium</t>
  </si>
  <si>
    <t>Menuiserie Métallique</t>
  </si>
  <si>
    <t xml:space="preserve"> Amenagement Paysager</t>
  </si>
  <si>
    <t xml:space="preserve"> Plomberie Et Sanitaires</t>
  </si>
  <si>
    <t xml:space="preserve"> Climatisation Et Ventilation</t>
  </si>
  <si>
    <t xml:space="preserve"> Electricite Cfo-Cfa</t>
  </si>
  <si>
    <t xml:space="preserve"> Photovoltaique</t>
  </si>
  <si>
    <t>Voirie, Parking Et Trottoirs</t>
  </si>
  <si>
    <t>Reseau D'Assainissement</t>
  </si>
  <si>
    <t>Cloture, Acces Et Divers</t>
  </si>
  <si>
    <t>Voie D'Acces</t>
  </si>
  <si>
    <t xml:space="preserve">Couvrage De Traversee Par Passage Buse </t>
  </si>
  <si>
    <t>Reseau De L'Eau Potable</t>
  </si>
  <si>
    <t>Conduites De Raccordement Entre Ouvrages Et D'Eau De Process / Coudes / Raccords</t>
  </si>
  <si>
    <t>Equipements Scelles Dans Les Ouvrages</t>
  </si>
  <si>
    <t>Terrassements Generaux</t>
  </si>
  <si>
    <r>
      <t>Travaux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 xml:space="preserve">Vrd </t>
    </r>
  </si>
  <si>
    <r>
      <t>Travaux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Fluide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et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Lot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 xml:space="preserve">Technique </t>
    </r>
  </si>
  <si>
    <r>
      <t>Amenagement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Paysager</t>
    </r>
  </si>
  <si>
    <r>
      <t>Travaux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electricite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Cfo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Cfa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et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de</t>
    </r>
    <r>
      <rPr>
        <b/>
        <sz val="11"/>
        <color theme="4" tint="0.79998168889431442"/>
        <rFont val="Calibri"/>
        <family val="2"/>
        <scheme val="minor"/>
      </rPr>
      <t>_</t>
    </r>
    <r>
      <rPr>
        <b/>
        <sz val="11"/>
        <color theme="1"/>
        <rFont val="Calibri"/>
        <family val="2"/>
        <scheme val="minor"/>
      </rPr>
      <t>Photovoltaique</t>
    </r>
  </si>
  <si>
    <t>Rapport Jounalier</t>
  </si>
  <si>
    <t>Projet</t>
  </si>
  <si>
    <t>Date</t>
  </si>
  <si>
    <t>Intempérie</t>
  </si>
  <si>
    <t>Step Khouribga</t>
  </si>
  <si>
    <t>SEPROB</t>
  </si>
  <si>
    <t>Libellé de Production</t>
  </si>
  <si>
    <t>Acier Tor pour béton armé</t>
  </si>
  <si>
    <t>Arase étanche</t>
  </si>
  <si>
    <t>Béton de classe B35 dosé à 350 Kg/m3 pour béton armé, y compris coffrages</t>
  </si>
  <si>
    <t>Béton de classe B40 dosé à 400 Kg/m3 pour béton armé  avec adjonction d'hydrofuge, y compris coffrages</t>
  </si>
  <si>
    <t>Béton de propreté B15</t>
  </si>
  <si>
    <t>Béton de propreté de classe B15</t>
  </si>
  <si>
    <t>Caniveaux en béton armé de 0.70x1,00</t>
  </si>
  <si>
    <t>Chape bouchardée</t>
  </si>
  <si>
    <t>Chape de ciment bouchardé</t>
  </si>
  <si>
    <t>Chape étanche en mortier de ciment sur le radier ( e= 3 cm)</t>
  </si>
  <si>
    <t>Châssis d'aération persienne en acier galvanisé de "1.10 x 0,8"</t>
  </si>
  <si>
    <t>Châssis d'aération persienne en acier galvanisé de "1.1x0,60"</t>
  </si>
  <si>
    <t>Chemin de roulement des transformateurs</t>
  </si>
  <si>
    <t>Complexe d'étanchéité de terrasse (y compris forme de pente, solin gorge et toutes sujétions)</t>
  </si>
  <si>
    <t>Complexe d'étanchéité de terrasse (y compris forme de pente, solin, gorge et toutes sujétions)</t>
  </si>
  <si>
    <t>Dallage à usage industriel</t>
  </si>
  <si>
    <t xml:space="preserve">Dallage en béton armé légèrement armé </t>
  </si>
  <si>
    <t>Descente d'eau pluviale en fonte DN 100 mm de 4 m de longueur y compris gargouille avec crapaudine en fil de fer galvanisé, coudes et colliers de fixation.</t>
  </si>
  <si>
    <t>Descente d'eau pluviale en fonte DN 100 mm de 5 m de longueur y compris gargouille avec crapaudine en fil de fer galvanisé, coudes et colliers de fixation.</t>
  </si>
  <si>
    <t>Descente d'eau pluviale en fonte DN 100 mm de 5.7 m de longueur y compris gargouille avec crapaudine en fil de fer galvanisé, coudes et colliers de fixation.</t>
  </si>
  <si>
    <t>Descente d'eau pluviale en fonte DN 100 mm de 6.00 m de longueur y compris gargouille avec crapaudine en fil de fer galvanisé, coudes et colliers de fixation.</t>
  </si>
  <si>
    <t>Descente d'eau pluviale en fonte DN 100 mm de 7.70m de longueur y compris gargouille avec crapaudine en fil de fer galvanisé, coudes et colliers de fixation.</t>
  </si>
  <si>
    <t>Echelle à crinoline en matériau composite résistant à l'UV</t>
  </si>
  <si>
    <t xml:space="preserve">Echelle à crinoline en matériau composite résistant à l'UV </t>
  </si>
  <si>
    <t>Echelle en matériau composite résistant à l'UV</t>
  </si>
  <si>
    <t xml:space="preserve">Echelle en matériau composite résistant à l'UV </t>
  </si>
  <si>
    <t>Enduit au mortier de ciment, type extérieur</t>
  </si>
  <si>
    <t>Enduit au mortier de ciment, type intérieur</t>
  </si>
  <si>
    <t>Escalier courbe en matériau composite résistant à l'UV, avec garde corps (Dimensions l=0,85 m ; H=1,00m ; Longueur 2,20 m)</t>
  </si>
  <si>
    <t>Fenêtres ouvrantes basculant sur charnières horizontales en aluminium de " 1.00x0.7 "</t>
  </si>
  <si>
    <t>Fenêtres ouvrantes basculant sur charnières horizontales en aluminium de " 1.10 x 0.7 "</t>
  </si>
  <si>
    <t>Fenêtres ouvrantes basculant sur charnières horizontales en aluminium de " 1.20 x 0.7 "</t>
  </si>
  <si>
    <t>Fenêtres ouvrantes basculant sur charnières horizontales en aluminium de " 1.20x0.8 "</t>
  </si>
  <si>
    <t>Forme de pente à l'intérieur de la cuve</t>
  </si>
  <si>
    <t>Fosse de récupération d'huile</t>
  </si>
  <si>
    <t>Garde corps en  en matériau composite résistant à l'UV</t>
  </si>
  <si>
    <t>Garde corps en matériau composite résistant à l'UV</t>
  </si>
  <si>
    <t>Grille d'aération Face arrière équipée d'un grillage anti-volatile en acier galvanisé</t>
  </si>
  <si>
    <t>Grille de ventilation à lame fixes en acier</t>
  </si>
  <si>
    <t>Grille pare-pluie en aluminium (Face arrière équipée d'un grillage anti-volatile en acier galvanisé: Type: Pare-pluie, Débit 9100 m3/h</t>
  </si>
  <si>
    <t>Gros béton</t>
  </si>
  <si>
    <t>Hérissonnage ou Blocage en pierres sèches</t>
  </si>
  <si>
    <t xml:space="preserve">Hérissonnage ou Blocage en pierres sèches </t>
  </si>
  <si>
    <t>Maçonnerie en agglomérés creux de 0,2m d'épaisseur</t>
  </si>
  <si>
    <t>Maçonnerie en agglomérés de béton de 10cm</t>
  </si>
  <si>
    <t>Maçonnerie en agglomérés de béton de 20cm</t>
  </si>
  <si>
    <t>Maçonnerie en moellons calcaires</t>
  </si>
  <si>
    <t>Mise en remblais</t>
  </si>
  <si>
    <t>Mortier de scellement et de calage</t>
  </si>
  <si>
    <t>Passerelle striée anti-dérapante, autoportante en matériau composite résistant à l'UV (avec cornières et système anti-chute)</t>
  </si>
  <si>
    <t>Passerelle striée antidérapente, autoportante en matériau composite résistant à l'UV (avec cornières et système anti-chute)</t>
  </si>
  <si>
    <t>Pavé de verre</t>
  </si>
  <si>
    <t>Peinture anti-huile</t>
  </si>
  <si>
    <t>Peinture anti-poussière: antistatique</t>
  </si>
  <si>
    <t>Peinture bitumineuse sur surfaces enterrées en contact avec le sol</t>
  </si>
  <si>
    <t>Peinture bitumineuses sur surfaces enterrées en contact avec le sol</t>
  </si>
  <si>
    <t>Peinture mate glycérophtalique pour  les parements intérieurs</t>
  </si>
  <si>
    <t>Peinture mate glycérophtalique pour les parements intérieurs</t>
  </si>
  <si>
    <t>Peinture vinylique sur  les parements extérieurs</t>
  </si>
  <si>
    <t>Peinture vinylique sur les parements extérieurs</t>
  </si>
  <si>
    <t>Peinture vinylique sur les parements intérieur</t>
  </si>
  <si>
    <t>Plancher filtrant composite avec buselures d’injection</t>
  </si>
  <si>
    <t>Plus value pour terrassement en terrain rocheux</t>
  </si>
  <si>
    <t>Porte à un vantail en aluminium (1,4m x 2,2m)</t>
  </si>
  <si>
    <t>Porte d’accès métallique motorisée L=3.40m ; H=4.00m</t>
  </si>
  <si>
    <t>Porte d’accès métallique motorisée L=3.40m ; H=4.00m avec portillon intégré</t>
  </si>
  <si>
    <t>Porte en acier galvanisée à double vantaux de " 2.00 x 2.50 "</t>
  </si>
  <si>
    <t>Porte en acier galvanisée à double vantaux de "=1.20x2.20"</t>
  </si>
  <si>
    <t>Porte en acier galvanisée à double vantaux de "1.20 x 2.20"</t>
  </si>
  <si>
    <t>Porte en acier galvanisée à double vantaux de "1.20x2.20"</t>
  </si>
  <si>
    <t>Porte métallique coupe-feu 1 heure (1;4mx2,2m)</t>
  </si>
  <si>
    <t>Porte métallique coupe-feu 1 heure (1mx2,2m)</t>
  </si>
  <si>
    <t>Porte métallique double vantaux coupe-feu 1 heure (2mx2,5m)</t>
  </si>
  <si>
    <t>Porte sectionnelle motorisée de type industriel (L=3.5m ; H=3.4m) avec hublots</t>
  </si>
  <si>
    <t>Porte sectionnelle motorisée de type industriel (L=3.6m ; H=3.7m) avec hublots</t>
  </si>
  <si>
    <t>Porte sectionnelle motorisée de type industriel (L=3m ; H=4.7m) avec hublots</t>
  </si>
  <si>
    <t>Rail de guidage pour benne ampliroll de 5 m3</t>
  </si>
  <si>
    <t>Revêtement anti-acides et anti-bases</t>
  </si>
  <si>
    <t>Revêtement en carrelage de gré cérame de 30 x 30 cm² anti-dérapant</t>
  </si>
  <si>
    <t>Revêtement étanche sur parements intérieurs</t>
  </si>
  <si>
    <t>Revêtement pour béton (protection contre la graisse)</t>
  </si>
  <si>
    <t>Revêtement pour béton (protection contre produits abrasifs type sable)</t>
  </si>
  <si>
    <t>Silencieux d'extraction en aluminium fixé sur le mur intérieur : Débit unitaire 9100 m3/h, Section 1200*1200mm</t>
  </si>
  <si>
    <t>Terrassement en masse en terrain de toute nature y compris évacuation des déblais excédentaires</t>
  </si>
  <si>
    <t xml:space="preserve">Terrassement en masse en terrain de toute nature y compris évacuation des déblais excédentaires </t>
  </si>
  <si>
    <t>Trappe avec cornières en matériau composite résistant à l'UV</t>
  </si>
  <si>
    <t>Trappe de visite avec cornières en matériau composite résistant à l'UV</t>
  </si>
  <si>
    <t xml:space="preserve">Trappe de visite avec cornières en matériau composite résistant à l'UV </t>
  </si>
  <si>
    <t>Libellé_de_Production</t>
  </si>
  <si>
    <t>Production</t>
  </si>
  <si>
    <t>Pose des aciers</t>
  </si>
  <si>
    <t>kg</t>
  </si>
  <si>
    <t>Coffrage en fondation</t>
  </si>
  <si>
    <t>m2</t>
  </si>
  <si>
    <t xml:space="preserve">coffrage en elevation </t>
  </si>
  <si>
    <t>Coulage du béton en élèvation</t>
  </si>
  <si>
    <t>m3</t>
  </si>
  <si>
    <t xml:space="preserve">Montage echafaudage </t>
  </si>
  <si>
    <t>Bouchage des trous</t>
  </si>
  <si>
    <t>Unité</t>
  </si>
  <si>
    <t>Coulage du béton en fondation</t>
  </si>
  <si>
    <t>Arrosage</t>
  </si>
  <si>
    <t>Ft</t>
  </si>
  <si>
    <t>Décoffrage en fondation</t>
  </si>
  <si>
    <t>Décoffrage en élèvation</t>
  </si>
  <si>
    <t xml:space="preserve">Ponçage </t>
  </si>
  <si>
    <t xml:space="preserve">Terrassement en déblai </t>
  </si>
  <si>
    <t xml:space="preserve">Enduit </t>
  </si>
  <si>
    <t xml:space="preserve">Peinture </t>
  </si>
  <si>
    <t>Nettoyage</t>
  </si>
  <si>
    <t xml:space="preserve">Chargement / Déchargement </t>
  </si>
  <si>
    <t>Pose de poteaux cloture</t>
  </si>
  <si>
    <t>Coulage des socles cloture</t>
  </si>
  <si>
    <t>Montage de grillage</t>
  </si>
  <si>
    <t>ml</t>
  </si>
  <si>
    <t xml:space="preserve">Fixation des bavolets </t>
  </si>
  <si>
    <t>Pose de moellon</t>
  </si>
  <si>
    <t xml:space="preserve">Pose de la conduite </t>
  </si>
  <si>
    <t>Terrassement en remblai</t>
  </si>
  <si>
    <t>Lit de pose</t>
  </si>
  <si>
    <t>Remblai primére</t>
  </si>
  <si>
    <t>Remblai secondaire</t>
  </si>
  <si>
    <t xml:space="preserve">Scellement des manchettes </t>
  </si>
  <si>
    <t xml:space="preserve">Béton de forme </t>
  </si>
  <si>
    <t>Béton de proreté</t>
  </si>
  <si>
    <t xml:space="preserve">Pose des gards corps </t>
  </si>
  <si>
    <t>Pose de caillbotis</t>
  </si>
  <si>
    <t>Pose de la bordure</t>
  </si>
  <si>
    <t>Pourtour</t>
  </si>
  <si>
    <t>Pose des matériaux drainants</t>
  </si>
  <si>
    <t>Pose de la conduite perforée</t>
  </si>
  <si>
    <t>Badigeonnage</t>
  </si>
  <si>
    <t>Fixation du joint water stop</t>
  </si>
  <si>
    <t>Montage des poutres H20</t>
  </si>
  <si>
    <t>Peinture Bitumineuse</t>
  </si>
  <si>
    <t>Décapage</t>
  </si>
  <si>
    <t>Compactage</t>
  </si>
  <si>
    <t>Mise en pose des poutres en BP</t>
  </si>
  <si>
    <t>Tout-venant compacté</t>
  </si>
  <si>
    <t>M3</t>
  </si>
  <si>
    <t>Mise en pose des prédalles</t>
  </si>
  <si>
    <t>ft</t>
  </si>
  <si>
    <t>Evacuation du remblai</t>
  </si>
  <si>
    <t>Mise en pose des poutrelles et hourdis</t>
  </si>
  <si>
    <t>Mise en forme de la plate forme</t>
  </si>
  <si>
    <t>Herissonage en moellons calcaires</t>
  </si>
  <si>
    <t xml:space="preserve">Démontage echafaudage </t>
  </si>
  <si>
    <t>Tache</t>
  </si>
  <si>
    <t>Implantation</t>
  </si>
  <si>
    <t>Quantité</t>
  </si>
  <si>
    <t>Non</t>
  </si>
  <si>
    <t>Plan</t>
  </si>
  <si>
    <t>Révision2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</si>
</sst>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 style="dashed">
        <color theme="4" tint="0.79998168889431442"/>
      </right>
      <top/>
      <bottom style="dashed">
        <color theme="4" tint="0.79998168889431442"/>
      </bottom>
      <diagonal/>
    </border>
    <border>
      <left style="dashed">
        <color theme="4" tint="0.79998168889431442"/>
      </left>
      <right style="dashed">
        <color theme="4" tint="0.79998168889431442"/>
      </right>
      <top/>
      <bottom style="dashed">
        <color theme="4" tint="0.79998168889431442"/>
      </bottom>
      <diagonal/>
    </border>
    <border>
      <left style="dashed">
        <color theme="4" tint="0.79998168889431442"/>
      </left>
      <right/>
      <top/>
      <bottom style="dashed">
        <color theme="4" tint="0.79998168889431442"/>
      </bottom>
      <diagonal/>
    </border>
    <border>
      <left/>
      <right style="dashed">
        <color theme="4" tint="0.79998168889431442"/>
      </right>
      <top style="dashed">
        <color theme="4" tint="0.79998168889431442"/>
      </top>
      <bottom style="dashed">
        <color theme="4" tint="0.79998168889431442"/>
      </bottom>
      <diagonal/>
    </border>
    <border>
      <left style="dashed">
        <color theme="4" tint="0.79998168889431442"/>
      </left>
      <right style="dashed">
        <color theme="4" tint="0.79998168889431442"/>
      </right>
      <top style="dashed">
        <color theme="4" tint="0.79998168889431442"/>
      </top>
      <bottom style="dashed">
        <color theme="4" tint="0.79998168889431442"/>
      </bottom>
      <diagonal/>
    </border>
    <border>
      <left style="dashed">
        <color theme="4" tint="0.79998168889431442"/>
      </left>
      <right/>
      <top style="dashed">
        <color theme="4" tint="0.79998168889431442"/>
      </top>
      <bottom style="dashed">
        <color theme="4" tint="0.79998168889431442"/>
      </bottom>
      <diagonal/>
    </border>
    <border>
      <left/>
      <right style="dashed">
        <color theme="4" tint="0.79998168889431442"/>
      </right>
      <top style="dashed">
        <color theme="4" tint="0.79998168889431442"/>
      </top>
      <bottom/>
      <diagonal/>
    </border>
    <border>
      <left style="dashed">
        <color theme="4" tint="0.79998168889431442"/>
      </left>
      <right style="dashed">
        <color theme="4" tint="0.79998168889431442"/>
      </right>
      <top style="dashed">
        <color theme="4" tint="0.79998168889431442"/>
      </top>
      <bottom/>
      <diagonal/>
    </border>
    <border>
      <left style="dashed">
        <color theme="4" tint="0.79998168889431442"/>
      </left>
      <right/>
      <top style="dashed">
        <color theme="4" tint="0.79998168889431442"/>
      </top>
      <bottom/>
      <diagonal/>
    </border>
    <border>
      <left style="dashed">
        <color theme="4" tint="0.79998168889431442"/>
      </left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5" xfId="0" applyFill="1" applyBorder="1" applyAlignment="1">
      <alignment horizontal="left"/>
    </xf>
    <xf numFmtId="0" fontId="0" fillId="3" borderId="3" xfId="0" applyFill="1" applyBorder="1" applyAlignment="1">
      <alignment horizontal="left" vertical="center"/>
    </xf>
    <xf numFmtId="0" fontId="0" fillId="2" borderId="0" xfId="0" applyFill="1"/>
    <xf numFmtId="0" fontId="0" fillId="3" borderId="10" xfId="0" applyFill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2">
    <cellStyle name="Milliers 2 2" xfId="1" xr:uid="{34B4A1A9-47DD-4D0F-823E-5DEBD340F8C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6</xdr:col>
      <xdr:colOff>1821655</xdr:colOff>
      <xdr:row>7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CAEE544-4B40-C5A8-05B8-7B840853B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3813" y="833438"/>
          <a:ext cx="3643311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5"/>
  <sheetViews>
    <sheetView tabSelected="1" zoomScale="80" zoomScaleNormal="80" workbookViewId="0">
      <selection activeCell="F11" sqref="F11"/>
    </sheetView>
  </sheetViews>
  <sheetFormatPr baseColWidth="10" defaultColWidth="9.140625" defaultRowHeight="15" x14ac:dyDescent="0.25"/>
  <cols>
    <col min="2" max="2" width="9.28515625" bestFit="1" customWidth="1"/>
    <col min="3" max="3" width="16.42578125" bestFit="1" customWidth="1"/>
    <col min="4" max="4" width="56" bestFit="1" customWidth="1"/>
    <col min="5" max="5" width="80.85546875" bestFit="1" customWidth="1"/>
    <col min="6" max="7" width="27.28515625" customWidth="1"/>
  </cols>
  <sheetData>
    <row r="2" spans="2:7" ht="36" customHeight="1" x14ac:dyDescent="0.25">
      <c r="B2" s="19" t="s">
        <v>57</v>
      </c>
      <c r="C2" s="19"/>
      <c r="D2" s="19"/>
      <c r="E2" s="19"/>
      <c r="F2" s="19"/>
      <c r="G2" s="19"/>
    </row>
    <row r="4" spans="2:7" x14ac:dyDescent="0.25">
      <c r="C4" s="15" t="s">
        <v>58</v>
      </c>
      <c r="D4" t="s">
        <v>61</v>
      </c>
    </row>
    <row r="5" spans="2:7" x14ac:dyDescent="0.25">
      <c r="C5" s="15" t="s">
        <v>59</v>
      </c>
      <c r="D5" s="17">
        <v>45187</v>
      </c>
    </row>
    <row r="6" spans="2:7" x14ac:dyDescent="0.25">
      <c r="C6" s="15" t="s">
        <v>60</v>
      </c>
      <c r="D6" t="s">
        <v>214</v>
      </c>
    </row>
    <row r="9" spans="2:7" x14ac:dyDescent="0.25">
      <c r="B9" s="1" t="s">
        <v>0</v>
      </c>
      <c r="C9" s="1" t="s">
        <v>1</v>
      </c>
      <c r="D9" s="1" t="s">
        <v>27</v>
      </c>
      <c r="E9" s="1" t="s">
        <v>4</v>
      </c>
      <c r="F9" s="1" t="s">
        <v>2</v>
      </c>
      <c r="G9" s="1" t="s">
        <v>3</v>
      </c>
    </row>
    <row r="10" spans="2:7" x14ac:dyDescent="0.25">
      <c r="B10" s="2" t="s">
        <v>215</v>
      </c>
      <c r="C10" s="3" t="s">
        <v>62</v>
      </c>
      <c r="D10" s="12" t="s">
        <v>28</v>
      </c>
      <c r="E10" s="12" t="s">
        <v>24</v>
      </c>
      <c r="F10" s="3" t="s">
        <v>216</v>
      </c>
      <c r="G10" s="4"/>
    </row>
    <row r="11" spans="2:7" x14ac:dyDescent="0.25">
      <c r="B11" s="5"/>
      <c r="C11" s="6"/>
      <c r="D11" s="12"/>
      <c r="E11" s="12"/>
      <c r="F11" s="6"/>
      <c r="G11" s="7"/>
    </row>
    <row r="12" spans="2:7" x14ac:dyDescent="0.25">
      <c r="B12" s="5"/>
      <c r="C12" s="6"/>
      <c r="D12" s="12"/>
      <c r="E12" s="12"/>
      <c r="F12" s="6"/>
      <c r="G12" s="7"/>
    </row>
    <row r="13" spans="2:7" x14ac:dyDescent="0.25">
      <c r="B13" s="5"/>
      <c r="C13" s="6"/>
      <c r="D13" s="12"/>
      <c r="E13" s="12"/>
      <c r="F13" s="6"/>
      <c r="G13" s="7"/>
    </row>
    <row r="14" spans="2:7" x14ac:dyDescent="0.25">
      <c r="B14" s="5"/>
      <c r="C14" s="6"/>
      <c r="D14" s="12"/>
      <c r="E14" s="12"/>
      <c r="F14" s="6"/>
      <c r="G14" s="7"/>
    </row>
    <row r="15" spans="2:7" x14ac:dyDescent="0.25">
      <c r="B15" s="5"/>
      <c r="C15" s="6"/>
      <c r="D15" s="12"/>
      <c r="E15" s="12"/>
      <c r="F15" s="6"/>
      <c r="G15" s="7"/>
    </row>
    <row r="16" spans="2:7" x14ac:dyDescent="0.25">
      <c r="B16" s="5"/>
      <c r="C16" s="6"/>
      <c r="D16" s="12"/>
      <c r="E16" s="12"/>
      <c r="F16" s="6"/>
      <c r="G16" s="7"/>
    </row>
    <row r="17" spans="2:7" x14ac:dyDescent="0.25">
      <c r="B17" s="5"/>
      <c r="C17" s="6"/>
      <c r="D17" s="12"/>
      <c r="E17" s="12"/>
      <c r="F17" s="6"/>
      <c r="G17" s="7"/>
    </row>
    <row r="18" spans="2:7" x14ac:dyDescent="0.25">
      <c r="B18" s="5"/>
      <c r="C18" s="6"/>
      <c r="D18" s="12"/>
      <c r="E18" s="12"/>
      <c r="F18" s="6"/>
      <c r="G18" s="7"/>
    </row>
    <row r="19" spans="2:7" x14ac:dyDescent="0.25">
      <c r="B19" s="5"/>
      <c r="C19" s="6"/>
      <c r="D19" s="12"/>
      <c r="E19" s="12"/>
      <c r="F19" s="6"/>
      <c r="G19" s="7"/>
    </row>
    <row r="20" spans="2:7" x14ac:dyDescent="0.25">
      <c r="B20" s="5"/>
      <c r="C20" s="6"/>
      <c r="D20" s="12"/>
      <c r="E20" s="12"/>
      <c r="F20" s="6"/>
      <c r="G20" s="7"/>
    </row>
    <row r="21" spans="2:7" x14ac:dyDescent="0.25">
      <c r="B21" s="5"/>
      <c r="C21" s="6"/>
      <c r="D21" s="12"/>
      <c r="E21" s="12"/>
      <c r="F21" s="6"/>
      <c r="G21" s="7"/>
    </row>
    <row r="22" spans="2:7" x14ac:dyDescent="0.25">
      <c r="B22" s="5"/>
      <c r="C22" s="6"/>
      <c r="D22" s="12"/>
      <c r="E22" s="12"/>
      <c r="F22" s="6"/>
      <c r="G22" s="7"/>
    </row>
    <row r="23" spans="2:7" x14ac:dyDescent="0.25">
      <c r="B23" s="5"/>
      <c r="C23" s="6"/>
      <c r="D23" s="12"/>
      <c r="E23" s="12"/>
      <c r="F23" s="6"/>
      <c r="G23" s="7"/>
    </row>
    <row r="24" spans="2:7" x14ac:dyDescent="0.25">
      <c r="B24" s="5"/>
      <c r="C24" s="6"/>
      <c r="D24" s="12"/>
      <c r="E24" s="12"/>
      <c r="F24" s="6"/>
      <c r="G24" s="7"/>
    </row>
    <row r="25" spans="2:7" x14ac:dyDescent="0.25">
      <c r="B25" s="8"/>
      <c r="C25" s="9"/>
      <c r="D25" s="12"/>
      <c r="E25" s="12"/>
      <c r="F25" s="9"/>
      <c r="G25" s="10"/>
    </row>
  </sheetData>
  <mergeCells count="1">
    <mergeCell ref="B2:G2"/>
  </mergeCells>
  <dataValidations count="4">
    <dataValidation type="list" allowBlank="1" showInputMessage="1" showErrorMessage="1" sqref="B10:B25" xr:uid="{FBAA2E3B-4086-4A09-810D-0CA87123EDC1}">
      <formula1>"Bloquage,Incident,Livraison,Plan,Réunion,Visite"</formula1>
    </dataValidation>
    <dataValidation type="list" allowBlank="1" showInputMessage="1" showErrorMessage="1" sqref="C10:C25" xr:uid="{9058B857-AB5E-485E-ACA1-5033B1FAA9F7}">
      <formula1>"SEPROB,JESA,SOCODAM,BÉTON CHANTIER"</formula1>
    </dataValidation>
    <dataValidation type="list" allowBlank="1" showInputMessage="1" showErrorMessage="1" sqref="E10:E25" xr:uid="{88AE35EC-BA97-44ED-9FF9-4A1235ACF192}">
      <formula1>INDIRECT($D10)</formula1>
    </dataValidation>
    <dataValidation type="list" allowBlank="1" showInputMessage="1" showErrorMessage="1" sqref="D6" xr:uid="{68E4A9C2-3210-4BEF-99BF-C5EA785B2AD3}">
      <formula1>"Oui,Non"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829B04-936D-4816-B5F0-66AE23F01606}">
          <x14:formula1>
            <xm:f>Paramétre!$E$5:$K$5</xm:f>
          </x14:formula1>
          <xm:sqref>D10:D25</xm:sqref>
        </x14:dataValidation>
        <x14:dataValidation type="list" allowBlank="1" showInputMessage="1" showErrorMessage="1" xr:uid="{E8F1C75B-DBB0-4C38-97D4-E9789DF66334}">
          <x14:formula1>
            <xm:f>OFFSET(Paramétre!$D$6,,,COUNTA(Paramétre!$D$6:$D$27))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A33C9-B985-471F-A631-955B588A1D6B}">
  <dimension ref="B2:H50"/>
  <sheetViews>
    <sheetView zoomScale="80" zoomScaleNormal="80" workbookViewId="0">
      <selection activeCell="C18" sqref="C18"/>
    </sheetView>
  </sheetViews>
  <sheetFormatPr baseColWidth="10" defaultRowHeight="15" x14ac:dyDescent="0.25"/>
  <cols>
    <col min="2" max="2" width="60.28515625" bestFit="1" customWidth="1"/>
    <col min="3" max="3" width="73.140625" bestFit="1" customWidth="1"/>
    <col min="4" max="4" width="105.5703125" bestFit="1" customWidth="1"/>
    <col min="5" max="5" width="73.140625" bestFit="1" customWidth="1"/>
    <col min="6" max="6" width="6" style="18" customWidth="1"/>
    <col min="7" max="7" width="8.85546875" style="18" bestFit="1" customWidth="1"/>
    <col min="8" max="8" width="12" bestFit="1" customWidth="1"/>
  </cols>
  <sheetData>
    <row r="2" spans="2:8" ht="36" customHeight="1" x14ac:dyDescent="0.25">
      <c r="B2" s="20" t="s">
        <v>153</v>
      </c>
      <c r="C2" s="20"/>
      <c r="D2" s="20"/>
      <c r="E2" s="20"/>
      <c r="F2" s="20"/>
      <c r="G2" s="20"/>
      <c r="H2" s="20"/>
    </row>
    <row r="9" spans="2:8" x14ac:dyDescent="0.25">
      <c r="B9" s="1" t="s">
        <v>27</v>
      </c>
      <c r="C9" s="1" t="s">
        <v>4</v>
      </c>
      <c r="D9" s="1" t="s">
        <v>63</v>
      </c>
      <c r="E9" s="1" t="s">
        <v>211</v>
      </c>
      <c r="F9" s="1" t="s">
        <v>163</v>
      </c>
      <c r="G9" s="1" t="s">
        <v>213</v>
      </c>
      <c r="H9" s="1" t="s">
        <v>3</v>
      </c>
    </row>
    <row r="10" spans="2:8" x14ac:dyDescent="0.25">
      <c r="B10" s="12" t="s">
        <v>28</v>
      </c>
      <c r="C10" s="12" t="s">
        <v>21</v>
      </c>
      <c r="D10" s="12" t="s">
        <v>67</v>
      </c>
      <c r="E10" s="12" t="s">
        <v>159</v>
      </c>
      <c r="F10" s="3" t="str">
        <f>IFERROR(VLOOKUP(E10,Paramétre!$M$6:$N$55,2,0),"")</f>
        <v>m3</v>
      </c>
      <c r="G10" s="3">
        <v>300</v>
      </c>
      <c r="H10" s="12"/>
    </row>
    <row r="11" spans="2:8" x14ac:dyDescent="0.25">
      <c r="B11" s="12" t="s">
        <v>28</v>
      </c>
      <c r="C11" s="12" t="s">
        <v>20</v>
      </c>
      <c r="D11" s="12" t="s">
        <v>68</v>
      </c>
      <c r="E11" s="12" t="s">
        <v>212</v>
      </c>
      <c r="F11" s="3" t="str">
        <f>IFERROR(VLOOKUP(E11,Paramétre!$M$6:$N$55,2,0),"")</f>
        <v>Ft</v>
      </c>
      <c r="G11" s="3">
        <v>1</v>
      </c>
      <c r="H11" s="12"/>
    </row>
    <row r="12" spans="2:8" x14ac:dyDescent="0.25">
      <c r="B12" s="12"/>
      <c r="C12" s="12"/>
      <c r="D12" s="12"/>
      <c r="E12" s="12"/>
      <c r="F12" s="3" t="str">
        <f>IFERROR(VLOOKUP(E12,Paramétre!$M$6:$N$55,2,0),"")</f>
        <v/>
      </c>
      <c r="G12" s="3"/>
      <c r="H12" s="12"/>
    </row>
    <row r="13" spans="2:8" x14ac:dyDescent="0.25">
      <c r="B13" s="12"/>
      <c r="C13" s="12"/>
      <c r="D13" s="12"/>
      <c r="E13" s="12"/>
      <c r="F13" s="3" t="str">
        <f>IFERROR(VLOOKUP(E13,Paramétre!$M$6:$N$55,2,0),"")</f>
        <v/>
      </c>
      <c r="G13" s="3"/>
      <c r="H13" s="12"/>
    </row>
    <row r="14" spans="2:8" x14ac:dyDescent="0.25">
      <c r="B14" s="12"/>
      <c r="C14" s="12"/>
      <c r="D14" s="12"/>
      <c r="E14" s="12"/>
      <c r="F14" s="3" t="str">
        <f>IFERROR(VLOOKUP(E14,Paramétre!$M$6:$N$55,2,0),"")</f>
        <v/>
      </c>
      <c r="G14" s="3"/>
      <c r="H14" s="12"/>
    </row>
    <row r="15" spans="2:8" x14ac:dyDescent="0.25">
      <c r="B15" s="12"/>
      <c r="C15" s="12"/>
      <c r="D15" s="12"/>
      <c r="E15" s="12"/>
      <c r="F15" s="3" t="str">
        <f>IFERROR(VLOOKUP(E15,Paramétre!$M$6:$N$55,2,0),"")</f>
        <v/>
      </c>
      <c r="G15" s="3"/>
      <c r="H15" s="12"/>
    </row>
    <row r="16" spans="2:8" x14ac:dyDescent="0.25">
      <c r="B16" s="12"/>
      <c r="C16" s="12"/>
      <c r="D16" s="12"/>
      <c r="E16" s="12"/>
      <c r="F16" s="3" t="str">
        <f>IFERROR(VLOOKUP(E16,Paramétre!$M$6:$N$55,2,0),"")</f>
        <v/>
      </c>
      <c r="G16" s="3"/>
      <c r="H16" s="12"/>
    </row>
    <row r="17" spans="2:8" x14ac:dyDescent="0.25">
      <c r="B17" s="12"/>
      <c r="C17" s="12"/>
      <c r="D17" s="12"/>
      <c r="E17" s="12"/>
      <c r="F17" s="3" t="str">
        <f>IFERROR(VLOOKUP(E17,Paramétre!$M$6:$N$55,2,0),"")</f>
        <v/>
      </c>
      <c r="G17" s="3"/>
      <c r="H17" s="12"/>
    </row>
    <row r="18" spans="2:8" x14ac:dyDescent="0.25">
      <c r="B18" s="12"/>
      <c r="C18" s="12"/>
      <c r="D18" s="12"/>
      <c r="E18" s="12"/>
      <c r="F18" s="3" t="str">
        <f>IFERROR(VLOOKUP(E18,Paramétre!$M$6:$N$55,2,0),"")</f>
        <v/>
      </c>
      <c r="G18" s="3"/>
      <c r="H18" s="12"/>
    </row>
    <row r="19" spans="2:8" x14ac:dyDescent="0.25">
      <c r="B19" s="12"/>
      <c r="C19" s="12"/>
      <c r="D19" s="12"/>
      <c r="E19" s="12"/>
      <c r="F19" s="3" t="str">
        <f>IFERROR(VLOOKUP(E19,Paramétre!$M$6:$N$55,2,0),"")</f>
        <v/>
      </c>
      <c r="G19" s="3"/>
      <c r="H19" s="12"/>
    </row>
    <row r="20" spans="2:8" x14ac:dyDescent="0.25">
      <c r="B20" s="12"/>
      <c r="C20" s="12"/>
      <c r="D20" s="12"/>
      <c r="E20" s="12"/>
      <c r="F20" s="3" t="str">
        <f>IFERROR(VLOOKUP(E20,Paramétre!$M$6:$N$55,2,0),"")</f>
        <v/>
      </c>
      <c r="G20" s="3"/>
      <c r="H20" s="12"/>
    </row>
    <row r="21" spans="2:8" x14ac:dyDescent="0.25">
      <c r="B21" s="12"/>
      <c r="C21" s="12"/>
      <c r="D21" s="12"/>
      <c r="E21" s="12"/>
      <c r="F21" s="3" t="str">
        <f>IFERROR(VLOOKUP(E21,Paramétre!$M$6:$N$55,2,0),"")</f>
        <v/>
      </c>
      <c r="G21" s="3"/>
      <c r="H21" s="12"/>
    </row>
    <row r="22" spans="2:8" x14ac:dyDescent="0.25">
      <c r="B22" s="12"/>
      <c r="C22" s="12"/>
      <c r="D22" s="12"/>
      <c r="E22" s="12"/>
      <c r="F22" s="3" t="str">
        <f>IFERROR(VLOOKUP(E22,Paramétre!$M$6:$N$55,2,0),"")</f>
        <v/>
      </c>
      <c r="G22" s="3"/>
      <c r="H22" s="12"/>
    </row>
    <row r="23" spans="2:8" x14ac:dyDescent="0.25">
      <c r="B23" s="12"/>
      <c r="C23" s="12"/>
      <c r="D23" s="12"/>
      <c r="E23" s="12"/>
      <c r="F23" s="3" t="str">
        <f>IFERROR(VLOOKUP(E23,Paramétre!$M$6:$N$55,2,0),"")</f>
        <v/>
      </c>
      <c r="G23" s="3"/>
      <c r="H23" s="12"/>
    </row>
    <row r="24" spans="2:8" x14ac:dyDescent="0.25">
      <c r="B24" s="12"/>
      <c r="C24" s="12"/>
      <c r="D24" s="12"/>
      <c r="E24" s="12"/>
      <c r="F24" s="3" t="str">
        <f>IFERROR(VLOOKUP(E24,Paramétre!$M$6:$N$55,2,0),"")</f>
        <v/>
      </c>
      <c r="G24" s="3"/>
      <c r="H24" s="12"/>
    </row>
    <row r="25" spans="2:8" x14ac:dyDescent="0.25">
      <c r="B25" s="12"/>
      <c r="C25" s="12"/>
      <c r="D25" s="12"/>
      <c r="E25" s="12"/>
      <c r="F25" s="3" t="str">
        <f>IFERROR(VLOOKUP(E25,Paramétre!$M$6:$N$55,2,0),"")</f>
        <v/>
      </c>
      <c r="G25" s="3"/>
      <c r="H25" s="12"/>
    </row>
    <row r="26" spans="2:8" x14ac:dyDescent="0.25">
      <c r="B26" s="12"/>
      <c r="C26" s="12"/>
      <c r="D26" s="12"/>
      <c r="E26" s="12"/>
      <c r="F26" s="3" t="str">
        <f>IFERROR(VLOOKUP(E26,Paramétre!$M$6:$N$55,2,0),"")</f>
        <v/>
      </c>
      <c r="G26" s="3"/>
      <c r="H26" s="12"/>
    </row>
    <row r="27" spans="2:8" x14ac:dyDescent="0.25">
      <c r="B27" s="12"/>
      <c r="C27" s="12"/>
      <c r="D27" s="12"/>
      <c r="E27" s="12"/>
      <c r="F27" s="3" t="str">
        <f>IFERROR(VLOOKUP(E27,Paramétre!$M$6:$N$55,2,0),"")</f>
        <v/>
      </c>
      <c r="G27" s="3"/>
      <c r="H27" s="12"/>
    </row>
    <row r="28" spans="2:8" x14ac:dyDescent="0.25">
      <c r="B28" s="12"/>
      <c r="C28" s="12"/>
      <c r="D28" s="12"/>
      <c r="E28" s="12"/>
      <c r="F28" s="3" t="str">
        <f>IFERROR(VLOOKUP(E28,Paramétre!$M$6:$N$55,2,0),"")</f>
        <v/>
      </c>
      <c r="G28" s="3"/>
      <c r="H28" s="12"/>
    </row>
    <row r="29" spans="2:8" x14ac:dyDescent="0.25">
      <c r="B29" s="12"/>
      <c r="C29" s="12"/>
      <c r="D29" s="12"/>
      <c r="E29" s="12"/>
      <c r="F29" s="3" t="str">
        <f>IFERROR(VLOOKUP(E29,Paramétre!$M$6:$N$55,2,0),"")</f>
        <v/>
      </c>
      <c r="G29" s="3"/>
      <c r="H29" s="12"/>
    </row>
    <row r="30" spans="2:8" x14ac:dyDescent="0.25">
      <c r="B30" s="12"/>
      <c r="C30" s="12"/>
      <c r="D30" s="12"/>
      <c r="E30" s="12"/>
      <c r="F30" s="3" t="str">
        <f>IFERROR(VLOOKUP(E30,Paramétre!$M$6:$N$55,2,0),"")</f>
        <v/>
      </c>
      <c r="G30" s="3"/>
      <c r="H30" s="12"/>
    </row>
    <row r="31" spans="2:8" x14ac:dyDescent="0.25">
      <c r="B31" s="12"/>
      <c r="C31" s="12"/>
      <c r="D31" s="12"/>
      <c r="E31" s="12"/>
      <c r="F31" s="3" t="str">
        <f>IFERROR(VLOOKUP(E31,Paramétre!$M$6:$N$55,2,0),"")</f>
        <v/>
      </c>
      <c r="G31" s="3"/>
      <c r="H31" s="12"/>
    </row>
    <row r="32" spans="2:8" x14ac:dyDescent="0.25">
      <c r="B32" s="12"/>
      <c r="C32" s="12"/>
      <c r="D32" s="12"/>
      <c r="E32" s="12"/>
      <c r="F32" s="3" t="str">
        <f>IFERROR(VLOOKUP(E32,Paramétre!$M$6:$N$55,2,0),"")</f>
        <v/>
      </c>
      <c r="G32" s="3"/>
      <c r="H32" s="12"/>
    </row>
    <row r="33" spans="2:8" x14ac:dyDescent="0.25">
      <c r="B33" s="12"/>
      <c r="C33" s="12"/>
      <c r="D33" s="12"/>
      <c r="E33" s="12"/>
      <c r="F33" s="3" t="str">
        <f>IFERROR(VLOOKUP(E33,Paramétre!$M$6:$N$55,2,0),"")</f>
        <v/>
      </c>
      <c r="G33" s="3"/>
      <c r="H33" s="12"/>
    </row>
    <row r="34" spans="2:8" x14ac:dyDescent="0.25">
      <c r="B34" s="12"/>
      <c r="C34" s="12"/>
      <c r="D34" s="12"/>
      <c r="E34" s="12"/>
      <c r="F34" s="3" t="str">
        <f>IFERROR(VLOOKUP(E34,Paramétre!$M$6:$N$55,2,0),"")</f>
        <v/>
      </c>
      <c r="G34" s="3"/>
      <c r="H34" s="12"/>
    </row>
    <row r="35" spans="2:8" x14ac:dyDescent="0.25">
      <c r="B35" s="12"/>
      <c r="C35" s="12"/>
      <c r="D35" s="12"/>
      <c r="E35" s="12"/>
      <c r="F35" s="3" t="str">
        <f>IFERROR(VLOOKUP(E35,Paramétre!$M$6:$N$55,2,0),"")</f>
        <v/>
      </c>
      <c r="G35" s="3"/>
      <c r="H35" s="12"/>
    </row>
    <row r="36" spans="2:8" x14ac:dyDescent="0.25">
      <c r="B36" s="12"/>
      <c r="C36" s="12"/>
      <c r="D36" s="12"/>
      <c r="E36" s="12"/>
      <c r="F36" s="3" t="str">
        <f>IFERROR(VLOOKUP(E36,Paramétre!$M$6:$N$55,2,0),"")</f>
        <v/>
      </c>
      <c r="G36" s="3"/>
      <c r="H36" s="12"/>
    </row>
    <row r="37" spans="2:8" x14ac:dyDescent="0.25">
      <c r="B37" s="12"/>
      <c r="C37" s="12"/>
      <c r="D37" s="12"/>
      <c r="E37" s="12"/>
      <c r="F37" s="3" t="str">
        <f>IFERROR(VLOOKUP(E37,Paramétre!$M$6:$N$55,2,0),"")</f>
        <v/>
      </c>
      <c r="G37" s="3"/>
      <c r="H37" s="12"/>
    </row>
    <row r="38" spans="2:8" x14ac:dyDescent="0.25">
      <c r="B38" s="12"/>
      <c r="C38" s="12"/>
      <c r="D38" s="12"/>
      <c r="E38" s="12"/>
      <c r="F38" s="3" t="str">
        <f>IFERROR(VLOOKUP(E38,Paramétre!$M$6:$N$55,2,0),"")</f>
        <v/>
      </c>
      <c r="G38" s="3"/>
      <c r="H38" s="12"/>
    </row>
    <row r="39" spans="2:8" x14ac:dyDescent="0.25">
      <c r="B39" s="12"/>
      <c r="C39" s="12"/>
      <c r="D39" s="12"/>
      <c r="E39" s="12"/>
      <c r="F39" s="3" t="str">
        <f>IFERROR(VLOOKUP(E39,Paramétre!$M$6:$N$55,2,0),"")</f>
        <v/>
      </c>
      <c r="G39" s="3"/>
      <c r="H39" s="12"/>
    </row>
    <row r="40" spans="2:8" x14ac:dyDescent="0.25">
      <c r="B40" s="12"/>
      <c r="C40" s="12"/>
      <c r="D40" s="12"/>
      <c r="E40" s="12"/>
      <c r="F40" s="3" t="str">
        <f>IFERROR(VLOOKUP(E40,Paramétre!$M$6:$N$55,2,0),"")</f>
        <v/>
      </c>
      <c r="G40" s="3"/>
      <c r="H40" s="12"/>
    </row>
    <row r="41" spans="2:8" x14ac:dyDescent="0.25">
      <c r="B41" s="12"/>
      <c r="C41" s="12"/>
      <c r="D41" s="12"/>
      <c r="E41" s="12"/>
      <c r="F41" s="3" t="str">
        <f>IFERROR(VLOOKUP(E41,Paramétre!$M$6:$N$55,2,0),"")</f>
        <v/>
      </c>
      <c r="G41" s="3"/>
      <c r="H41" s="12"/>
    </row>
    <row r="42" spans="2:8" x14ac:dyDescent="0.25">
      <c r="B42" s="12"/>
      <c r="C42" s="12"/>
      <c r="D42" s="12"/>
      <c r="E42" s="12"/>
      <c r="F42" s="3" t="str">
        <f>IFERROR(VLOOKUP(E42,Paramétre!$M$6:$N$55,2,0),"")</f>
        <v/>
      </c>
      <c r="G42" s="3"/>
      <c r="H42" s="12"/>
    </row>
    <row r="43" spans="2:8" x14ac:dyDescent="0.25">
      <c r="B43" s="12"/>
      <c r="C43" s="12"/>
      <c r="D43" s="12"/>
      <c r="E43" s="12"/>
      <c r="F43" s="3" t="str">
        <f>IFERROR(VLOOKUP(E43,Paramétre!$M$6:$N$55,2,0),"")</f>
        <v/>
      </c>
      <c r="G43" s="3"/>
      <c r="H43" s="12"/>
    </row>
    <row r="44" spans="2:8" x14ac:dyDescent="0.25">
      <c r="B44" s="12"/>
      <c r="C44" s="12"/>
      <c r="D44" s="12"/>
      <c r="E44" s="12"/>
      <c r="F44" s="3" t="str">
        <f>IFERROR(VLOOKUP(E44,Paramétre!$M$6:$N$55,2,0),"")</f>
        <v/>
      </c>
      <c r="G44" s="3"/>
      <c r="H44" s="12"/>
    </row>
    <row r="45" spans="2:8" x14ac:dyDescent="0.25">
      <c r="B45" s="12"/>
      <c r="C45" s="12"/>
      <c r="D45" s="12"/>
      <c r="E45" s="12"/>
      <c r="F45" s="3" t="str">
        <f>IFERROR(VLOOKUP(E45,Paramétre!$M$6:$N$55,2,0),"")</f>
        <v/>
      </c>
      <c r="G45" s="3"/>
      <c r="H45" s="12"/>
    </row>
    <row r="46" spans="2:8" x14ac:dyDescent="0.25">
      <c r="B46" s="12"/>
      <c r="C46" s="12"/>
      <c r="D46" s="12"/>
      <c r="E46" s="12"/>
      <c r="F46" s="3" t="str">
        <f>IFERROR(VLOOKUP(E46,Paramétre!$M$6:$N$55,2,0),"")</f>
        <v/>
      </c>
      <c r="G46" s="3"/>
      <c r="H46" s="12"/>
    </row>
    <row r="47" spans="2:8" x14ac:dyDescent="0.25">
      <c r="B47" s="12"/>
      <c r="C47" s="12"/>
      <c r="D47" s="12"/>
      <c r="E47" s="12"/>
      <c r="F47" s="3" t="str">
        <f>IFERROR(VLOOKUP(E47,Paramétre!$M$6:$N$55,2,0),"")</f>
        <v/>
      </c>
      <c r="G47" s="3"/>
      <c r="H47" s="12"/>
    </row>
    <row r="48" spans="2:8" x14ac:dyDescent="0.25">
      <c r="B48" s="12"/>
      <c r="C48" s="12"/>
      <c r="D48" s="12"/>
      <c r="E48" s="12"/>
      <c r="F48" s="3" t="str">
        <f>IFERROR(VLOOKUP(E48,Paramétre!$M$6:$N$55,2,0),"")</f>
        <v/>
      </c>
      <c r="G48" s="3"/>
      <c r="H48" s="12"/>
    </row>
    <row r="49" spans="2:8" x14ac:dyDescent="0.25">
      <c r="B49" s="12"/>
      <c r="C49" s="12"/>
      <c r="D49" s="12"/>
      <c r="E49" s="12"/>
      <c r="F49" s="3" t="str">
        <f>IFERROR(VLOOKUP(E49,Paramétre!$M$6:$N$55,2,0),"")</f>
        <v/>
      </c>
      <c r="G49" s="3"/>
      <c r="H49" s="12"/>
    </row>
    <row r="50" spans="2:8" x14ac:dyDescent="0.25">
      <c r="B50" s="12"/>
      <c r="C50" s="12"/>
      <c r="D50" s="12"/>
      <c r="E50" s="12"/>
      <c r="F50" s="3" t="str">
        <f>IFERROR(VLOOKUP(E50,Paramétre!$M$6:$N$55,2,0),"")</f>
        <v/>
      </c>
      <c r="G50" s="3"/>
      <c r="H50" s="12"/>
    </row>
  </sheetData>
  <mergeCells count="1">
    <mergeCell ref="B2:H2"/>
  </mergeCells>
  <dataValidations count="2">
    <dataValidation type="list" allowBlank="1" showInputMessage="1" showErrorMessage="1" sqref="C10:C50" xr:uid="{FE60CD9A-3522-4CF5-B3FB-709C9D24D67D}">
      <formula1>INDIRECT($B10)</formula1>
    </dataValidation>
    <dataValidation type="list" allowBlank="1" showInputMessage="1" showErrorMessage="1" sqref="D10:D50" xr:uid="{F6DA7CC9-600A-49CF-AD43-58C3C4206F1D}">
      <formula1>Libellé_de_Production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784ACA-549D-43A2-B6D5-EB59FD2C60A1}">
          <x14:formula1>
            <xm:f>Paramétre!$E$5:$K$5</xm:f>
          </x14:formula1>
          <xm:sqref>B10:B50</xm:sqref>
        </x14:dataValidation>
        <x14:dataValidation type="list" allowBlank="1" showInputMessage="1" showErrorMessage="1" xr:uid="{3BF55941-9532-420F-8F14-482AB8C5B9E3}">
          <x14:formula1>
            <xm:f>Paramétre!$M$6:$M$55</xm:f>
          </x14:formula1>
          <xm:sqref>E10:E50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FA7B0-A3C7-473E-A1EA-CE8C3430150D}">
  <dimension ref="D5:N93"/>
  <sheetViews>
    <sheetView topLeftCell="L1" workbookViewId="0">
      <selection activeCell="L12" sqref="L12"/>
    </sheetView>
  </sheetViews>
  <sheetFormatPr baseColWidth="10" defaultColWidth="9.140625" defaultRowHeight="15" x14ac:dyDescent="0.25"/>
  <cols>
    <col min="4" max="4" width="14.42578125" bestFit="1" customWidth="1"/>
    <col min="5" max="5" width="73.140625" bestFit="1" customWidth="1"/>
    <col min="6" max="6" width="56.140625" bestFit="1" customWidth="1"/>
    <col min="7" max="7" width="53.7109375" bestFit="1" customWidth="1"/>
    <col min="8" max="8" width="27.28515625" customWidth="1"/>
    <col min="9" max="9" width="32.7109375" bestFit="1" customWidth="1"/>
    <col min="10" max="10" width="49.28515625" bestFit="1" customWidth="1"/>
    <col min="11" max="11" width="76.7109375" bestFit="1" customWidth="1"/>
    <col min="12" max="12" width="143.42578125" bestFit="1" customWidth="1"/>
    <col min="13" max="13" width="35.85546875" bestFit="1" customWidth="1"/>
    <col min="14" max="14" width="6" bestFit="1" customWidth="1"/>
  </cols>
  <sheetData>
    <row r="5" spans="4:14" x14ac:dyDescent="0.25">
      <c r="D5" s="1" t="s">
        <v>58</v>
      </c>
      <c r="E5" s="1" t="s">
        <v>29</v>
      </c>
      <c r="F5" s="1" t="s">
        <v>30</v>
      </c>
      <c r="G5" s="1" t="s">
        <v>35</v>
      </c>
      <c r="H5" s="1" t="s">
        <v>55</v>
      </c>
      <c r="I5" s="1" t="s">
        <v>54</v>
      </c>
      <c r="J5" s="1" t="s">
        <v>56</v>
      </c>
      <c r="K5" s="1" t="s">
        <v>53</v>
      </c>
      <c r="L5" s="1" t="s">
        <v>152</v>
      </c>
      <c r="M5" s="1" t="s">
        <v>211</v>
      </c>
      <c r="N5" s="1" t="s">
        <v>163</v>
      </c>
    </row>
    <row r="6" spans="4:14" x14ac:dyDescent="0.25">
      <c r="D6" s="11" t="s">
        <v>61</v>
      </c>
      <c r="E6" s="11" t="s">
        <v>5</v>
      </c>
      <c r="F6" s="12" t="s">
        <v>31</v>
      </c>
      <c r="G6" s="12" t="s">
        <v>36</v>
      </c>
      <c r="H6" s="3" t="s">
        <v>39</v>
      </c>
      <c r="I6" s="14" t="s">
        <v>40</v>
      </c>
      <c r="J6" s="14" t="s">
        <v>42</v>
      </c>
      <c r="K6" s="14" t="s">
        <v>52</v>
      </c>
      <c r="L6" s="14" t="s">
        <v>64</v>
      </c>
      <c r="M6" s="14" t="s">
        <v>165</v>
      </c>
      <c r="N6" s="14" t="s">
        <v>155</v>
      </c>
    </row>
    <row r="7" spans="4:14" x14ac:dyDescent="0.25">
      <c r="D7" s="5"/>
      <c r="E7" s="5" t="s">
        <v>6</v>
      </c>
      <c r="F7" s="12" t="s">
        <v>32</v>
      </c>
      <c r="G7" s="13" t="s">
        <v>37</v>
      </c>
      <c r="H7" s="3"/>
      <c r="I7" s="7" t="s">
        <v>41</v>
      </c>
      <c r="J7" s="7" t="s">
        <v>43</v>
      </c>
      <c r="K7" s="7" t="s">
        <v>44</v>
      </c>
      <c r="L7" s="14" t="s">
        <v>65</v>
      </c>
      <c r="M7" s="14" t="s">
        <v>195</v>
      </c>
      <c r="N7" s="14" t="s">
        <v>157</v>
      </c>
    </row>
    <row r="8" spans="4:14" x14ac:dyDescent="0.25">
      <c r="D8" s="5"/>
      <c r="E8" s="5" t="s">
        <v>7</v>
      </c>
      <c r="F8" s="12" t="s">
        <v>33</v>
      </c>
      <c r="G8" s="13" t="s">
        <v>38</v>
      </c>
      <c r="H8" s="3"/>
      <c r="I8" s="7"/>
      <c r="J8" s="7"/>
      <c r="K8" s="7" t="s">
        <v>45</v>
      </c>
      <c r="L8" s="14" t="s">
        <v>66</v>
      </c>
      <c r="M8" s="14" t="s">
        <v>187</v>
      </c>
      <c r="N8" s="14" t="s">
        <v>160</v>
      </c>
    </row>
    <row r="9" spans="4:14" x14ac:dyDescent="0.25">
      <c r="D9" s="5"/>
      <c r="E9" s="5" t="s">
        <v>8</v>
      </c>
      <c r="F9" s="12" t="s">
        <v>34</v>
      </c>
      <c r="G9" s="6"/>
      <c r="H9" s="6"/>
      <c r="I9" s="7"/>
      <c r="J9" s="7"/>
      <c r="K9" s="7" t="s">
        <v>46</v>
      </c>
      <c r="L9" s="14" t="s">
        <v>67</v>
      </c>
      <c r="M9" s="14" t="s">
        <v>188</v>
      </c>
      <c r="N9" s="14" t="s">
        <v>160</v>
      </c>
    </row>
    <row r="10" spans="4:14" x14ac:dyDescent="0.25">
      <c r="D10" s="5"/>
      <c r="E10" s="5" t="s">
        <v>9</v>
      </c>
      <c r="F10" s="3"/>
      <c r="G10" s="6"/>
      <c r="H10" s="6"/>
      <c r="I10" s="7"/>
      <c r="J10" s="7"/>
      <c r="K10" s="7" t="s">
        <v>47</v>
      </c>
      <c r="L10" s="14" t="s">
        <v>68</v>
      </c>
      <c r="M10" s="14" t="s">
        <v>162</v>
      </c>
      <c r="N10" s="14" t="s">
        <v>166</v>
      </c>
    </row>
    <row r="11" spans="4:14" x14ac:dyDescent="0.25">
      <c r="D11" s="5"/>
      <c r="E11" s="5" t="s">
        <v>10</v>
      </c>
      <c r="F11" s="3"/>
      <c r="G11" s="6"/>
      <c r="H11" s="6"/>
      <c r="I11" s="7"/>
      <c r="J11" s="7"/>
      <c r="K11" s="7" t="s">
        <v>48</v>
      </c>
      <c r="L11" s="14" t="s">
        <v>69</v>
      </c>
      <c r="M11" s="14" t="s">
        <v>174</v>
      </c>
      <c r="N11" s="14" t="s">
        <v>163</v>
      </c>
    </row>
    <row r="12" spans="4:14" x14ac:dyDescent="0.25">
      <c r="D12" s="5"/>
      <c r="E12" s="5" t="s">
        <v>11</v>
      </c>
      <c r="F12" s="3"/>
      <c r="G12" s="6"/>
      <c r="H12" s="6"/>
      <c r="I12" s="7"/>
      <c r="J12" s="7"/>
      <c r="K12" s="7" t="s">
        <v>49</v>
      </c>
      <c r="L12" s="14" t="s">
        <v>70</v>
      </c>
      <c r="M12" s="14" t="s">
        <v>158</v>
      </c>
      <c r="N12" s="14" t="s">
        <v>160</v>
      </c>
    </row>
    <row r="13" spans="4:14" x14ac:dyDescent="0.25">
      <c r="D13" s="5"/>
      <c r="E13" s="5" t="s">
        <v>12</v>
      </c>
      <c r="F13" s="3"/>
      <c r="G13" s="6"/>
      <c r="H13" s="6"/>
      <c r="I13" s="7"/>
      <c r="J13" s="7"/>
      <c r="K13" s="7" t="s">
        <v>50</v>
      </c>
      <c r="L13" s="14" t="s">
        <v>71</v>
      </c>
      <c r="M13" s="14" t="s">
        <v>156</v>
      </c>
      <c r="N13" s="14" t="s">
        <v>166</v>
      </c>
    </row>
    <row r="14" spans="4:14" x14ac:dyDescent="0.25">
      <c r="D14" s="5"/>
      <c r="E14" s="5" t="s">
        <v>13</v>
      </c>
      <c r="F14" s="3"/>
      <c r="G14" s="6"/>
      <c r="H14" s="6"/>
      <c r="I14" s="7"/>
      <c r="J14" s="7"/>
      <c r="K14" s="7" t="s">
        <v>51</v>
      </c>
      <c r="L14" s="14" t="s">
        <v>72</v>
      </c>
      <c r="M14" s="14" t="s">
        <v>200</v>
      </c>
      <c r="N14" s="14" t="s">
        <v>157</v>
      </c>
    </row>
    <row r="15" spans="4:14" x14ac:dyDescent="0.25">
      <c r="D15" s="5"/>
      <c r="E15" s="5" t="s">
        <v>14</v>
      </c>
      <c r="F15" s="3"/>
      <c r="G15" s="6"/>
      <c r="H15" s="6"/>
      <c r="I15" s="7"/>
      <c r="J15" s="7"/>
      <c r="K15" s="7"/>
      <c r="L15" s="14" t="s">
        <v>73</v>
      </c>
      <c r="M15" s="14" t="s">
        <v>176</v>
      </c>
      <c r="N15" s="14" t="s">
        <v>160</v>
      </c>
    </row>
    <row r="16" spans="4:14" x14ac:dyDescent="0.25">
      <c r="D16" s="5"/>
      <c r="E16" s="5" t="s">
        <v>15</v>
      </c>
      <c r="F16" s="3"/>
      <c r="G16" s="6"/>
      <c r="H16" s="6"/>
      <c r="I16" s="7"/>
      <c r="J16" s="7"/>
      <c r="K16" s="7"/>
      <c r="L16" s="14" t="s">
        <v>74</v>
      </c>
      <c r="M16" s="14" t="s">
        <v>159</v>
      </c>
      <c r="N16" s="14" t="s">
        <v>160</v>
      </c>
    </row>
    <row r="17" spans="4:14" x14ac:dyDescent="0.25">
      <c r="D17" s="5"/>
      <c r="E17" s="5" t="s">
        <v>16</v>
      </c>
      <c r="F17" s="3"/>
      <c r="G17" s="6"/>
      <c r="H17" s="6"/>
      <c r="I17" s="7"/>
      <c r="J17" s="7"/>
      <c r="K17" s="7"/>
      <c r="L17" s="14" t="s">
        <v>75</v>
      </c>
      <c r="M17" s="14" t="s">
        <v>164</v>
      </c>
      <c r="N17" s="14" t="s">
        <v>160</v>
      </c>
    </row>
    <row r="18" spans="4:14" x14ac:dyDescent="0.25">
      <c r="D18" s="5"/>
      <c r="E18" s="5" t="s">
        <v>17</v>
      </c>
      <c r="F18" s="3"/>
      <c r="G18" s="6"/>
      <c r="H18" s="6"/>
      <c r="I18" s="7"/>
      <c r="J18" s="7"/>
      <c r="K18" s="7"/>
      <c r="L18" s="14" t="s">
        <v>76</v>
      </c>
      <c r="M18" s="14" t="s">
        <v>199</v>
      </c>
      <c r="N18" s="14" t="s">
        <v>157</v>
      </c>
    </row>
    <row r="19" spans="4:14" x14ac:dyDescent="0.25">
      <c r="D19" s="5"/>
      <c r="E19" s="5" t="s">
        <v>18</v>
      </c>
      <c r="F19" s="3"/>
      <c r="G19" s="6"/>
      <c r="H19" s="6"/>
      <c r="I19" s="7"/>
      <c r="J19" s="7"/>
      <c r="K19" s="7"/>
      <c r="L19" s="14" t="s">
        <v>77</v>
      </c>
      <c r="M19" s="14" t="s">
        <v>168</v>
      </c>
      <c r="N19" s="14" t="s">
        <v>157</v>
      </c>
    </row>
    <row r="20" spans="4:14" x14ac:dyDescent="0.25">
      <c r="D20" s="5"/>
      <c r="E20" s="5" t="s">
        <v>19</v>
      </c>
      <c r="F20" s="3"/>
      <c r="G20" s="6"/>
      <c r="H20" s="6"/>
      <c r="I20" s="7"/>
      <c r="J20" s="7"/>
      <c r="K20" s="7"/>
      <c r="L20" s="14" t="s">
        <v>78</v>
      </c>
      <c r="M20" s="14" t="s">
        <v>167</v>
      </c>
      <c r="N20" s="14" t="s">
        <v>166</v>
      </c>
    </row>
    <row r="21" spans="4:14" x14ac:dyDescent="0.25">
      <c r="D21" s="8"/>
      <c r="E21" s="8" t="s">
        <v>20</v>
      </c>
      <c r="F21" s="3"/>
      <c r="G21" s="9"/>
      <c r="H21" s="9"/>
      <c r="I21" s="10"/>
      <c r="J21" s="10"/>
      <c r="K21" s="10"/>
      <c r="L21" s="14" t="s">
        <v>79</v>
      </c>
      <c r="M21" s="14" t="s">
        <v>210</v>
      </c>
      <c r="N21" s="14" t="s">
        <v>166</v>
      </c>
    </row>
    <row r="22" spans="4:14" x14ac:dyDescent="0.25">
      <c r="D22" s="8"/>
      <c r="E22" s="8" t="s">
        <v>21</v>
      </c>
      <c r="F22" s="3"/>
      <c r="G22" s="9"/>
      <c r="H22" s="9"/>
      <c r="I22" s="10"/>
      <c r="J22" s="10"/>
      <c r="K22" s="10"/>
      <c r="L22" s="14" t="s">
        <v>80</v>
      </c>
      <c r="M22" s="14" t="s">
        <v>171</v>
      </c>
      <c r="N22" s="14" t="s">
        <v>163</v>
      </c>
    </row>
    <row r="23" spans="4:14" x14ac:dyDescent="0.25">
      <c r="D23" s="8"/>
      <c r="E23" s="8" t="s">
        <v>22</v>
      </c>
      <c r="F23" s="3"/>
      <c r="G23" s="9"/>
      <c r="H23" s="9"/>
      <c r="I23" s="10"/>
      <c r="J23" s="10"/>
      <c r="K23" s="10"/>
      <c r="L23" s="14" t="s">
        <v>81</v>
      </c>
      <c r="M23" s="14" t="s">
        <v>206</v>
      </c>
      <c r="N23" s="14" t="s">
        <v>163</v>
      </c>
    </row>
    <row r="24" spans="4:14" x14ac:dyDescent="0.25">
      <c r="D24" s="8"/>
      <c r="E24" s="8" t="s">
        <v>23</v>
      </c>
      <c r="F24" s="3"/>
      <c r="G24" s="9"/>
      <c r="H24" s="9"/>
      <c r="I24" s="10"/>
      <c r="J24" s="10"/>
      <c r="K24" s="10"/>
      <c r="L24" s="14" t="s">
        <v>82</v>
      </c>
      <c r="M24" s="14" t="s">
        <v>179</v>
      </c>
      <c r="N24" s="14" t="s">
        <v>178</v>
      </c>
    </row>
    <row r="25" spans="4:14" x14ac:dyDescent="0.25">
      <c r="D25" s="8"/>
      <c r="E25" s="8" t="s">
        <v>24</v>
      </c>
      <c r="F25" s="3"/>
      <c r="G25" s="9"/>
      <c r="H25" s="9"/>
      <c r="I25" s="10"/>
      <c r="J25" s="10"/>
      <c r="K25" s="10"/>
      <c r="L25" s="14" t="s">
        <v>83</v>
      </c>
      <c r="M25" s="14" t="s">
        <v>196</v>
      </c>
      <c r="N25" s="14" t="s">
        <v>163</v>
      </c>
    </row>
    <row r="26" spans="4:14" x14ac:dyDescent="0.25">
      <c r="D26" s="8"/>
      <c r="E26" s="8" t="s">
        <v>25</v>
      </c>
      <c r="F26" s="3"/>
      <c r="G26" s="9"/>
      <c r="H26" s="9"/>
      <c r="I26" s="10"/>
      <c r="J26" s="10"/>
      <c r="K26" s="10"/>
      <c r="L26" s="14" t="s">
        <v>84</v>
      </c>
      <c r="M26" s="14" t="s">
        <v>209</v>
      </c>
      <c r="N26" s="14" t="s">
        <v>160</v>
      </c>
    </row>
    <row r="27" spans="4:14" x14ac:dyDescent="0.25">
      <c r="D27" s="8"/>
      <c r="E27" s="8" t="s">
        <v>26</v>
      </c>
      <c r="F27" s="3"/>
      <c r="G27" s="9"/>
      <c r="H27" s="9"/>
      <c r="I27" s="10"/>
      <c r="J27" s="10"/>
      <c r="K27" s="10"/>
      <c r="L27" s="14" t="s">
        <v>85</v>
      </c>
      <c r="M27" s="16" t="s">
        <v>212</v>
      </c>
      <c r="N27" s="16" t="s">
        <v>166</v>
      </c>
    </row>
    <row r="28" spans="4:14" x14ac:dyDescent="0.25">
      <c r="L28" s="14" t="s">
        <v>86</v>
      </c>
      <c r="M28" s="14" t="s">
        <v>183</v>
      </c>
      <c r="N28" s="14" t="s">
        <v>178</v>
      </c>
    </row>
    <row r="29" spans="4:14" x14ac:dyDescent="0.25">
      <c r="L29" s="14" t="s">
        <v>87</v>
      </c>
      <c r="M29" s="14" t="s">
        <v>208</v>
      </c>
      <c r="N29" s="14" t="s">
        <v>160</v>
      </c>
    </row>
    <row r="30" spans="4:14" x14ac:dyDescent="0.25">
      <c r="L30" s="14" t="s">
        <v>88</v>
      </c>
      <c r="M30" s="14" t="s">
        <v>207</v>
      </c>
      <c r="N30" s="14" t="s">
        <v>178</v>
      </c>
    </row>
    <row r="31" spans="4:14" x14ac:dyDescent="0.25">
      <c r="L31" s="14" t="s">
        <v>89</v>
      </c>
      <c r="M31" s="14" t="s">
        <v>201</v>
      </c>
      <c r="N31" s="14" t="s">
        <v>160</v>
      </c>
    </row>
    <row r="32" spans="4:14" x14ac:dyDescent="0.25">
      <c r="L32" s="14" t="s">
        <v>90</v>
      </c>
      <c r="M32" s="14" t="s">
        <v>204</v>
      </c>
      <c r="N32" s="14" t="s">
        <v>160</v>
      </c>
    </row>
    <row r="33" spans="12:14" x14ac:dyDescent="0.25">
      <c r="L33" s="14" t="s">
        <v>91</v>
      </c>
      <c r="M33" s="14" t="s">
        <v>177</v>
      </c>
      <c r="N33" s="14" t="s">
        <v>163</v>
      </c>
    </row>
    <row r="34" spans="12:14" x14ac:dyDescent="0.25">
      <c r="L34" s="14" t="s">
        <v>92</v>
      </c>
      <c r="M34" s="14" t="s">
        <v>197</v>
      </c>
      <c r="N34" s="14" t="s">
        <v>160</v>
      </c>
    </row>
    <row r="35" spans="12:14" x14ac:dyDescent="0.25">
      <c r="L35" s="14" t="s">
        <v>93</v>
      </c>
      <c r="M35" s="14" t="s">
        <v>161</v>
      </c>
      <c r="N35" s="14" t="s">
        <v>160</v>
      </c>
    </row>
    <row r="36" spans="12:14" x14ac:dyDescent="0.25">
      <c r="L36" s="14" t="s">
        <v>94</v>
      </c>
      <c r="M36" s="14" t="s">
        <v>173</v>
      </c>
      <c r="N36" s="14" t="s">
        <v>178</v>
      </c>
    </row>
    <row r="37" spans="12:14" x14ac:dyDescent="0.25">
      <c r="L37" s="14" t="s">
        <v>95</v>
      </c>
      <c r="M37" s="14" t="s">
        <v>172</v>
      </c>
      <c r="N37" s="14" t="s">
        <v>157</v>
      </c>
    </row>
    <row r="38" spans="12:14" x14ac:dyDescent="0.25">
      <c r="L38" s="14" t="s">
        <v>96</v>
      </c>
      <c r="M38" s="14" t="s">
        <v>198</v>
      </c>
      <c r="N38" s="14" t="s">
        <v>178</v>
      </c>
    </row>
    <row r="39" spans="12:14" x14ac:dyDescent="0.25">
      <c r="L39" s="14" t="s">
        <v>97</v>
      </c>
      <c r="M39" s="14" t="s">
        <v>169</v>
      </c>
      <c r="N39" s="14" t="s">
        <v>157</v>
      </c>
    </row>
    <row r="40" spans="12:14" x14ac:dyDescent="0.25">
      <c r="L40" s="14" t="s">
        <v>98</v>
      </c>
      <c r="M40" s="14" t="s">
        <v>190</v>
      </c>
      <c r="N40" s="14" t="s">
        <v>178</v>
      </c>
    </row>
    <row r="41" spans="12:14" x14ac:dyDescent="0.25">
      <c r="L41" s="14" t="s">
        <v>99</v>
      </c>
      <c r="M41" s="14" t="s">
        <v>191</v>
      </c>
      <c r="N41" s="14" t="s">
        <v>178</v>
      </c>
    </row>
    <row r="42" spans="12:14" x14ac:dyDescent="0.25">
      <c r="L42" s="14" t="s">
        <v>100</v>
      </c>
      <c r="M42" s="14" t="s">
        <v>181</v>
      </c>
      <c r="N42" s="14" t="s">
        <v>157</v>
      </c>
    </row>
    <row r="43" spans="12:14" x14ac:dyDescent="0.25">
      <c r="L43" s="14" t="s">
        <v>101</v>
      </c>
      <c r="M43" s="14" t="s">
        <v>194</v>
      </c>
      <c r="N43" s="14" t="s">
        <v>178</v>
      </c>
    </row>
    <row r="44" spans="12:14" x14ac:dyDescent="0.25">
      <c r="L44" s="14" t="s">
        <v>102</v>
      </c>
      <c r="M44" s="14" t="s">
        <v>180</v>
      </c>
      <c r="N44" s="14" t="s">
        <v>163</v>
      </c>
    </row>
    <row r="45" spans="12:14" x14ac:dyDescent="0.25">
      <c r="L45" s="14" t="s">
        <v>103</v>
      </c>
      <c r="M45" s="14" t="s">
        <v>175</v>
      </c>
      <c r="N45" s="14" t="s">
        <v>157</v>
      </c>
    </row>
    <row r="46" spans="12:14" x14ac:dyDescent="0.25">
      <c r="L46" s="14" t="s">
        <v>104</v>
      </c>
      <c r="M46" s="14" t="s">
        <v>154</v>
      </c>
      <c r="N46" s="14" t="s">
        <v>157</v>
      </c>
    </row>
    <row r="47" spans="12:14" x14ac:dyDescent="0.25">
      <c r="L47" s="14" t="s">
        <v>105</v>
      </c>
      <c r="M47" s="14" t="s">
        <v>189</v>
      </c>
      <c r="N47" s="14" t="s">
        <v>157</v>
      </c>
    </row>
    <row r="48" spans="12:14" x14ac:dyDescent="0.25">
      <c r="L48" s="14" t="s">
        <v>106</v>
      </c>
      <c r="M48" s="14" t="s">
        <v>193</v>
      </c>
      <c r="N48" s="14" t="s">
        <v>163</v>
      </c>
    </row>
    <row r="49" spans="12:14" x14ac:dyDescent="0.25">
      <c r="L49" s="14" t="s">
        <v>107</v>
      </c>
      <c r="M49" s="14" t="s">
        <v>192</v>
      </c>
      <c r="N49" s="14" t="s">
        <v>203</v>
      </c>
    </row>
    <row r="50" spans="12:14" x14ac:dyDescent="0.25">
      <c r="L50" s="14" t="s">
        <v>108</v>
      </c>
      <c r="M50" s="14" t="s">
        <v>184</v>
      </c>
      <c r="N50" s="14" t="s">
        <v>205</v>
      </c>
    </row>
    <row r="51" spans="12:14" x14ac:dyDescent="0.25">
      <c r="L51" s="14" t="s">
        <v>109</v>
      </c>
      <c r="M51" s="14" t="s">
        <v>185</v>
      </c>
      <c r="N51" s="14" t="s">
        <v>203</v>
      </c>
    </row>
    <row r="52" spans="12:14" x14ac:dyDescent="0.25">
      <c r="L52" s="14" t="s">
        <v>110</v>
      </c>
      <c r="M52" s="14" t="s">
        <v>186</v>
      </c>
      <c r="N52" s="14" t="s">
        <v>205</v>
      </c>
    </row>
    <row r="53" spans="12:14" x14ac:dyDescent="0.25">
      <c r="L53" s="14" t="s">
        <v>111</v>
      </c>
      <c r="M53" s="14" t="s">
        <v>170</v>
      </c>
      <c r="N53" s="14" t="s">
        <v>205</v>
      </c>
    </row>
    <row r="54" spans="12:14" x14ac:dyDescent="0.25">
      <c r="L54" s="14" t="s">
        <v>112</v>
      </c>
      <c r="M54" s="14" t="s">
        <v>182</v>
      </c>
      <c r="N54" s="14" t="s">
        <v>160</v>
      </c>
    </row>
    <row r="55" spans="12:14" x14ac:dyDescent="0.25">
      <c r="L55" s="14" t="s">
        <v>113</v>
      </c>
      <c r="M55" s="14" t="s">
        <v>202</v>
      </c>
      <c r="N55" s="14" t="s">
        <v>166</v>
      </c>
    </row>
    <row r="56" spans="12:14" x14ac:dyDescent="0.25">
      <c r="L56" s="14" t="s">
        <v>114</v>
      </c>
      <c r="M56" s="14"/>
      <c r="N56" s="14"/>
    </row>
    <row r="57" spans="12:14" x14ac:dyDescent="0.25">
      <c r="L57" s="14" t="s">
        <v>115</v>
      </c>
      <c r="M57" s="14"/>
      <c r="N57" s="14"/>
    </row>
    <row r="58" spans="12:14" x14ac:dyDescent="0.25">
      <c r="L58" s="14" t="s">
        <v>116</v>
      </c>
      <c r="M58" s="14"/>
      <c r="N58" s="14"/>
    </row>
    <row r="59" spans="12:14" x14ac:dyDescent="0.25">
      <c r="L59" s="14" t="s">
        <v>117</v>
      </c>
      <c r="M59" s="14"/>
      <c r="N59" s="14"/>
    </row>
    <row r="60" spans="12:14" x14ac:dyDescent="0.25">
      <c r="L60" s="14" t="s">
        <v>118</v>
      </c>
      <c r="M60" s="14"/>
      <c r="N60" s="14"/>
    </row>
    <row r="61" spans="12:14" x14ac:dyDescent="0.25">
      <c r="L61" s="14" t="s">
        <v>119</v>
      </c>
      <c r="M61" s="14"/>
      <c r="N61" s="14"/>
    </row>
    <row r="62" spans="12:14" x14ac:dyDescent="0.25">
      <c r="L62" s="14" t="s">
        <v>120</v>
      </c>
      <c r="M62" s="14"/>
      <c r="N62" s="14"/>
    </row>
    <row r="63" spans="12:14" x14ac:dyDescent="0.25">
      <c r="L63" s="14" t="s">
        <v>121</v>
      </c>
      <c r="M63" s="14"/>
      <c r="N63" s="14"/>
    </row>
    <row r="64" spans="12:14" x14ac:dyDescent="0.25">
      <c r="L64" s="14" t="s">
        <v>122</v>
      </c>
      <c r="M64" s="14"/>
      <c r="N64" s="14"/>
    </row>
    <row r="65" spans="12:14" x14ac:dyDescent="0.25">
      <c r="L65" s="14" t="s">
        <v>123</v>
      </c>
      <c r="M65" s="14"/>
      <c r="N65" s="14"/>
    </row>
    <row r="66" spans="12:14" x14ac:dyDescent="0.25">
      <c r="L66" s="14" t="s">
        <v>124</v>
      </c>
      <c r="M66" s="14"/>
      <c r="N66" s="14"/>
    </row>
    <row r="67" spans="12:14" x14ac:dyDescent="0.25">
      <c r="L67" s="14" t="s">
        <v>125</v>
      </c>
      <c r="M67" s="14"/>
      <c r="N67" s="14"/>
    </row>
    <row r="68" spans="12:14" x14ac:dyDescent="0.25">
      <c r="L68" s="14" t="s">
        <v>126</v>
      </c>
      <c r="M68" s="14"/>
      <c r="N68" s="14"/>
    </row>
    <row r="69" spans="12:14" x14ac:dyDescent="0.25">
      <c r="L69" s="14" t="s">
        <v>127</v>
      </c>
      <c r="M69" s="14"/>
      <c r="N69" s="14"/>
    </row>
    <row r="70" spans="12:14" x14ac:dyDescent="0.25">
      <c r="L70" s="14" t="s">
        <v>128</v>
      </c>
      <c r="M70" s="14"/>
      <c r="N70" s="14"/>
    </row>
    <row r="71" spans="12:14" x14ac:dyDescent="0.25">
      <c r="L71" s="14" t="s">
        <v>129</v>
      </c>
      <c r="M71" s="14"/>
      <c r="N71" s="14"/>
    </row>
    <row r="72" spans="12:14" x14ac:dyDescent="0.25">
      <c r="L72" s="14" t="s">
        <v>130</v>
      </c>
      <c r="M72" s="14"/>
      <c r="N72" s="14"/>
    </row>
    <row r="73" spans="12:14" x14ac:dyDescent="0.25">
      <c r="L73" s="14" t="s">
        <v>131</v>
      </c>
      <c r="M73" s="14"/>
      <c r="N73" s="14"/>
    </row>
    <row r="74" spans="12:14" x14ac:dyDescent="0.25">
      <c r="L74" s="14" t="s">
        <v>132</v>
      </c>
      <c r="M74" s="14"/>
      <c r="N74" s="14"/>
    </row>
    <row r="75" spans="12:14" x14ac:dyDescent="0.25">
      <c r="L75" s="14" t="s">
        <v>133</v>
      </c>
      <c r="M75" s="14"/>
      <c r="N75" s="14"/>
    </row>
    <row r="76" spans="12:14" x14ac:dyDescent="0.25">
      <c r="L76" s="14" t="s">
        <v>134</v>
      </c>
      <c r="M76" s="14"/>
      <c r="N76" s="14"/>
    </row>
    <row r="77" spans="12:14" x14ac:dyDescent="0.25">
      <c r="L77" s="14" t="s">
        <v>135</v>
      </c>
      <c r="M77" s="14"/>
      <c r="N77" s="14"/>
    </row>
    <row r="78" spans="12:14" x14ac:dyDescent="0.25">
      <c r="L78" s="14" t="s">
        <v>136</v>
      </c>
      <c r="M78" s="14"/>
      <c r="N78" s="14"/>
    </row>
    <row r="79" spans="12:14" x14ac:dyDescent="0.25">
      <c r="L79" s="14" t="s">
        <v>137</v>
      </c>
      <c r="M79" s="14"/>
      <c r="N79" s="14"/>
    </row>
    <row r="80" spans="12:14" x14ac:dyDescent="0.25">
      <c r="L80" s="14" t="s">
        <v>138</v>
      </c>
      <c r="M80" s="14"/>
      <c r="N80" s="14"/>
    </row>
    <row r="81" spans="12:14" x14ac:dyDescent="0.25">
      <c r="L81" s="14" t="s">
        <v>139</v>
      </c>
      <c r="M81" s="14"/>
      <c r="N81" s="14"/>
    </row>
    <row r="82" spans="12:14" x14ac:dyDescent="0.25">
      <c r="L82" s="14" t="s">
        <v>140</v>
      </c>
      <c r="M82" s="14"/>
      <c r="N82" s="14"/>
    </row>
    <row r="83" spans="12:14" x14ac:dyDescent="0.25">
      <c r="L83" s="14" t="s">
        <v>141</v>
      </c>
      <c r="M83" s="14"/>
      <c r="N83" s="14"/>
    </row>
    <row r="84" spans="12:14" x14ac:dyDescent="0.25">
      <c r="L84" s="14" t="s">
        <v>142</v>
      </c>
      <c r="M84" s="14"/>
      <c r="N84" s="14"/>
    </row>
    <row r="85" spans="12:14" x14ac:dyDescent="0.25">
      <c r="L85" s="14" t="s">
        <v>143</v>
      </c>
      <c r="M85" s="14"/>
      <c r="N85" s="14"/>
    </row>
    <row r="86" spans="12:14" x14ac:dyDescent="0.25">
      <c r="L86" s="14" t="s">
        <v>144</v>
      </c>
      <c r="M86" s="14"/>
      <c r="N86" s="14"/>
    </row>
    <row r="87" spans="12:14" x14ac:dyDescent="0.25">
      <c r="L87" s="14" t="s">
        <v>145</v>
      </c>
      <c r="M87" s="14"/>
      <c r="N87" s="14"/>
    </row>
    <row r="88" spans="12:14" x14ac:dyDescent="0.25">
      <c r="L88" s="14" t="s">
        <v>146</v>
      </c>
      <c r="M88" s="14"/>
      <c r="N88" s="14"/>
    </row>
    <row r="89" spans="12:14" x14ac:dyDescent="0.25">
      <c r="L89" s="14" t="s">
        <v>147</v>
      </c>
      <c r="M89" s="14"/>
      <c r="N89" s="14"/>
    </row>
    <row r="90" spans="12:14" x14ac:dyDescent="0.25">
      <c r="L90" s="14" t="s">
        <v>148</v>
      </c>
      <c r="M90" s="14"/>
      <c r="N90" s="14"/>
    </row>
    <row r="91" spans="12:14" x14ac:dyDescent="0.25">
      <c r="L91" s="14" t="s">
        <v>149</v>
      </c>
      <c r="M91" s="14"/>
      <c r="N91" s="14"/>
    </row>
    <row r="92" spans="12:14" x14ac:dyDescent="0.25">
      <c r="L92" s="14" t="s">
        <v>150</v>
      </c>
      <c r="M92" s="14"/>
      <c r="N92" s="14"/>
    </row>
    <row r="93" spans="12:14" x14ac:dyDescent="0.25">
      <c r="L93" s="14" t="s">
        <v>151</v>
      </c>
      <c r="M93" s="14"/>
      <c r="N9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Acceuil</vt:lpstr>
      <vt:lpstr>Production</vt:lpstr>
      <vt:lpstr>Paramétre</vt:lpstr>
      <vt:lpstr>Amenagement_Paysager</vt:lpstr>
      <vt:lpstr>Libellé_de_Production</vt:lpstr>
      <vt:lpstr>Travaux_de_Fluide_et_Lot_Technique</vt:lpstr>
      <vt:lpstr>Travaux_de_Génie_Civil</vt:lpstr>
      <vt:lpstr>Travaux_de_Gros_Œuvre_Etancheite_et_Lots_Architecturaux</vt:lpstr>
      <vt:lpstr>Travaux_de_Menuiseries_Bois_Metallique_et_Aluminium</vt:lpstr>
      <vt:lpstr>Travaux_de_Vrd</vt:lpstr>
      <vt:lpstr>Travaux_electricite_Cfo_Cfa_et_de_Photovoltaique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dcterms:created xsi:type="dcterms:W3CDTF">2015-06-05T18:19:34Z</dcterms:created>
  <dcterms:modified xsi:type="dcterms:W3CDTF">2023-09-14T20:35:34Z</dcterms:modified>
</cp:coreProperties>
</file>