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701ffd8633bf686/Documents/Clients/Puce/Mandats Excel/Concertation Mtl/Carto compétences/"/>
    </mc:Choice>
  </mc:AlternateContent>
  <xr:revisionPtr revIDLastSave="21" documentId="8_{995028D7-49C3-4FE6-BE4B-987A65794B1A}" xr6:coauthVersionLast="47" xr6:coauthVersionMax="47" xr10:uidLastSave="{BAE594E7-5FEB-4453-9BFB-7BCD020ECD3E}"/>
  <bookViews>
    <workbookView xWindow="-120" yWindow="-120" windowWidth="29040" windowHeight="15720" xr2:uid="{618D1D2A-BE46-4313-BDE3-1C90D593D14D}"/>
  </bookViews>
  <sheets>
    <sheet name="Formulaire" sheetId="1" r:id="rId1"/>
    <sheet name="Noms_Champs" sheetId="3" r:id="rId2"/>
  </sheets>
  <definedNames>
    <definedName name="list_Applications" localSheetId="1">Noms_Champs!$J$11:$J$27</definedName>
    <definedName name="list_comm" localSheetId="1">Noms_Champs!$E$11:$E$31</definedName>
    <definedName name="list_comm">#REF!</definedName>
    <definedName name="list_Competences">Noms_Champs!$N$12:$N$18</definedName>
    <definedName name="list_Croissance" localSheetId="1">Noms_Champs!$G$11:$G$17</definedName>
    <definedName name="list_Croissance">#REF!</definedName>
    <definedName name="List_Empl" comment="Liste des employés" localSheetId="1">Noms_Champs!$A$11:$C$32</definedName>
    <definedName name="list_Gestion" localSheetId="1">Noms_Champs!$F$11:$F$20</definedName>
    <definedName name="list_Gestion">#REF!</definedName>
    <definedName name="list_Habiletés" localSheetId="1">Noms_Champs!$H$11:$H$19</definedName>
    <definedName name="list_Habiletés">#REF!</definedName>
    <definedName name="list_Langues" localSheetId="1">Noms_Champs!$K$11:$K$17</definedName>
    <definedName name="list_Langues">#REF!</definedName>
    <definedName name="list_Secteurs" localSheetId="1">Noms_Champs!#REF!</definedName>
    <definedName name="list_Secteurs">#REF!</definedName>
    <definedName name="mat_Sujets" comment="Sujets par compétence">Noms_Champs!$E$10:$K$36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 a="1"/>
  <c r="F16" i="1" s="1"/>
  <c r="K10" i="3"/>
  <c r="J10" i="3"/>
  <c r="I10" i="3"/>
  <c r="H10" i="3"/>
  <c r="G10" i="3"/>
  <c r="F10" i="3"/>
  <c r="E10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<sst xmlns="http://schemas.openxmlformats.org/spreadsheetml/2006/main" count="136" uniqueCount="133">
  <si>
    <t xml:space="preserve">Communication stratégique </t>
  </si>
  <si>
    <t>Organisation d'événements</t>
  </si>
  <si>
    <t>Rédaction</t>
  </si>
  <si>
    <t>Révision de textes - Correction</t>
  </si>
  <si>
    <t>Vulgarisation de sujets complexes</t>
  </si>
  <si>
    <t>Traduction - Adaptation</t>
  </si>
  <si>
    <t>Relations presse</t>
  </si>
  <si>
    <t>Publicité - Achat média</t>
  </si>
  <si>
    <t>Marketing</t>
  </si>
  <si>
    <t>Animation médias sociaux</t>
  </si>
  <si>
    <t>SEO</t>
  </si>
  <si>
    <t>Stratégie numérique</t>
  </si>
  <si>
    <t>CRM</t>
  </si>
  <si>
    <t>Graphisme</t>
  </si>
  <si>
    <t>Design imprimé</t>
  </si>
  <si>
    <t>Design web</t>
  </si>
  <si>
    <t>Photographie</t>
  </si>
  <si>
    <t>Tournage vidéo</t>
  </si>
  <si>
    <t>Motion design</t>
  </si>
  <si>
    <t xml:space="preserve">Montage vidéo </t>
  </si>
  <si>
    <t>Montage audio</t>
  </si>
  <si>
    <t>Gestion de contrats (rédaction)</t>
  </si>
  <si>
    <t>Comptabilité</t>
  </si>
  <si>
    <t>Gouvernance</t>
  </si>
  <si>
    <t>Processus d'évaluation des projets</t>
  </si>
  <si>
    <t>Analyse de données</t>
  </si>
  <si>
    <t>Gestion d'équipe</t>
  </si>
  <si>
    <t>Gestion de projets</t>
  </si>
  <si>
    <t>Planification et suivi budgétaire</t>
  </si>
  <si>
    <t>Gestion de paie</t>
  </si>
  <si>
    <t>Ressources humaines</t>
  </si>
  <si>
    <t>Gestion</t>
  </si>
  <si>
    <t>Recherche de financement</t>
  </si>
  <si>
    <t>Rédaction de demandes de financement</t>
  </si>
  <si>
    <t>Développement de partenariats</t>
  </si>
  <si>
    <t>Planification stratégique</t>
  </si>
  <si>
    <t>Diversification des sources de revenus</t>
  </si>
  <si>
    <t>Activités de collecte de fonds</t>
  </si>
  <si>
    <t>Recherches et veille stratégique</t>
  </si>
  <si>
    <t>Croissance</t>
  </si>
  <si>
    <t>Animation de groupes ou panels</t>
  </si>
  <si>
    <t>Animation de communauté de pratique</t>
  </si>
  <si>
    <t xml:space="preserve">Animation d'événements </t>
  </si>
  <si>
    <t>Médiation / résolution de conflits</t>
  </si>
  <si>
    <t>Dessin / Illustration</t>
  </si>
  <si>
    <t>Arts créatifs</t>
  </si>
  <si>
    <t>Premiers soins</t>
  </si>
  <si>
    <t>Bricolage</t>
  </si>
  <si>
    <t xml:space="preserve">Musique </t>
  </si>
  <si>
    <t>Habiletés</t>
  </si>
  <si>
    <t xml:space="preserve">Communautaire </t>
  </si>
  <si>
    <t>Culture</t>
  </si>
  <si>
    <t xml:space="preserve">Développement social </t>
  </si>
  <si>
    <t>Santé</t>
  </si>
  <si>
    <t>Lutte contre la pauvreté</t>
  </si>
  <si>
    <t xml:space="preserve">Diversité, équité et inclusion </t>
  </si>
  <si>
    <t>Économie / gens d'affaires</t>
  </si>
  <si>
    <t>Économie sociale</t>
  </si>
  <si>
    <t>Science, technologie et recherche </t>
  </si>
  <si>
    <t>Primaire - secondaire</t>
  </si>
  <si>
    <t>CEGEPS</t>
  </si>
  <si>
    <t>Environnement </t>
  </si>
  <si>
    <t>Enfance</t>
  </si>
  <si>
    <t>Jeunesse</t>
  </si>
  <si>
    <t>Municipal</t>
  </si>
  <si>
    <t>Provincial</t>
  </si>
  <si>
    <t>Fédéral</t>
  </si>
  <si>
    <t>Philanthropie</t>
  </si>
  <si>
    <t>Droit - Juridique</t>
  </si>
  <si>
    <t>Excel</t>
  </si>
  <si>
    <t>PowerPoint</t>
  </si>
  <si>
    <t>Word</t>
  </si>
  <si>
    <t>MailChimp</t>
  </si>
  <si>
    <t>Sharepoint</t>
  </si>
  <si>
    <t>Teams</t>
  </si>
  <si>
    <t>Forms</t>
  </si>
  <si>
    <t>Survey Monkey</t>
  </si>
  <si>
    <t xml:space="preserve">Eventbrite </t>
  </si>
  <si>
    <t>WordPress</t>
  </si>
  <si>
    <t>Photoshop</t>
  </si>
  <si>
    <t>Illustrator</t>
  </si>
  <si>
    <t>InDesign</t>
  </si>
  <si>
    <t>Logiciels CRM</t>
  </si>
  <si>
    <t>Logiciels comptabilité</t>
  </si>
  <si>
    <t>Logiciels RH</t>
  </si>
  <si>
    <t>OneDrive</t>
  </si>
  <si>
    <t>Français</t>
  </si>
  <si>
    <t>Anglais</t>
  </si>
  <si>
    <t>Espagnol</t>
  </si>
  <si>
    <t>Arabe</t>
  </si>
  <si>
    <t>Italien</t>
  </si>
  <si>
    <t xml:space="preserve">Langue des signes </t>
  </si>
  <si>
    <t>Autre langue</t>
  </si>
  <si>
    <t>Langues parlées</t>
  </si>
  <si>
    <t>Bureautique</t>
  </si>
  <si>
    <t>Compétences</t>
  </si>
  <si>
    <t>Communication</t>
  </si>
  <si>
    <t>Sujet</t>
  </si>
  <si>
    <t>Co-1</t>
  </si>
  <si>
    <t>Co-2</t>
  </si>
  <si>
    <t>Co-3</t>
  </si>
  <si>
    <t>Co-4</t>
  </si>
  <si>
    <t>Co-5</t>
  </si>
  <si>
    <t>Co-6</t>
  </si>
  <si>
    <t>Co-7</t>
  </si>
  <si>
    <t>Pondération</t>
  </si>
  <si>
    <t>Code pond</t>
  </si>
  <si>
    <t>Valeur</t>
  </si>
  <si>
    <t>Po-1</t>
  </si>
  <si>
    <t>Po-2</t>
  </si>
  <si>
    <t>Description</t>
  </si>
  <si>
    <t>Intermédiaire</t>
  </si>
  <si>
    <t>Expert.e</t>
  </si>
  <si>
    <t>Liste des employés</t>
  </si>
  <si>
    <t>No_empl</t>
  </si>
  <si>
    <t>Nom</t>
  </si>
  <si>
    <t>Prénom</t>
  </si>
  <si>
    <t>Conn-22</t>
  </si>
  <si>
    <t>Conn-23</t>
  </si>
  <si>
    <t>Conn-24</t>
  </si>
  <si>
    <t>Conn-25</t>
  </si>
  <si>
    <t>Conn-26</t>
  </si>
  <si>
    <t>Code Comm</t>
  </si>
  <si>
    <t>Secteurs d'activités</t>
  </si>
  <si>
    <t>Sélectionnez votre nom :</t>
  </si>
  <si>
    <t>Nom:</t>
  </si>
  <si>
    <t>Prénom:</t>
  </si>
  <si>
    <t>Sélectionnez un sujet</t>
  </si>
  <si>
    <t>Sélectionnez une catégorie.</t>
  </si>
  <si>
    <t>No</t>
  </si>
  <si>
    <t>Niveau souhaité</t>
  </si>
  <si>
    <t>Grégoire</t>
  </si>
  <si>
    <t>Tremblay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</si>
</sst>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0000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vertical="center"/>
    </xf>
    <xf numFmtId="14" fontId="0" fillId="0" borderId="0" xfId="0" applyNumberFormat="1"/>
    <xf numFmtId="0" fontId="1" fillId="2" borderId="0" xfId="1"/>
    <xf numFmtId="0" fontId="2" fillId="3" borderId="1" xfId="0" applyFont="1" applyFill="1" applyBorder="1" applyAlignment="1">
      <alignment horizontal="center" vertical="center"/>
    </xf>
    <xf numFmtId="0" fontId="0" fillId="2" borderId="0" xfId="1" applyFont="1"/>
    <xf numFmtId="0" fontId="3" fillId="4" borderId="0" xfId="0" applyFont="1" applyFill="1" applyAlignment="1">
      <alignment horizontal="left"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/>
  </cellXfs>
  <cellStyles count="2">
    <cellStyle name="20 % - Accent2" xfId="1" builtinId="34"/>
    <cellStyle name="Normal" xfId="0" builtinId="0"/>
  </cellStyles>
  <dxfs count="1">
    <dxf>
      <border outline="0">
        <bottom style="medium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971550</xdr:colOff>
      <xdr:row>6</xdr:row>
      <xdr:rowOff>180975</xdr:rowOff>
    </xdr:from>
    <xdr:to>
      <xdr:col>6</xdr:col>
      <xdr:colOff>323850</xdr:colOff>
      <xdr:row>13</xdr:row>
      <xdr:rowOff>152400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82850139-C674-B87B-F664-A275426BBEC7}"/>
            </a:ext>
          </a:extLst>
        </xdr:cNvPr>
        <xdr:cNvSpPr/>
      </xdr:nvSpPr>
      <xdr:spPr>
        <a:xfrm>
          <a:off x="7353300" y="1323975"/>
          <a:ext cx="2066925" cy="1304925"/>
        </a:xfrm>
        <a:prstGeom prst="borderCallout1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>
              <a:ln>
                <a:solidFill>
                  <a:sysClr val="windowText" lastClr="000000"/>
                </a:solidFill>
              </a:ln>
            </a:rPr>
            <a:t>Formule</a:t>
          </a:r>
          <a:r>
            <a:rPr lang="fr-CA" sz="1100" baseline="0">
              <a:ln>
                <a:solidFill>
                  <a:sysClr val="windowText" lastClr="000000"/>
                </a:solidFill>
              </a:ln>
            </a:rPr>
            <a:t> en F16, condition en E16.</a:t>
          </a:r>
        </a:p>
        <a:p>
          <a:pPr algn="l"/>
          <a:endParaRPr lang="fr-CA" sz="1100" baseline="0">
            <a:ln>
              <a:solidFill>
                <a:sysClr val="windowText" lastClr="000000"/>
              </a:solidFill>
            </a:ln>
          </a:endParaRPr>
        </a:p>
        <a:p>
          <a:pPr algn="l"/>
          <a:r>
            <a:rPr lang="fr-CA" sz="1100" baseline="0">
              <a:ln>
                <a:solidFill>
                  <a:sysClr val="windowText" lastClr="000000"/>
                </a:solidFill>
              </a:ln>
            </a:rPr>
            <a:t>Tableau dans feuille Noms_Champs.</a:t>
          </a:r>
          <a:endParaRPr lang="fr-CA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653F8C-C276-4656-8E5F-4ECCB63CE7F5}" name="Tabl_Empl3" displayName="Tabl_Empl3" ref="A11:C32" totalsRowShown="0" headerRowBorderDxfId="0">
  <autoFilter ref="A11:C32" xr:uid="{FC84D4EB-8B7A-4BF1-AB42-EDE13FBBAC00}"/>
  <tableColumns count="3">
    <tableColumn id="1" xr3:uid="{A60FD0C1-6197-4EAE-AF2A-9C1BB06930D2}" name="No_empl"/>
    <tableColumn id="2" xr3:uid="{15244B94-181F-46FF-AAEE-A439CECBC808}" name="Prénom"/>
    <tableColumn id="3" xr3:uid="{865C7259-FF27-4957-94E4-C9A180870D9A}" name="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7598A-181D-4863-8413-283DFC5162A5}">
  <dimension ref="B4:I21"/>
  <sheetViews>
    <sheetView tabSelected="1" workbookViewId="0">
      <selection activeCell="F16" sqref="F16"/>
    </sheetView>
  </sheetViews>
  <sheetFormatPr baseColWidth="10" defaultRowHeight="15" x14ac:dyDescent="0.25"/>
  <cols>
    <col min="1" max="1" width="4.28515625" customWidth="1"/>
    <col min="2" max="2" width="29.28515625" customWidth="1"/>
    <col min="3" max="3" width="22.28515625" customWidth="1"/>
    <col min="4" max="4" width="6.85546875" customWidth="1"/>
    <col min="5" max="5" width="33" customWidth="1"/>
    <col min="6" max="6" width="40.7109375" customWidth="1"/>
  </cols>
  <sheetData>
    <row r="4" spans="2:9" x14ac:dyDescent="0.25">
      <c r="B4" s="2"/>
    </row>
    <row r="13" spans="2:9" x14ac:dyDescent="0.25">
      <c r="D13" t="s">
        <v>124</v>
      </c>
      <c r="G13" t="s">
        <v>125</v>
      </c>
      <c r="I13" t="s">
        <v>126</v>
      </c>
    </row>
    <row r="15" spans="2:9" x14ac:dyDescent="0.25">
      <c r="D15" s="9" t="s">
        <v>129</v>
      </c>
      <c r="E15" s="9" t="s">
        <v>128</v>
      </c>
      <c r="F15" s="9" t="s">
        <v>127</v>
      </c>
      <c r="G15" s="9" t="s">
        <v>130</v>
      </c>
    </row>
    <row r="16" spans="2:9" x14ac:dyDescent="0.25">
      <c r="D16">
        <v>1</v>
      </c>
      <c r="E16" t="s">
        <v>39</v>
      </c>
      <c r="F16" t="str" cm="1">
        <f t="array" aca="1" ref="F16:F21" ca="1">OFFSET(Noms_Champs!D10,1,MATCH(Formulaire!E16,list_Competences,0),COUNTA(OFFSET(Noms_Champs!$E$10:$K$10,1,MATCH(Formulaire!$E$16,list_Competences,0)-1,,)))</f>
        <v>Activités de collecte de fonds</v>
      </c>
    </row>
    <row r="17" spans="4:6" x14ac:dyDescent="0.25">
      <c r="D17">
        <v>2</v>
      </c>
      <c r="F17" t="str">
        <f ca="1"/>
        <v>Développement de partenariats</v>
      </c>
    </row>
    <row r="18" spans="4:6" x14ac:dyDescent="0.25">
      <c r="D18">
        <v>3</v>
      </c>
      <c r="F18" t="str">
        <f ca="1"/>
        <v>Diversification des sources de revenus</v>
      </c>
    </row>
    <row r="19" spans="4:6" x14ac:dyDescent="0.25">
      <c r="D19">
        <v>4</v>
      </c>
      <c r="F19" t="str">
        <f ca="1"/>
        <v>Planification stratégique</v>
      </c>
    </row>
    <row r="20" spans="4:6" x14ac:dyDescent="0.25">
      <c r="D20">
        <v>5</v>
      </c>
      <c r="F20" t="str">
        <f ca="1"/>
        <v>Recherche de financement</v>
      </c>
    </row>
    <row r="21" spans="4:6" x14ac:dyDescent="0.25">
      <c r="F21" t="str">
        <f ca="1"/>
        <v>Recherches et veille stratégique</v>
      </c>
    </row>
  </sheetData>
  <dataValidations count="1">
    <dataValidation type="list" allowBlank="1" showInputMessage="1" showErrorMessage="1" sqref="E16" xr:uid="{B185D734-CECD-4CC8-9A4E-6427232FE793}">
      <formula1>list_Competences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2491733-FB72-4EF7-85D5-C9B58B89E7EF}">
          <x14:formula1>
            <xm:f>OFFSET(#REF!,,,COUNTA(list_Sujets))</xm:f>
          </x14:formula1>
          <xm:sqref>E17:E20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9DD3B-242B-4B5C-B434-E120D81947E0}">
  <dimension ref="A4:R36"/>
  <sheetViews>
    <sheetView zoomScaleNormal="100" workbookViewId="0">
      <selection activeCell="A13" sqref="A13"/>
    </sheetView>
  </sheetViews>
  <sheetFormatPr baseColWidth="10" defaultRowHeight="15" x14ac:dyDescent="0.25"/>
  <cols>
    <col min="1" max="1" width="18" bestFit="1" customWidth="1"/>
    <col min="2" max="2" width="12.42578125" bestFit="1" customWidth="1"/>
    <col min="3" max="3" width="15" bestFit="1" customWidth="1"/>
    <col min="5" max="5" width="31.7109375" bestFit="1" customWidth="1"/>
    <col min="6" max="6" width="32" bestFit="1" customWidth="1"/>
    <col min="7" max="7" width="37.42578125" bestFit="1" customWidth="1"/>
    <col min="8" max="8" width="36.42578125" bestFit="1" customWidth="1"/>
    <col min="9" max="9" width="31.85546875" bestFit="1" customWidth="1"/>
    <col min="10" max="10" width="20.42578125" bestFit="1" customWidth="1"/>
    <col min="11" max="12" width="17.42578125" bestFit="1" customWidth="1"/>
    <col min="14" max="14" width="8" customWidth="1"/>
    <col min="18" max="18" width="13.28515625" bestFit="1" customWidth="1"/>
  </cols>
  <sheetData>
    <row r="4" spans="1:18" x14ac:dyDescent="0.25">
      <c r="B4" s="2"/>
    </row>
    <row r="10" spans="1:18" x14ac:dyDescent="0.25">
      <c r="A10" s="6" t="s">
        <v>113</v>
      </c>
      <c r="E10" s="6" t="str">
        <f>N12</f>
        <v>Communication</v>
      </c>
      <c r="F10" s="6" t="str">
        <f>N13</f>
        <v>Gestion</v>
      </c>
      <c r="G10" s="6" t="str">
        <f>N14</f>
        <v>Croissance</v>
      </c>
      <c r="H10" s="6" t="str">
        <f>N15</f>
        <v>Habiletés</v>
      </c>
      <c r="I10" s="6" t="str">
        <f>N16</f>
        <v>Secteurs d'activités</v>
      </c>
      <c r="J10" s="6" t="str">
        <f>N17</f>
        <v>Bureautique</v>
      </c>
      <c r="K10" s="7" t="str">
        <f>N18</f>
        <v>Langues parlées</v>
      </c>
      <c r="L10" s="8"/>
      <c r="N10" s="6" t="s">
        <v>95</v>
      </c>
      <c r="Q10" s="6" t="s">
        <v>105</v>
      </c>
    </row>
    <row r="11" spans="1:18" ht="15.75" thickBot="1" x14ac:dyDescent="0.3">
      <c r="A11" s="4" t="s">
        <v>114</v>
      </c>
      <c r="B11" s="1" t="s">
        <v>116</v>
      </c>
      <c r="C11" s="1" t="s">
        <v>115</v>
      </c>
      <c r="E11" t="s">
        <v>9</v>
      </c>
      <c r="F11" t="s">
        <v>25</v>
      </c>
      <c r="G11" t="s">
        <v>37</v>
      </c>
      <c r="H11" t="s">
        <v>41</v>
      </c>
      <c r="I11" t="s">
        <v>60</v>
      </c>
      <c r="J11" t="s">
        <v>77</v>
      </c>
      <c r="K11" t="s">
        <v>86</v>
      </c>
      <c r="M11" s="5" t="s">
        <v>122</v>
      </c>
      <c r="N11" s="3" t="s">
        <v>97</v>
      </c>
      <c r="P11" s="3" t="s">
        <v>106</v>
      </c>
      <c r="Q11" s="3" t="s">
        <v>110</v>
      </c>
      <c r="R11" s="3" t="s">
        <v>107</v>
      </c>
    </row>
    <row r="12" spans="1:18" x14ac:dyDescent="0.25">
      <c r="A12">
        <v>5</v>
      </c>
      <c r="B12" t="s">
        <v>131</v>
      </c>
      <c r="C12" t="s">
        <v>132</v>
      </c>
      <c r="E12" t="s">
        <v>0</v>
      </c>
      <c r="F12" t="s">
        <v>22</v>
      </c>
      <c r="G12" t="s">
        <v>34</v>
      </c>
      <c r="H12" t="s">
        <v>40</v>
      </c>
      <c r="I12" t="s">
        <v>50</v>
      </c>
      <c r="J12" t="s">
        <v>69</v>
      </c>
      <c r="K12" t="s">
        <v>87</v>
      </c>
      <c r="M12" t="s">
        <v>98</v>
      </c>
      <c r="N12" t="s">
        <v>96</v>
      </c>
      <c r="P12" t="s">
        <v>108</v>
      </c>
      <c r="Q12" t="s">
        <v>111</v>
      </c>
      <c r="R12">
        <v>2</v>
      </c>
    </row>
    <row r="13" spans="1:18" x14ac:dyDescent="0.25">
      <c r="E13" t="s">
        <v>12</v>
      </c>
      <c r="F13" t="s">
        <v>21</v>
      </c>
      <c r="G13" t="s">
        <v>36</v>
      </c>
      <c r="H13" t="s">
        <v>42</v>
      </c>
      <c r="I13" t="s">
        <v>51</v>
      </c>
      <c r="J13" t="s">
        <v>75</v>
      </c>
      <c r="K13" t="s">
        <v>88</v>
      </c>
      <c r="M13" t="s">
        <v>99</v>
      </c>
      <c r="N13" t="s">
        <v>31</v>
      </c>
      <c r="P13" t="s">
        <v>109</v>
      </c>
      <c r="Q13" t="s">
        <v>112</v>
      </c>
      <c r="R13">
        <v>3</v>
      </c>
    </row>
    <row r="14" spans="1:18" x14ac:dyDescent="0.25">
      <c r="E14" t="s">
        <v>14</v>
      </c>
      <c r="F14" t="s">
        <v>29</v>
      </c>
      <c r="G14" t="s">
        <v>35</v>
      </c>
      <c r="H14" t="s">
        <v>45</v>
      </c>
      <c r="I14" t="s">
        <v>52</v>
      </c>
      <c r="J14" t="s">
        <v>80</v>
      </c>
      <c r="K14" t="s">
        <v>89</v>
      </c>
      <c r="M14" t="s">
        <v>100</v>
      </c>
      <c r="N14" t="s">
        <v>39</v>
      </c>
    </row>
    <row r="15" spans="1:18" x14ac:dyDescent="0.25">
      <c r="E15" t="s">
        <v>15</v>
      </c>
      <c r="F15" t="s">
        <v>27</v>
      </c>
      <c r="G15" t="s">
        <v>32</v>
      </c>
      <c r="H15" t="s">
        <v>47</v>
      </c>
      <c r="I15" t="s">
        <v>55</v>
      </c>
      <c r="J15" t="s">
        <v>81</v>
      </c>
      <c r="K15" t="s">
        <v>90</v>
      </c>
      <c r="M15" t="s">
        <v>101</v>
      </c>
      <c r="N15" t="s">
        <v>49</v>
      </c>
    </row>
    <row r="16" spans="1:18" x14ac:dyDescent="0.25">
      <c r="E16" t="s">
        <v>13</v>
      </c>
      <c r="F16" t="s">
        <v>26</v>
      </c>
      <c r="G16" t="s">
        <v>38</v>
      </c>
      <c r="H16" t="s">
        <v>44</v>
      </c>
      <c r="I16" t="s">
        <v>68</v>
      </c>
      <c r="J16" t="s">
        <v>83</v>
      </c>
      <c r="K16" t="s">
        <v>91</v>
      </c>
      <c r="M16" t="s">
        <v>102</v>
      </c>
      <c r="N16" t="s">
        <v>123</v>
      </c>
    </row>
    <row r="17" spans="5:14" x14ac:dyDescent="0.25">
      <c r="E17" t="s">
        <v>8</v>
      </c>
      <c r="F17" t="s">
        <v>23</v>
      </c>
      <c r="G17" t="s">
        <v>33</v>
      </c>
      <c r="H17" t="s">
        <v>43</v>
      </c>
      <c r="I17" t="s">
        <v>56</v>
      </c>
      <c r="J17" t="s">
        <v>82</v>
      </c>
      <c r="K17" t="s">
        <v>92</v>
      </c>
      <c r="M17" t="s">
        <v>103</v>
      </c>
      <c r="N17" t="s">
        <v>94</v>
      </c>
    </row>
    <row r="18" spans="5:14" x14ac:dyDescent="0.25">
      <c r="E18" t="s">
        <v>20</v>
      </c>
      <c r="F18" t="s">
        <v>28</v>
      </c>
      <c r="H18" t="s">
        <v>48</v>
      </c>
      <c r="I18" t="s">
        <v>57</v>
      </c>
      <c r="J18" t="s">
        <v>84</v>
      </c>
      <c r="M18" t="s">
        <v>104</v>
      </c>
      <c r="N18" t="s">
        <v>93</v>
      </c>
    </row>
    <row r="19" spans="5:14" x14ac:dyDescent="0.25">
      <c r="E19" t="s">
        <v>19</v>
      </c>
      <c r="F19" t="s">
        <v>24</v>
      </c>
      <c r="H19" t="s">
        <v>46</v>
      </c>
      <c r="I19" t="s">
        <v>62</v>
      </c>
      <c r="J19" t="s">
        <v>72</v>
      </c>
    </row>
    <row r="20" spans="5:14" x14ac:dyDescent="0.25">
      <c r="E20" t="s">
        <v>18</v>
      </c>
      <c r="F20" t="s">
        <v>30</v>
      </c>
      <c r="I20" t="s">
        <v>61</v>
      </c>
      <c r="J20" t="s">
        <v>85</v>
      </c>
    </row>
    <row r="21" spans="5:14" x14ac:dyDescent="0.25">
      <c r="E21" t="s">
        <v>1</v>
      </c>
      <c r="I21" t="s">
        <v>66</v>
      </c>
      <c r="J21" t="s">
        <v>79</v>
      </c>
    </row>
    <row r="22" spans="5:14" x14ac:dyDescent="0.25">
      <c r="E22" t="s">
        <v>16</v>
      </c>
      <c r="I22" t="s">
        <v>23</v>
      </c>
      <c r="J22" t="s">
        <v>70</v>
      </c>
    </row>
    <row r="23" spans="5:14" x14ac:dyDescent="0.25">
      <c r="E23" t="s">
        <v>7</v>
      </c>
      <c r="I23" t="s">
        <v>63</v>
      </c>
      <c r="J23" t="s">
        <v>73</v>
      </c>
    </row>
    <row r="24" spans="5:14" x14ac:dyDescent="0.25">
      <c r="E24" t="s">
        <v>2</v>
      </c>
      <c r="I24" t="s">
        <v>54</v>
      </c>
      <c r="J24" t="s">
        <v>76</v>
      </c>
    </row>
    <row r="25" spans="5:14" x14ac:dyDescent="0.25">
      <c r="E25" t="s">
        <v>6</v>
      </c>
      <c r="I25" t="s">
        <v>64</v>
      </c>
      <c r="J25" t="s">
        <v>74</v>
      </c>
    </row>
    <row r="26" spans="5:14" x14ac:dyDescent="0.25">
      <c r="E26" t="s">
        <v>3</v>
      </c>
      <c r="I26" t="s">
        <v>67</v>
      </c>
      <c r="J26" t="s">
        <v>71</v>
      </c>
    </row>
    <row r="27" spans="5:14" x14ac:dyDescent="0.25">
      <c r="E27" t="s">
        <v>10</v>
      </c>
      <c r="I27" t="s">
        <v>59</v>
      </c>
      <c r="J27" t="s">
        <v>78</v>
      </c>
    </row>
    <row r="28" spans="5:14" x14ac:dyDescent="0.25">
      <c r="E28" t="s">
        <v>11</v>
      </c>
      <c r="I28" t="s">
        <v>65</v>
      </c>
    </row>
    <row r="29" spans="5:14" x14ac:dyDescent="0.25">
      <c r="E29" t="s">
        <v>17</v>
      </c>
      <c r="I29" t="s">
        <v>30</v>
      </c>
    </row>
    <row r="30" spans="5:14" x14ac:dyDescent="0.25">
      <c r="E30" t="s">
        <v>5</v>
      </c>
      <c r="I30" t="s">
        <v>53</v>
      </c>
    </row>
    <row r="31" spans="5:14" x14ac:dyDescent="0.25">
      <c r="E31" t="s">
        <v>4</v>
      </c>
      <c r="I31" t="s">
        <v>58</v>
      </c>
    </row>
    <row r="32" spans="5:14" x14ac:dyDescent="0.25">
      <c r="I32" t="s">
        <v>117</v>
      </c>
    </row>
    <row r="33" spans="9:9" x14ac:dyDescent="0.25">
      <c r="I33" t="s">
        <v>118</v>
      </c>
    </row>
    <row r="34" spans="9:9" x14ac:dyDescent="0.25">
      <c r="I34" t="s">
        <v>119</v>
      </c>
    </row>
    <row r="35" spans="9:9" x14ac:dyDescent="0.25">
      <c r="I35" t="s">
        <v>120</v>
      </c>
    </row>
    <row r="36" spans="9:9" x14ac:dyDescent="0.25">
      <c r="I36" t="s">
        <v>121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Formulaire</vt:lpstr>
      <vt:lpstr>Noms_Champs</vt:lpstr>
      <vt:lpstr>Noms_Champs!list_Applications</vt:lpstr>
      <vt:lpstr>Noms_Champs!list_comm</vt:lpstr>
      <vt:lpstr>list_Competences</vt:lpstr>
      <vt:lpstr>Noms_Champs!list_Croissance</vt:lpstr>
      <vt:lpstr>Noms_Champs!List_Empl</vt:lpstr>
      <vt:lpstr>Noms_Champs!list_Gestion</vt:lpstr>
      <vt:lpstr>Noms_Champs!list_Habiletés</vt:lpstr>
      <vt:lpstr>Noms_Champs!list_Langues</vt:lpstr>
      <vt:lpstr>mat_Sujets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Besoins en formation CMTL</dc:title>
  <dc:creator>Grégoire Tremblay</dc:creator>
  <cp:lastModifiedBy>Grégoire Tremblay</cp:lastModifiedBy>
  <dcterms:created xsi:type="dcterms:W3CDTF">2022-08-29T17:42:12Z</dcterms:created>
  <dcterms:modified xsi:type="dcterms:W3CDTF">2022-08-30T13:32:35Z</dcterms:modified>
</cp:coreProperties>
</file>