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showInkAnnotation="0" defaultThemeVersion="202300"/>
  <mc:AlternateContent xmlns:mc="http://schemas.openxmlformats.org/markup-compatibility/2006">
    <mc:Choice Requires="x15">
      <x15ac:absPath xmlns:x15ac="http://schemas.microsoft.com/office/spreadsheetml/2010/11/ac" url="C:\Users\PC\OneDrive\Desktop\coupure test\"/>
    </mc:Choice>
  </mc:AlternateContent>
  <xr:revisionPtr revIDLastSave="0" documentId="13_ncr:1_{393D6E4B-FFAE-4F82-8BC5-606CB8311F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5" i="1" l="1"/>
  <c r="D18" i="1"/>
  <c r="C45" i="1"/>
  <c r="F3" i="1"/>
  <c r="D46" i="1"/>
  <c r="G18" i="1"/>
  <c r="I18" i="1"/>
  <c r="G35" i="1"/>
  <c r="I35" i="1"/>
  <c r="B11" i="1"/>
  <c r="D11" i="1"/>
  <c r="C3" i="1"/>
  <c r="F2" i="1"/>
  <c r="C2" i="1"/>
  <c r="E45" i="1"/>
</calcChain>
</file>

<file path=xl/sharedStrings.xml><?xml version="1.0" encoding="utf-8"?>
<sst xmlns="http://schemas.openxmlformats.org/spreadsheetml/2006/main" count="76" uniqueCount="36">
  <si>
    <t>X</t>
  </si>
  <si>
    <t>Y</t>
  </si>
  <si>
    <t>Z</t>
  </si>
  <si>
    <t>A</t>
  </si>
  <si>
    <t>B</t>
  </si>
  <si>
    <t>C</t>
  </si>
  <si>
    <t>D</t>
  </si>
  <si>
    <t>E</t>
  </si>
  <si>
    <t>F</t>
  </si>
  <si>
    <t>G</t>
  </si>
  <si>
    <t>2eme coupe/ A à H auréoles 4 à 16</t>
  </si>
  <si>
    <t>1ere coupe/A à H auréoles 1 à 3</t>
  </si>
  <si>
    <t>H</t>
  </si>
  <si>
    <t>Légende :</t>
  </si>
  <si>
    <t>COL</t>
  </si>
  <si>
    <t>REG</t>
  </si>
  <si>
    <t xml:space="preserve">SUPPRIME </t>
  </si>
  <si>
    <t>A FINIR</t>
  </si>
  <si>
    <t>PROBLÈME</t>
  </si>
  <si>
    <t>Radié</t>
  </si>
  <si>
    <t>x</t>
  </si>
  <si>
    <t>=</t>
  </si>
  <si>
    <t>Supprime</t>
  </si>
  <si>
    <t>I</t>
  </si>
  <si>
    <t>J</t>
  </si>
  <si>
    <t>K</t>
  </si>
  <si>
    <t>L</t>
  </si>
  <si>
    <t>Tunnel/I à L auréoles 1 à 6</t>
  </si>
  <si>
    <t>Total:</t>
  </si>
  <si>
    <t>Nb Forages:</t>
  </si>
  <si>
    <t>Total de forages:</t>
  </si>
  <si>
    <t>Forage supprime:</t>
  </si>
  <si>
    <t>Totale de mètres:</t>
  </si>
  <si>
    <t>Reste à forer:</t>
  </si>
  <si>
    <t>A forer:</t>
  </si>
  <si>
    <t>Total m/l: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</si>
</sst>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6"/>
      <name val="Yu Gothic"/>
      <family val="2"/>
      <charset val="128"/>
    </font>
    <font>
      <sz val="11"/>
      <color theme="8" tint="0.39997558519241921"/>
      <name val="Aptos Narrow"/>
      <family val="2"/>
      <scheme val="minor"/>
    </font>
    <font>
      <sz val="11"/>
      <color theme="4" tint="0.3999755851924192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/>
      <bottom style="thin">
        <color rgb="FF505050"/>
      </bottom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/>
      <diagonal/>
    </border>
    <border>
      <left style="thin">
        <color rgb="FF505050"/>
      </left>
      <right/>
      <top/>
      <bottom/>
      <diagonal/>
    </border>
    <border>
      <left/>
      <right style="thin">
        <color rgb="FF505050"/>
      </right>
      <top style="thin">
        <color rgb="FF505050"/>
      </top>
      <bottom/>
      <diagonal/>
    </border>
    <border>
      <left/>
      <right/>
      <top style="thin">
        <color rgb="FF505050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6" xfId="0" applyFill="1" applyBorder="1"/>
    <xf numFmtId="0" fontId="0" fillId="2" borderId="1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5" borderId="0" xfId="0" applyFill="1"/>
    <xf numFmtId="0" fontId="0" fillId="2" borderId="10" xfId="0" applyFill="1" applyBorder="1" applyAlignment="1">
      <alignment horizontal="center" vertical="center"/>
    </xf>
    <xf numFmtId="0" fontId="0" fillId="2" borderId="0" xfId="0" applyFill="1"/>
    <xf numFmtId="0" fontId="0" fillId="3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0" fillId="4" borderId="3" xfId="0" applyFill="1" applyBorder="1" applyAlignment="1">
      <alignment horizontal="center"/>
    </xf>
    <xf numFmtId="0" fontId="0" fillId="2" borderId="3" xfId="0" applyFill="1" applyBorder="1"/>
    <xf numFmtId="0" fontId="0" fillId="3" borderId="1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2" borderId="2" xfId="0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2" borderId="5" xfId="0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5" borderId="0" xfId="0" applyFill="1" applyAlignment="1">
      <alignment horizontal="right"/>
    </xf>
    <xf numFmtId="0" fontId="0" fillId="5" borderId="0" xfId="0" applyFill="1" applyAlignment="1">
      <alignment horizontal="left"/>
    </xf>
    <xf numFmtId="0" fontId="0" fillId="2" borderId="9" xfId="0" applyFill="1" applyBorder="1" applyAlignment="1">
      <alignment horizontal="left"/>
    </xf>
    <xf numFmtId="0" fontId="0" fillId="8" borderId="5" xfId="0" applyFill="1" applyBorder="1" applyAlignment="1">
      <alignment horizontal="center"/>
    </xf>
    <xf numFmtId="0" fontId="0" fillId="7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13" xfId="0" applyFill="1" applyBorder="1" applyAlignment="1">
      <alignment horizontal="left"/>
    </xf>
    <xf numFmtId="0" fontId="0" fillId="2" borderId="12" xfId="0" applyFill="1" applyBorder="1" applyAlignment="1">
      <alignment horizontal="left" vertical="center"/>
    </xf>
    <xf numFmtId="0" fontId="0" fillId="4" borderId="5" xfId="0" applyFill="1" applyBorder="1" applyAlignment="1">
      <alignment horizontal="center"/>
    </xf>
    <xf numFmtId="0" fontId="0" fillId="2" borderId="5" xfId="0" applyFill="1" applyBorder="1" applyAlignment="1">
      <alignment horizontal="right"/>
    </xf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right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right"/>
    </xf>
    <xf numFmtId="0" fontId="0" fillId="2" borderId="13" xfId="0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0" borderId="0" xfId="0" applyAlignment="1"/>
    <xf numFmtId="0" fontId="0" fillId="5" borderId="13" xfId="0" applyFill="1" applyBorder="1" applyAlignment="1"/>
    <xf numFmtId="0" fontId="0" fillId="5" borderId="0" xfId="0" applyFill="1" applyBorder="1" applyAlignment="1"/>
  </cellXfs>
  <cellStyles count="1">
    <cellStyle name="Normal" xfId="0" builtinId="0"/>
  </cellStyles>
  <dxfs count="2">
    <dxf>
      <font>
        <color auto="1"/>
      </font>
      <fill>
        <patternFill>
          <bgColor theme="8" tint="0.39994506668294322"/>
        </patternFill>
      </fill>
    </dxf>
    <dxf>
      <font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36FA4-F3DE-6A42-9B50-8308318DBB53}">
  <dimension ref="A1:L46"/>
  <sheetViews>
    <sheetView tabSelected="1" zoomScaleNormal="60" zoomScaleSheetLayoutView="100" workbookViewId="0">
      <selection activeCell="J9" sqref="J9"/>
    </sheetView>
  </sheetViews>
  <sheetFormatPr baseColWidth="10" defaultColWidth="9.140625" defaultRowHeight="15" x14ac:dyDescent="0.25"/>
  <cols>
    <col min="4" max="4" width="10.28515625" bestFit="1" customWidth="1"/>
    <col min="6" max="6" width="10.28515625" bestFit="1" customWidth="1"/>
    <col min="7" max="7" width="12.7109375" bestFit="1" customWidth="1"/>
    <col min="8" max="8" width="9.42578125" bestFit="1" customWidth="1"/>
    <col min="9" max="9" width="10" bestFit="1" customWidth="1"/>
  </cols>
  <sheetData>
    <row r="1" spans="1:9" x14ac:dyDescent="0.25">
      <c r="A1" s="33" t="s">
        <v>13</v>
      </c>
      <c r="B1" s="34" t="s">
        <v>15</v>
      </c>
      <c r="C1" s="35" t="s">
        <v>14</v>
      </c>
      <c r="D1" s="42" t="s">
        <v>16</v>
      </c>
      <c r="E1" s="46" t="s">
        <v>17</v>
      </c>
      <c r="F1" s="47" t="s">
        <v>18</v>
      </c>
      <c r="G1" s="70"/>
    </row>
    <row r="2" spans="1:9" x14ac:dyDescent="0.25">
      <c r="A2" s="66" t="s">
        <v>32</v>
      </c>
      <c r="B2" s="67"/>
      <c r="C2" s="49">
        <f>SUM(D11,I35,I18)</f>
        <v>91.680000000000021</v>
      </c>
      <c r="D2" s="66" t="s">
        <v>30</v>
      </c>
      <c r="E2" s="67"/>
      <c r="F2" s="50">
        <f>SUM(B11,G18,G35)</f>
        <v>90</v>
      </c>
      <c r="G2" s="70"/>
    </row>
    <row r="3" spans="1:9" x14ac:dyDescent="0.25">
      <c r="A3" s="69" t="s">
        <v>31</v>
      </c>
      <c r="B3" s="68"/>
      <c r="C3" s="45">
        <f>COUNTIF(B7:I44,"Supprime")</f>
        <v>3</v>
      </c>
      <c r="D3" s="69" t="s">
        <v>33</v>
      </c>
      <c r="E3" s="68"/>
      <c r="F3" s="48">
        <f>SUM(D35,D18,C45)</f>
        <v>47</v>
      </c>
      <c r="G3" s="70"/>
    </row>
    <row r="4" spans="1:9" x14ac:dyDescent="0.25">
      <c r="A4" s="71"/>
      <c r="B4" s="71"/>
      <c r="C4" s="71"/>
      <c r="D4" s="71"/>
      <c r="E4" s="71"/>
      <c r="F4" s="71"/>
      <c r="G4" s="70"/>
    </row>
    <row r="5" spans="1:9" x14ac:dyDescent="0.25">
      <c r="A5" s="60" t="s">
        <v>19</v>
      </c>
      <c r="B5" s="61"/>
      <c r="C5" s="61"/>
      <c r="D5" s="65"/>
      <c r="E5" s="72"/>
      <c r="F5" s="72"/>
    </row>
    <row r="6" spans="1:9" x14ac:dyDescent="0.25">
      <c r="A6" s="19"/>
      <c r="B6" s="18" t="s">
        <v>0</v>
      </c>
      <c r="C6" s="18" t="s">
        <v>1</v>
      </c>
      <c r="D6" s="18" t="s">
        <v>2</v>
      </c>
    </row>
    <row r="7" spans="1:9" x14ac:dyDescent="0.25">
      <c r="A7" s="2">
        <v>1</v>
      </c>
      <c r="B7" s="6">
        <v>1.5</v>
      </c>
      <c r="C7" s="6">
        <v>1.5</v>
      </c>
      <c r="D7" s="6">
        <v>1.5</v>
      </c>
    </row>
    <row r="8" spans="1:9" x14ac:dyDescent="0.25">
      <c r="A8" s="2">
        <v>2</v>
      </c>
      <c r="B8" s="6">
        <v>1.03</v>
      </c>
      <c r="C8" s="6">
        <v>1.5</v>
      </c>
      <c r="D8" s="6">
        <v>1.5</v>
      </c>
    </row>
    <row r="9" spans="1:9" x14ac:dyDescent="0.25">
      <c r="A9" s="2">
        <v>3</v>
      </c>
      <c r="B9" s="8">
        <v>0.65</v>
      </c>
      <c r="C9" s="8">
        <v>0.8</v>
      </c>
      <c r="D9" s="8">
        <v>0.8</v>
      </c>
    </row>
    <row r="10" spans="1:9" x14ac:dyDescent="0.25">
      <c r="A10" s="39">
        <v>4</v>
      </c>
      <c r="B10" s="32">
        <v>0.65</v>
      </c>
      <c r="C10" s="32">
        <v>0.8</v>
      </c>
      <c r="D10" s="32">
        <v>0.8</v>
      </c>
    </row>
    <row r="11" spans="1:9" x14ac:dyDescent="0.25">
      <c r="A11" s="2" t="s">
        <v>29</v>
      </c>
      <c r="B11" s="31">
        <f>COUNTIF(B7:D10,"&gt;0,1")</f>
        <v>12</v>
      </c>
      <c r="C11" s="38" t="s">
        <v>28</v>
      </c>
      <c r="D11" s="31">
        <f>SUM(B7:D10)</f>
        <v>13.030000000000005</v>
      </c>
    </row>
    <row r="13" spans="1:9" x14ac:dyDescent="0.25">
      <c r="A13" s="60" t="s">
        <v>11</v>
      </c>
      <c r="B13" s="61"/>
      <c r="C13" s="61"/>
      <c r="D13" s="61"/>
      <c r="E13" s="61"/>
      <c r="F13" s="61"/>
      <c r="G13" s="61"/>
      <c r="H13" s="61"/>
      <c r="I13" s="65"/>
    </row>
    <row r="14" spans="1:9" x14ac:dyDescent="0.25">
      <c r="A14" s="14"/>
      <c r="B14" s="11" t="s">
        <v>3</v>
      </c>
      <c r="C14" s="11" t="s">
        <v>4</v>
      </c>
      <c r="D14" s="12" t="s">
        <v>5</v>
      </c>
      <c r="E14" s="13" t="s">
        <v>6</v>
      </c>
      <c r="F14" s="13" t="s">
        <v>7</v>
      </c>
      <c r="G14" s="13" t="s">
        <v>8</v>
      </c>
      <c r="H14" s="15" t="s">
        <v>9</v>
      </c>
      <c r="I14" s="1" t="s">
        <v>12</v>
      </c>
    </row>
    <row r="15" spans="1:9" x14ac:dyDescent="0.25">
      <c r="A15" s="1">
        <v>1</v>
      </c>
      <c r="B15" s="6">
        <v>1.5</v>
      </c>
      <c r="C15" s="6">
        <v>1.5</v>
      </c>
      <c r="D15" s="7">
        <v>1.5</v>
      </c>
      <c r="E15" s="6">
        <v>1.5</v>
      </c>
      <c r="F15" s="29"/>
      <c r="G15" s="29"/>
      <c r="H15" s="7">
        <v>1.5</v>
      </c>
      <c r="I15" s="10" t="s">
        <v>0</v>
      </c>
    </row>
    <row r="16" spans="1:9" x14ac:dyDescent="0.25">
      <c r="A16" s="1">
        <v>2</v>
      </c>
      <c r="B16" s="6">
        <v>1.5</v>
      </c>
      <c r="C16" s="6">
        <v>1.5</v>
      </c>
      <c r="D16" s="7">
        <v>1.5</v>
      </c>
      <c r="E16" s="6">
        <v>1.5</v>
      </c>
      <c r="F16" s="29"/>
      <c r="G16" s="29"/>
      <c r="H16" s="16" t="s">
        <v>22</v>
      </c>
      <c r="I16" s="6">
        <v>1.5</v>
      </c>
    </row>
    <row r="17" spans="1:9" x14ac:dyDescent="0.25">
      <c r="A17" s="1">
        <v>3</v>
      </c>
      <c r="B17" s="6">
        <v>1.5</v>
      </c>
      <c r="C17" s="32">
        <v>1.55</v>
      </c>
      <c r="D17" s="20">
        <v>1.5</v>
      </c>
      <c r="E17" s="9">
        <v>1.5</v>
      </c>
      <c r="F17" s="40"/>
      <c r="G17" s="40"/>
      <c r="H17" s="20">
        <v>1.5</v>
      </c>
      <c r="I17" s="9">
        <v>1.5</v>
      </c>
    </row>
    <row r="18" spans="1:9" x14ac:dyDescent="0.25">
      <c r="C18" s="37" t="s">
        <v>34</v>
      </c>
      <c r="D18" s="31">
        <f>COUNTBLANK(B15:I17)</f>
        <v>6</v>
      </c>
      <c r="E18" s="68" t="s">
        <v>29</v>
      </c>
      <c r="F18" s="68"/>
      <c r="G18" s="45">
        <f>COUNTIF(B15:I17,"&gt;0,1")</f>
        <v>16</v>
      </c>
      <c r="H18" s="37" t="s">
        <v>28</v>
      </c>
      <c r="I18" s="31">
        <f>SUM(B15:I17)</f>
        <v>24.05</v>
      </c>
    </row>
    <row r="19" spans="1:9" x14ac:dyDescent="0.25">
      <c r="A19" s="17"/>
      <c r="B19" s="17"/>
      <c r="C19" s="43"/>
      <c r="D19" s="44"/>
      <c r="E19" s="43"/>
      <c r="F19" s="43"/>
      <c r="G19" s="44"/>
      <c r="H19" s="43"/>
      <c r="I19" s="44"/>
    </row>
    <row r="20" spans="1:9" x14ac:dyDescent="0.25">
      <c r="A20" s="62" t="s">
        <v>10</v>
      </c>
      <c r="B20" s="63"/>
      <c r="C20" s="63"/>
      <c r="D20" s="63"/>
      <c r="E20" s="63"/>
      <c r="F20" s="63"/>
      <c r="G20" s="63"/>
      <c r="H20" s="63"/>
      <c r="I20" s="64"/>
    </row>
    <row r="21" spans="1:9" x14ac:dyDescent="0.25">
      <c r="A21" s="1"/>
      <c r="B21" s="1" t="s">
        <v>3</v>
      </c>
      <c r="C21" s="1" t="s">
        <v>4</v>
      </c>
      <c r="D21" s="1" t="s">
        <v>5</v>
      </c>
      <c r="E21" s="1" t="s">
        <v>6</v>
      </c>
      <c r="F21" s="1" t="s">
        <v>7</v>
      </c>
      <c r="G21" s="1" t="s">
        <v>8</v>
      </c>
      <c r="H21" s="1" t="s">
        <v>9</v>
      </c>
      <c r="I21" s="1" t="s">
        <v>12</v>
      </c>
    </row>
    <row r="22" spans="1:9" x14ac:dyDescent="0.25">
      <c r="A22" s="13">
        <v>4</v>
      </c>
      <c r="B22" s="55">
        <v>0.6</v>
      </c>
      <c r="C22" s="55">
        <v>0.5</v>
      </c>
      <c r="D22" s="56">
        <v>0.6</v>
      </c>
      <c r="E22" s="22">
        <v>0.85</v>
      </c>
      <c r="F22" s="22">
        <v>0.85</v>
      </c>
      <c r="G22" s="57">
        <v>0.6</v>
      </c>
      <c r="H22" s="58">
        <v>0.5</v>
      </c>
      <c r="I22" s="57">
        <v>0.6</v>
      </c>
    </row>
    <row r="23" spans="1:9" x14ac:dyDescent="0.25">
      <c r="A23" s="1">
        <v>5</v>
      </c>
      <c r="B23" s="21">
        <v>0.6</v>
      </c>
      <c r="C23" s="6">
        <v>0.5</v>
      </c>
      <c r="D23" s="6">
        <v>0.6</v>
      </c>
      <c r="E23" s="23">
        <v>0.85</v>
      </c>
      <c r="F23" s="8">
        <v>0.85</v>
      </c>
      <c r="G23" s="6">
        <v>0.6</v>
      </c>
      <c r="H23" s="7">
        <v>0.5</v>
      </c>
      <c r="I23" s="6">
        <v>0.6</v>
      </c>
    </row>
    <row r="24" spans="1:9" x14ac:dyDescent="0.25">
      <c r="A24" s="1">
        <v>6</v>
      </c>
      <c r="B24" s="21">
        <v>0.6</v>
      </c>
      <c r="C24" s="6">
        <v>0.5</v>
      </c>
      <c r="D24" s="6">
        <v>0.6</v>
      </c>
      <c r="E24" s="23">
        <v>0.85</v>
      </c>
      <c r="F24" s="8">
        <v>0.85</v>
      </c>
      <c r="G24" s="6">
        <v>0.6</v>
      </c>
      <c r="H24" s="7">
        <v>0.5</v>
      </c>
      <c r="I24" s="6">
        <v>0.6</v>
      </c>
    </row>
    <row r="25" spans="1:9" x14ac:dyDescent="0.25">
      <c r="A25" s="1">
        <v>7</v>
      </c>
      <c r="B25" s="21">
        <v>0.6</v>
      </c>
      <c r="C25" s="6">
        <v>0.5</v>
      </c>
      <c r="D25" s="6">
        <v>0.6</v>
      </c>
      <c r="E25" s="27"/>
      <c r="F25" s="29"/>
      <c r="G25" s="6">
        <v>0.6</v>
      </c>
      <c r="H25" s="7">
        <v>0.5</v>
      </c>
      <c r="I25" s="6">
        <v>0.6</v>
      </c>
    </row>
    <row r="26" spans="1:9" x14ac:dyDescent="0.25">
      <c r="A26" s="1">
        <v>8</v>
      </c>
      <c r="B26" s="21">
        <v>0.6</v>
      </c>
      <c r="C26" s="6">
        <v>0.5</v>
      </c>
      <c r="D26" s="6">
        <v>0.6</v>
      </c>
      <c r="E26" s="27"/>
      <c r="F26" s="29"/>
      <c r="G26" s="6">
        <v>0.6</v>
      </c>
      <c r="H26" s="7">
        <v>0.5</v>
      </c>
      <c r="I26" s="6">
        <v>0.6</v>
      </c>
    </row>
    <row r="27" spans="1:9" x14ac:dyDescent="0.25">
      <c r="A27" s="1">
        <v>9</v>
      </c>
      <c r="B27" s="21">
        <v>0.6</v>
      </c>
      <c r="C27" s="6">
        <v>0.5</v>
      </c>
      <c r="D27" s="6">
        <v>0.6</v>
      </c>
      <c r="E27" s="27"/>
      <c r="F27" s="29"/>
      <c r="G27" s="10" t="s">
        <v>0</v>
      </c>
      <c r="H27" s="16" t="s">
        <v>0</v>
      </c>
      <c r="I27" s="10" t="s">
        <v>20</v>
      </c>
    </row>
    <row r="28" spans="1:9" x14ac:dyDescent="0.25">
      <c r="A28" s="1">
        <v>10</v>
      </c>
      <c r="B28" s="23">
        <v>1.5</v>
      </c>
      <c r="C28" s="8">
        <v>1.5</v>
      </c>
      <c r="D28" s="8">
        <v>1.5</v>
      </c>
      <c r="E28" s="27"/>
      <c r="F28" s="10" t="s">
        <v>0</v>
      </c>
      <c r="G28" s="10" t="s">
        <v>0</v>
      </c>
      <c r="H28" s="16" t="s">
        <v>0</v>
      </c>
      <c r="I28" s="10" t="s">
        <v>20</v>
      </c>
    </row>
    <row r="29" spans="1:9" x14ac:dyDescent="0.25">
      <c r="A29" s="1">
        <v>11</v>
      </c>
      <c r="B29" s="23">
        <v>1.5</v>
      </c>
      <c r="C29" s="8">
        <v>1.5</v>
      </c>
      <c r="D29" s="8">
        <v>1.5</v>
      </c>
      <c r="E29" s="27"/>
      <c r="F29" s="10" t="s">
        <v>0</v>
      </c>
      <c r="G29" s="10" t="s">
        <v>0</v>
      </c>
      <c r="H29" s="16" t="s">
        <v>0</v>
      </c>
      <c r="I29" s="10" t="s">
        <v>20</v>
      </c>
    </row>
    <row r="30" spans="1:9" x14ac:dyDescent="0.25">
      <c r="A30" s="1">
        <v>12</v>
      </c>
      <c r="B30" s="21">
        <v>0.6</v>
      </c>
      <c r="C30" s="8">
        <v>1.5</v>
      </c>
      <c r="D30" s="8">
        <v>1.5</v>
      </c>
      <c r="E30" s="27"/>
      <c r="F30" s="29"/>
      <c r="G30" s="10" t="s">
        <v>0</v>
      </c>
      <c r="H30" s="16" t="s">
        <v>0</v>
      </c>
      <c r="I30" s="10" t="s">
        <v>20</v>
      </c>
    </row>
    <row r="31" spans="1:9" x14ac:dyDescent="0.25">
      <c r="A31" s="1">
        <v>13</v>
      </c>
      <c r="B31" s="4" t="s">
        <v>0</v>
      </c>
      <c r="C31" s="8">
        <v>1.25</v>
      </c>
      <c r="D31" s="8">
        <v>1.5</v>
      </c>
      <c r="E31" s="27"/>
      <c r="F31" s="29"/>
      <c r="G31" s="8">
        <v>1.5</v>
      </c>
      <c r="H31" s="25">
        <v>1.5</v>
      </c>
      <c r="I31" s="10" t="s">
        <v>20</v>
      </c>
    </row>
    <row r="32" spans="1:9" x14ac:dyDescent="0.25">
      <c r="A32" s="1">
        <v>14</v>
      </c>
      <c r="B32" s="4" t="s">
        <v>0</v>
      </c>
      <c r="C32" s="8">
        <v>1.25</v>
      </c>
      <c r="D32" s="8">
        <v>1.5</v>
      </c>
      <c r="E32" s="27"/>
      <c r="F32" s="29"/>
      <c r="G32" s="8">
        <v>1.5</v>
      </c>
      <c r="H32" s="25">
        <v>1.5</v>
      </c>
      <c r="I32" s="10" t="s">
        <v>20</v>
      </c>
    </row>
    <row r="33" spans="1:12" x14ac:dyDescent="0.25">
      <c r="A33" s="1">
        <v>15</v>
      </c>
      <c r="B33" s="5" t="s">
        <v>0</v>
      </c>
      <c r="C33" s="22">
        <v>1.25</v>
      </c>
      <c r="D33" s="24">
        <v>1.5</v>
      </c>
      <c r="E33" s="28"/>
      <c r="F33" s="29"/>
      <c r="G33" s="10" t="s">
        <v>22</v>
      </c>
      <c r="H33" s="16" t="s">
        <v>22</v>
      </c>
      <c r="I33" s="10" t="s">
        <v>20</v>
      </c>
    </row>
    <row r="34" spans="1:12" x14ac:dyDescent="0.25">
      <c r="A34" s="1">
        <v>16</v>
      </c>
      <c r="B34" s="21">
        <v>0.6</v>
      </c>
      <c r="C34" s="32">
        <v>1.25</v>
      </c>
      <c r="D34" s="51">
        <v>1.5</v>
      </c>
      <c r="E34" s="41"/>
      <c r="F34" s="42" t="s">
        <v>0</v>
      </c>
      <c r="G34" s="42" t="s">
        <v>0</v>
      </c>
      <c r="H34" s="30" t="s">
        <v>0</v>
      </c>
      <c r="I34" s="9">
        <v>0.6</v>
      </c>
    </row>
    <row r="35" spans="1:12" x14ac:dyDescent="0.25">
      <c r="C35" s="37" t="s">
        <v>34</v>
      </c>
      <c r="D35" s="31">
        <f>COUNTBLANK(B22:I34)</f>
        <v>17</v>
      </c>
      <c r="E35" s="68" t="s">
        <v>29</v>
      </c>
      <c r="F35" s="68"/>
      <c r="G35" s="31">
        <f>COUNTIF(B22:I34,"&gt;0,1")</f>
        <v>62</v>
      </c>
      <c r="H35" s="38" t="s">
        <v>35</v>
      </c>
      <c r="I35" s="31">
        <f>SUM(B22:I34)</f>
        <v>54.600000000000016</v>
      </c>
      <c r="L35" t="s">
        <v>21</v>
      </c>
    </row>
    <row r="37" spans="1:12" x14ac:dyDescent="0.25">
      <c r="A37" s="60" t="s">
        <v>27</v>
      </c>
      <c r="B37" s="61"/>
      <c r="C37" s="61"/>
      <c r="D37" s="61"/>
      <c r="E37" s="65"/>
    </row>
    <row r="38" spans="1:12" x14ac:dyDescent="0.25">
      <c r="A38" s="1"/>
      <c r="B38" s="1" t="s">
        <v>23</v>
      </c>
      <c r="C38" s="1" t="s">
        <v>24</v>
      </c>
      <c r="D38" s="1" t="s">
        <v>25</v>
      </c>
      <c r="E38" s="1" t="s">
        <v>26</v>
      </c>
    </row>
    <row r="39" spans="1:12" x14ac:dyDescent="0.25">
      <c r="A39" s="1">
        <v>1</v>
      </c>
      <c r="B39" s="3"/>
      <c r="C39" s="3"/>
      <c r="D39" s="26"/>
      <c r="E39" s="26"/>
    </row>
    <row r="40" spans="1:12" x14ac:dyDescent="0.25">
      <c r="A40" s="1">
        <v>2</v>
      </c>
      <c r="B40" s="3"/>
      <c r="C40" s="3"/>
      <c r="D40" s="26"/>
      <c r="E40" s="26"/>
    </row>
    <row r="41" spans="1:12" x14ac:dyDescent="0.25">
      <c r="A41" s="1">
        <v>3</v>
      </c>
      <c r="B41" s="3"/>
      <c r="C41" s="3"/>
      <c r="D41" s="26"/>
      <c r="E41" s="26"/>
    </row>
    <row r="42" spans="1:12" x14ac:dyDescent="0.25">
      <c r="A42" s="1">
        <v>4</v>
      </c>
      <c r="B42" s="3"/>
      <c r="C42" s="3"/>
      <c r="D42" s="26"/>
      <c r="E42" s="26"/>
    </row>
    <row r="43" spans="1:12" x14ac:dyDescent="0.25">
      <c r="A43" s="1">
        <v>5</v>
      </c>
      <c r="B43" s="3"/>
      <c r="C43" s="3"/>
      <c r="D43" s="26"/>
      <c r="E43" s="26"/>
    </row>
    <row r="44" spans="1:12" x14ac:dyDescent="0.25">
      <c r="A44" s="1">
        <v>6</v>
      </c>
      <c r="B44" s="59"/>
      <c r="C44" s="59"/>
      <c r="D44" s="36"/>
      <c r="E44" s="36"/>
    </row>
    <row r="45" spans="1:12" x14ac:dyDescent="0.25">
      <c r="B45" s="52" t="s">
        <v>34</v>
      </c>
      <c r="C45" s="53">
        <f>COUNTBLANK(B39:E44)</f>
        <v>24</v>
      </c>
      <c r="D45" s="54" t="s">
        <v>28</v>
      </c>
      <c r="E45" s="31">
        <f>SUM(B39:E44)</f>
        <v>0</v>
      </c>
    </row>
    <row r="46" spans="1:12" x14ac:dyDescent="0.25">
      <c r="B46" s="60" t="s">
        <v>29</v>
      </c>
      <c r="C46" s="61"/>
      <c r="D46" s="31">
        <f>COUNTIF(B39:E44,"&gt;0,1")</f>
        <v>0</v>
      </c>
    </row>
  </sheetData>
  <mergeCells count="11">
    <mergeCell ref="A2:B2"/>
    <mergeCell ref="E35:F35"/>
    <mergeCell ref="E18:F18"/>
    <mergeCell ref="D2:E2"/>
    <mergeCell ref="A3:B3"/>
    <mergeCell ref="D3:E3"/>
    <mergeCell ref="B46:C46"/>
    <mergeCell ref="A20:I20"/>
    <mergeCell ref="A13:I13"/>
    <mergeCell ref="A5:D5"/>
    <mergeCell ref="A37:E37"/>
  </mergeCells>
  <phoneticPr fontId="1" alignment="center"/>
  <conditionalFormatting sqref="B7:D10">
    <cfRule type="expression" dxfId="1" priority="1">
      <formula>CELL("couleur",$B$7:$D$10)=26</formula>
    </cfRule>
  </conditionalFormatting>
  <pageMargins left="0.7" right="0.7" top="0.75" bottom="0.75" header="0.3" footer="0.3"/>
  <pageSetup scale="0" firstPageNumber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Prevost</dc:creator>
  <cp:lastModifiedBy>Prevost Gilles</cp:lastModifiedBy>
  <dcterms:created xsi:type="dcterms:W3CDTF">2024-05-27T02:33:26Z</dcterms:created>
  <dcterms:modified xsi:type="dcterms:W3CDTF">2024-06-05T13:58:36Z</dcterms:modified>
</cp:coreProperties>
</file>