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C:\Users\AHMED\OneDrive\Bureau\"/>
    </mc:Choice>
  </mc:AlternateContent>
  <xr:revisionPtr revIDLastSave="0" documentId="13_ncr:1_{B8A8C2E2-FF51-43D2-9613-F339FA6FDFD0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Mouvement Stock Admin." sheetId="6" r:id="rId1"/>
    <sheet name="Situation Stock Admin." sheetId="7" r:id="rId2"/>
    <sheet name="Liste Pièces Admin." sheetId="8" r:id="rId3"/>
  </sheets>
  <definedNames>
    <definedName name="L_ref">#REF!</definedName>
  </definedNames>
  <calcPr calcId="191029" concurrentCalc="0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970" i="7" l="1"/>
  <c r="M970" i="7"/>
  <c r="F970" i="7"/>
  <c r="K970" i="7"/>
  <c r="B970" i="7"/>
  <c r="H970" i="7"/>
  <c r="E970" i="7"/>
  <c r="D970" i="7"/>
  <c r="C970" i="7"/>
  <c r="N969" i="7"/>
  <c r="M969" i="7"/>
  <c r="F969" i="7"/>
  <c r="K969" i="7"/>
  <c r="B969" i="7"/>
  <c r="H969" i="7"/>
  <c r="E969" i="7"/>
  <c r="D969" i="7"/>
  <c r="C969" i="7"/>
  <c r="N968" i="7"/>
  <c r="M968" i="7"/>
  <c r="F968" i="7"/>
  <c r="K968" i="7"/>
  <c r="B968" i="7"/>
  <c r="H968" i="7"/>
  <c r="E968" i="7"/>
  <c r="D968" i="7"/>
  <c r="C968" i="7"/>
  <c r="N967" i="7"/>
  <c r="M967" i="7"/>
  <c r="F967" i="7"/>
  <c r="K967" i="7"/>
  <c r="B967" i="7"/>
  <c r="H967" i="7"/>
  <c r="E967" i="7"/>
  <c r="D967" i="7"/>
  <c r="C967" i="7"/>
  <c r="N966" i="7"/>
  <c r="M966" i="7"/>
  <c r="F966" i="7"/>
  <c r="K966" i="7"/>
  <c r="B966" i="7"/>
  <c r="H966" i="7"/>
  <c r="E966" i="7"/>
  <c r="D966" i="7"/>
  <c r="C966" i="7"/>
  <c r="N965" i="7"/>
  <c r="M965" i="7"/>
  <c r="F965" i="7"/>
  <c r="K965" i="7"/>
  <c r="B965" i="7"/>
  <c r="H965" i="7"/>
  <c r="E965" i="7"/>
  <c r="D965" i="7"/>
  <c r="C965" i="7"/>
  <c r="N964" i="7"/>
  <c r="M964" i="7"/>
  <c r="F964" i="7"/>
  <c r="K964" i="7"/>
  <c r="B964" i="7"/>
  <c r="H964" i="7"/>
  <c r="E964" i="7"/>
  <c r="D964" i="7"/>
  <c r="C964" i="7"/>
  <c r="N963" i="7"/>
  <c r="M963" i="7"/>
  <c r="F963" i="7"/>
  <c r="K963" i="7"/>
  <c r="B963" i="7"/>
  <c r="H963" i="7"/>
  <c r="E963" i="7"/>
  <c r="D963" i="7"/>
  <c r="C963" i="7"/>
  <c r="N962" i="7"/>
  <c r="M962" i="7"/>
  <c r="F962" i="7"/>
  <c r="K962" i="7"/>
  <c r="B962" i="7"/>
  <c r="H962" i="7"/>
  <c r="E962" i="7"/>
  <c r="D962" i="7"/>
  <c r="C962" i="7"/>
  <c r="N961" i="7"/>
  <c r="M961" i="7"/>
  <c r="F961" i="7"/>
  <c r="K961" i="7"/>
  <c r="B961" i="7"/>
  <c r="H961" i="7"/>
  <c r="E961" i="7"/>
  <c r="D961" i="7"/>
  <c r="C961" i="7"/>
  <c r="N960" i="7"/>
  <c r="M960" i="7"/>
  <c r="F960" i="7"/>
  <c r="K960" i="7"/>
  <c r="B960" i="7"/>
  <c r="H960" i="7"/>
  <c r="E960" i="7"/>
  <c r="D960" i="7"/>
  <c r="C960" i="7"/>
  <c r="N959" i="7"/>
  <c r="M959" i="7"/>
  <c r="F959" i="7"/>
  <c r="K959" i="7"/>
  <c r="B959" i="7"/>
  <c r="H959" i="7"/>
  <c r="E959" i="7"/>
  <c r="D959" i="7"/>
  <c r="C959" i="7"/>
  <c r="N958" i="7"/>
  <c r="M958" i="7"/>
  <c r="F958" i="7"/>
  <c r="K958" i="7"/>
  <c r="B958" i="7"/>
  <c r="H958" i="7"/>
  <c r="E958" i="7"/>
  <c r="D958" i="7"/>
  <c r="C958" i="7"/>
  <c r="N957" i="7"/>
  <c r="M957" i="7"/>
  <c r="F957" i="7"/>
  <c r="K957" i="7"/>
  <c r="B957" i="7"/>
  <c r="H957" i="7"/>
  <c r="E957" i="7"/>
  <c r="D957" i="7"/>
  <c r="C957" i="7"/>
  <c r="N956" i="7"/>
  <c r="M956" i="7"/>
  <c r="F956" i="7"/>
  <c r="K956" i="7"/>
  <c r="B956" i="7"/>
  <c r="H956" i="7"/>
  <c r="E956" i="7"/>
  <c r="D956" i="7"/>
  <c r="C956" i="7"/>
  <c r="N955" i="7"/>
  <c r="M955" i="7"/>
  <c r="F955" i="7"/>
  <c r="K955" i="7"/>
  <c r="B955" i="7"/>
  <c r="H955" i="7"/>
  <c r="E955" i="7"/>
  <c r="D955" i="7"/>
  <c r="C955" i="7"/>
  <c r="N954" i="7"/>
  <c r="M954" i="7"/>
  <c r="F954" i="7"/>
  <c r="K954" i="7"/>
  <c r="B954" i="7"/>
  <c r="H954" i="7"/>
  <c r="E954" i="7"/>
  <c r="D954" i="7"/>
  <c r="C954" i="7"/>
  <c r="N953" i="7"/>
  <c r="M953" i="7"/>
  <c r="F953" i="7"/>
  <c r="K953" i="7"/>
  <c r="B953" i="7"/>
  <c r="H953" i="7"/>
  <c r="E953" i="7"/>
  <c r="D953" i="7"/>
  <c r="C953" i="7"/>
  <c r="N952" i="7"/>
  <c r="M952" i="7"/>
  <c r="F952" i="7"/>
  <c r="K952" i="7"/>
  <c r="B952" i="7"/>
  <c r="H952" i="7"/>
  <c r="E952" i="7"/>
  <c r="D952" i="7"/>
  <c r="C952" i="7"/>
  <c r="N951" i="7"/>
  <c r="M951" i="7"/>
  <c r="F951" i="7"/>
  <c r="K951" i="7"/>
  <c r="B951" i="7"/>
  <c r="H951" i="7"/>
  <c r="E951" i="7"/>
  <c r="D951" i="7"/>
  <c r="C951" i="7"/>
  <c r="N950" i="7"/>
  <c r="M950" i="7"/>
  <c r="F950" i="7"/>
  <c r="K950" i="7"/>
  <c r="B950" i="7"/>
  <c r="H950" i="7"/>
  <c r="E950" i="7"/>
  <c r="D950" i="7"/>
  <c r="C950" i="7"/>
  <c r="N949" i="7"/>
  <c r="M949" i="7"/>
  <c r="F949" i="7"/>
  <c r="K949" i="7"/>
  <c r="B949" i="7"/>
  <c r="H949" i="7"/>
  <c r="E949" i="7"/>
  <c r="D949" i="7"/>
  <c r="C949" i="7"/>
  <c r="N948" i="7"/>
  <c r="M948" i="7"/>
  <c r="F948" i="7"/>
  <c r="K948" i="7"/>
  <c r="B948" i="7"/>
  <c r="H948" i="7"/>
  <c r="E948" i="7"/>
  <c r="D948" i="7"/>
  <c r="C948" i="7"/>
  <c r="N947" i="7"/>
  <c r="M947" i="7"/>
  <c r="F947" i="7"/>
  <c r="K947" i="7"/>
  <c r="B947" i="7"/>
  <c r="H947" i="7"/>
  <c r="E947" i="7"/>
  <c r="D947" i="7"/>
  <c r="C947" i="7"/>
  <c r="N946" i="7"/>
  <c r="M946" i="7"/>
  <c r="F946" i="7"/>
  <c r="K946" i="7"/>
  <c r="B946" i="7"/>
  <c r="H946" i="7"/>
  <c r="E946" i="7"/>
  <c r="D946" i="7"/>
  <c r="C946" i="7"/>
  <c r="N945" i="7"/>
  <c r="M945" i="7"/>
  <c r="F945" i="7"/>
  <c r="K945" i="7"/>
  <c r="B945" i="7"/>
  <c r="H945" i="7"/>
  <c r="E945" i="7"/>
  <c r="D945" i="7"/>
  <c r="C945" i="7"/>
  <c r="N944" i="7"/>
  <c r="M944" i="7"/>
  <c r="F944" i="7"/>
  <c r="K944" i="7"/>
  <c r="B944" i="7"/>
  <c r="H944" i="7"/>
  <c r="E944" i="7"/>
  <c r="D944" i="7"/>
  <c r="C944" i="7"/>
  <c r="N943" i="7"/>
  <c r="M943" i="7"/>
  <c r="F943" i="7"/>
  <c r="K943" i="7"/>
  <c r="B943" i="7"/>
  <c r="H943" i="7"/>
  <c r="E943" i="7"/>
  <c r="D943" i="7"/>
  <c r="C943" i="7"/>
  <c r="N942" i="7"/>
  <c r="M942" i="7"/>
  <c r="F942" i="7"/>
  <c r="K942" i="7"/>
  <c r="B942" i="7"/>
  <c r="H942" i="7"/>
  <c r="E942" i="7"/>
  <c r="D942" i="7"/>
  <c r="C942" i="7"/>
  <c r="N941" i="7"/>
  <c r="M941" i="7"/>
  <c r="F941" i="7"/>
  <c r="K941" i="7"/>
  <c r="B941" i="7"/>
  <c r="H941" i="7"/>
  <c r="E941" i="7"/>
  <c r="D941" i="7"/>
  <c r="C941" i="7"/>
  <c r="N940" i="7"/>
  <c r="M940" i="7"/>
  <c r="F940" i="7"/>
  <c r="K940" i="7"/>
  <c r="B940" i="7"/>
  <c r="H940" i="7"/>
  <c r="E940" i="7"/>
  <c r="D940" i="7"/>
  <c r="C940" i="7"/>
  <c r="N939" i="7"/>
  <c r="M939" i="7"/>
  <c r="F939" i="7"/>
  <c r="K939" i="7"/>
  <c r="B939" i="7"/>
  <c r="H939" i="7"/>
  <c r="E939" i="7"/>
  <c r="D939" i="7"/>
  <c r="C939" i="7"/>
  <c r="N938" i="7"/>
  <c r="M938" i="7"/>
  <c r="F938" i="7"/>
  <c r="K938" i="7"/>
  <c r="B938" i="7"/>
  <c r="H938" i="7"/>
  <c r="E938" i="7"/>
  <c r="D938" i="7"/>
  <c r="C938" i="7"/>
  <c r="N937" i="7"/>
  <c r="M937" i="7"/>
  <c r="F937" i="7"/>
  <c r="K937" i="7"/>
  <c r="B937" i="7"/>
  <c r="H937" i="7"/>
  <c r="E937" i="7"/>
  <c r="D937" i="7"/>
  <c r="C937" i="7"/>
  <c r="N936" i="7"/>
  <c r="M936" i="7"/>
  <c r="F936" i="7"/>
  <c r="K936" i="7"/>
  <c r="B936" i="7"/>
  <c r="H936" i="7"/>
  <c r="E936" i="7"/>
  <c r="D936" i="7"/>
  <c r="C936" i="7"/>
  <c r="N935" i="7"/>
  <c r="M935" i="7"/>
  <c r="F935" i="7"/>
  <c r="K935" i="7"/>
  <c r="B935" i="7"/>
  <c r="H935" i="7"/>
  <c r="E935" i="7"/>
  <c r="D935" i="7"/>
  <c r="C935" i="7"/>
  <c r="N934" i="7"/>
  <c r="M934" i="7"/>
  <c r="F934" i="7"/>
  <c r="K934" i="7"/>
  <c r="B934" i="7"/>
  <c r="H934" i="7"/>
  <c r="E934" i="7"/>
  <c r="D934" i="7"/>
  <c r="C934" i="7"/>
  <c r="N933" i="7"/>
  <c r="M933" i="7"/>
  <c r="F933" i="7"/>
  <c r="K933" i="7"/>
  <c r="B933" i="7"/>
  <c r="H933" i="7"/>
  <c r="E933" i="7"/>
  <c r="D933" i="7"/>
  <c r="C933" i="7"/>
  <c r="N932" i="7"/>
  <c r="M932" i="7"/>
  <c r="F932" i="7"/>
  <c r="K932" i="7"/>
  <c r="B932" i="7"/>
  <c r="H932" i="7"/>
  <c r="E932" i="7"/>
  <c r="D932" i="7"/>
  <c r="C932" i="7"/>
  <c r="N931" i="7"/>
  <c r="M931" i="7"/>
  <c r="F931" i="7"/>
  <c r="K931" i="7"/>
  <c r="B931" i="7"/>
  <c r="H931" i="7"/>
  <c r="E931" i="7"/>
  <c r="D931" i="7"/>
  <c r="C931" i="7"/>
  <c r="N930" i="7"/>
  <c r="M930" i="7"/>
  <c r="F930" i="7"/>
  <c r="K930" i="7"/>
  <c r="B930" i="7"/>
  <c r="H930" i="7"/>
  <c r="E930" i="7"/>
  <c r="D930" i="7"/>
  <c r="C930" i="7"/>
  <c r="N929" i="7"/>
  <c r="M929" i="7"/>
  <c r="F929" i="7"/>
  <c r="K929" i="7"/>
  <c r="B929" i="7"/>
  <c r="H929" i="7"/>
  <c r="E929" i="7"/>
  <c r="D929" i="7"/>
  <c r="C929" i="7"/>
  <c r="N928" i="7"/>
  <c r="M928" i="7"/>
  <c r="F928" i="7"/>
  <c r="K928" i="7"/>
  <c r="B928" i="7"/>
  <c r="H928" i="7"/>
  <c r="E928" i="7"/>
  <c r="D928" i="7"/>
  <c r="C928" i="7"/>
  <c r="N927" i="7"/>
  <c r="M927" i="7"/>
  <c r="F927" i="7"/>
  <c r="K927" i="7"/>
  <c r="B927" i="7"/>
  <c r="H927" i="7"/>
  <c r="E927" i="7"/>
  <c r="D927" i="7"/>
  <c r="C927" i="7"/>
  <c r="N926" i="7"/>
  <c r="M926" i="7"/>
  <c r="F926" i="7"/>
  <c r="K926" i="7"/>
  <c r="B926" i="7"/>
  <c r="H926" i="7"/>
  <c r="E926" i="7"/>
  <c r="D926" i="7"/>
  <c r="C926" i="7"/>
  <c r="N925" i="7"/>
  <c r="M925" i="7"/>
  <c r="F925" i="7"/>
  <c r="K925" i="7"/>
  <c r="B925" i="7"/>
  <c r="H925" i="7"/>
  <c r="E925" i="7"/>
  <c r="D925" i="7"/>
  <c r="C925" i="7"/>
  <c r="N924" i="7"/>
  <c r="M924" i="7"/>
  <c r="F924" i="7"/>
  <c r="K924" i="7"/>
  <c r="B924" i="7"/>
  <c r="H924" i="7"/>
  <c r="E924" i="7"/>
  <c r="D924" i="7"/>
  <c r="C924" i="7"/>
  <c r="N923" i="7"/>
  <c r="M923" i="7"/>
  <c r="F923" i="7"/>
  <c r="K923" i="7"/>
  <c r="B923" i="7"/>
  <c r="H923" i="7"/>
  <c r="E923" i="7"/>
  <c r="D923" i="7"/>
  <c r="C923" i="7"/>
  <c r="N922" i="7"/>
  <c r="M922" i="7"/>
  <c r="F922" i="7"/>
  <c r="K922" i="7"/>
  <c r="B922" i="7"/>
  <c r="H922" i="7"/>
  <c r="E922" i="7"/>
  <c r="D922" i="7"/>
  <c r="C922" i="7"/>
  <c r="N921" i="7"/>
  <c r="M921" i="7"/>
  <c r="F921" i="7"/>
  <c r="K921" i="7"/>
  <c r="B921" i="7"/>
  <c r="H921" i="7"/>
  <c r="E921" i="7"/>
  <c r="D921" i="7"/>
  <c r="C921" i="7"/>
  <c r="N920" i="7"/>
  <c r="M920" i="7"/>
  <c r="F920" i="7"/>
  <c r="K920" i="7"/>
  <c r="B920" i="7"/>
  <c r="H920" i="7"/>
  <c r="E920" i="7"/>
  <c r="D920" i="7"/>
  <c r="C920" i="7"/>
  <c r="N919" i="7"/>
  <c r="M919" i="7"/>
  <c r="F919" i="7"/>
  <c r="K919" i="7"/>
  <c r="B919" i="7"/>
  <c r="H919" i="7"/>
  <c r="E919" i="7"/>
  <c r="D919" i="7"/>
  <c r="C919" i="7"/>
  <c r="N918" i="7"/>
  <c r="M918" i="7"/>
  <c r="F918" i="7"/>
  <c r="K918" i="7"/>
  <c r="B918" i="7"/>
  <c r="H918" i="7"/>
  <c r="E918" i="7"/>
  <c r="D918" i="7"/>
  <c r="C918" i="7"/>
  <c r="N917" i="7"/>
  <c r="M917" i="7"/>
  <c r="F917" i="7"/>
  <c r="K917" i="7"/>
  <c r="B917" i="7"/>
  <c r="H917" i="7"/>
  <c r="E917" i="7"/>
  <c r="D917" i="7"/>
  <c r="C917" i="7"/>
  <c r="N916" i="7"/>
  <c r="M916" i="7"/>
  <c r="F916" i="7"/>
  <c r="K916" i="7"/>
  <c r="B916" i="7"/>
  <c r="H916" i="7"/>
  <c r="E916" i="7"/>
  <c r="D916" i="7"/>
  <c r="C916" i="7"/>
  <c r="N915" i="7"/>
  <c r="M915" i="7"/>
  <c r="F915" i="7"/>
  <c r="K915" i="7"/>
  <c r="B915" i="7"/>
  <c r="H915" i="7"/>
  <c r="E915" i="7"/>
  <c r="D915" i="7"/>
  <c r="C915" i="7"/>
  <c r="N914" i="7"/>
  <c r="M914" i="7"/>
  <c r="F914" i="7"/>
  <c r="K914" i="7"/>
  <c r="B914" i="7"/>
  <c r="H914" i="7"/>
  <c r="E914" i="7"/>
  <c r="D914" i="7"/>
  <c r="C914" i="7"/>
  <c r="N913" i="7"/>
  <c r="M913" i="7"/>
  <c r="F913" i="7"/>
  <c r="K913" i="7"/>
  <c r="B913" i="7"/>
  <c r="H913" i="7"/>
  <c r="E913" i="7"/>
  <c r="D913" i="7"/>
  <c r="C913" i="7"/>
  <c r="N912" i="7"/>
  <c r="M912" i="7"/>
  <c r="F912" i="7"/>
  <c r="K912" i="7"/>
  <c r="B912" i="7"/>
  <c r="H912" i="7"/>
  <c r="E912" i="7"/>
  <c r="D912" i="7"/>
  <c r="C912" i="7"/>
  <c r="N911" i="7"/>
  <c r="M911" i="7"/>
  <c r="F911" i="7"/>
  <c r="K911" i="7"/>
  <c r="B911" i="7"/>
  <c r="H911" i="7"/>
  <c r="E911" i="7"/>
  <c r="D911" i="7"/>
  <c r="C911" i="7"/>
  <c r="N910" i="7"/>
  <c r="M910" i="7"/>
  <c r="F910" i="7"/>
  <c r="K910" i="7"/>
  <c r="B910" i="7"/>
  <c r="H910" i="7"/>
  <c r="E910" i="7"/>
  <c r="D910" i="7"/>
  <c r="C910" i="7"/>
  <c r="N909" i="7"/>
  <c r="M909" i="7"/>
  <c r="F909" i="7"/>
  <c r="K909" i="7"/>
  <c r="B909" i="7"/>
  <c r="H909" i="7"/>
  <c r="E909" i="7"/>
  <c r="D909" i="7"/>
  <c r="C909" i="7"/>
  <c r="N908" i="7"/>
  <c r="M908" i="7"/>
  <c r="F908" i="7"/>
  <c r="K908" i="7"/>
  <c r="B908" i="7"/>
  <c r="H908" i="7"/>
  <c r="E908" i="7"/>
  <c r="D908" i="7"/>
  <c r="C908" i="7"/>
  <c r="N907" i="7"/>
  <c r="M907" i="7"/>
  <c r="F907" i="7"/>
  <c r="K907" i="7"/>
  <c r="B907" i="7"/>
  <c r="H907" i="7"/>
  <c r="E907" i="7"/>
  <c r="D907" i="7"/>
  <c r="C907" i="7"/>
  <c r="N906" i="7"/>
  <c r="M906" i="7"/>
  <c r="F906" i="7"/>
  <c r="K906" i="7"/>
  <c r="B906" i="7"/>
  <c r="H906" i="7"/>
  <c r="E906" i="7"/>
  <c r="D906" i="7"/>
  <c r="C906" i="7"/>
  <c r="N905" i="7"/>
  <c r="M905" i="7"/>
  <c r="F905" i="7"/>
  <c r="K905" i="7"/>
  <c r="B905" i="7"/>
  <c r="H905" i="7"/>
  <c r="E905" i="7"/>
  <c r="D905" i="7"/>
  <c r="C905" i="7"/>
  <c r="N904" i="7"/>
  <c r="M904" i="7"/>
  <c r="F904" i="7"/>
  <c r="K904" i="7"/>
  <c r="B904" i="7"/>
  <c r="H904" i="7"/>
  <c r="E904" i="7"/>
  <c r="D904" i="7"/>
  <c r="C904" i="7"/>
  <c r="N903" i="7"/>
  <c r="M903" i="7"/>
  <c r="F903" i="7"/>
  <c r="K903" i="7"/>
  <c r="B903" i="7"/>
  <c r="H903" i="7"/>
  <c r="E903" i="7"/>
  <c r="D903" i="7"/>
  <c r="C903" i="7"/>
  <c r="N902" i="7"/>
  <c r="M902" i="7"/>
  <c r="F902" i="7"/>
  <c r="K902" i="7"/>
  <c r="B902" i="7"/>
  <c r="H902" i="7"/>
  <c r="E902" i="7"/>
  <c r="D902" i="7"/>
  <c r="C902" i="7"/>
  <c r="N901" i="7"/>
  <c r="M901" i="7"/>
  <c r="F901" i="7"/>
  <c r="K901" i="7"/>
  <c r="B901" i="7"/>
  <c r="H901" i="7"/>
  <c r="E901" i="7"/>
  <c r="D901" i="7"/>
  <c r="C901" i="7"/>
  <c r="N900" i="7"/>
  <c r="M900" i="7"/>
  <c r="F900" i="7"/>
  <c r="K900" i="7"/>
  <c r="B900" i="7"/>
  <c r="H900" i="7"/>
  <c r="E900" i="7"/>
  <c r="D900" i="7"/>
  <c r="C900" i="7"/>
  <c r="N899" i="7"/>
  <c r="M899" i="7"/>
  <c r="F899" i="7"/>
  <c r="K899" i="7"/>
  <c r="B899" i="7"/>
  <c r="H899" i="7"/>
  <c r="E899" i="7"/>
  <c r="D899" i="7"/>
  <c r="C899" i="7"/>
  <c r="N898" i="7"/>
  <c r="M898" i="7"/>
  <c r="F898" i="7"/>
  <c r="K898" i="7"/>
  <c r="B898" i="7"/>
  <c r="H898" i="7"/>
  <c r="E898" i="7"/>
  <c r="D898" i="7"/>
  <c r="C898" i="7"/>
  <c r="N897" i="7"/>
  <c r="M897" i="7"/>
  <c r="F897" i="7"/>
  <c r="K897" i="7"/>
  <c r="B897" i="7"/>
  <c r="H897" i="7"/>
  <c r="E897" i="7"/>
  <c r="D897" i="7"/>
  <c r="C897" i="7"/>
  <c r="N896" i="7"/>
  <c r="M896" i="7"/>
  <c r="F896" i="7"/>
  <c r="K896" i="7"/>
  <c r="B896" i="7"/>
  <c r="H896" i="7"/>
  <c r="E896" i="7"/>
  <c r="D896" i="7"/>
  <c r="C896" i="7"/>
  <c r="N895" i="7"/>
  <c r="M895" i="7"/>
  <c r="F895" i="7"/>
  <c r="K895" i="7"/>
  <c r="B895" i="7"/>
  <c r="H895" i="7"/>
  <c r="E895" i="7"/>
  <c r="D895" i="7"/>
  <c r="C895" i="7"/>
  <c r="N894" i="7"/>
  <c r="M894" i="7"/>
  <c r="F894" i="7"/>
  <c r="K894" i="7"/>
  <c r="B894" i="7"/>
  <c r="H894" i="7"/>
  <c r="E894" i="7"/>
  <c r="D894" i="7"/>
  <c r="C894" i="7"/>
  <c r="N893" i="7"/>
  <c r="M893" i="7"/>
  <c r="F893" i="7"/>
  <c r="K893" i="7"/>
  <c r="B893" i="7"/>
  <c r="H893" i="7"/>
  <c r="E893" i="7"/>
  <c r="D893" i="7"/>
  <c r="C893" i="7"/>
  <c r="N892" i="7"/>
  <c r="M892" i="7"/>
  <c r="F892" i="7"/>
  <c r="K892" i="7"/>
  <c r="B892" i="7"/>
  <c r="H892" i="7"/>
  <c r="E892" i="7"/>
  <c r="D892" i="7"/>
  <c r="C892" i="7"/>
  <c r="N891" i="7"/>
  <c r="M891" i="7"/>
  <c r="F891" i="7"/>
  <c r="K891" i="7"/>
  <c r="B891" i="7"/>
  <c r="H891" i="7"/>
  <c r="E891" i="7"/>
  <c r="D891" i="7"/>
  <c r="C891" i="7"/>
  <c r="N890" i="7"/>
  <c r="M890" i="7"/>
  <c r="F890" i="7"/>
  <c r="K890" i="7"/>
  <c r="B890" i="7"/>
  <c r="H890" i="7"/>
  <c r="E890" i="7"/>
  <c r="D890" i="7"/>
  <c r="C890" i="7"/>
  <c r="N889" i="7"/>
  <c r="M889" i="7"/>
  <c r="F889" i="7"/>
  <c r="K889" i="7"/>
  <c r="B889" i="7"/>
  <c r="H889" i="7"/>
  <c r="E889" i="7"/>
  <c r="D889" i="7"/>
  <c r="C889" i="7"/>
  <c r="N888" i="7"/>
  <c r="M888" i="7"/>
  <c r="F888" i="7"/>
  <c r="K888" i="7"/>
  <c r="B888" i="7"/>
  <c r="H888" i="7"/>
  <c r="E888" i="7"/>
  <c r="D888" i="7"/>
  <c r="C888" i="7"/>
  <c r="N887" i="7"/>
  <c r="M887" i="7"/>
  <c r="F887" i="7"/>
  <c r="K887" i="7"/>
  <c r="B887" i="7"/>
  <c r="H887" i="7"/>
  <c r="E887" i="7"/>
  <c r="D887" i="7"/>
  <c r="C887" i="7"/>
  <c r="N886" i="7"/>
  <c r="M886" i="7"/>
  <c r="F886" i="7"/>
  <c r="K886" i="7"/>
  <c r="B886" i="7"/>
  <c r="H886" i="7"/>
  <c r="E886" i="7"/>
  <c r="D886" i="7"/>
  <c r="C886" i="7"/>
  <c r="N885" i="7"/>
  <c r="M885" i="7"/>
  <c r="F885" i="7"/>
  <c r="K885" i="7"/>
  <c r="B885" i="7"/>
  <c r="H885" i="7"/>
  <c r="E885" i="7"/>
  <c r="D885" i="7"/>
  <c r="C885" i="7"/>
  <c r="N884" i="7"/>
  <c r="M884" i="7"/>
  <c r="F884" i="7"/>
  <c r="K884" i="7"/>
  <c r="B884" i="7"/>
  <c r="H884" i="7"/>
  <c r="E884" i="7"/>
  <c r="D884" i="7"/>
  <c r="C884" i="7"/>
  <c r="N883" i="7"/>
  <c r="M883" i="7"/>
  <c r="F883" i="7"/>
  <c r="K883" i="7"/>
  <c r="B883" i="7"/>
  <c r="H883" i="7"/>
  <c r="E883" i="7"/>
  <c r="D883" i="7"/>
  <c r="C883" i="7"/>
  <c r="N882" i="7"/>
  <c r="M882" i="7"/>
  <c r="F882" i="7"/>
  <c r="K882" i="7"/>
  <c r="B882" i="7"/>
  <c r="H882" i="7"/>
  <c r="E882" i="7"/>
  <c r="D882" i="7"/>
  <c r="C882" i="7"/>
  <c r="N881" i="7"/>
  <c r="M881" i="7"/>
  <c r="F881" i="7"/>
  <c r="K881" i="7"/>
  <c r="B881" i="7"/>
  <c r="H881" i="7"/>
  <c r="E881" i="7"/>
  <c r="D881" i="7"/>
  <c r="C881" i="7"/>
  <c r="N880" i="7"/>
  <c r="M880" i="7"/>
  <c r="F880" i="7"/>
  <c r="K880" i="7"/>
  <c r="B880" i="7"/>
  <c r="H880" i="7"/>
  <c r="E880" i="7"/>
  <c r="D880" i="7"/>
  <c r="C880" i="7"/>
  <c r="N879" i="7"/>
  <c r="M879" i="7"/>
  <c r="F879" i="7"/>
  <c r="K879" i="7"/>
  <c r="B879" i="7"/>
  <c r="H879" i="7"/>
  <c r="E879" i="7"/>
  <c r="D879" i="7"/>
  <c r="C879" i="7"/>
  <c r="N878" i="7"/>
  <c r="M878" i="7"/>
  <c r="F878" i="7"/>
  <c r="K878" i="7"/>
  <c r="B878" i="7"/>
  <c r="H878" i="7"/>
  <c r="E878" i="7"/>
  <c r="D878" i="7"/>
  <c r="C878" i="7"/>
  <c r="N877" i="7"/>
  <c r="M877" i="7"/>
  <c r="F877" i="7"/>
  <c r="K877" i="7"/>
  <c r="B877" i="7"/>
  <c r="H877" i="7"/>
  <c r="E877" i="7"/>
  <c r="D877" i="7"/>
  <c r="C877" i="7"/>
  <c r="N876" i="7"/>
  <c r="M876" i="7"/>
  <c r="F876" i="7"/>
  <c r="K876" i="7"/>
  <c r="B876" i="7"/>
  <c r="H876" i="7"/>
  <c r="E876" i="7"/>
  <c r="D876" i="7"/>
  <c r="C876" i="7"/>
  <c r="N875" i="7"/>
  <c r="M875" i="7"/>
  <c r="F875" i="7"/>
  <c r="K875" i="7"/>
  <c r="B875" i="7"/>
  <c r="H875" i="7"/>
  <c r="E875" i="7"/>
  <c r="D875" i="7"/>
  <c r="C875" i="7"/>
  <c r="N874" i="7"/>
  <c r="M874" i="7"/>
  <c r="F874" i="7"/>
  <c r="K874" i="7"/>
  <c r="B874" i="7"/>
  <c r="H874" i="7"/>
  <c r="E874" i="7"/>
  <c r="D874" i="7"/>
  <c r="C874" i="7"/>
  <c r="N873" i="7"/>
  <c r="M873" i="7"/>
  <c r="F873" i="7"/>
  <c r="K873" i="7"/>
  <c r="B873" i="7"/>
  <c r="H873" i="7"/>
  <c r="E873" i="7"/>
  <c r="D873" i="7"/>
  <c r="C873" i="7"/>
  <c r="N872" i="7"/>
  <c r="M872" i="7"/>
  <c r="F872" i="7"/>
  <c r="K872" i="7"/>
  <c r="B872" i="7"/>
  <c r="H872" i="7"/>
  <c r="E872" i="7"/>
  <c r="D872" i="7"/>
  <c r="C872" i="7"/>
  <c r="N871" i="7"/>
  <c r="M871" i="7"/>
  <c r="F871" i="7"/>
  <c r="K871" i="7"/>
  <c r="B871" i="7"/>
  <c r="H871" i="7"/>
  <c r="E871" i="7"/>
  <c r="D871" i="7"/>
  <c r="C871" i="7"/>
  <c r="N870" i="7"/>
  <c r="M870" i="7"/>
  <c r="F870" i="7"/>
  <c r="K870" i="7"/>
  <c r="B870" i="7"/>
  <c r="H870" i="7"/>
  <c r="E870" i="7"/>
  <c r="D870" i="7"/>
  <c r="C870" i="7"/>
  <c r="N869" i="7"/>
  <c r="M869" i="7"/>
  <c r="F869" i="7"/>
  <c r="K869" i="7"/>
  <c r="B869" i="7"/>
  <c r="H869" i="7"/>
  <c r="E869" i="7"/>
  <c r="D869" i="7"/>
  <c r="C869" i="7"/>
  <c r="N868" i="7"/>
  <c r="M868" i="7"/>
  <c r="F868" i="7"/>
  <c r="K868" i="7"/>
  <c r="B868" i="7"/>
  <c r="H868" i="7"/>
  <c r="E868" i="7"/>
  <c r="D868" i="7"/>
  <c r="C868" i="7"/>
  <c r="N867" i="7"/>
  <c r="M867" i="7"/>
  <c r="F867" i="7"/>
  <c r="K867" i="7"/>
  <c r="B867" i="7"/>
  <c r="H867" i="7"/>
  <c r="E867" i="7"/>
  <c r="D867" i="7"/>
  <c r="C867" i="7"/>
  <c r="N866" i="7"/>
  <c r="M866" i="7"/>
  <c r="F866" i="7"/>
  <c r="K866" i="7"/>
  <c r="B866" i="7"/>
  <c r="H866" i="7"/>
  <c r="E866" i="7"/>
  <c r="D866" i="7"/>
  <c r="C866" i="7"/>
  <c r="N865" i="7"/>
  <c r="M865" i="7"/>
  <c r="F865" i="7"/>
  <c r="K865" i="7"/>
  <c r="B865" i="7"/>
  <c r="H865" i="7"/>
  <c r="E865" i="7"/>
  <c r="D865" i="7"/>
  <c r="C865" i="7"/>
  <c r="N864" i="7"/>
  <c r="M864" i="7"/>
  <c r="F864" i="7"/>
  <c r="K864" i="7"/>
  <c r="B864" i="7"/>
  <c r="H864" i="7"/>
  <c r="E864" i="7"/>
  <c r="D864" i="7"/>
  <c r="C864" i="7"/>
  <c r="N863" i="7"/>
  <c r="M863" i="7"/>
  <c r="F863" i="7"/>
  <c r="K863" i="7"/>
  <c r="B863" i="7"/>
  <c r="H863" i="7"/>
  <c r="E863" i="7"/>
  <c r="D863" i="7"/>
  <c r="C863" i="7"/>
  <c r="N862" i="7"/>
  <c r="M862" i="7"/>
  <c r="F862" i="7"/>
  <c r="K862" i="7"/>
  <c r="B862" i="7"/>
  <c r="H862" i="7"/>
  <c r="E862" i="7"/>
  <c r="D862" i="7"/>
  <c r="C862" i="7"/>
  <c r="N861" i="7"/>
  <c r="M861" i="7"/>
  <c r="F861" i="7"/>
  <c r="K861" i="7"/>
  <c r="B861" i="7"/>
  <c r="H861" i="7"/>
  <c r="E861" i="7"/>
  <c r="D861" i="7"/>
  <c r="C861" i="7"/>
  <c r="N860" i="7"/>
  <c r="M860" i="7"/>
  <c r="F860" i="7"/>
  <c r="K860" i="7"/>
  <c r="B860" i="7"/>
  <c r="H860" i="7"/>
  <c r="E860" i="7"/>
  <c r="D860" i="7"/>
  <c r="C860" i="7"/>
  <c r="N859" i="7"/>
  <c r="M859" i="7"/>
  <c r="F859" i="7"/>
  <c r="K859" i="7"/>
  <c r="B859" i="7"/>
  <c r="H859" i="7"/>
  <c r="E859" i="7"/>
  <c r="D859" i="7"/>
  <c r="C859" i="7"/>
  <c r="N858" i="7"/>
  <c r="M858" i="7"/>
  <c r="F858" i="7"/>
  <c r="K858" i="7"/>
  <c r="B858" i="7"/>
  <c r="H858" i="7"/>
  <c r="E858" i="7"/>
  <c r="D858" i="7"/>
  <c r="C858" i="7"/>
  <c r="N857" i="7"/>
  <c r="M857" i="7"/>
  <c r="F857" i="7"/>
  <c r="K857" i="7"/>
  <c r="B857" i="7"/>
  <c r="H857" i="7"/>
  <c r="E857" i="7"/>
  <c r="D857" i="7"/>
  <c r="C857" i="7"/>
  <c r="N856" i="7"/>
  <c r="M856" i="7"/>
  <c r="F856" i="7"/>
  <c r="K856" i="7"/>
  <c r="B856" i="7"/>
  <c r="H856" i="7"/>
  <c r="E856" i="7"/>
  <c r="D856" i="7"/>
  <c r="C856" i="7"/>
  <c r="N855" i="7"/>
  <c r="M855" i="7"/>
  <c r="F855" i="7"/>
  <c r="K855" i="7"/>
  <c r="B855" i="7"/>
  <c r="H855" i="7"/>
  <c r="E855" i="7"/>
  <c r="D855" i="7"/>
  <c r="C855" i="7"/>
  <c r="N854" i="7"/>
  <c r="M854" i="7"/>
  <c r="F854" i="7"/>
  <c r="K854" i="7"/>
  <c r="B854" i="7"/>
  <c r="H854" i="7"/>
  <c r="E854" i="7"/>
  <c r="D854" i="7"/>
  <c r="C854" i="7"/>
  <c r="N853" i="7"/>
  <c r="M853" i="7"/>
  <c r="F853" i="7"/>
  <c r="K853" i="7"/>
  <c r="B853" i="7"/>
  <c r="H853" i="7"/>
  <c r="E853" i="7"/>
  <c r="D853" i="7"/>
  <c r="C853" i="7"/>
  <c r="N852" i="7"/>
  <c r="M852" i="7"/>
  <c r="F852" i="7"/>
  <c r="K852" i="7"/>
  <c r="B852" i="7"/>
  <c r="H852" i="7"/>
  <c r="E852" i="7"/>
  <c r="D852" i="7"/>
  <c r="C852" i="7"/>
  <c r="N851" i="7"/>
  <c r="M851" i="7"/>
  <c r="F851" i="7"/>
  <c r="K851" i="7"/>
  <c r="B851" i="7"/>
  <c r="H851" i="7"/>
  <c r="E851" i="7"/>
  <c r="D851" i="7"/>
  <c r="C851" i="7"/>
  <c r="N850" i="7"/>
  <c r="M850" i="7"/>
  <c r="F850" i="7"/>
  <c r="K850" i="7"/>
  <c r="B850" i="7"/>
  <c r="H850" i="7"/>
  <c r="E850" i="7"/>
  <c r="D850" i="7"/>
  <c r="C850" i="7"/>
  <c r="N849" i="7"/>
  <c r="M849" i="7"/>
  <c r="F849" i="7"/>
  <c r="K849" i="7"/>
  <c r="B849" i="7"/>
  <c r="H849" i="7"/>
  <c r="E849" i="7"/>
  <c r="D849" i="7"/>
  <c r="C849" i="7"/>
  <c r="N848" i="7"/>
  <c r="M848" i="7"/>
  <c r="F848" i="7"/>
  <c r="K848" i="7"/>
  <c r="B848" i="7"/>
  <c r="H848" i="7"/>
  <c r="E848" i="7"/>
  <c r="D848" i="7"/>
  <c r="C848" i="7"/>
  <c r="N847" i="7"/>
  <c r="M847" i="7"/>
  <c r="F847" i="7"/>
  <c r="K847" i="7"/>
  <c r="B847" i="7"/>
  <c r="H847" i="7"/>
  <c r="E847" i="7"/>
  <c r="D847" i="7"/>
  <c r="C847" i="7"/>
  <c r="N846" i="7"/>
  <c r="M846" i="7"/>
  <c r="F846" i="7"/>
  <c r="K846" i="7"/>
  <c r="B846" i="7"/>
  <c r="H846" i="7"/>
  <c r="E846" i="7"/>
  <c r="D846" i="7"/>
  <c r="C846" i="7"/>
  <c r="N845" i="7"/>
  <c r="M845" i="7"/>
  <c r="F845" i="7"/>
  <c r="K845" i="7"/>
  <c r="B845" i="7"/>
  <c r="H845" i="7"/>
  <c r="E845" i="7"/>
  <c r="D845" i="7"/>
  <c r="C845" i="7"/>
  <c r="N844" i="7"/>
  <c r="M844" i="7"/>
  <c r="F844" i="7"/>
  <c r="K844" i="7"/>
  <c r="B844" i="7"/>
  <c r="H844" i="7"/>
  <c r="E844" i="7"/>
  <c r="D844" i="7"/>
  <c r="C844" i="7"/>
  <c r="N843" i="7"/>
  <c r="M843" i="7"/>
  <c r="F843" i="7"/>
  <c r="K843" i="7"/>
  <c r="B843" i="7"/>
  <c r="H843" i="7"/>
  <c r="E843" i="7"/>
  <c r="D843" i="7"/>
  <c r="C843" i="7"/>
  <c r="N842" i="7"/>
  <c r="M842" i="7"/>
  <c r="F842" i="7"/>
  <c r="K842" i="7"/>
  <c r="B842" i="7"/>
  <c r="H842" i="7"/>
  <c r="E842" i="7"/>
  <c r="D842" i="7"/>
  <c r="C842" i="7"/>
  <c r="N841" i="7"/>
  <c r="M841" i="7"/>
  <c r="F841" i="7"/>
  <c r="K841" i="7"/>
  <c r="B841" i="7"/>
  <c r="H841" i="7"/>
  <c r="E841" i="7"/>
  <c r="D841" i="7"/>
  <c r="C841" i="7"/>
  <c r="N840" i="7"/>
  <c r="M840" i="7"/>
  <c r="F840" i="7"/>
  <c r="K840" i="7"/>
  <c r="B840" i="7"/>
  <c r="H840" i="7"/>
  <c r="E840" i="7"/>
  <c r="D840" i="7"/>
  <c r="C840" i="7"/>
  <c r="N839" i="7"/>
  <c r="M839" i="7"/>
  <c r="F839" i="7"/>
  <c r="K839" i="7"/>
  <c r="B839" i="7"/>
  <c r="H839" i="7"/>
  <c r="E839" i="7"/>
  <c r="D839" i="7"/>
  <c r="C839" i="7"/>
  <c r="N838" i="7"/>
  <c r="M838" i="7"/>
  <c r="F838" i="7"/>
  <c r="K838" i="7"/>
  <c r="B838" i="7"/>
  <c r="H838" i="7"/>
  <c r="E838" i="7"/>
  <c r="D838" i="7"/>
  <c r="C838" i="7"/>
  <c r="N837" i="7"/>
  <c r="M837" i="7"/>
  <c r="F837" i="7"/>
  <c r="K837" i="7"/>
  <c r="B837" i="7"/>
  <c r="H837" i="7"/>
  <c r="E837" i="7"/>
  <c r="D837" i="7"/>
  <c r="C837" i="7"/>
  <c r="N836" i="7"/>
  <c r="M836" i="7"/>
  <c r="F836" i="7"/>
  <c r="K836" i="7"/>
  <c r="B836" i="7"/>
  <c r="H836" i="7"/>
  <c r="E836" i="7"/>
  <c r="D836" i="7"/>
  <c r="C836" i="7"/>
  <c r="N835" i="7"/>
  <c r="M835" i="7"/>
  <c r="F835" i="7"/>
  <c r="K835" i="7"/>
  <c r="B835" i="7"/>
  <c r="H835" i="7"/>
  <c r="E835" i="7"/>
  <c r="D835" i="7"/>
  <c r="C835" i="7"/>
  <c r="N834" i="7"/>
  <c r="M834" i="7"/>
  <c r="F834" i="7"/>
  <c r="K834" i="7"/>
  <c r="B834" i="7"/>
  <c r="H834" i="7"/>
  <c r="E834" i="7"/>
  <c r="D834" i="7"/>
  <c r="C834" i="7"/>
  <c r="N833" i="7"/>
  <c r="M833" i="7"/>
  <c r="F833" i="7"/>
  <c r="K833" i="7"/>
  <c r="B833" i="7"/>
  <c r="H833" i="7"/>
  <c r="E833" i="7"/>
  <c r="D833" i="7"/>
  <c r="C833" i="7"/>
  <c r="N832" i="7"/>
  <c r="M832" i="7"/>
  <c r="F832" i="7"/>
  <c r="K832" i="7"/>
  <c r="B832" i="7"/>
  <c r="H832" i="7"/>
  <c r="E832" i="7"/>
  <c r="D832" i="7"/>
  <c r="C832" i="7"/>
  <c r="N831" i="7"/>
  <c r="M831" i="7"/>
  <c r="F831" i="7"/>
  <c r="K831" i="7"/>
  <c r="B831" i="7"/>
  <c r="H831" i="7"/>
  <c r="E831" i="7"/>
  <c r="D831" i="7"/>
  <c r="C831" i="7"/>
  <c r="N830" i="7"/>
  <c r="M830" i="7"/>
  <c r="F830" i="7"/>
  <c r="K830" i="7"/>
  <c r="B830" i="7"/>
  <c r="H830" i="7"/>
  <c r="E830" i="7"/>
  <c r="D830" i="7"/>
  <c r="C830" i="7"/>
  <c r="N829" i="7"/>
  <c r="M829" i="7"/>
  <c r="F829" i="7"/>
  <c r="K829" i="7"/>
  <c r="B829" i="7"/>
  <c r="H829" i="7"/>
  <c r="E829" i="7"/>
  <c r="D829" i="7"/>
  <c r="C829" i="7"/>
  <c r="N828" i="7"/>
  <c r="M828" i="7"/>
  <c r="F828" i="7"/>
  <c r="K828" i="7"/>
  <c r="B828" i="7"/>
  <c r="H828" i="7"/>
  <c r="E828" i="7"/>
  <c r="D828" i="7"/>
  <c r="C828" i="7"/>
  <c r="N827" i="7"/>
  <c r="M827" i="7"/>
  <c r="F827" i="7"/>
  <c r="K827" i="7"/>
  <c r="B827" i="7"/>
  <c r="H827" i="7"/>
  <c r="E827" i="7"/>
  <c r="D827" i="7"/>
  <c r="C827" i="7"/>
  <c r="N826" i="7"/>
  <c r="M826" i="7"/>
  <c r="F826" i="7"/>
  <c r="K826" i="7"/>
  <c r="B826" i="7"/>
  <c r="H826" i="7"/>
  <c r="E826" i="7"/>
  <c r="D826" i="7"/>
  <c r="C826" i="7"/>
  <c r="N825" i="7"/>
  <c r="M825" i="7"/>
  <c r="F825" i="7"/>
  <c r="K825" i="7"/>
  <c r="B825" i="7"/>
  <c r="H825" i="7"/>
  <c r="E825" i="7"/>
  <c r="D825" i="7"/>
  <c r="C825" i="7"/>
  <c r="N824" i="7"/>
  <c r="M824" i="7"/>
  <c r="F824" i="7"/>
  <c r="K824" i="7"/>
  <c r="B824" i="7"/>
  <c r="H824" i="7"/>
  <c r="E824" i="7"/>
  <c r="D824" i="7"/>
  <c r="C824" i="7"/>
  <c r="N823" i="7"/>
  <c r="M823" i="7"/>
  <c r="F823" i="7"/>
  <c r="K823" i="7"/>
  <c r="B823" i="7"/>
  <c r="H823" i="7"/>
  <c r="E823" i="7"/>
  <c r="D823" i="7"/>
  <c r="C823" i="7"/>
  <c r="N822" i="7"/>
  <c r="M822" i="7"/>
  <c r="F822" i="7"/>
  <c r="K822" i="7"/>
  <c r="B822" i="7"/>
  <c r="H822" i="7"/>
  <c r="E822" i="7"/>
  <c r="D822" i="7"/>
  <c r="C822" i="7"/>
  <c r="N821" i="7"/>
  <c r="M821" i="7"/>
  <c r="F821" i="7"/>
  <c r="K821" i="7"/>
  <c r="B821" i="7"/>
  <c r="H821" i="7"/>
  <c r="E821" i="7"/>
  <c r="D821" i="7"/>
  <c r="C821" i="7"/>
  <c r="N820" i="7"/>
  <c r="M820" i="7"/>
  <c r="F820" i="7"/>
  <c r="K820" i="7"/>
  <c r="B820" i="7"/>
  <c r="H820" i="7"/>
  <c r="E820" i="7"/>
  <c r="D820" i="7"/>
  <c r="C820" i="7"/>
  <c r="N819" i="7"/>
  <c r="M819" i="7"/>
  <c r="F819" i="7"/>
  <c r="K819" i="7"/>
  <c r="B819" i="7"/>
  <c r="H819" i="7"/>
  <c r="E819" i="7"/>
  <c r="D819" i="7"/>
  <c r="C819" i="7"/>
  <c r="N818" i="7"/>
  <c r="M818" i="7"/>
  <c r="F818" i="7"/>
  <c r="K818" i="7"/>
  <c r="B818" i="7"/>
  <c r="H818" i="7"/>
  <c r="E818" i="7"/>
  <c r="D818" i="7"/>
  <c r="C818" i="7"/>
  <c r="N817" i="7"/>
  <c r="M817" i="7"/>
  <c r="F817" i="7"/>
  <c r="K817" i="7"/>
  <c r="B817" i="7"/>
  <c r="H817" i="7"/>
  <c r="E817" i="7"/>
  <c r="D817" i="7"/>
  <c r="C817" i="7"/>
  <c r="N816" i="7"/>
  <c r="M816" i="7"/>
  <c r="F816" i="7"/>
  <c r="K816" i="7"/>
  <c r="B816" i="7"/>
  <c r="H816" i="7"/>
  <c r="E816" i="7"/>
  <c r="D816" i="7"/>
  <c r="C816" i="7"/>
  <c r="N815" i="7"/>
  <c r="M815" i="7"/>
  <c r="F815" i="7"/>
  <c r="K815" i="7"/>
  <c r="B815" i="7"/>
  <c r="H815" i="7"/>
  <c r="E815" i="7"/>
  <c r="D815" i="7"/>
  <c r="C815" i="7"/>
  <c r="N814" i="7"/>
  <c r="M814" i="7"/>
  <c r="F814" i="7"/>
  <c r="K814" i="7"/>
  <c r="B814" i="7"/>
  <c r="H814" i="7"/>
  <c r="E814" i="7"/>
  <c r="D814" i="7"/>
  <c r="C814" i="7"/>
  <c r="N813" i="7"/>
  <c r="M813" i="7"/>
  <c r="F813" i="7"/>
  <c r="K813" i="7"/>
  <c r="B813" i="7"/>
  <c r="H813" i="7"/>
  <c r="E813" i="7"/>
  <c r="D813" i="7"/>
  <c r="C813" i="7"/>
  <c r="N812" i="7"/>
  <c r="M812" i="7"/>
  <c r="F812" i="7"/>
  <c r="K812" i="7"/>
  <c r="B812" i="7"/>
  <c r="H812" i="7"/>
  <c r="E812" i="7"/>
  <c r="D812" i="7"/>
  <c r="C812" i="7"/>
  <c r="N811" i="7"/>
  <c r="M811" i="7"/>
  <c r="F811" i="7"/>
  <c r="K811" i="7"/>
  <c r="B811" i="7"/>
  <c r="H811" i="7"/>
  <c r="E811" i="7"/>
  <c r="D811" i="7"/>
  <c r="C811" i="7"/>
  <c r="N810" i="7"/>
  <c r="M810" i="7"/>
  <c r="F810" i="7"/>
  <c r="K810" i="7"/>
  <c r="B810" i="7"/>
  <c r="H810" i="7"/>
  <c r="E810" i="7"/>
  <c r="D810" i="7"/>
  <c r="C810" i="7"/>
  <c r="N809" i="7"/>
  <c r="M809" i="7"/>
  <c r="F809" i="7"/>
  <c r="K809" i="7"/>
  <c r="B809" i="7"/>
  <c r="H809" i="7"/>
  <c r="E809" i="7"/>
  <c r="D809" i="7"/>
  <c r="C809" i="7"/>
  <c r="N808" i="7"/>
  <c r="M808" i="7"/>
  <c r="F808" i="7"/>
  <c r="K808" i="7"/>
  <c r="B808" i="7"/>
  <c r="H808" i="7"/>
  <c r="E808" i="7"/>
  <c r="D808" i="7"/>
  <c r="C808" i="7"/>
  <c r="N807" i="7"/>
  <c r="M807" i="7"/>
  <c r="F807" i="7"/>
  <c r="K807" i="7"/>
  <c r="B807" i="7"/>
  <c r="H807" i="7"/>
  <c r="E807" i="7"/>
  <c r="D807" i="7"/>
  <c r="C807" i="7"/>
  <c r="N806" i="7"/>
  <c r="M806" i="7"/>
  <c r="F806" i="7"/>
  <c r="K806" i="7"/>
  <c r="B806" i="7"/>
  <c r="H806" i="7"/>
  <c r="E806" i="7"/>
  <c r="D806" i="7"/>
  <c r="C806" i="7"/>
  <c r="N805" i="7"/>
  <c r="M805" i="7"/>
  <c r="F805" i="7"/>
  <c r="K805" i="7"/>
  <c r="B805" i="7"/>
  <c r="H805" i="7"/>
  <c r="E805" i="7"/>
  <c r="D805" i="7"/>
  <c r="C805" i="7"/>
  <c r="N804" i="7"/>
  <c r="M804" i="7"/>
  <c r="F804" i="7"/>
  <c r="K804" i="7"/>
  <c r="B804" i="7"/>
  <c r="H804" i="7"/>
  <c r="E804" i="7"/>
  <c r="D804" i="7"/>
  <c r="C804" i="7"/>
  <c r="N803" i="7"/>
  <c r="M803" i="7"/>
  <c r="F803" i="7"/>
  <c r="K803" i="7"/>
  <c r="B803" i="7"/>
  <c r="H803" i="7"/>
  <c r="E803" i="7"/>
  <c r="D803" i="7"/>
  <c r="C803" i="7"/>
  <c r="N802" i="7"/>
  <c r="M802" i="7"/>
  <c r="F802" i="7"/>
  <c r="K802" i="7"/>
  <c r="B802" i="7"/>
  <c r="H802" i="7"/>
  <c r="E802" i="7"/>
  <c r="D802" i="7"/>
  <c r="C802" i="7"/>
  <c r="N801" i="7"/>
  <c r="M801" i="7"/>
  <c r="F801" i="7"/>
  <c r="K801" i="7"/>
  <c r="B801" i="7"/>
  <c r="H801" i="7"/>
  <c r="E801" i="7"/>
  <c r="D801" i="7"/>
  <c r="C801" i="7"/>
  <c r="N800" i="7"/>
  <c r="M800" i="7"/>
  <c r="F800" i="7"/>
  <c r="K800" i="7"/>
  <c r="B800" i="7"/>
  <c r="H800" i="7"/>
  <c r="E800" i="7"/>
  <c r="D800" i="7"/>
  <c r="C800" i="7"/>
  <c r="N799" i="7"/>
  <c r="M799" i="7"/>
  <c r="F799" i="7"/>
  <c r="K799" i="7"/>
  <c r="B799" i="7"/>
  <c r="H799" i="7"/>
  <c r="E799" i="7"/>
  <c r="D799" i="7"/>
  <c r="C799" i="7"/>
  <c r="N798" i="7"/>
  <c r="M798" i="7"/>
  <c r="F798" i="7"/>
  <c r="K798" i="7"/>
  <c r="B798" i="7"/>
  <c r="H798" i="7"/>
  <c r="E798" i="7"/>
  <c r="D798" i="7"/>
  <c r="C798" i="7"/>
  <c r="N797" i="7"/>
  <c r="M797" i="7"/>
  <c r="F797" i="7"/>
  <c r="K797" i="7"/>
  <c r="B797" i="7"/>
  <c r="H797" i="7"/>
  <c r="E797" i="7"/>
  <c r="D797" i="7"/>
  <c r="C797" i="7"/>
  <c r="N796" i="7"/>
  <c r="M796" i="7"/>
  <c r="F796" i="7"/>
  <c r="K796" i="7"/>
  <c r="B796" i="7"/>
  <c r="H796" i="7"/>
  <c r="E796" i="7"/>
  <c r="D796" i="7"/>
  <c r="C796" i="7"/>
  <c r="N795" i="7"/>
  <c r="M795" i="7"/>
  <c r="F795" i="7"/>
  <c r="K795" i="7"/>
  <c r="B795" i="7"/>
  <c r="H795" i="7"/>
  <c r="E795" i="7"/>
  <c r="D795" i="7"/>
  <c r="C795" i="7"/>
  <c r="N794" i="7"/>
  <c r="M794" i="7"/>
  <c r="F794" i="7"/>
  <c r="K794" i="7"/>
  <c r="B794" i="7"/>
  <c r="H794" i="7"/>
  <c r="E794" i="7"/>
  <c r="D794" i="7"/>
  <c r="C794" i="7"/>
  <c r="N793" i="7"/>
  <c r="M793" i="7"/>
  <c r="F793" i="7"/>
  <c r="K793" i="7"/>
  <c r="B793" i="7"/>
  <c r="H793" i="7"/>
  <c r="E793" i="7"/>
  <c r="D793" i="7"/>
  <c r="C793" i="7"/>
  <c r="N792" i="7"/>
  <c r="M792" i="7"/>
  <c r="F792" i="7"/>
  <c r="K792" i="7"/>
  <c r="B792" i="7"/>
  <c r="H792" i="7"/>
  <c r="E792" i="7"/>
  <c r="D792" i="7"/>
  <c r="C792" i="7"/>
  <c r="N791" i="7"/>
  <c r="M791" i="7"/>
  <c r="F791" i="7"/>
  <c r="K791" i="7"/>
  <c r="B791" i="7"/>
  <c r="H791" i="7"/>
  <c r="E791" i="7"/>
  <c r="D791" i="7"/>
  <c r="C791" i="7"/>
  <c r="N790" i="7"/>
  <c r="M790" i="7"/>
  <c r="F790" i="7"/>
  <c r="K790" i="7"/>
  <c r="B790" i="7"/>
  <c r="H790" i="7"/>
  <c r="E790" i="7"/>
  <c r="D790" i="7"/>
  <c r="C790" i="7"/>
  <c r="N789" i="7"/>
  <c r="M789" i="7"/>
  <c r="F789" i="7"/>
  <c r="K789" i="7"/>
  <c r="B789" i="7"/>
  <c r="H789" i="7"/>
  <c r="E789" i="7"/>
  <c r="D789" i="7"/>
  <c r="C789" i="7"/>
  <c r="N788" i="7"/>
  <c r="M788" i="7"/>
  <c r="F788" i="7"/>
  <c r="K788" i="7"/>
  <c r="B788" i="7"/>
  <c r="H788" i="7"/>
  <c r="E788" i="7"/>
  <c r="D788" i="7"/>
  <c r="C788" i="7"/>
  <c r="N787" i="7"/>
  <c r="M787" i="7"/>
  <c r="F787" i="7"/>
  <c r="K787" i="7"/>
  <c r="B787" i="7"/>
  <c r="H787" i="7"/>
  <c r="E787" i="7"/>
  <c r="D787" i="7"/>
  <c r="C787" i="7"/>
  <c r="N786" i="7"/>
  <c r="M786" i="7"/>
  <c r="F786" i="7"/>
  <c r="K786" i="7"/>
  <c r="B786" i="7"/>
  <c r="H786" i="7"/>
  <c r="E786" i="7"/>
  <c r="D786" i="7"/>
  <c r="C786" i="7"/>
  <c r="N785" i="7"/>
  <c r="M785" i="7"/>
  <c r="F785" i="7"/>
  <c r="K785" i="7"/>
  <c r="B785" i="7"/>
  <c r="H785" i="7"/>
  <c r="E785" i="7"/>
  <c r="D785" i="7"/>
  <c r="C785" i="7"/>
  <c r="N784" i="7"/>
  <c r="M784" i="7"/>
  <c r="F784" i="7"/>
  <c r="K784" i="7"/>
  <c r="B784" i="7"/>
  <c r="H784" i="7"/>
  <c r="E784" i="7"/>
  <c r="D784" i="7"/>
  <c r="C784" i="7"/>
  <c r="N783" i="7"/>
  <c r="M783" i="7"/>
  <c r="F783" i="7"/>
  <c r="K783" i="7"/>
  <c r="B783" i="7"/>
  <c r="H783" i="7"/>
  <c r="E783" i="7"/>
  <c r="D783" i="7"/>
  <c r="C783" i="7"/>
  <c r="N782" i="7"/>
  <c r="M782" i="7"/>
  <c r="F782" i="7"/>
  <c r="K782" i="7"/>
  <c r="B782" i="7"/>
  <c r="H782" i="7"/>
  <c r="E782" i="7"/>
  <c r="D782" i="7"/>
  <c r="C782" i="7"/>
  <c r="N781" i="7"/>
  <c r="M781" i="7"/>
  <c r="F781" i="7"/>
  <c r="K781" i="7"/>
  <c r="B781" i="7"/>
  <c r="H781" i="7"/>
  <c r="E781" i="7"/>
  <c r="D781" i="7"/>
  <c r="C781" i="7"/>
  <c r="N780" i="7"/>
  <c r="M780" i="7"/>
  <c r="F780" i="7"/>
  <c r="K780" i="7"/>
  <c r="B780" i="7"/>
  <c r="H780" i="7"/>
  <c r="E780" i="7"/>
  <c r="D780" i="7"/>
  <c r="C780" i="7"/>
  <c r="N779" i="7"/>
  <c r="M779" i="7"/>
  <c r="F779" i="7"/>
  <c r="K779" i="7"/>
  <c r="B779" i="7"/>
  <c r="H779" i="7"/>
  <c r="E779" i="7"/>
  <c r="D779" i="7"/>
  <c r="C779" i="7"/>
  <c r="N778" i="7"/>
  <c r="M778" i="7"/>
  <c r="F778" i="7"/>
  <c r="K778" i="7"/>
  <c r="B778" i="7"/>
  <c r="H778" i="7"/>
  <c r="E778" i="7"/>
  <c r="D778" i="7"/>
  <c r="C778" i="7"/>
  <c r="N777" i="7"/>
  <c r="M777" i="7"/>
  <c r="F777" i="7"/>
  <c r="K777" i="7"/>
  <c r="B777" i="7"/>
  <c r="H777" i="7"/>
  <c r="E777" i="7"/>
  <c r="D777" i="7"/>
  <c r="C777" i="7"/>
  <c r="N776" i="7"/>
  <c r="M776" i="7"/>
  <c r="F776" i="7"/>
  <c r="K776" i="7"/>
  <c r="B776" i="7"/>
  <c r="H776" i="7"/>
  <c r="E776" i="7"/>
  <c r="D776" i="7"/>
  <c r="C776" i="7"/>
  <c r="N775" i="7"/>
  <c r="M775" i="7"/>
  <c r="F775" i="7"/>
  <c r="K775" i="7"/>
  <c r="B775" i="7"/>
  <c r="H775" i="7"/>
  <c r="E775" i="7"/>
  <c r="D775" i="7"/>
  <c r="C775" i="7"/>
  <c r="N774" i="7"/>
  <c r="M774" i="7"/>
  <c r="F774" i="7"/>
  <c r="K774" i="7"/>
  <c r="B774" i="7"/>
  <c r="H774" i="7"/>
  <c r="E774" i="7"/>
  <c r="D774" i="7"/>
  <c r="C774" i="7"/>
  <c r="N773" i="7"/>
  <c r="M773" i="7"/>
  <c r="F773" i="7"/>
  <c r="K773" i="7"/>
  <c r="B773" i="7"/>
  <c r="H773" i="7"/>
  <c r="E773" i="7"/>
  <c r="D773" i="7"/>
  <c r="C773" i="7"/>
  <c r="N772" i="7"/>
  <c r="M772" i="7"/>
  <c r="F772" i="7"/>
  <c r="K772" i="7"/>
  <c r="B772" i="7"/>
  <c r="H772" i="7"/>
  <c r="E772" i="7"/>
  <c r="D772" i="7"/>
  <c r="C772" i="7"/>
  <c r="N771" i="7"/>
  <c r="M771" i="7"/>
  <c r="F771" i="7"/>
  <c r="K771" i="7"/>
  <c r="B771" i="7"/>
  <c r="H771" i="7"/>
  <c r="E771" i="7"/>
  <c r="D771" i="7"/>
  <c r="C771" i="7"/>
  <c r="N770" i="7"/>
  <c r="M770" i="7"/>
  <c r="F770" i="7"/>
  <c r="K770" i="7"/>
  <c r="B770" i="7"/>
  <c r="H770" i="7"/>
  <c r="E770" i="7"/>
  <c r="D770" i="7"/>
  <c r="C770" i="7"/>
  <c r="N769" i="7"/>
  <c r="M769" i="7"/>
  <c r="F769" i="7"/>
  <c r="K769" i="7"/>
  <c r="B769" i="7"/>
  <c r="H769" i="7"/>
  <c r="E769" i="7"/>
  <c r="D769" i="7"/>
  <c r="C769" i="7"/>
  <c r="N768" i="7"/>
  <c r="M768" i="7"/>
  <c r="F768" i="7"/>
  <c r="K768" i="7"/>
  <c r="B768" i="7"/>
  <c r="H768" i="7"/>
  <c r="E768" i="7"/>
  <c r="D768" i="7"/>
  <c r="C768" i="7"/>
  <c r="N767" i="7"/>
  <c r="M767" i="7"/>
  <c r="F767" i="7"/>
  <c r="K767" i="7"/>
  <c r="B767" i="7"/>
  <c r="H767" i="7"/>
  <c r="E767" i="7"/>
  <c r="D767" i="7"/>
  <c r="C767" i="7"/>
  <c r="N766" i="7"/>
  <c r="M766" i="7"/>
  <c r="F766" i="7"/>
  <c r="K766" i="7"/>
  <c r="B766" i="7"/>
  <c r="H766" i="7"/>
  <c r="E766" i="7"/>
  <c r="D766" i="7"/>
  <c r="C766" i="7"/>
  <c r="N765" i="7"/>
  <c r="M765" i="7"/>
  <c r="F765" i="7"/>
  <c r="K765" i="7"/>
  <c r="B765" i="7"/>
  <c r="H765" i="7"/>
  <c r="E765" i="7"/>
  <c r="D765" i="7"/>
  <c r="C765" i="7"/>
  <c r="N764" i="7"/>
  <c r="M764" i="7"/>
  <c r="F764" i="7"/>
  <c r="K764" i="7"/>
  <c r="B764" i="7"/>
  <c r="H764" i="7"/>
  <c r="E764" i="7"/>
  <c r="D764" i="7"/>
  <c r="C764" i="7"/>
  <c r="N763" i="7"/>
  <c r="M763" i="7"/>
  <c r="F763" i="7"/>
  <c r="K763" i="7"/>
  <c r="B763" i="7"/>
  <c r="H763" i="7"/>
  <c r="E763" i="7"/>
  <c r="D763" i="7"/>
  <c r="C763" i="7"/>
  <c r="N762" i="7"/>
  <c r="M762" i="7"/>
  <c r="F762" i="7"/>
  <c r="K762" i="7"/>
  <c r="B762" i="7"/>
  <c r="H762" i="7"/>
  <c r="E762" i="7"/>
  <c r="D762" i="7"/>
  <c r="C762" i="7"/>
  <c r="N761" i="7"/>
  <c r="M761" i="7"/>
  <c r="F761" i="7"/>
  <c r="K761" i="7"/>
  <c r="B761" i="7"/>
  <c r="H761" i="7"/>
  <c r="E761" i="7"/>
  <c r="D761" i="7"/>
  <c r="C761" i="7"/>
  <c r="N760" i="7"/>
  <c r="M760" i="7"/>
  <c r="F760" i="7"/>
  <c r="K760" i="7"/>
  <c r="B760" i="7"/>
  <c r="H760" i="7"/>
  <c r="E760" i="7"/>
  <c r="D760" i="7"/>
  <c r="C760" i="7"/>
  <c r="N759" i="7"/>
  <c r="M759" i="7"/>
  <c r="F759" i="7"/>
  <c r="K759" i="7"/>
  <c r="B759" i="7"/>
  <c r="H759" i="7"/>
  <c r="E759" i="7"/>
  <c r="D759" i="7"/>
  <c r="C759" i="7"/>
  <c r="N758" i="7"/>
  <c r="M758" i="7"/>
  <c r="F758" i="7"/>
  <c r="K758" i="7"/>
  <c r="B758" i="7"/>
  <c r="H758" i="7"/>
  <c r="E758" i="7"/>
  <c r="D758" i="7"/>
  <c r="C758" i="7"/>
  <c r="N757" i="7"/>
  <c r="M757" i="7"/>
  <c r="F757" i="7"/>
  <c r="K757" i="7"/>
  <c r="B757" i="7"/>
  <c r="H757" i="7"/>
  <c r="E757" i="7"/>
  <c r="D757" i="7"/>
  <c r="C757" i="7"/>
  <c r="N756" i="7"/>
  <c r="M756" i="7"/>
  <c r="F756" i="7"/>
  <c r="K756" i="7"/>
  <c r="B756" i="7"/>
  <c r="H756" i="7"/>
  <c r="E756" i="7"/>
  <c r="D756" i="7"/>
  <c r="C756" i="7"/>
  <c r="N755" i="7"/>
  <c r="M755" i="7"/>
  <c r="F755" i="7"/>
  <c r="K755" i="7"/>
  <c r="B755" i="7"/>
  <c r="H755" i="7"/>
  <c r="E755" i="7"/>
  <c r="D755" i="7"/>
  <c r="C755" i="7"/>
  <c r="N754" i="7"/>
  <c r="M754" i="7"/>
  <c r="F754" i="7"/>
  <c r="K754" i="7"/>
  <c r="B754" i="7"/>
  <c r="H754" i="7"/>
  <c r="E754" i="7"/>
  <c r="D754" i="7"/>
  <c r="C754" i="7"/>
  <c r="N753" i="7"/>
  <c r="M753" i="7"/>
  <c r="F753" i="7"/>
  <c r="K753" i="7"/>
  <c r="B753" i="7"/>
  <c r="H753" i="7"/>
  <c r="E753" i="7"/>
  <c r="D753" i="7"/>
  <c r="C753" i="7"/>
  <c r="N752" i="7"/>
  <c r="M752" i="7"/>
  <c r="F752" i="7"/>
  <c r="K752" i="7"/>
  <c r="B752" i="7"/>
  <c r="H752" i="7"/>
  <c r="E752" i="7"/>
  <c r="D752" i="7"/>
  <c r="C752" i="7"/>
  <c r="N751" i="7"/>
  <c r="M751" i="7"/>
  <c r="F751" i="7"/>
  <c r="K751" i="7"/>
  <c r="B751" i="7"/>
  <c r="H751" i="7"/>
  <c r="E751" i="7"/>
  <c r="D751" i="7"/>
  <c r="C751" i="7"/>
  <c r="N750" i="7"/>
  <c r="M750" i="7"/>
  <c r="F750" i="7"/>
  <c r="K750" i="7"/>
  <c r="B750" i="7"/>
  <c r="H750" i="7"/>
  <c r="E750" i="7"/>
  <c r="D750" i="7"/>
  <c r="C750" i="7"/>
  <c r="N749" i="7"/>
  <c r="M749" i="7"/>
  <c r="F749" i="7"/>
  <c r="K749" i="7"/>
  <c r="B749" i="7"/>
  <c r="H749" i="7"/>
  <c r="E749" i="7"/>
  <c r="D749" i="7"/>
  <c r="C749" i="7"/>
  <c r="N748" i="7"/>
  <c r="M748" i="7"/>
  <c r="F748" i="7"/>
  <c r="K748" i="7"/>
  <c r="B748" i="7"/>
  <c r="H748" i="7"/>
  <c r="E748" i="7"/>
  <c r="D748" i="7"/>
  <c r="C748" i="7"/>
  <c r="N747" i="7"/>
  <c r="M747" i="7"/>
  <c r="F747" i="7"/>
  <c r="K747" i="7"/>
  <c r="B747" i="7"/>
  <c r="H747" i="7"/>
  <c r="E747" i="7"/>
  <c r="D747" i="7"/>
  <c r="C747" i="7"/>
  <c r="N746" i="7"/>
  <c r="M746" i="7"/>
  <c r="F746" i="7"/>
  <c r="K746" i="7"/>
  <c r="B746" i="7"/>
  <c r="H746" i="7"/>
  <c r="E746" i="7"/>
  <c r="D746" i="7"/>
  <c r="C746" i="7"/>
  <c r="N745" i="7"/>
  <c r="M745" i="7"/>
  <c r="F745" i="7"/>
  <c r="K745" i="7"/>
  <c r="B745" i="7"/>
  <c r="H745" i="7"/>
  <c r="E745" i="7"/>
  <c r="D745" i="7"/>
  <c r="C745" i="7"/>
  <c r="N744" i="7"/>
  <c r="M744" i="7"/>
  <c r="F744" i="7"/>
  <c r="K744" i="7"/>
  <c r="B744" i="7"/>
  <c r="H744" i="7"/>
  <c r="E744" i="7"/>
  <c r="D744" i="7"/>
  <c r="C744" i="7"/>
  <c r="N743" i="7"/>
  <c r="M743" i="7"/>
  <c r="F743" i="7"/>
  <c r="K743" i="7"/>
  <c r="B743" i="7"/>
  <c r="H743" i="7"/>
  <c r="E743" i="7"/>
  <c r="D743" i="7"/>
  <c r="C743" i="7"/>
  <c r="N742" i="7"/>
  <c r="M742" i="7"/>
  <c r="F742" i="7"/>
  <c r="K742" i="7"/>
  <c r="B742" i="7"/>
  <c r="H742" i="7"/>
  <c r="E742" i="7"/>
  <c r="D742" i="7"/>
  <c r="C742" i="7"/>
  <c r="N741" i="7"/>
  <c r="M741" i="7"/>
  <c r="F741" i="7"/>
  <c r="K741" i="7"/>
  <c r="B741" i="7"/>
  <c r="H741" i="7"/>
  <c r="E741" i="7"/>
  <c r="D741" i="7"/>
  <c r="C741" i="7"/>
  <c r="N740" i="7"/>
  <c r="M740" i="7"/>
  <c r="F740" i="7"/>
  <c r="K740" i="7"/>
  <c r="B740" i="7"/>
  <c r="H740" i="7"/>
  <c r="E740" i="7"/>
  <c r="D740" i="7"/>
  <c r="C740" i="7"/>
  <c r="N739" i="7"/>
  <c r="M739" i="7"/>
  <c r="F739" i="7"/>
  <c r="K739" i="7"/>
  <c r="B739" i="7"/>
  <c r="H739" i="7"/>
  <c r="E739" i="7"/>
  <c r="D739" i="7"/>
  <c r="C739" i="7"/>
  <c r="N738" i="7"/>
  <c r="M738" i="7"/>
  <c r="F738" i="7"/>
  <c r="K738" i="7"/>
  <c r="B738" i="7"/>
  <c r="H738" i="7"/>
  <c r="E738" i="7"/>
  <c r="D738" i="7"/>
  <c r="C738" i="7"/>
  <c r="N737" i="7"/>
  <c r="M737" i="7"/>
  <c r="F737" i="7"/>
  <c r="K737" i="7"/>
  <c r="B737" i="7"/>
  <c r="H737" i="7"/>
  <c r="E737" i="7"/>
  <c r="D737" i="7"/>
  <c r="C737" i="7"/>
  <c r="N736" i="7"/>
  <c r="M736" i="7"/>
  <c r="F736" i="7"/>
  <c r="K736" i="7"/>
  <c r="B736" i="7"/>
  <c r="H736" i="7"/>
  <c r="E736" i="7"/>
  <c r="D736" i="7"/>
  <c r="C736" i="7"/>
  <c r="N735" i="7"/>
  <c r="M735" i="7"/>
  <c r="F735" i="7"/>
  <c r="K735" i="7"/>
  <c r="B735" i="7"/>
  <c r="H735" i="7"/>
  <c r="E735" i="7"/>
  <c r="D735" i="7"/>
  <c r="C735" i="7"/>
  <c r="N734" i="7"/>
  <c r="M734" i="7"/>
  <c r="F734" i="7"/>
  <c r="K734" i="7"/>
  <c r="B734" i="7"/>
  <c r="H734" i="7"/>
  <c r="E734" i="7"/>
  <c r="D734" i="7"/>
  <c r="C734" i="7"/>
  <c r="N733" i="7"/>
  <c r="M733" i="7"/>
  <c r="F733" i="7"/>
  <c r="K733" i="7"/>
  <c r="B733" i="7"/>
  <c r="H733" i="7"/>
  <c r="E733" i="7"/>
  <c r="D733" i="7"/>
  <c r="C733" i="7"/>
  <c r="N732" i="7"/>
  <c r="M732" i="7"/>
  <c r="F732" i="7"/>
  <c r="K732" i="7"/>
  <c r="B732" i="7"/>
  <c r="H732" i="7"/>
  <c r="E732" i="7"/>
  <c r="D732" i="7"/>
  <c r="C732" i="7"/>
  <c r="N731" i="7"/>
  <c r="M731" i="7"/>
  <c r="F731" i="7"/>
  <c r="K731" i="7"/>
  <c r="B731" i="7"/>
  <c r="H731" i="7"/>
  <c r="E731" i="7"/>
  <c r="D731" i="7"/>
  <c r="C731" i="7"/>
  <c r="N730" i="7"/>
  <c r="M730" i="7"/>
  <c r="F730" i="7"/>
  <c r="K730" i="7"/>
  <c r="B730" i="7"/>
  <c r="H730" i="7"/>
  <c r="E730" i="7"/>
  <c r="D730" i="7"/>
  <c r="C730" i="7"/>
  <c r="N729" i="7"/>
  <c r="M729" i="7"/>
  <c r="F729" i="7"/>
  <c r="K729" i="7"/>
  <c r="B729" i="7"/>
  <c r="H729" i="7"/>
  <c r="E729" i="7"/>
  <c r="D729" i="7"/>
  <c r="C729" i="7"/>
  <c r="N728" i="7"/>
  <c r="M728" i="7"/>
  <c r="F728" i="7"/>
  <c r="K728" i="7"/>
  <c r="B728" i="7"/>
  <c r="H728" i="7"/>
  <c r="E728" i="7"/>
  <c r="D728" i="7"/>
  <c r="C728" i="7"/>
  <c r="N727" i="7"/>
  <c r="M727" i="7"/>
  <c r="F727" i="7"/>
  <c r="K727" i="7"/>
  <c r="B727" i="7"/>
  <c r="H727" i="7"/>
  <c r="E727" i="7"/>
  <c r="D727" i="7"/>
  <c r="C727" i="7"/>
  <c r="N726" i="7"/>
  <c r="M726" i="7"/>
  <c r="F726" i="7"/>
  <c r="K726" i="7"/>
  <c r="B726" i="7"/>
  <c r="H726" i="7"/>
  <c r="E726" i="7"/>
  <c r="D726" i="7"/>
  <c r="C726" i="7"/>
  <c r="N725" i="7"/>
  <c r="M725" i="7"/>
  <c r="F725" i="7"/>
  <c r="K725" i="7"/>
  <c r="B725" i="7"/>
  <c r="H725" i="7"/>
  <c r="E725" i="7"/>
  <c r="D725" i="7"/>
  <c r="C725" i="7"/>
  <c r="N724" i="7"/>
  <c r="M724" i="7"/>
  <c r="F724" i="7"/>
  <c r="K724" i="7"/>
  <c r="B724" i="7"/>
  <c r="H724" i="7"/>
  <c r="E724" i="7"/>
  <c r="D724" i="7"/>
  <c r="C724" i="7"/>
  <c r="N723" i="7"/>
  <c r="M723" i="7"/>
  <c r="F723" i="7"/>
  <c r="K723" i="7"/>
  <c r="B723" i="7"/>
  <c r="H723" i="7"/>
  <c r="E723" i="7"/>
  <c r="D723" i="7"/>
  <c r="C723" i="7"/>
  <c r="N722" i="7"/>
  <c r="M722" i="7"/>
  <c r="F722" i="7"/>
  <c r="K722" i="7"/>
  <c r="B722" i="7"/>
  <c r="H722" i="7"/>
  <c r="E722" i="7"/>
  <c r="D722" i="7"/>
  <c r="C722" i="7"/>
  <c r="N721" i="7"/>
  <c r="M721" i="7"/>
  <c r="F721" i="7"/>
  <c r="K721" i="7"/>
  <c r="B721" i="7"/>
  <c r="H721" i="7"/>
  <c r="E721" i="7"/>
  <c r="D721" i="7"/>
  <c r="C721" i="7"/>
  <c r="N720" i="7"/>
  <c r="M720" i="7"/>
  <c r="F720" i="7"/>
  <c r="K720" i="7"/>
  <c r="B720" i="7"/>
  <c r="H720" i="7"/>
  <c r="E720" i="7"/>
  <c r="D720" i="7"/>
  <c r="C720" i="7"/>
  <c r="N719" i="7"/>
  <c r="M719" i="7"/>
  <c r="F719" i="7"/>
  <c r="K719" i="7"/>
  <c r="B719" i="7"/>
  <c r="H719" i="7"/>
  <c r="E719" i="7"/>
  <c r="D719" i="7"/>
  <c r="C719" i="7"/>
  <c r="N718" i="7"/>
  <c r="M718" i="7"/>
  <c r="F718" i="7"/>
  <c r="K718" i="7"/>
  <c r="B718" i="7"/>
  <c r="H718" i="7"/>
  <c r="E718" i="7"/>
  <c r="D718" i="7"/>
  <c r="C718" i="7"/>
  <c r="N717" i="7"/>
  <c r="M717" i="7"/>
  <c r="F717" i="7"/>
  <c r="K717" i="7"/>
  <c r="B717" i="7"/>
  <c r="H717" i="7"/>
  <c r="E717" i="7"/>
  <c r="D717" i="7"/>
  <c r="C717" i="7"/>
  <c r="N716" i="7"/>
  <c r="M716" i="7"/>
  <c r="F716" i="7"/>
  <c r="K716" i="7"/>
  <c r="B716" i="7"/>
  <c r="H716" i="7"/>
  <c r="E716" i="7"/>
  <c r="D716" i="7"/>
  <c r="C716" i="7"/>
  <c r="N715" i="7"/>
  <c r="M715" i="7"/>
  <c r="F715" i="7"/>
  <c r="K715" i="7"/>
  <c r="B715" i="7"/>
  <c r="H715" i="7"/>
  <c r="E715" i="7"/>
  <c r="D715" i="7"/>
  <c r="C715" i="7"/>
  <c r="N714" i="7"/>
  <c r="M714" i="7"/>
  <c r="F714" i="7"/>
  <c r="K714" i="7"/>
  <c r="B714" i="7"/>
  <c r="H714" i="7"/>
  <c r="E714" i="7"/>
  <c r="D714" i="7"/>
  <c r="C714" i="7"/>
  <c r="N713" i="7"/>
  <c r="M713" i="7"/>
  <c r="F713" i="7"/>
  <c r="K713" i="7"/>
  <c r="B713" i="7"/>
  <c r="H713" i="7"/>
  <c r="E713" i="7"/>
  <c r="D713" i="7"/>
  <c r="C713" i="7"/>
  <c r="N712" i="7"/>
  <c r="M712" i="7"/>
  <c r="F712" i="7"/>
  <c r="K712" i="7"/>
  <c r="B712" i="7"/>
  <c r="H712" i="7"/>
  <c r="E712" i="7"/>
  <c r="D712" i="7"/>
  <c r="C712" i="7"/>
  <c r="N711" i="7"/>
  <c r="M711" i="7"/>
  <c r="F711" i="7"/>
  <c r="K711" i="7"/>
  <c r="B711" i="7"/>
  <c r="H711" i="7"/>
  <c r="E711" i="7"/>
  <c r="D711" i="7"/>
  <c r="C711" i="7"/>
  <c r="N710" i="7"/>
  <c r="M710" i="7"/>
  <c r="F710" i="7"/>
  <c r="K710" i="7"/>
  <c r="B710" i="7"/>
  <c r="H710" i="7"/>
  <c r="E710" i="7"/>
  <c r="D710" i="7"/>
  <c r="C710" i="7"/>
  <c r="N709" i="7"/>
  <c r="M709" i="7"/>
  <c r="F709" i="7"/>
  <c r="K709" i="7"/>
  <c r="B709" i="7"/>
  <c r="H709" i="7"/>
  <c r="E709" i="7"/>
  <c r="D709" i="7"/>
  <c r="C709" i="7"/>
  <c r="N708" i="7"/>
  <c r="M708" i="7"/>
  <c r="F708" i="7"/>
  <c r="K708" i="7"/>
  <c r="B708" i="7"/>
  <c r="H708" i="7"/>
  <c r="E708" i="7"/>
  <c r="D708" i="7"/>
  <c r="C708" i="7"/>
  <c r="N707" i="7"/>
  <c r="M707" i="7"/>
  <c r="F707" i="7"/>
  <c r="K707" i="7"/>
  <c r="B707" i="7"/>
  <c r="H707" i="7"/>
  <c r="E707" i="7"/>
  <c r="D707" i="7"/>
  <c r="C707" i="7"/>
  <c r="N706" i="7"/>
  <c r="M706" i="7"/>
  <c r="F706" i="7"/>
  <c r="K706" i="7"/>
  <c r="B706" i="7"/>
  <c r="H706" i="7"/>
  <c r="E706" i="7"/>
  <c r="D706" i="7"/>
  <c r="C706" i="7"/>
  <c r="N705" i="7"/>
  <c r="M705" i="7"/>
  <c r="F705" i="7"/>
  <c r="K705" i="7"/>
  <c r="B705" i="7"/>
  <c r="H705" i="7"/>
  <c r="E705" i="7"/>
  <c r="D705" i="7"/>
  <c r="C705" i="7"/>
  <c r="N704" i="7"/>
  <c r="M704" i="7"/>
  <c r="F704" i="7"/>
  <c r="K704" i="7"/>
  <c r="B704" i="7"/>
  <c r="H704" i="7"/>
  <c r="E704" i="7"/>
  <c r="D704" i="7"/>
  <c r="C704" i="7"/>
  <c r="N703" i="7"/>
  <c r="M703" i="7"/>
  <c r="F703" i="7"/>
  <c r="K703" i="7"/>
  <c r="B703" i="7"/>
  <c r="H703" i="7"/>
  <c r="E703" i="7"/>
  <c r="D703" i="7"/>
  <c r="C703" i="7"/>
  <c r="N702" i="7"/>
  <c r="M702" i="7"/>
  <c r="F702" i="7"/>
  <c r="K702" i="7"/>
  <c r="B702" i="7"/>
  <c r="H702" i="7"/>
  <c r="E702" i="7"/>
  <c r="D702" i="7"/>
  <c r="C702" i="7"/>
  <c r="N701" i="7"/>
  <c r="M701" i="7"/>
  <c r="F701" i="7"/>
  <c r="K701" i="7"/>
  <c r="B701" i="7"/>
  <c r="H701" i="7"/>
  <c r="E701" i="7"/>
  <c r="D701" i="7"/>
  <c r="C701" i="7"/>
  <c r="N700" i="7"/>
  <c r="M700" i="7"/>
  <c r="F700" i="7"/>
  <c r="K700" i="7"/>
  <c r="B700" i="7"/>
  <c r="H700" i="7"/>
  <c r="E700" i="7"/>
  <c r="D700" i="7"/>
  <c r="C700" i="7"/>
  <c r="N699" i="7"/>
  <c r="M699" i="7"/>
  <c r="F699" i="7"/>
  <c r="K699" i="7"/>
  <c r="B699" i="7"/>
  <c r="H699" i="7"/>
  <c r="E699" i="7"/>
  <c r="D699" i="7"/>
  <c r="C699" i="7"/>
  <c r="N698" i="7"/>
  <c r="M698" i="7"/>
  <c r="F698" i="7"/>
  <c r="K698" i="7"/>
  <c r="B698" i="7"/>
  <c r="H698" i="7"/>
  <c r="E698" i="7"/>
  <c r="D698" i="7"/>
  <c r="C698" i="7"/>
  <c r="N697" i="7"/>
  <c r="M697" i="7"/>
  <c r="F697" i="7"/>
  <c r="K697" i="7"/>
  <c r="B697" i="7"/>
  <c r="H697" i="7"/>
  <c r="E697" i="7"/>
  <c r="D697" i="7"/>
  <c r="C697" i="7"/>
  <c r="N696" i="7"/>
  <c r="M696" i="7"/>
  <c r="F696" i="7"/>
  <c r="K696" i="7"/>
  <c r="B696" i="7"/>
  <c r="H696" i="7"/>
  <c r="E696" i="7"/>
  <c r="D696" i="7"/>
  <c r="C696" i="7"/>
  <c r="N695" i="7"/>
  <c r="M695" i="7"/>
  <c r="F695" i="7"/>
  <c r="K695" i="7"/>
  <c r="B695" i="7"/>
  <c r="H695" i="7"/>
  <c r="E695" i="7"/>
  <c r="D695" i="7"/>
  <c r="C695" i="7"/>
  <c r="N694" i="7"/>
  <c r="M694" i="7"/>
  <c r="F694" i="7"/>
  <c r="K694" i="7"/>
  <c r="B694" i="7"/>
  <c r="H694" i="7"/>
  <c r="E694" i="7"/>
  <c r="D694" i="7"/>
  <c r="C694" i="7"/>
  <c r="N693" i="7"/>
  <c r="M693" i="7"/>
  <c r="F693" i="7"/>
  <c r="K693" i="7"/>
  <c r="B693" i="7"/>
  <c r="H693" i="7"/>
  <c r="E693" i="7"/>
  <c r="D693" i="7"/>
  <c r="C693" i="7"/>
  <c r="N692" i="7"/>
  <c r="M692" i="7"/>
  <c r="F692" i="7"/>
  <c r="K692" i="7"/>
  <c r="B692" i="7"/>
  <c r="H692" i="7"/>
  <c r="E692" i="7"/>
  <c r="D692" i="7"/>
  <c r="C692" i="7"/>
  <c r="N691" i="7"/>
  <c r="M691" i="7"/>
  <c r="F691" i="7"/>
  <c r="K691" i="7"/>
  <c r="B691" i="7"/>
  <c r="H691" i="7"/>
  <c r="E691" i="7"/>
  <c r="D691" i="7"/>
  <c r="C691" i="7"/>
  <c r="N690" i="7"/>
  <c r="M690" i="7"/>
  <c r="F690" i="7"/>
  <c r="K690" i="7"/>
  <c r="B690" i="7"/>
  <c r="H690" i="7"/>
  <c r="E690" i="7"/>
  <c r="D690" i="7"/>
  <c r="C690" i="7"/>
  <c r="N689" i="7"/>
  <c r="M689" i="7"/>
  <c r="F689" i="7"/>
  <c r="K689" i="7"/>
  <c r="B689" i="7"/>
  <c r="H689" i="7"/>
  <c r="E689" i="7"/>
  <c r="D689" i="7"/>
  <c r="C689" i="7"/>
  <c r="N688" i="7"/>
  <c r="M688" i="7"/>
  <c r="F688" i="7"/>
  <c r="K688" i="7"/>
  <c r="B688" i="7"/>
  <c r="H688" i="7"/>
  <c r="E688" i="7"/>
  <c r="D688" i="7"/>
  <c r="C688" i="7"/>
  <c r="N687" i="7"/>
  <c r="M687" i="7"/>
  <c r="F687" i="7"/>
  <c r="K687" i="7"/>
  <c r="B687" i="7"/>
  <c r="H687" i="7"/>
  <c r="E687" i="7"/>
  <c r="D687" i="7"/>
  <c r="C687" i="7"/>
  <c r="N686" i="7"/>
  <c r="M686" i="7"/>
  <c r="F686" i="7"/>
  <c r="K686" i="7"/>
  <c r="B686" i="7"/>
  <c r="H686" i="7"/>
  <c r="E686" i="7"/>
  <c r="D686" i="7"/>
  <c r="C686" i="7"/>
  <c r="N685" i="7"/>
  <c r="M685" i="7"/>
  <c r="F685" i="7"/>
  <c r="K685" i="7"/>
  <c r="B685" i="7"/>
  <c r="H685" i="7"/>
  <c r="E685" i="7"/>
  <c r="D685" i="7"/>
  <c r="C685" i="7"/>
  <c r="N684" i="7"/>
  <c r="M684" i="7"/>
  <c r="F684" i="7"/>
  <c r="K684" i="7"/>
  <c r="B684" i="7"/>
  <c r="H684" i="7"/>
  <c r="E684" i="7"/>
  <c r="D684" i="7"/>
  <c r="C684" i="7"/>
  <c r="N683" i="7"/>
  <c r="M683" i="7"/>
  <c r="F683" i="7"/>
  <c r="K683" i="7"/>
  <c r="B683" i="7"/>
  <c r="H683" i="7"/>
  <c r="E683" i="7"/>
  <c r="D683" i="7"/>
  <c r="C683" i="7"/>
  <c r="N682" i="7"/>
  <c r="M682" i="7"/>
  <c r="F682" i="7"/>
  <c r="K682" i="7"/>
  <c r="B682" i="7"/>
  <c r="H682" i="7"/>
  <c r="E682" i="7"/>
  <c r="D682" i="7"/>
  <c r="C682" i="7"/>
  <c r="N681" i="7"/>
  <c r="M681" i="7"/>
  <c r="F681" i="7"/>
  <c r="K681" i="7"/>
  <c r="B681" i="7"/>
  <c r="H681" i="7"/>
  <c r="E681" i="7"/>
  <c r="D681" i="7"/>
  <c r="C681" i="7"/>
  <c r="N680" i="7"/>
  <c r="M680" i="7"/>
  <c r="F680" i="7"/>
  <c r="K680" i="7"/>
  <c r="B680" i="7"/>
  <c r="H680" i="7"/>
  <c r="E680" i="7"/>
  <c r="D680" i="7"/>
  <c r="C680" i="7"/>
  <c r="N679" i="7"/>
  <c r="M679" i="7"/>
  <c r="F679" i="7"/>
  <c r="K679" i="7"/>
  <c r="B679" i="7"/>
  <c r="H679" i="7"/>
  <c r="E679" i="7"/>
  <c r="D679" i="7"/>
  <c r="C679" i="7"/>
  <c r="N678" i="7"/>
  <c r="M678" i="7"/>
  <c r="F678" i="7"/>
  <c r="K678" i="7"/>
  <c r="B678" i="7"/>
  <c r="H678" i="7"/>
  <c r="E678" i="7"/>
  <c r="D678" i="7"/>
  <c r="C678" i="7"/>
  <c r="N677" i="7"/>
  <c r="M677" i="7"/>
  <c r="F677" i="7"/>
  <c r="K677" i="7"/>
  <c r="B677" i="7"/>
  <c r="H677" i="7"/>
  <c r="E677" i="7"/>
  <c r="D677" i="7"/>
  <c r="C677" i="7"/>
  <c r="N676" i="7"/>
  <c r="M676" i="7"/>
  <c r="F676" i="7"/>
  <c r="K676" i="7"/>
  <c r="B676" i="7"/>
  <c r="H676" i="7"/>
  <c r="E676" i="7"/>
  <c r="D676" i="7"/>
  <c r="C676" i="7"/>
  <c r="N675" i="7"/>
  <c r="M675" i="7"/>
  <c r="F675" i="7"/>
  <c r="K675" i="7"/>
  <c r="B675" i="7"/>
  <c r="H675" i="7"/>
  <c r="E675" i="7"/>
  <c r="D675" i="7"/>
  <c r="C675" i="7"/>
  <c r="N674" i="7"/>
  <c r="M674" i="7"/>
  <c r="F674" i="7"/>
  <c r="K674" i="7"/>
  <c r="B674" i="7"/>
  <c r="H674" i="7"/>
  <c r="E674" i="7"/>
  <c r="D674" i="7"/>
  <c r="C674" i="7"/>
  <c r="N673" i="7"/>
  <c r="M673" i="7"/>
  <c r="F673" i="7"/>
  <c r="K673" i="7"/>
  <c r="B673" i="7"/>
  <c r="H673" i="7"/>
  <c r="E673" i="7"/>
  <c r="D673" i="7"/>
  <c r="C673" i="7"/>
  <c r="N672" i="7"/>
  <c r="M672" i="7"/>
  <c r="F672" i="7"/>
  <c r="K672" i="7"/>
  <c r="B672" i="7"/>
  <c r="H672" i="7"/>
  <c r="E672" i="7"/>
  <c r="D672" i="7"/>
  <c r="C672" i="7"/>
  <c r="N671" i="7"/>
  <c r="M671" i="7"/>
  <c r="F671" i="7"/>
  <c r="K671" i="7"/>
  <c r="B671" i="7"/>
  <c r="H671" i="7"/>
  <c r="E671" i="7"/>
  <c r="D671" i="7"/>
  <c r="C671" i="7"/>
  <c r="N670" i="7"/>
  <c r="M670" i="7"/>
  <c r="F670" i="7"/>
  <c r="K670" i="7"/>
  <c r="B670" i="7"/>
  <c r="H670" i="7"/>
  <c r="E670" i="7"/>
  <c r="D670" i="7"/>
  <c r="C670" i="7"/>
  <c r="N669" i="7"/>
  <c r="M669" i="7"/>
  <c r="F669" i="7"/>
  <c r="K669" i="7"/>
  <c r="B669" i="7"/>
  <c r="H669" i="7"/>
  <c r="E669" i="7"/>
  <c r="D669" i="7"/>
  <c r="C669" i="7"/>
  <c r="N668" i="7"/>
  <c r="M668" i="7"/>
  <c r="F668" i="7"/>
  <c r="K668" i="7"/>
  <c r="B668" i="7"/>
  <c r="H668" i="7"/>
  <c r="E668" i="7"/>
  <c r="D668" i="7"/>
  <c r="C668" i="7"/>
  <c r="N667" i="7"/>
  <c r="M667" i="7"/>
  <c r="F667" i="7"/>
  <c r="K667" i="7"/>
  <c r="B667" i="7"/>
  <c r="H667" i="7"/>
  <c r="E667" i="7"/>
  <c r="D667" i="7"/>
  <c r="C667" i="7"/>
  <c r="N666" i="7"/>
  <c r="M666" i="7"/>
  <c r="F666" i="7"/>
  <c r="K666" i="7"/>
  <c r="B666" i="7"/>
  <c r="H666" i="7"/>
  <c r="E666" i="7"/>
  <c r="D666" i="7"/>
  <c r="C666" i="7"/>
  <c r="N665" i="7"/>
  <c r="M665" i="7"/>
  <c r="F665" i="7"/>
  <c r="K665" i="7"/>
  <c r="B665" i="7"/>
  <c r="H665" i="7"/>
  <c r="E665" i="7"/>
  <c r="D665" i="7"/>
  <c r="C665" i="7"/>
  <c r="N664" i="7"/>
  <c r="M664" i="7"/>
  <c r="F664" i="7"/>
  <c r="K664" i="7"/>
  <c r="B664" i="7"/>
  <c r="H664" i="7"/>
  <c r="E664" i="7"/>
  <c r="D664" i="7"/>
  <c r="C664" i="7"/>
  <c r="N663" i="7"/>
  <c r="M663" i="7"/>
  <c r="F663" i="7"/>
  <c r="K663" i="7"/>
  <c r="B663" i="7"/>
  <c r="H663" i="7"/>
  <c r="E663" i="7"/>
  <c r="D663" i="7"/>
  <c r="C663" i="7"/>
  <c r="N662" i="7"/>
  <c r="M662" i="7"/>
  <c r="F662" i="7"/>
  <c r="K662" i="7"/>
  <c r="B662" i="7"/>
  <c r="H662" i="7"/>
  <c r="E662" i="7"/>
  <c r="D662" i="7"/>
  <c r="C662" i="7"/>
  <c r="N661" i="7"/>
  <c r="M661" i="7"/>
  <c r="F661" i="7"/>
  <c r="K661" i="7"/>
  <c r="B661" i="7"/>
  <c r="H661" i="7"/>
  <c r="E661" i="7"/>
  <c r="D661" i="7"/>
  <c r="C661" i="7"/>
  <c r="N660" i="7"/>
  <c r="M660" i="7"/>
  <c r="F660" i="7"/>
  <c r="K660" i="7"/>
  <c r="B660" i="7"/>
  <c r="H660" i="7"/>
  <c r="E660" i="7"/>
  <c r="D660" i="7"/>
  <c r="C660" i="7"/>
  <c r="N659" i="7"/>
  <c r="M659" i="7"/>
  <c r="F659" i="7"/>
  <c r="K659" i="7"/>
  <c r="B659" i="7"/>
  <c r="H659" i="7"/>
  <c r="E659" i="7"/>
  <c r="D659" i="7"/>
  <c r="C659" i="7"/>
  <c r="N658" i="7"/>
  <c r="M658" i="7"/>
  <c r="F658" i="7"/>
  <c r="K658" i="7"/>
  <c r="B658" i="7"/>
  <c r="H658" i="7"/>
  <c r="E658" i="7"/>
  <c r="D658" i="7"/>
  <c r="C658" i="7"/>
  <c r="N657" i="7"/>
  <c r="M657" i="7"/>
  <c r="F657" i="7"/>
  <c r="K657" i="7"/>
  <c r="B657" i="7"/>
  <c r="H657" i="7"/>
  <c r="E657" i="7"/>
  <c r="D657" i="7"/>
  <c r="C657" i="7"/>
  <c r="N656" i="7"/>
  <c r="M656" i="7"/>
  <c r="F656" i="7"/>
  <c r="K656" i="7"/>
  <c r="B656" i="7"/>
  <c r="H656" i="7"/>
  <c r="E656" i="7"/>
  <c r="D656" i="7"/>
  <c r="C656" i="7"/>
  <c r="N655" i="7"/>
  <c r="M655" i="7"/>
  <c r="F655" i="7"/>
  <c r="K655" i="7"/>
  <c r="B655" i="7"/>
  <c r="H655" i="7"/>
  <c r="E655" i="7"/>
  <c r="D655" i="7"/>
  <c r="C655" i="7"/>
  <c r="N654" i="7"/>
  <c r="M654" i="7"/>
  <c r="F654" i="7"/>
  <c r="K654" i="7"/>
  <c r="B654" i="7"/>
  <c r="H654" i="7"/>
  <c r="E654" i="7"/>
  <c r="D654" i="7"/>
  <c r="C654" i="7"/>
  <c r="N653" i="7"/>
  <c r="M653" i="7"/>
  <c r="F653" i="7"/>
  <c r="K653" i="7"/>
  <c r="B653" i="7"/>
  <c r="H653" i="7"/>
  <c r="E653" i="7"/>
  <c r="D653" i="7"/>
  <c r="C653" i="7"/>
  <c r="N652" i="7"/>
  <c r="M652" i="7"/>
  <c r="F652" i="7"/>
  <c r="K652" i="7"/>
  <c r="B652" i="7"/>
  <c r="H652" i="7"/>
  <c r="E652" i="7"/>
  <c r="D652" i="7"/>
  <c r="C652" i="7"/>
  <c r="N651" i="7"/>
  <c r="M651" i="7"/>
  <c r="F651" i="7"/>
  <c r="K651" i="7"/>
  <c r="B651" i="7"/>
  <c r="H651" i="7"/>
  <c r="E651" i="7"/>
  <c r="D651" i="7"/>
  <c r="C651" i="7"/>
  <c r="N650" i="7"/>
  <c r="M650" i="7"/>
  <c r="F650" i="7"/>
  <c r="K650" i="7"/>
  <c r="B650" i="7"/>
  <c r="H650" i="7"/>
  <c r="E650" i="7"/>
  <c r="D650" i="7"/>
  <c r="C650" i="7"/>
  <c r="N649" i="7"/>
  <c r="M649" i="7"/>
  <c r="F649" i="7"/>
  <c r="K649" i="7"/>
  <c r="B649" i="7"/>
  <c r="H649" i="7"/>
  <c r="E649" i="7"/>
  <c r="D649" i="7"/>
  <c r="C649" i="7"/>
  <c r="N648" i="7"/>
  <c r="M648" i="7"/>
  <c r="F648" i="7"/>
  <c r="K648" i="7"/>
  <c r="B648" i="7"/>
  <c r="H648" i="7"/>
  <c r="E648" i="7"/>
  <c r="D648" i="7"/>
  <c r="C648" i="7"/>
  <c r="N647" i="7"/>
  <c r="M647" i="7"/>
  <c r="F647" i="7"/>
  <c r="K647" i="7"/>
  <c r="B647" i="7"/>
  <c r="H647" i="7"/>
  <c r="E647" i="7"/>
  <c r="D647" i="7"/>
  <c r="C647" i="7"/>
  <c r="N646" i="7"/>
  <c r="M646" i="7"/>
  <c r="F646" i="7"/>
  <c r="K646" i="7"/>
  <c r="B646" i="7"/>
  <c r="H646" i="7"/>
  <c r="E646" i="7"/>
  <c r="D646" i="7"/>
  <c r="C646" i="7"/>
  <c r="N645" i="7"/>
  <c r="M645" i="7"/>
  <c r="F645" i="7"/>
  <c r="K645" i="7"/>
  <c r="B645" i="7"/>
  <c r="H645" i="7"/>
  <c r="E645" i="7"/>
  <c r="D645" i="7"/>
  <c r="C645" i="7"/>
  <c r="N644" i="7"/>
  <c r="M644" i="7"/>
  <c r="F644" i="7"/>
  <c r="K644" i="7"/>
  <c r="B644" i="7"/>
  <c r="H644" i="7"/>
  <c r="E644" i="7"/>
  <c r="D644" i="7"/>
  <c r="C644" i="7"/>
  <c r="N643" i="7"/>
  <c r="M643" i="7"/>
  <c r="F643" i="7"/>
  <c r="K643" i="7"/>
  <c r="B643" i="7"/>
  <c r="H643" i="7"/>
  <c r="E643" i="7"/>
  <c r="D643" i="7"/>
  <c r="C643" i="7"/>
  <c r="N642" i="7"/>
  <c r="M642" i="7"/>
  <c r="F642" i="7"/>
  <c r="K642" i="7"/>
  <c r="B642" i="7"/>
  <c r="H642" i="7"/>
  <c r="E642" i="7"/>
  <c r="D642" i="7"/>
  <c r="C642" i="7"/>
  <c r="N641" i="7"/>
  <c r="M641" i="7"/>
  <c r="F641" i="7"/>
  <c r="K641" i="7"/>
  <c r="B641" i="7"/>
  <c r="H641" i="7"/>
  <c r="E641" i="7"/>
  <c r="D641" i="7"/>
  <c r="C641" i="7"/>
  <c r="N640" i="7"/>
  <c r="M640" i="7"/>
  <c r="F640" i="7"/>
  <c r="K640" i="7"/>
  <c r="B640" i="7"/>
  <c r="H640" i="7"/>
  <c r="E640" i="7"/>
  <c r="D640" i="7"/>
  <c r="C640" i="7"/>
  <c r="N639" i="7"/>
  <c r="M639" i="7"/>
  <c r="F639" i="7"/>
  <c r="K639" i="7"/>
  <c r="B639" i="7"/>
  <c r="H639" i="7"/>
  <c r="E639" i="7"/>
  <c r="D639" i="7"/>
  <c r="C639" i="7"/>
  <c r="N638" i="7"/>
  <c r="M638" i="7"/>
  <c r="F638" i="7"/>
  <c r="K638" i="7"/>
  <c r="B638" i="7"/>
  <c r="H638" i="7"/>
  <c r="E638" i="7"/>
  <c r="D638" i="7"/>
  <c r="C638" i="7"/>
  <c r="N637" i="7"/>
  <c r="M637" i="7"/>
  <c r="F637" i="7"/>
  <c r="K637" i="7"/>
  <c r="B637" i="7"/>
  <c r="H637" i="7"/>
  <c r="E637" i="7"/>
  <c r="D637" i="7"/>
  <c r="C637" i="7"/>
  <c r="N636" i="7"/>
  <c r="M636" i="7"/>
  <c r="F636" i="7"/>
  <c r="K636" i="7"/>
  <c r="B636" i="7"/>
  <c r="H636" i="7"/>
  <c r="E636" i="7"/>
  <c r="D636" i="7"/>
  <c r="C636" i="7"/>
  <c r="N635" i="7"/>
  <c r="M635" i="7"/>
  <c r="F635" i="7"/>
  <c r="K635" i="7"/>
  <c r="B635" i="7"/>
  <c r="H635" i="7"/>
  <c r="E635" i="7"/>
  <c r="D635" i="7"/>
  <c r="C635" i="7"/>
  <c r="N634" i="7"/>
  <c r="M634" i="7"/>
  <c r="F634" i="7"/>
  <c r="K634" i="7"/>
  <c r="B634" i="7"/>
  <c r="H634" i="7"/>
  <c r="E634" i="7"/>
  <c r="D634" i="7"/>
  <c r="C634" i="7"/>
  <c r="N633" i="7"/>
  <c r="M633" i="7"/>
  <c r="F633" i="7"/>
  <c r="K633" i="7"/>
  <c r="B633" i="7"/>
  <c r="H633" i="7"/>
  <c r="E633" i="7"/>
  <c r="D633" i="7"/>
  <c r="C633" i="7"/>
  <c r="N632" i="7"/>
  <c r="M632" i="7"/>
  <c r="F632" i="7"/>
  <c r="K632" i="7"/>
  <c r="B632" i="7"/>
  <c r="H632" i="7"/>
  <c r="E632" i="7"/>
  <c r="D632" i="7"/>
  <c r="C632" i="7"/>
  <c r="N631" i="7"/>
  <c r="M631" i="7"/>
  <c r="F631" i="7"/>
  <c r="K631" i="7"/>
  <c r="B631" i="7"/>
  <c r="H631" i="7"/>
  <c r="E631" i="7"/>
  <c r="D631" i="7"/>
  <c r="C631" i="7"/>
  <c r="N630" i="7"/>
  <c r="M630" i="7"/>
  <c r="F630" i="7"/>
  <c r="K630" i="7"/>
  <c r="B630" i="7"/>
  <c r="H630" i="7"/>
  <c r="E630" i="7"/>
  <c r="D630" i="7"/>
  <c r="C630" i="7"/>
  <c r="N629" i="7"/>
  <c r="M629" i="7"/>
  <c r="F629" i="7"/>
  <c r="K629" i="7"/>
  <c r="B629" i="7"/>
  <c r="H629" i="7"/>
  <c r="E629" i="7"/>
  <c r="D629" i="7"/>
  <c r="C629" i="7"/>
  <c r="N628" i="7"/>
  <c r="M628" i="7"/>
  <c r="F628" i="7"/>
  <c r="K628" i="7"/>
  <c r="B628" i="7"/>
  <c r="H628" i="7"/>
  <c r="E628" i="7"/>
  <c r="D628" i="7"/>
  <c r="C628" i="7"/>
  <c r="N627" i="7"/>
  <c r="M627" i="7"/>
  <c r="F627" i="7"/>
  <c r="K627" i="7"/>
  <c r="B627" i="7"/>
  <c r="H627" i="7"/>
  <c r="E627" i="7"/>
  <c r="D627" i="7"/>
  <c r="C627" i="7"/>
  <c r="N626" i="7"/>
  <c r="M626" i="7"/>
  <c r="F626" i="7"/>
  <c r="K626" i="7"/>
  <c r="B626" i="7"/>
  <c r="H626" i="7"/>
  <c r="E626" i="7"/>
  <c r="D626" i="7"/>
  <c r="C626" i="7"/>
  <c r="N625" i="7"/>
  <c r="M625" i="7"/>
  <c r="F625" i="7"/>
  <c r="K625" i="7"/>
  <c r="B625" i="7"/>
  <c r="H625" i="7"/>
  <c r="E625" i="7"/>
  <c r="D625" i="7"/>
  <c r="C625" i="7"/>
  <c r="N624" i="7"/>
  <c r="M624" i="7"/>
  <c r="F624" i="7"/>
  <c r="K624" i="7"/>
  <c r="B624" i="7"/>
  <c r="H624" i="7"/>
  <c r="E624" i="7"/>
  <c r="D624" i="7"/>
  <c r="C624" i="7"/>
  <c r="N623" i="7"/>
  <c r="M623" i="7"/>
  <c r="F623" i="7"/>
  <c r="K623" i="7"/>
  <c r="B623" i="7"/>
  <c r="H623" i="7"/>
  <c r="E623" i="7"/>
  <c r="D623" i="7"/>
  <c r="C623" i="7"/>
  <c r="N622" i="7"/>
  <c r="M622" i="7"/>
  <c r="F622" i="7"/>
  <c r="K622" i="7"/>
  <c r="B622" i="7"/>
  <c r="H622" i="7"/>
  <c r="E622" i="7"/>
  <c r="D622" i="7"/>
  <c r="C622" i="7"/>
  <c r="N621" i="7"/>
  <c r="M621" i="7"/>
  <c r="F621" i="7"/>
  <c r="K621" i="7"/>
  <c r="B621" i="7"/>
  <c r="H621" i="7"/>
  <c r="E621" i="7"/>
  <c r="D621" i="7"/>
  <c r="C621" i="7"/>
  <c r="N620" i="7"/>
  <c r="M620" i="7"/>
  <c r="F620" i="7"/>
  <c r="K620" i="7"/>
  <c r="B620" i="7"/>
  <c r="H620" i="7"/>
  <c r="E620" i="7"/>
  <c r="D620" i="7"/>
  <c r="C620" i="7"/>
  <c r="N619" i="7"/>
  <c r="M619" i="7"/>
  <c r="F619" i="7"/>
  <c r="K619" i="7"/>
  <c r="B619" i="7"/>
  <c r="H619" i="7"/>
  <c r="E619" i="7"/>
  <c r="D619" i="7"/>
  <c r="C619" i="7"/>
  <c r="N618" i="7"/>
  <c r="M618" i="7"/>
  <c r="F618" i="7"/>
  <c r="K618" i="7"/>
  <c r="B618" i="7"/>
  <c r="H618" i="7"/>
  <c r="E618" i="7"/>
  <c r="D618" i="7"/>
  <c r="C618" i="7"/>
  <c r="N617" i="7"/>
  <c r="M617" i="7"/>
  <c r="F617" i="7"/>
  <c r="K617" i="7"/>
  <c r="B617" i="7"/>
  <c r="H617" i="7"/>
  <c r="E617" i="7"/>
  <c r="D617" i="7"/>
  <c r="C617" i="7"/>
  <c r="N616" i="7"/>
  <c r="M616" i="7"/>
  <c r="F616" i="7"/>
  <c r="K616" i="7"/>
  <c r="B616" i="7"/>
  <c r="H616" i="7"/>
  <c r="E616" i="7"/>
  <c r="D616" i="7"/>
  <c r="C616" i="7"/>
  <c r="N615" i="7"/>
  <c r="M615" i="7"/>
  <c r="F615" i="7"/>
  <c r="K615" i="7"/>
  <c r="B615" i="7"/>
  <c r="H615" i="7"/>
  <c r="E615" i="7"/>
  <c r="D615" i="7"/>
  <c r="C615" i="7"/>
  <c r="N614" i="7"/>
  <c r="M614" i="7"/>
  <c r="F614" i="7"/>
  <c r="K614" i="7"/>
  <c r="B614" i="7"/>
  <c r="H614" i="7"/>
  <c r="E614" i="7"/>
  <c r="D614" i="7"/>
  <c r="C614" i="7"/>
  <c r="N613" i="7"/>
  <c r="M613" i="7"/>
  <c r="F613" i="7"/>
  <c r="K613" i="7"/>
  <c r="B613" i="7"/>
  <c r="H613" i="7"/>
  <c r="E613" i="7"/>
  <c r="D613" i="7"/>
  <c r="C613" i="7"/>
  <c r="N612" i="7"/>
  <c r="M612" i="7"/>
  <c r="F612" i="7"/>
  <c r="K612" i="7"/>
  <c r="B612" i="7"/>
  <c r="H612" i="7"/>
  <c r="E612" i="7"/>
  <c r="D612" i="7"/>
  <c r="C612" i="7"/>
  <c r="N611" i="7"/>
  <c r="M611" i="7"/>
  <c r="F611" i="7"/>
  <c r="K611" i="7"/>
  <c r="B611" i="7"/>
  <c r="H611" i="7"/>
  <c r="E611" i="7"/>
  <c r="D611" i="7"/>
  <c r="C611" i="7"/>
  <c r="N610" i="7"/>
  <c r="M610" i="7"/>
  <c r="F610" i="7"/>
  <c r="K610" i="7"/>
  <c r="B610" i="7"/>
  <c r="H610" i="7"/>
  <c r="E610" i="7"/>
  <c r="D610" i="7"/>
  <c r="C610" i="7"/>
  <c r="N609" i="7"/>
  <c r="M609" i="7"/>
  <c r="F609" i="7"/>
  <c r="K609" i="7"/>
  <c r="B609" i="7"/>
  <c r="H609" i="7"/>
  <c r="E609" i="7"/>
  <c r="D609" i="7"/>
  <c r="C609" i="7"/>
  <c r="N608" i="7"/>
  <c r="M608" i="7"/>
  <c r="F608" i="7"/>
  <c r="K608" i="7"/>
  <c r="B608" i="7"/>
  <c r="H608" i="7"/>
  <c r="E608" i="7"/>
  <c r="D608" i="7"/>
  <c r="C608" i="7"/>
  <c r="N607" i="7"/>
  <c r="M607" i="7"/>
  <c r="F607" i="7"/>
  <c r="K607" i="7"/>
  <c r="B607" i="7"/>
  <c r="H607" i="7"/>
  <c r="E607" i="7"/>
  <c r="D607" i="7"/>
  <c r="C607" i="7"/>
  <c r="N606" i="7"/>
  <c r="M606" i="7"/>
  <c r="F606" i="7"/>
  <c r="K606" i="7"/>
  <c r="B606" i="7"/>
  <c r="H606" i="7"/>
  <c r="E606" i="7"/>
  <c r="D606" i="7"/>
  <c r="C606" i="7"/>
  <c r="N605" i="7"/>
  <c r="M605" i="7"/>
  <c r="F605" i="7"/>
  <c r="K605" i="7"/>
  <c r="B605" i="7"/>
  <c r="H605" i="7"/>
  <c r="E605" i="7"/>
  <c r="D605" i="7"/>
  <c r="C605" i="7"/>
  <c r="N604" i="7"/>
  <c r="M604" i="7"/>
  <c r="F604" i="7"/>
  <c r="K604" i="7"/>
  <c r="B604" i="7"/>
  <c r="H604" i="7"/>
  <c r="E604" i="7"/>
  <c r="D604" i="7"/>
  <c r="C604" i="7"/>
  <c r="N603" i="7"/>
  <c r="M603" i="7"/>
  <c r="F603" i="7"/>
  <c r="K603" i="7"/>
  <c r="B603" i="7"/>
  <c r="H603" i="7"/>
  <c r="E603" i="7"/>
  <c r="D603" i="7"/>
  <c r="C603" i="7"/>
  <c r="N602" i="7"/>
  <c r="M602" i="7"/>
  <c r="F602" i="7"/>
  <c r="K602" i="7"/>
  <c r="B602" i="7"/>
  <c r="H602" i="7"/>
  <c r="E602" i="7"/>
  <c r="D602" i="7"/>
  <c r="C602" i="7"/>
  <c r="N601" i="7"/>
  <c r="M601" i="7"/>
  <c r="F601" i="7"/>
  <c r="K601" i="7"/>
  <c r="B601" i="7"/>
  <c r="H601" i="7"/>
  <c r="E601" i="7"/>
  <c r="D601" i="7"/>
  <c r="C601" i="7"/>
  <c r="N600" i="7"/>
  <c r="M600" i="7"/>
  <c r="F600" i="7"/>
  <c r="K600" i="7"/>
  <c r="B600" i="7"/>
  <c r="H600" i="7"/>
  <c r="E600" i="7"/>
  <c r="D600" i="7"/>
  <c r="C600" i="7"/>
  <c r="N599" i="7"/>
  <c r="M599" i="7"/>
  <c r="F599" i="7"/>
  <c r="K599" i="7"/>
  <c r="B599" i="7"/>
  <c r="H599" i="7"/>
  <c r="E599" i="7"/>
  <c r="D599" i="7"/>
  <c r="C599" i="7"/>
  <c r="N598" i="7"/>
  <c r="M598" i="7"/>
  <c r="F598" i="7"/>
  <c r="K598" i="7"/>
  <c r="B598" i="7"/>
  <c r="H598" i="7"/>
  <c r="E598" i="7"/>
  <c r="D598" i="7"/>
  <c r="C598" i="7"/>
  <c r="N597" i="7"/>
  <c r="M597" i="7"/>
  <c r="F597" i="7"/>
  <c r="K597" i="7"/>
  <c r="B597" i="7"/>
  <c r="H597" i="7"/>
  <c r="E597" i="7"/>
  <c r="D597" i="7"/>
  <c r="C597" i="7"/>
  <c r="N596" i="7"/>
  <c r="M596" i="7"/>
  <c r="F596" i="7"/>
  <c r="K596" i="7"/>
  <c r="B596" i="7"/>
  <c r="H596" i="7"/>
  <c r="E596" i="7"/>
  <c r="D596" i="7"/>
  <c r="C596" i="7"/>
  <c r="N595" i="7"/>
  <c r="M595" i="7"/>
  <c r="F595" i="7"/>
  <c r="K595" i="7"/>
  <c r="B595" i="7"/>
  <c r="H595" i="7"/>
  <c r="E595" i="7"/>
  <c r="D595" i="7"/>
  <c r="C595" i="7"/>
  <c r="N594" i="7"/>
  <c r="M594" i="7"/>
  <c r="F594" i="7"/>
  <c r="K594" i="7"/>
  <c r="B594" i="7"/>
  <c r="H594" i="7"/>
  <c r="E594" i="7"/>
  <c r="D594" i="7"/>
  <c r="C594" i="7"/>
  <c r="N593" i="7"/>
  <c r="M593" i="7"/>
  <c r="F593" i="7"/>
  <c r="K593" i="7"/>
  <c r="B593" i="7"/>
  <c r="H593" i="7"/>
  <c r="E593" i="7"/>
  <c r="D593" i="7"/>
  <c r="C593" i="7"/>
  <c r="N592" i="7"/>
  <c r="M592" i="7"/>
  <c r="F592" i="7"/>
  <c r="K592" i="7"/>
  <c r="B592" i="7"/>
  <c r="H592" i="7"/>
  <c r="E592" i="7"/>
  <c r="D592" i="7"/>
  <c r="C592" i="7"/>
  <c r="N591" i="7"/>
  <c r="M591" i="7"/>
  <c r="F591" i="7"/>
  <c r="K591" i="7"/>
  <c r="B591" i="7"/>
  <c r="H591" i="7"/>
  <c r="E591" i="7"/>
  <c r="D591" i="7"/>
  <c r="C591" i="7"/>
  <c r="N590" i="7"/>
  <c r="M590" i="7"/>
  <c r="F590" i="7"/>
  <c r="K590" i="7"/>
  <c r="B590" i="7"/>
  <c r="H590" i="7"/>
  <c r="E590" i="7"/>
  <c r="D590" i="7"/>
  <c r="C590" i="7"/>
  <c r="N589" i="7"/>
  <c r="M589" i="7"/>
  <c r="F589" i="7"/>
  <c r="K589" i="7"/>
  <c r="B589" i="7"/>
  <c r="H589" i="7"/>
  <c r="E589" i="7"/>
  <c r="D589" i="7"/>
  <c r="C589" i="7"/>
  <c r="N588" i="7"/>
  <c r="M588" i="7"/>
  <c r="F588" i="7"/>
  <c r="K588" i="7"/>
  <c r="B588" i="7"/>
  <c r="H588" i="7"/>
  <c r="E588" i="7"/>
  <c r="D588" i="7"/>
  <c r="C588" i="7"/>
  <c r="N587" i="7"/>
  <c r="M587" i="7"/>
  <c r="F587" i="7"/>
  <c r="K587" i="7"/>
  <c r="B587" i="7"/>
  <c r="H587" i="7"/>
  <c r="E587" i="7"/>
  <c r="D587" i="7"/>
  <c r="C587" i="7"/>
  <c r="N586" i="7"/>
  <c r="M586" i="7"/>
  <c r="F586" i="7"/>
  <c r="K586" i="7"/>
  <c r="B586" i="7"/>
  <c r="H586" i="7"/>
  <c r="E586" i="7"/>
  <c r="D586" i="7"/>
  <c r="C586" i="7"/>
  <c r="N585" i="7"/>
  <c r="M585" i="7"/>
  <c r="F585" i="7"/>
  <c r="K585" i="7"/>
  <c r="B585" i="7"/>
  <c r="H585" i="7"/>
  <c r="E585" i="7"/>
  <c r="D585" i="7"/>
  <c r="C585" i="7"/>
  <c r="N584" i="7"/>
  <c r="M584" i="7"/>
  <c r="F584" i="7"/>
  <c r="K584" i="7"/>
  <c r="B584" i="7"/>
  <c r="H584" i="7"/>
  <c r="E584" i="7"/>
  <c r="D584" i="7"/>
  <c r="C584" i="7"/>
  <c r="N583" i="7"/>
  <c r="M583" i="7"/>
  <c r="F583" i="7"/>
  <c r="K583" i="7"/>
  <c r="B583" i="7"/>
  <c r="H583" i="7"/>
  <c r="E583" i="7"/>
  <c r="D583" i="7"/>
  <c r="C583" i="7"/>
  <c r="N582" i="7"/>
  <c r="M582" i="7"/>
  <c r="F582" i="7"/>
  <c r="K582" i="7"/>
  <c r="B582" i="7"/>
  <c r="H582" i="7"/>
  <c r="E582" i="7"/>
  <c r="D582" i="7"/>
  <c r="C582" i="7"/>
  <c r="N581" i="7"/>
  <c r="M581" i="7"/>
  <c r="F581" i="7"/>
  <c r="K581" i="7"/>
  <c r="B581" i="7"/>
  <c r="H581" i="7"/>
  <c r="E581" i="7"/>
  <c r="D581" i="7"/>
  <c r="C581" i="7"/>
  <c r="N580" i="7"/>
  <c r="M580" i="7"/>
  <c r="F580" i="7"/>
  <c r="K580" i="7"/>
  <c r="B580" i="7"/>
  <c r="H580" i="7"/>
  <c r="E580" i="7"/>
  <c r="D580" i="7"/>
  <c r="C580" i="7"/>
  <c r="N579" i="7"/>
  <c r="M579" i="7"/>
  <c r="F579" i="7"/>
  <c r="K579" i="7"/>
  <c r="B579" i="7"/>
  <c r="H579" i="7"/>
  <c r="E579" i="7"/>
  <c r="D579" i="7"/>
  <c r="C579" i="7"/>
  <c r="N578" i="7"/>
  <c r="M578" i="7"/>
  <c r="F578" i="7"/>
  <c r="K578" i="7"/>
  <c r="B578" i="7"/>
  <c r="H578" i="7"/>
  <c r="E578" i="7"/>
  <c r="D578" i="7"/>
  <c r="C578" i="7"/>
  <c r="N577" i="7"/>
  <c r="M577" i="7"/>
  <c r="F577" i="7"/>
  <c r="K577" i="7"/>
  <c r="B577" i="7"/>
  <c r="H577" i="7"/>
  <c r="E577" i="7"/>
  <c r="D577" i="7"/>
  <c r="C577" i="7"/>
  <c r="N576" i="7"/>
  <c r="M576" i="7"/>
  <c r="F576" i="7"/>
  <c r="K576" i="7"/>
  <c r="B576" i="7"/>
  <c r="H576" i="7"/>
  <c r="E576" i="7"/>
  <c r="D576" i="7"/>
  <c r="C576" i="7"/>
  <c r="N575" i="7"/>
  <c r="M575" i="7"/>
  <c r="F575" i="7"/>
  <c r="K575" i="7"/>
  <c r="B575" i="7"/>
  <c r="H575" i="7"/>
  <c r="E575" i="7"/>
  <c r="D575" i="7"/>
  <c r="C575" i="7"/>
  <c r="N574" i="7"/>
  <c r="M574" i="7"/>
  <c r="F574" i="7"/>
  <c r="K574" i="7"/>
  <c r="B574" i="7"/>
  <c r="H574" i="7"/>
  <c r="E574" i="7"/>
  <c r="D574" i="7"/>
  <c r="C574" i="7"/>
  <c r="N573" i="7"/>
  <c r="M573" i="7"/>
  <c r="F573" i="7"/>
  <c r="K573" i="7"/>
  <c r="B573" i="7"/>
  <c r="H573" i="7"/>
  <c r="E573" i="7"/>
  <c r="D573" i="7"/>
  <c r="C573" i="7"/>
  <c r="N572" i="7"/>
  <c r="M572" i="7"/>
  <c r="F572" i="7"/>
  <c r="K572" i="7"/>
  <c r="B572" i="7"/>
  <c r="H572" i="7"/>
  <c r="E572" i="7"/>
  <c r="D572" i="7"/>
  <c r="C572" i="7"/>
  <c r="N571" i="7"/>
  <c r="M571" i="7"/>
  <c r="F571" i="7"/>
  <c r="K571" i="7"/>
  <c r="B571" i="7"/>
  <c r="H571" i="7"/>
  <c r="E571" i="7"/>
  <c r="D571" i="7"/>
  <c r="C571" i="7"/>
  <c r="N570" i="7"/>
  <c r="M570" i="7"/>
  <c r="F570" i="7"/>
  <c r="K570" i="7"/>
  <c r="B570" i="7"/>
  <c r="H570" i="7"/>
  <c r="E570" i="7"/>
  <c r="D570" i="7"/>
  <c r="C570" i="7"/>
  <c r="N569" i="7"/>
  <c r="M569" i="7"/>
  <c r="F569" i="7"/>
  <c r="K569" i="7"/>
  <c r="B569" i="7"/>
  <c r="H569" i="7"/>
  <c r="E569" i="7"/>
  <c r="D569" i="7"/>
  <c r="C569" i="7"/>
  <c r="N568" i="7"/>
  <c r="M568" i="7"/>
  <c r="F568" i="7"/>
  <c r="K568" i="7"/>
  <c r="B568" i="7"/>
  <c r="H568" i="7"/>
  <c r="E568" i="7"/>
  <c r="D568" i="7"/>
  <c r="C568" i="7"/>
  <c r="N567" i="7"/>
  <c r="M567" i="7"/>
  <c r="F567" i="7"/>
  <c r="K567" i="7"/>
  <c r="B567" i="7"/>
  <c r="H567" i="7"/>
  <c r="E567" i="7"/>
  <c r="D567" i="7"/>
  <c r="C567" i="7"/>
  <c r="N566" i="7"/>
  <c r="M566" i="7"/>
  <c r="F566" i="7"/>
  <c r="K566" i="7"/>
  <c r="B566" i="7"/>
  <c r="H566" i="7"/>
  <c r="E566" i="7"/>
  <c r="D566" i="7"/>
  <c r="C566" i="7"/>
  <c r="N565" i="7"/>
  <c r="M565" i="7"/>
  <c r="F565" i="7"/>
  <c r="K565" i="7"/>
  <c r="B565" i="7"/>
  <c r="H565" i="7"/>
  <c r="E565" i="7"/>
  <c r="D565" i="7"/>
  <c r="C565" i="7"/>
  <c r="N564" i="7"/>
  <c r="M564" i="7"/>
  <c r="F564" i="7"/>
  <c r="K564" i="7"/>
  <c r="B564" i="7"/>
  <c r="H564" i="7"/>
  <c r="E564" i="7"/>
  <c r="D564" i="7"/>
  <c r="C564" i="7"/>
  <c r="N563" i="7"/>
  <c r="M563" i="7"/>
  <c r="F563" i="7"/>
  <c r="K563" i="7"/>
  <c r="B563" i="7"/>
  <c r="H563" i="7"/>
  <c r="E563" i="7"/>
  <c r="D563" i="7"/>
  <c r="C563" i="7"/>
  <c r="N562" i="7"/>
  <c r="M562" i="7"/>
  <c r="F562" i="7"/>
  <c r="K562" i="7"/>
  <c r="B562" i="7"/>
  <c r="H562" i="7"/>
  <c r="E562" i="7"/>
  <c r="D562" i="7"/>
  <c r="C562" i="7"/>
  <c r="N561" i="7"/>
  <c r="M561" i="7"/>
  <c r="F561" i="7"/>
  <c r="K561" i="7"/>
  <c r="B561" i="7"/>
  <c r="H561" i="7"/>
  <c r="E561" i="7"/>
  <c r="D561" i="7"/>
  <c r="C561" i="7"/>
  <c r="N560" i="7"/>
  <c r="M560" i="7"/>
  <c r="F560" i="7"/>
  <c r="K560" i="7"/>
  <c r="B560" i="7"/>
  <c r="H560" i="7"/>
  <c r="E560" i="7"/>
  <c r="D560" i="7"/>
  <c r="C560" i="7"/>
  <c r="N559" i="7"/>
  <c r="M559" i="7"/>
  <c r="F559" i="7"/>
  <c r="K559" i="7"/>
  <c r="B559" i="7"/>
  <c r="H559" i="7"/>
  <c r="E559" i="7"/>
  <c r="D559" i="7"/>
  <c r="C559" i="7"/>
  <c r="N558" i="7"/>
  <c r="M558" i="7"/>
  <c r="F558" i="7"/>
  <c r="K558" i="7"/>
  <c r="B558" i="7"/>
  <c r="H558" i="7"/>
  <c r="E558" i="7"/>
  <c r="D558" i="7"/>
  <c r="C558" i="7"/>
  <c r="N557" i="7"/>
  <c r="M557" i="7"/>
  <c r="F557" i="7"/>
  <c r="K557" i="7"/>
  <c r="B557" i="7"/>
  <c r="H557" i="7"/>
  <c r="E557" i="7"/>
  <c r="D557" i="7"/>
  <c r="C557" i="7"/>
  <c r="N556" i="7"/>
  <c r="M556" i="7"/>
  <c r="F556" i="7"/>
  <c r="K556" i="7"/>
  <c r="B556" i="7"/>
  <c r="H556" i="7"/>
  <c r="E556" i="7"/>
  <c r="D556" i="7"/>
  <c r="C556" i="7"/>
  <c r="N555" i="7"/>
  <c r="M555" i="7"/>
  <c r="F555" i="7"/>
  <c r="K555" i="7"/>
  <c r="B555" i="7"/>
  <c r="H555" i="7"/>
  <c r="E555" i="7"/>
  <c r="D555" i="7"/>
  <c r="C555" i="7"/>
  <c r="N554" i="7"/>
  <c r="M554" i="7"/>
  <c r="F554" i="7"/>
  <c r="K554" i="7"/>
  <c r="B554" i="7"/>
  <c r="H554" i="7"/>
  <c r="E554" i="7"/>
  <c r="D554" i="7"/>
  <c r="C554" i="7"/>
  <c r="N553" i="7"/>
  <c r="M553" i="7"/>
  <c r="F553" i="7"/>
  <c r="K553" i="7"/>
  <c r="B553" i="7"/>
  <c r="H553" i="7"/>
  <c r="E553" i="7"/>
  <c r="D553" i="7"/>
  <c r="C553" i="7"/>
  <c r="N552" i="7"/>
  <c r="M552" i="7"/>
  <c r="F552" i="7"/>
  <c r="K552" i="7"/>
  <c r="B552" i="7"/>
  <c r="H552" i="7"/>
  <c r="E552" i="7"/>
  <c r="D552" i="7"/>
  <c r="C552" i="7"/>
  <c r="N551" i="7"/>
  <c r="M551" i="7"/>
  <c r="F551" i="7"/>
  <c r="K551" i="7"/>
  <c r="B551" i="7"/>
  <c r="H551" i="7"/>
  <c r="E551" i="7"/>
  <c r="D551" i="7"/>
  <c r="C551" i="7"/>
  <c r="N550" i="7"/>
  <c r="M550" i="7"/>
  <c r="F550" i="7"/>
  <c r="K550" i="7"/>
  <c r="B550" i="7"/>
  <c r="H550" i="7"/>
  <c r="E550" i="7"/>
  <c r="D550" i="7"/>
  <c r="C550" i="7"/>
  <c r="N549" i="7"/>
  <c r="M549" i="7"/>
  <c r="F549" i="7"/>
  <c r="K549" i="7"/>
  <c r="B549" i="7"/>
  <c r="H549" i="7"/>
  <c r="E549" i="7"/>
  <c r="D549" i="7"/>
  <c r="C549" i="7"/>
  <c r="N548" i="7"/>
  <c r="M548" i="7"/>
  <c r="F548" i="7"/>
  <c r="K548" i="7"/>
  <c r="B548" i="7"/>
  <c r="H548" i="7"/>
  <c r="E548" i="7"/>
  <c r="D548" i="7"/>
  <c r="C548" i="7"/>
  <c r="N547" i="7"/>
  <c r="M547" i="7"/>
  <c r="F547" i="7"/>
  <c r="K547" i="7"/>
  <c r="B547" i="7"/>
  <c r="H547" i="7"/>
  <c r="E547" i="7"/>
  <c r="D547" i="7"/>
  <c r="C547" i="7"/>
  <c r="N546" i="7"/>
  <c r="M546" i="7"/>
  <c r="F546" i="7"/>
  <c r="K546" i="7"/>
  <c r="B546" i="7"/>
  <c r="H546" i="7"/>
  <c r="E546" i="7"/>
  <c r="D546" i="7"/>
  <c r="C546" i="7"/>
  <c r="N545" i="7"/>
  <c r="M545" i="7"/>
  <c r="F545" i="7"/>
  <c r="K545" i="7"/>
  <c r="B545" i="7"/>
  <c r="H545" i="7"/>
  <c r="E545" i="7"/>
  <c r="D545" i="7"/>
  <c r="C545" i="7"/>
  <c r="N544" i="7"/>
  <c r="M544" i="7"/>
  <c r="F544" i="7"/>
  <c r="K544" i="7"/>
  <c r="B544" i="7"/>
  <c r="H544" i="7"/>
  <c r="E544" i="7"/>
  <c r="D544" i="7"/>
  <c r="C544" i="7"/>
  <c r="N543" i="7"/>
  <c r="M543" i="7"/>
  <c r="F543" i="7"/>
  <c r="K543" i="7"/>
  <c r="B543" i="7"/>
  <c r="H543" i="7"/>
  <c r="E543" i="7"/>
  <c r="D543" i="7"/>
  <c r="C543" i="7"/>
  <c r="N542" i="7"/>
  <c r="M542" i="7"/>
  <c r="F542" i="7"/>
  <c r="K542" i="7"/>
  <c r="B542" i="7"/>
  <c r="H542" i="7"/>
  <c r="E542" i="7"/>
  <c r="D542" i="7"/>
  <c r="C542" i="7"/>
  <c r="N541" i="7"/>
  <c r="M541" i="7"/>
  <c r="F541" i="7"/>
  <c r="K541" i="7"/>
  <c r="B541" i="7"/>
  <c r="H541" i="7"/>
  <c r="E541" i="7"/>
  <c r="D541" i="7"/>
  <c r="C541" i="7"/>
  <c r="N540" i="7"/>
  <c r="M540" i="7"/>
  <c r="F540" i="7"/>
  <c r="K540" i="7"/>
  <c r="B540" i="7"/>
  <c r="H540" i="7"/>
  <c r="E540" i="7"/>
  <c r="D540" i="7"/>
  <c r="C540" i="7"/>
  <c r="N539" i="7"/>
  <c r="M539" i="7"/>
  <c r="F539" i="7"/>
  <c r="K539" i="7"/>
  <c r="B539" i="7"/>
  <c r="H539" i="7"/>
  <c r="E539" i="7"/>
  <c r="D539" i="7"/>
  <c r="C539" i="7"/>
  <c r="N538" i="7"/>
  <c r="M538" i="7"/>
  <c r="F538" i="7"/>
  <c r="K538" i="7"/>
  <c r="B538" i="7"/>
  <c r="H538" i="7"/>
  <c r="E538" i="7"/>
  <c r="D538" i="7"/>
  <c r="C538" i="7"/>
  <c r="N537" i="7"/>
  <c r="M537" i="7"/>
  <c r="F537" i="7"/>
  <c r="K537" i="7"/>
  <c r="B537" i="7"/>
  <c r="H537" i="7"/>
  <c r="E537" i="7"/>
  <c r="D537" i="7"/>
  <c r="C537" i="7"/>
  <c r="N536" i="7"/>
  <c r="M536" i="7"/>
  <c r="F536" i="7"/>
  <c r="K536" i="7"/>
  <c r="B536" i="7"/>
  <c r="H536" i="7"/>
  <c r="E536" i="7"/>
  <c r="D536" i="7"/>
  <c r="C536" i="7"/>
  <c r="N535" i="7"/>
  <c r="M535" i="7"/>
  <c r="F535" i="7"/>
  <c r="K535" i="7"/>
  <c r="B535" i="7"/>
  <c r="H535" i="7"/>
  <c r="E535" i="7"/>
  <c r="D535" i="7"/>
  <c r="C535" i="7"/>
  <c r="N534" i="7"/>
  <c r="M534" i="7"/>
  <c r="F534" i="7"/>
  <c r="K534" i="7"/>
  <c r="B534" i="7"/>
  <c r="H534" i="7"/>
  <c r="E534" i="7"/>
  <c r="D534" i="7"/>
  <c r="C534" i="7"/>
  <c r="N533" i="7"/>
  <c r="M533" i="7"/>
  <c r="F533" i="7"/>
  <c r="K533" i="7"/>
  <c r="B533" i="7"/>
  <c r="H533" i="7"/>
  <c r="E533" i="7"/>
  <c r="D533" i="7"/>
  <c r="C533" i="7"/>
  <c r="N532" i="7"/>
  <c r="M532" i="7"/>
  <c r="F532" i="7"/>
  <c r="K532" i="7"/>
  <c r="B532" i="7"/>
  <c r="H532" i="7"/>
  <c r="E532" i="7"/>
  <c r="D532" i="7"/>
  <c r="C532" i="7"/>
  <c r="N531" i="7"/>
  <c r="M531" i="7"/>
  <c r="F531" i="7"/>
  <c r="K531" i="7"/>
  <c r="B531" i="7"/>
  <c r="H531" i="7"/>
  <c r="E531" i="7"/>
  <c r="D531" i="7"/>
  <c r="C531" i="7"/>
  <c r="N530" i="7"/>
  <c r="M530" i="7"/>
  <c r="F530" i="7"/>
  <c r="K530" i="7"/>
  <c r="B530" i="7"/>
  <c r="H530" i="7"/>
  <c r="E530" i="7"/>
  <c r="D530" i="7"/>
  <c r="C530" i="7"/>
  <c r="N529" i="7"/>
  <c r="M529" i="7"/>
  <c r="F529" i="7"/>
  <c r="K529" i="7"/>
  <c r="B529" i="7"/>
  <c r="H529" i="7"/>
  <c r="E529" i="7"/>
  <c r="D529" i="7"/>
  <c r="C529" i="7"/>
  <c r="N528" i="7"/>
  <c r="M528" i="7"/>
  <c r="F528" i="7"/>
  <c r="K528" i="7"/>
  <c r="B528" i="7"/>
  <c r="H528" i="7"/>
  <c r="E528" i="7"/>
  <c r="D528" i="7"/>
  <c r="C528" i="7"/>
  <c r="N527" i="7"/>
  <c r="M527" i="7"/>
  <c r="F527" i="7"/>
  <c r="K527" i="7"/>
  <c r="B527" i="7"/>
  <c r="H527" i="7"/>
  <c r="E527" i="7"/>
  <c r="D527" i="7"/>
  <c r="C527" i="7"/>
  <c r="N526" i="7"/>
  <c r="M526" i="7"/>
  <c r="F526" i="7"/>
  <c r="K526" i="7"/>
  <c r="B526" i="7"/>
  <c r="H526" i="7"/>
  <c r="E526" i="7"/>
  <c r="D526" i="7"/>
  <c r="C526" i="7"/>
  <c r="N525" i="7"/>
  <c r="M525" i="7"/>
  <c r="F525" i="7"/>
  <c r="K525" i="7"/>
  <c r="B525" i="7"/>
  <c r="H525" i="7"/>
  <c r="E525" i="7"/>
  <c r="D525" i="7"/>
  <c r="C525" i="7"/>
  <c r="N524" i="7"/>
  <c r="M524" i="7"/>
  <c r="F524" i="7"/>
  <c r="K524" i="7"/>
  <c r="B524" i="7"/>
  <c r="H524" i="7"/>
  <c r="E524" i="7"/>
  <c r="D524" i="7"/>
  <c r="C524" i="7"/>
  <c r="N523" i="7"/>
  <c r="M523" i="7"/>
  <c r="F523" i="7"/>
  <c r="K523" i="7"/>
  <c r="B523" i="7"/>
  <c r="H523" i="7"/>
  <c r="E523" i="7"/>
  <c r="D523" i="7"/>
  <c r="C523" i="7"/>
  <c r="N522" i="7"/>
  <c r="M522" i="7"/>
  <c r="F522" i="7"/>
  <c r="K522" i="7"/>
  <c r="B522" i="7"/>
  <c r="H522" i="7"/>
  <c r="E522" i="7"/>
  <c r="D522" i="7"/>
  <c r="C522" i="7"/>
  <c r="N521" i="7"/>
  <c r="M521" i="7"/>
  <c r="F521" i="7"/>
  <c r="K521" i="7"/>
  <c r="B521" i="7"/>
  <c r="H521" i="7"/>
  <c r="E521" i="7"/>
  <c r="D521" i="7"/>
  <c r="C521" i="7"/>
  <c r="N520" i="7"/>
  <c r="M520" i="7"/>
  <c r="F520" i="7"/>
  <c r="K520" i="7"/>
  <c r="B520" i="7"/>
  <c r="H520" i="7"/>
  <c r="E520" i="7"/>
  <c r="D520" i="7"/>
  <c r="C520" i="7"/>
  <c r="N519" i="7"/>
  <c r="M519" i="7"/>
  <c r="F519" i="7"/>
  <c r="K519" i="7"/>
  <c r="B519" i="7"/>
  <c r="H519" i="7"/>
  <c r="E519" i="7"/>
  <c r="D519" i="7"/>
  <c r="C519" i="7"/>
  <c r="N518" i="7"/>
  <c r="M518" i="7"/>
  <c r="F518" i="7"/>
  <c r="K518" i="7"/>
  <c r="B518" i="7"/>
  <c r="H518" i="7"/>
  <c r="E518" i="7"/>
  <c r="D518" i="7"/>
  <c r="C518" i="7"/>
  <c r="N517" i="7"/>
  <c r="M517" i="7"/>
  <c r="F517" i="7"/>
  <c r="K517" i="7"/>
  <c r="B517" i="7"/>
  <c r="H517" i="7"/>
  <c r="E517" i="7"/>
  <c r="D517" i="7"/>
  <c r="C517" i="7"/>
  <c r="N516" i="7"/>
  <c r="M516" i="7"/>
  <c r="F516" i="7"/>
  <c r="K516" i="7"/>
  <c r="B516" i="7"/>
  <c r="H516" i="7"/>
  <c r="E516" i="7"/>
  <c r="D516" i="7"/>
  <c r="C516" i="7"/>
  <c r="N515" i="7"/>
  <c r="M515" i="7"/>
  <c r="F515" i="7"/>
  <c r="K515" i="7"/>
  <c r="B515" i="7"/>
  <c r="H515" i="7"/>
  <c r="E515" i="7"/>
  <c r="D515" i="7"/>
  <c r="C515" i="7"/>
  <c r="N514" i="7"/>
  <c r="M514" i="7"/>
  <c r="F514" i="7"/>
  <c r="K514" i="7"/>
  <c r="B514" i="7"/>
  <c r="H514" i="7"/>
  <c r="E514" i="7"/>
  <c r="D514" i="7"/>
  <c r="C514" i="7"/>
  <c r="N513" i="7"/>
  <c r="M513" i="7"/>
  <c r="F513" i="7"/>
  <c r="K513" i="7"/>
  <c r="B513" i="7"/>
  <c r="H513" i="7"/>
  <c r="E513" i="7"/>
  <c r="D513" i="7"/>
  <c r="C513" i="7"/>
  <c r="N512" i="7"/>
  <c r="M512" i="7"/>
  <c r="F512" i="7"/>
  <c r="K512" i="7"/>
  <c r="B512" i="7"/>
  <c r="H512" i="7"/>
  <c r="E512" i="7"/>
  <c r="D512" i="7"/>
  <c r="C512" i="7"/>
  <c r="N511" i="7"/>
  <c r="M511" i="7"/>
  <c r="F511" i="7"/>
  <c r="K511" i="7"/>
  <c r="B511" i="7"/>
  <c r="H511" i="7"/>
  <c r="E511" i="7"/>
  <c r="D511" i="7"/>
  <c r="C511" i="7"/>
  <c r="N510" i="7"/>
  <c r="M510" i="7"/>
  <c r="F510" i="7"/>
  <c r="K510" i="7"/>
  <c r="B510" i="7"/>
  <c r="H510" i="7"/>
  <c r="E510" i="7"/>
  <c r="D510" i="7"/>
  <c r="C510" i="7"/>
  <c r="N509" i="7"/>
  <c r="M509" i="7"/>
  <c r="F509" i="7"/>
  <c r="K509" i="7"/>
  <c r="B509" i="7"/>
  <c r="H509" i="7"/>
  <c r="E509" i="7"/>
  <c r="D509" i="7"/>
  <c r="C509" i="7"/>
  <c r="N508" i="7"/>
  <c r="M508" i="7"/>
  <c r="F508" i="7"/>
  <c r="K508" i="7"/>
  <c r="B508" i="7"/>
  <c r="H508" i="7"/>
  <c r="E508" i="7"/>
  <c r="D508" i="7"/>
  <c r="C508" i="7"/>
  <c r="N507" i="7"/>
  <c r="M507" i="7"/>
  <c r="F507" i="7"/>
  <c r="K507" i="7"/>
  <c r="B507" i="7"/>
  <c r="H507" i="7"/>
  <c r="E507" i="7"/>
  <c r="D507" i="7"/>
  <c r="C507" i="7"/>
  <c r="N506" i="7"/>
  <c r="M506" i="7"/>
  <c r="F506" i="7"/>
  <c r="K506" i="7"/>
  <c r="B506" i="7"/>
  <c r="H506" i="7"/>
  <c r="E506" i="7"/>
  <c r="D506" i="7"/>
  <c r="C506" i="7"/>
  <c r="N505" i="7"/>
  <c r="M505" i="7"/>
  <c r="F505" i="7"/>
  <c r="K505" i="7"/>
  <c r="B505" i="7"/>
  <c r="H505" i="7"/>
  <c r="E505" i="7"/>
  <c r="D505" i="7"/>
  <c r="C505" i="7"/>
  <c r="N504" i="7"/>
  <c r="M504" i="7"/>
  <c r="F504" i="7"/>
  <c r="K504" i="7"/>
  <c r="B504" i="7"/>
  <c r="H504" i="7"/>
  <c r="E504" i="7"/>
  <c r="D504" i="7"/>
  <c r="C504" i="7"/>
  <c r="N503" i="7"/>
  <c r="M503" i="7"/>
  <c r="F503" i="7"/>
  <c r="K503" i="7"/>
  <c r="B503" i="7"/>
  <c r="H503" i="7"/>
  <c r="E503" i="7"/>
  <c r="D503" i="7"/>
  <c r="C503" i="7"/>
  <c r="N502" i="7"/>
  <c r="M502" i="7"/>
  <c r="F502" i="7"/>
  <c r="K502" i="7"/>
  <c r="B502" i="7"/>
  <c r="H502" i="7"/>
  <c r="E502" i="7"/>
  <c r="D502" i="7"/>
  <c r="C502" i="7"/>
  <c r="N501" i="7"/>
  <c r="M501" i="7"/>
  <c r="F501" i="7"/>
  <c r="K501" i="7"/>
  <c r="B501" i="7"/>
  <c r="H501" i="7"/>
  <c r="E501" i="7"/>
  <c r="D501" i="7"/>
  <c r="C501" i="7"/>
  <c r="N500" i="7"/>
  <c r="M500" i="7"/>
  <c r="F500" i="7"/>
  <c r="K500" i="7"/>
  <c r="B500" i="7"/>
  <c r="H500" i="7"/>
  <c r="E500" i="7"/>
  <c r="D500" i="7"/>
  <c r="C500" i="7"/>
  <c r="N499" i="7"/>
  <c r="M499" i="7"/>
  <c r="F499" i="7"/>
  <c r="K499" i="7"/>
  <c r="B499" i="7"/>
  <c r="H499" i="7"/>
  <c r="E499" i="7"/>
  <c r="D499" i="7"/>
  <c r="C499" i="7"/>
  <c r="N498" i="7"/>
  <c r="M498" i="7"/>
  <c r="F498" i="7"/>
  <c r="K498" i="7"/>
  <c r="B498" i="7"/>
  <c r="H498" i="7"/>
  <c r="E498" i="7"/>
  <c r="D498" i="7"/>
  <c r="C498" i="7"/>
  <c r="N497" i="7"/>
  <c r="M497" i="7"/>
  <c r="F497" i="7"/>
  <c r="K497" i="7"/>
  <c r="B497" i="7"/>
  <c r="H497" i="7"/>
  <c r="E497" i="7"/>
  <c r="D497" i="7"/>
  <c r="C497" i="7"/>
  <c r="N496" i="7"/>
  <c r="M496" i="7"/>
  <c r="F496" i="7"/>
  <c r="K496" i="7"/>
  <c r="B496" i="7"/>
  <c r="H496" i="7"/>
  <c r="E496" i="7"/>
  <c r="D496" i="7"/>
  <c r="C496" i="7"/>
  <c r="N495" i="7"/>
  <c r="M495" i="7"/>
  <c r="F495" i="7"/>
  <c r="K495" i="7"/>
  <c r="B495" i="7"/>
  <c r="H495" i="7"/>
  <c r="E495" i="7"/>
  <c r="D495" i="7"/>
  <c r="C495" i="7"/>
  <c r="N494" i="7"/>
  <c r="M494" i="7"/>
  <c r="F494" i="7"/>
  <c r="K494" i="7"/>
  <c r="B494" i="7"/>
  <c r="H494" i="7"/>
  <c r="E494" i="7"/>
  <c r="D494" i="7"/>
  <c r="C494" i="7"/>
  <c r="N493" i="7"/>
  <c r="M493" i="7"/>
  <c r="F493" i="7"/>
  <c r="K493" i="7"/>
  <c r="B493" i="7"/>
  <c r="H493" i="7"/>
  <c r="E493" i="7"/>
  <c r="D493" i="7"/>
  <c r="C493" i="7"/>
  <c r="N492" i="7"/>
  <c r="M492" i="7"/>
  <c r="F492" i="7"/>
  <c r="K492" i="7"/>
  <c r="B492" i="7"/>
  <c r="H492" i="7"/>
  <c r="E492" i="7"/>
  <c r="D492" i="7"/>
  <c r="C492" i="7"/>
  <c r="N491" i="7"/>
  <c r="M491" i="7"/>
  <c r="F491" i="7"/>
  <c r="K491" i="7"/>
  <c r="B491" i="7"/>
  <c r="H491" i="7"/>
  <c r="E491" i="7"/>
  <c r="D491" i="7"/>
  <c r="C491" i="7"/>
  <c r="N490" i="7"/>
  <c r="M490" i="7"/>
  <c r="F490" i="7"/>
  <c r="K490" i="7"/>
  <c r="B490" i="7"/>
  <c r="H490" i="7"/>
  <c r="E490" i="7"/>
  <c r="D490" i="7"/>
  <c r="C490" i="7"/>
  <c r="N489" i="7"/>
  <c r="M489" i="7"/>
  <c r="F489" i="7"/>
  <c r="K489" i="7"/>
  <c r="B489" i="7"/>
  <c r="H489" i="7"/>
  <c r="E489" i="7"/>
  <c r="D489" i="7"/>
  <c r="C489" i="7"/>
  <c r="N488" i="7"/>
  <c r="M488" i="7"/>
  <c r="F488" i="7"/>
  <c r="K488" i="7"/>
  <c r="B488" i="7"/>
  <c r="H488" i="7"/>
  <c r="E488" i="7"/>
  <c r="D488" i="7"/>
  <c r="C488" i="7"/>
  <c r="N487" i="7"/>
  <c r="M487" i="7"/>
  <c r="F487" i="7"/>
  <c r="K487" i="7"/>
  <c r="B487" i="7"/>
  <c r="H487" i="7"/>
  <c r="E487" i="7"/>
  <c r="D487" i="7"/>
  <c r="C487" i="7"/>
  <c r="N486" i="7"/>
  <c r="M486" i="7"/>
  <c r="F486" i="7"/>
  <c r="K486" i="7"/>
  <c r="B486" i="7"/>
  <c r="H486" i="7"/>
  <c r="E486" i="7"/>
  <c r="D486" i="7"/>
  <c r="C486" i="7"/>
  <c r="N485" i="7"/>
  <c r="M485" i="7"/>
  <c r="F485" i="7"/>
  <c r="K485" i="7"/>
  <c r="B485" i="7"/>
  <c r="H485" i="7"/>
  <c r="E485" i="7"/>
  <c r="D485" i="7"/>
  <c r="C485" i="7"/>
  <c r="N484" i="7"/>
  <c r="M484" i="7"/>
  <c r="F484" i="7"/>
  <c r="K484" i="7"/>
  <c r="B484" i="7"/>
  <c r="H484" i="7"/>
  <c r="E484" i="7"/>
  <c r="D484" i="7"/>
  <c r="C484" i="7"/>
  <c r="N483" i="7"/>
  <c r="M483" i="7"/>
  <c r="F483" i="7"/>
  <c r="K483" i="7"/>
  <c r="B483" i="7"/>
  <c r="H483" i="7"/>
  <c r="E483" i="7"/>
  <c r="D483" i="7"/>
  <c r="C483" i="7"/>
  <c r="N482" i="7"/>
  <c r="M482" i="7"/>
  <c r="F482" i="7"/>
  <c r="K482" i="7"/>
  <c r="B482" i="7"/>
  <c r="H482" i="7"/>
  <c r="E482" i="7"/>
  <c r="D482" i="7"/>
  <c r="C482" i="7"/>
  <c r="N481" i="7"/>
  <c r="M481" i="7"/>
  <c r="F481" i="7"/>
  <c r="K481" i="7"/>
  <c r="B481" i="7"/>
  <c r="H481" i="7"/>
  <c r="E481" i="7"/>
  <c r="D481" i="7"/>
  <c r="C481" i="7"/>
  <c r="N480" i="7"/>
  <c r="M480" i="7"/>
  <c r="F480" i="7"/>
  <c r="K480" i="7"/>
  <c r="B480" i="7"/>
  <c r="H480" i="7"/>
  <c r="E480" i="7"/>
  <c r="D480" i="7"/>
  <c r="C480" i="7"/>
  <c r="N479" i="7"/>
  <c r="M479" i="7"/>
  <c r="F479" i="7"/>
  <c r="K479" i="7"/>
  <c r="B479" i="7"/>
  <c r="H479" i="7"/>
  <c r="E479" i="7"/>
  <c r="D479" i="7"/>
  <c r="C479" i="7"/>
  <c r="N478" i="7"/>
  <c r="M478" i="7"/>
  <c r="F478" i="7"/>
  <c r="K478" i="7"/>
  <c r="B478" i="7"/>
  <c r="H478" i="7"/>
  <c r="E478" i="7"/>
  <c r="D478" i="7"/>
  <c r="C478" i="7"/>
  <c r="N477" i="7"/>
  <c r="M477" i="7"/>
  <c r="F477" i="7"/>
  <c r="K477" i="7"/>
  <c r="B477" i="7"/>
  <c r="H477" i="7"/>
  <c r="E477" i="7"/>
  <c r="D477" i="7"/>
  <c r="C477" i="7"/>
  <c r="N476" i="7"/>
  <c r="M476" i="7"/>
  <c r="F476" i="7"/>
  <c r="K476" i="7"/>
  <c r="B476" i="7"/>
  <c r="H476" i="7"/>
  <c r="E476" i="7"/>
  <c r="D476" i="7"/>
  <c r="C476" i="7"/>
  <c r="N475" i="7"/>
  <c r="M475" i="7"/>
  <c r="F475" i="7"/>
  <c r="K475" i="7"/>
  <c r="B475" i="7"/>
  <c r="H475" i="7"/>
  <c r="E475" i="7"/>
  <c r="D475" i="7"/>
  <c r="C475" i="7"/>
  <c r="N474" i="7"/>
  <c r="M474" i="7"/>
  <c r="F474" i="7"/>
  <c r="K474" i="7"/>
  <c r="B474" i="7"/>
  <c r="H474" i="7"/>
  <c r="E474" i="7"/>
  <c r="D474" i="7"/>
  <c r="C474" i="7"/>
  <c r="N473" i="7"/>
  <c r="M473" i="7"/>
  <c r="F473" i="7"/>
  <c r="K473" i="7"/>
  <c r="B473" i="7"/>
  <c r="H473" i="7"/>
  <c r="E473" i="7"/>
  <c r="D473" i="7"/>
  <c r="C473" i="7"/>
  <c r="N472" i="7"/>
  <c r="M472" i="7"/>
  <c r="F472" i="7"/>
  <c r="K472" i="7"/>
  <c r="B472" i="7"/>
  <c r="H472" i="7"/>
  <c r="E472" i="7"/>
  <c r="D472" i="7"/>
  <c r="C472" i="7"/>
  <c r="N471" i="7"/>
  <c r="M471" i="7"/>
  <c r="F471" i="7"/>
  <c r="K471" i="7"/>
  <c r="B471" i="7"/>
  <c r="H471" i="7"/>
  <c r="E471" i="7"/>
  <c r="D471" i="7"/>
  <c r="C471" i="7"/>
  <c r="N470" i="7"/>
  <c r="M470" i="7"/>
  <c r="F470" i="7"/>
  <c r="K470" i="7"/>
  <c r="B470" i="7"/>
  <c r="H470" i="7"/>
  <c r="E470" i="7"/>
  <c r="D470" i="7"/>
  <c r="C470" i="7"/>
  <c r="N469" i="7"/>
  <c r="M469" i="7"/>
  <c r="F469" i="7"/>
  <c r="K469" i="7"/>
  <c r="B469" i="7"/>
  <c r="H469" i="7"/>
  <c r="E469" i="7"/>
  <c r="D469" i="7"/>
  <c r="C469" i="7"/>
  <c r="N468" i="7"/>
  <c r="M468" i="7"/>
  <c r="F468" i="7"/>
  <c r="K468" i="7"/>
  <c r="B468" i="7"/>
  <c r="H468" i="7"/>
  <c r="E468" i="7"/>
  <c r="D468" i="7"/>
  <c r="C468" i="7"/>
  <c r="N467" i="7"/>
  <c r="M467" i="7"/>
  <c r="F467" i="7"/>
  <c r="K467" i="7"/>
  <c r="B467" i="7"/>
  <c r="H467" i="7"/>
  <c r="E467" i="7"/>
  <c r="D467" i="7"/>
  <c r="C467" i="7"/>
  <c r="N466" i="7"/>
  <c r="M466" i="7"/>
  <c r="F466" i="7"/>
  <c r="K466" i="7"/>
  <c r="B466" i="7"/>
  <c r="H466" i="7"/>
  <c r="E466" i="7"/>
  <c r="D466" i="7"/>
  <c r="C466" i="7"/>
  <c r="N465" i="7"/>
  <c r="M465" i="7"/>
  <c r="F465" i="7"/>
  <c r="K465" i="7"/>
  <c r="B465" i="7"/>
  <c r="H465" i="7"/>
  <c r="E465" i="7"/>
  <c r="D465" i="7"/>
  <c r="C465" i="7"/>
  <c r="N464" i="7"/>
  <c r="M464" i="7"/>
  <c r="F464" i="7"/>
  <c r="K464" i="7"/>
  <c r="C464" i="7"/>
  <c r="I464" i="7"/>
  <c r="B464" i="7"/>
  <c r="H464" i="7"/>
  <c r="E464" i="7"/>
  <c r="D464" i="7"/>
  <c r="N463" i="7"/>
  <c r="M463" i="7"/>
  <c r="F463" i="7"/>
  <c r="K463" i="7"/>
  <c r="C463" i="7"/>
  <c r="I463" i="7"/>
  <c r="B463" i="7"/>
  <c r="H463" i="7"/>
  <c r="E463" i="7"/>
  <c r="D463" i="7"/>
  <c r="N462" i="7"/>
  <c r="M462" i="7"/>
  <c r="F462" i="7"/>
  <c r="K462" i="7"/>
  <c r="C462" i="7"/>
  <c r="I462" i="7"/>
  <c r="B462" i="7"/>
  <c r="H462" i="7"/>
  <c r="E462" i="7"/>
  <c r="D462" i="7"/>
  <c r="N461" i="7"/>
  <c r="M461" i="7"/>
  <c r="F461" i="7"/>
  <c r="K461" i="7"/>
  <c r="C461" i="7"/>
  <c r="I461" i="7"/>
  <c r="B461" i="7"/>
  <c r="H461" i="7"/>
  <c r="E461" i="7"/>
  <c r="D461" i="7"/>
  <c r="N460" i="7"/>
  <c r="M460" i="7"/>
  <c r="F460" i="7"/>
  <c r="K460" i="7"/>
  <c r="C460" i="7"/>
  <c r="I460" i="7"/>
  <c r="B460" i="7"/>
  <c r="H460" i="7"/>
  <c r="E460" i="7"/>
  <c r="D460" i="7"/>
  <c r="C459" i="7"/>
  <c r="J459" i="7"/>
  <c r="N459" i="7"/>
  <c r="M459" i="7"/>
  <c r="F459" i="7"/>
  <c r="K459" i="7"/>
  <c r="I459" i="7"/>
  <c r="B459" i="7"/>
  <c r="H459" i="7"/>
  <c r="E459" i="7"/>
  <c r="D459" i="7"/>
  <c r="C458" i="7"/>
  <c r="J458" i="7"/>
  <c r="N458" i="7"/>
  <c r="M458" i="7"/>
  <c r="F458" i="7"/>
  <c r="K458" i="7"/>
  <c r="I458" i="7"/>
  <c r="B458" i="7"/>
  <c r="H458" i="7"/>
  <c r="E458" i="7"/>
  <c r="D458" i="7"/>
  <c r="C457" i="7"/>
  <c r="J457" i="7"/>
  <c r="N457" i="7"/>
  <c r="M457" i="7"/>
  <c r="F457" i="7"/>
  <c r="K457" i="7"/>
  <c r="I457" i="7"/>
  <c r="B457" i="7"/>
  <c r="H457" i="7"/>
  <c r="E457" i="7"/>
  <c r="D457" i="7"/>
  <c r="C456" i="7"/>
  <c r="J456" i="7"/>
  <c r="N456" i="7"/>
  <c r="M456" i="7"/>
  <c r="F456" i="7"/>
  <c r="K456" i="7"/>
  <c r="I456" i="7"/>
  <c r="B456" i="7"/>
  <c r="H456" i="7"/>
  <c r="E456" i="7"/>
  <c r="D456" i="7"/>
  <c r="C455" i="7"/>
  <c r="J455" i="7"/>
  <c r="N455" i="7"/>
  <c r="M455" i="7"/>
  <c r="F455" i="7"/>
  <c r="K455" i="7"/>
  <c r="I455" i="7"/>
  <c r="B455" i="7"/>
  <c r="H455" i="7"/>
  <c r="E455" i="7"/>
  <c r="D455" i="7"/>
  <c r="C454" i="7"/>
  <c r="J454" i="7"/>
  <c r="N454" i="7"/>
  <c r="M454" i="7"/>
  <c r="F454" i="7"/>
  <c r="K454" i="7"/>
  <c r="I454" i="7"/>
  <c r="B454" i="7"/>
  <c r="H454" i="7"/>
  <c r="E454" i="7"/>
  <c r="D454" i="7"/>
  <c r="C453" i="7"/>
  <c r="J453" i="7"/>
  <c r="N453" i="7"/>
  <c r="M453" i="7"/>
  <c r="F453" i="7"/>
  <c r="K453" i="7"/>
  <c r="I453" i="7"/>
  <c r="B453" i="7"/>
  <c r="H453" i="7"/>
  <c r="E453" i="7"/>
  <c r="D453" i="7"/>
  <c r="C452" i="7"/>
  <c r="J452" i="7"/>
  <c r="N452" i="7"/>
  <c r="M452" i="7"/>
  <c r="F452" i="7"/>
  <c r="K452" i="7"/>
  <c r="I452" i="7"/>
  <c r="B452" i="7"/>
  <c r="H452" i="7"/>
  <c r="E452" i="7"/>
  <c r="D452" i="7"/>
  <c r="C451" i="7"/>
  <c r="J451" i="7"/>
  <c r="N451" i="7"/>
  <c r="M451" i="7"/>
  <c r="F451" i="7"/>
  <c r="K451" i="7"/>
  <c r="I451" i="7"/>
  <c r="B451" i="7"/>
  <c r="H451" i="7"/>
  <c r="E451" i="7"/>
  <c r="D451" i="7"/>
  <c r="C450" i="7"/>
  <c r="J450" i="7"/>
  <c r="N450" i="7"/>
  <c r="M450" i="7"/>
  <c r="F450" i="7"/>
  <c r="K450" i="7"/>
  <c r="I450" i="7"/>
  <c r="B450" i="7"/>
  <c r="H450" i="7"/>
  <c r="E450" i="7"/>
  <c r="D450" i="7"/>
  <c r="C449" i="7"/>
  <c r="J449" i="7"/>
  <c r="N449" i="7"/>
  <c r="M449" i="7"/>
  <c r="F449" i="7"/>
  <c r="K449" i="7"/>
  <c r="I449" i="7"/>
  <c r="B449" i="7"/>
  <c r="H449" i="7"/>
  <c r="E449" i="7"/>
  <c r="D449" i="7"/>
  <c r="C448" i="7"/>
  <c r="J448" i="7"/>
  <c r="N448" i="7"/>
  <c r="M448" i="7"/>
  <c r="F448" i="7"/>
  <c r="K448" i="7"/>
  <c r="I448" i="7"/>
  <c r="B448" i="7"/>
  <c r="H448" i="7"/>
  <c r="E448" i="7"/>
  <c r="D448" i="7"/>
  <c r="C447" i="7"/>
  <c r="J447" i="7"/>
  <c r="N447" i="7"/>
  <c r="M447" i="7"/>
  <c r="F447" i="7"/>
  <c r="K447" i="7"/>
  <c r="I447" i="7"/>
  <c r="B447" i="7"/>
  <c r="H447" i="7"/>
  <c r="E447" i="7"/>
  <c r="D447" i="7"/>
  <c r="C446" i="7"/>
  <c r="J446" i="7"/>
  <c r="N446" i="7"/>
  <c r="M446" i="7"/>
  <c r="F446" i="7"/>
  <c r="K446" i="7"/>
  <c r="I446" i="7"/>
  <c r="B446" i="7"/>
  <c r="H446" i="7"/>
  <c r="E446" i="7"/>
  <c r="D446" i="7"/>
  <c r="C445" i="7"/>
  <c r="J445" i="7"/>
  <c r="N445" i="7"/>
  <c r="M445" i="7"/>
  <c r="F445" i="7"/>
  <c r="K445" i="7"/>
  <c r="I445" i="7"/>
  <c r="B445" i="7"/>
  <c r="H445" i="7"/>
  <c r="E445" i="7"/>
  <c r="D445" i="7"/>
  <c r="C444" i="7"/>
  <c r="J444" i="7"/>
  <c r="N444" i="7"/>
  <c r="M444" i="7"/>
  <c r="F444" i="7"/>
  <c r="K444" i="7"/>
  <c r="I444" i="7"/>
  <c r="B444" i="7"/>
  <c r="H444" i="7"/>
  <c r="E444" i="7"/>
  <c r="D444" i="7"/>
  <c r="C443" i="7"/>
  <c r="J443" i="7"/>
  <c r="N443" i="7"/>
  <c r="M443" i="7"/>
  <c r="F443" i="7"/>
  <c r="K443" i="7"/>
  <c r="I443" i="7"/>
  <c r="B443" i="7"/>
  <c r="H443" i="7"/>
  <c r="E443" i="7"/>
  <c r="D443" i="7"/>
  <c r="C442" i="7"/>
  <c r="J442" i="7"/>
  <c r="N442" i="7"/>
  <c r="M442" i="7"/>
  <c r="F442" i="7"/>
  <c r="K442" i="7"/>
  <c r="I442" i="7"/>
  <c r="B442" i="7"/>
  <c r="H442" i="7"/>
  <c r="E442" i="7"/>
  <c r="D442" i="7"/>
  <c r="C441" i="7"/>
  <c r="J441" i="7"/>
  <c r="N441" i="7"/>
  <c r="M441" i="7"/>
  <c r="F441" i="7"/>
  <c r="K441" i="7"/>
  <c r="I441" i="7"/>
  <c r="B441" i="7"/>
  <c r="H441" i="7"/>
  <c r="E441" i="7"/>
  <c r="D441" i="7"/>
  <c r="C440" i="7"/>
  <c r="J440" i="7"/>
  <c r="N440" i="7"/>
  <c r="M440" i="7"/>
  <c r="F440" i="7"/>
  <c r="K440" i="7"/>
  <c r="I440" i="7"/>
  <c r="B440" i="7"/>
  <c r="H440" i="7"/>
  <c r="E440" i="7"/>
  <c r="D440" i="7"/>
  <c r="C439" i="7"/>
  <c r="J439" i="7"/>
  <c r="N439" i="7"/>
  <c r="M439" i="7"/>
  <c r="F439" i="7"/>
  <c r="K439" i="7"/>
  <c r="I439" i="7"/>
  <c r="B439" i="7"/>
  <c r="H439" i="7"/>
  <c r="E439" i="7"/>
  <c r="D439" i="7"/>
  <c r="C438" i="7"/>
  <c r="J438" i="7"/>
  <c r="N438" i="7"/>
  <c r="M438" i="7"/>
  <c r="F438" i="7"/>
  <c r="K438" i="7"/>
  <c r="I438" i="7"/>
  <c r="B438" i="7"/>
  <c r="H438" i="7"/>
  <c r="E438" i="7"/>
  <c r="D438" i="7"/>
  <c r="C437" i="7"/>
  <c r="J437" i="7"/>
  <c r="N437" i="7"/>
  <c r="M437" i="7"/>
  <c r="F437" i="7"/>
  <c r="K437" i="7"/>
  <c r="I437" i="7"/>
  <c r="B437" i="7"/>
  <c r="H437" i="7"/>
  <c r="E437" i="7"/>
  <c r="D437" i="7"/>
  <c r="C436" i="7"/>
  <c r="J436" i="7"/>
  <c r="N436" i="7"/>
  <c r="M436" i="7"/>
  <c r="F436" i="7"/>
  <c r="K436" i="7"/>
  <c r="I436" i="7"/>
  <c r="B436" i="7"/>
  <c r="H436" i="7"/>
  <c r="E436" i="7"/>
  <c r="D436" i="7"/>
  <c r="C435" i="7"/>
  <c r="J435" i="7"/>
  <c r="N435" i="7"/>
  <c r="M435" i="7"/>
  <c r="F435" i="7"/>
  <c r="K435" i="7"/>
  <c r="I435" i="7"/>
  <c r="B435" i="7"/>
  <c r="H435" i="7"/>
  <c r="E435" i="7"/>
  <c r="D435" i="7"/>
  <c r="C434" i="7"/>
  <c r="J434" i="7"/>
  <c r="N434" i="7"/>
  <c r="M434" i="7"/>
  <c r="F434" i="7"/>
  <c r="K434" i="7"/>
  <c r="I434" i="7"/>
  <c r="B434" i="7"/>
  <c r="H434" i="7"/>
  <c r="E434" i="7"/>
  <c r="D434" i="7"/>
  <c r="C433" i="7"/>
  <c r="J433" i="7"/>
  <c r="N433" i="7"/>
  <c r="M433" i="7"/>
  <c r="F433" i="7"/>
  <c r="K433" i="7"/>
  <c r="I433" i="7"/>
  <c r="B433" i="7"/>
  <c r="H433" i="7"/>
  <c r="E433" i="7"/>
  <c r="D433" i="7"/>
  <c r="C432" i="7"/>
  <c r="J432" i="7"/>
  <c r="N432" i="7"/>
  <c r="M432" i="7"/>
  <c r="F432" i="7"/>
  <c r="K432" i="7"/>
  <c r="I432" i="7"/>
  <c r="B432" i="7"/>
  <c r="H432" i="7"/>
  <c r="E432" i="7"/>
  <c r="D432" i="7"/>
  <c r="C431" i="7"/>
  <c r="J431" i="7"/>
  <c r="N431" i="7"/>
  <c r="M431" i="7"/>
  <c r="F431" i="7"/>
  <c r="K431" i="7"/>
  <c r="I431" i="7"/>
  <c r="B431" i="7"/>
  <c r="H431" i="7"/>
  <c r="E431" i="7"/>
  <c r="D431" i="7"/>
  <c r="C430" i="7"/>
  <c r="J430" i="7"/>
  <c r="N430" i="7"/>
  <c r="M430" i="7"/>
  <c r="F430" i="7"/>
  <c r="K430" i="7"/>
  <c r="I430" i="7"/>
  <c r="B430" i="7"/>
  <c r="H430" i="7"/>
  <c r="E430" i="7"/>
  <c r="D430" i="7"/>
  <c r="C429" i="7"/>
  <c r="J429" i="7"/>
  <c r="N429" i="7"/>
  <c r="M429" i="7"/>
  <c r="F429" i="7"/>
  <c r="K429" i="7"/>
  <c r="I429" i="7"/>
  <c r="B429" i="7"/>
  <c r="H429" i="7"/>
  <c r="E429" i="7"/>
  <c r="D429" i="7"/>
  <c r="C428" i="7"/>
  <c r="J428" i="7"/>
  <c r="N428" i="7"/>
  <c r="M428" i="7"/>
  <c r="F428" i="7"/>
  <c r="K428" i="7"/>
  <c r="I428" i="7"/>
  <c r="B428" i="7"/>
  <c r="H428" i="7"/>
  <c r="E428" i="7"/>
  <c r="D428" i="7"/>
  <c r="C427" i="7"/>
  <c r="J427" i="7"/>
  <c r="N427" i="7"/>
  <c r="M427" i="7"/>
  <c r="F427" i="7"/>
  <c r="K427" i="7"/>
  <c r="I427" i="7"/>
  <c r="B427" i="7"/>
  <c r="H427" i="7"/>
  <c r="E427" i="7"/>
  <c r="D427" i="7"/>
  <c r="C426" i="7"/>
  <c r="J426" i="7"/>
  <c r="N426" i="7"/>
  <c r="M426" i="7"/>
  <c r="F426" i="7"/>
  <c r="K426" i="7"/>
  <c r="I426" i="7"/>
  <c r="B426" i="7"/>
  <c r="H426" i="7"/>
  <c r="E426" i="7"/>
  <c r="D426" i="7"/>
  <c r="C425" i="7"/>
  <c r="J425" i="7"/>
  <c r="N425" i="7"/>
  <c r="M425" i="7"/>
  <c r="F425" i="7"/>
  <c r="K425" i="7"/>
  <c r="I425" i="7"/>
  <c r="B425" i="7"/>
  <c r="H425" i="7"/>
  <c r="E425" i="7"/>
  <c r="D425" i="7"/>
  <c r="C424" i="7"/>
  <c r="J424" i="7"/>
  <c r="N424" i="7"/>
  <c r="M424" i="7"/>
  <c r="F424" i="7"/>
  <c r="K424" i="7"/>
  <c r="I424" i="7"/>
  <c r="B424" i="7"/>
  <c r="H424" i="7"/>
  <c r="E424" i="7"/>
  <c r="D424" i="7"/>
  <c r="C423" i="7"/>
  <c r="J423" i="7"/>
  <c r="N423" i="7"/>
  <c r="M423" i="7"/>
  <c r="F423" i="7"/>
  <c r="K423" i="7"/>
  <c r="I423" i="7"/>
  <c r="B423" i="7"/>
  <c r="H423" i="7"/>
  <c r="E423" i="7"/>
  <c r="D423" i="7"/>
  <c r="C422" i="7"/>
  <c r="J422" i="7"/>
  <c r="N422" i="7"/>
  <c r="M422" i="7"/>
  <c r="F422" i="7"/>
  <c r="K422" i="7"/>
  <c r="I422" i="7"/>
  <c r="B422" i="7"/>
  <c r="H422" i="7"/>
  <c r="E422" i="7"/>
  <c r="D422" i="7"/>
  <c r="C421" i="7"/>
  <c r="J421" i="7"/>
  <c r="N421" i="7"/>
  <c r="M421" i="7"/>
  <c r="F421" i="7"/>
  <c r="K421" i="7"/>
  <c r="I421" i="7"/>
  <c r="B421" i="7"/>
  <c r="H421" i="7"/>
  <c r="E421" i="7"/>
  <c r="D421" i="7"/>
  <c r="C420" i="7"/>
  <c r="J420" i="7"/>
  <c r="N420" i="7"/>
  <c r="M420" i="7"/>
  <c r="F420" i="7"/>
  <c r="K420" i="7"/>
  <c r="I420" i="7"/>
  <c r="B420" i="7"/>
  <c r="H420" i="7"/>
  <c r="E420" i="7"/>
  <c r="D420" i="7"/>
  <c r="C419" i="7"/>
  <c r="J419" i="7"/>
  <c r="N419" i="7"/>
  <c r="M419" i="7"/>
  <c r="F419" i="7"/>
  <c r="K419" i="7"/>
  <c r="I419" i="7"/>
  <c r="B419" i="7"/>
  <c r="H419" i="7"/>
  <c r="E419" i="7"/>
  <c r="D419" i="7"/>
  <c r="C418" i="7"/>
  <c r="J418" i="7"/>
  <c r="N418" i="7"/>
  <c r="M418" i="7"/>
  <c r="F418" i="7"/>
  <c r="K418" i="7"/>
  <c r="I418" i="7"/>
  <c r="B418" i="7"/>
  <c r="H418" i="7"/>
  <c r="E418" i="7"/>
  <c r="D418" i="7"/>
  <c r="C417" i="7"/>
  <c r="J417" i="7"/>
  <c r="N417" i="7"/>
  <c r="M417" i="7"/>
  <c r="F417" i="7"/>
  <c r="K417" i="7"/>
  <c r="I417" i="7"/>
  <c r="B417" i="7"/>
  <c r="H417" i="7"/>
  <c r="E417" i="7"/>
  <c r="D417" i="7"/>
  <c r="C416" i="7"/>
  <c r="J416" i="7"/>
  <c r="N416" i="7"/>
  <c r="M416" i="7"/>
  <c r="F416" i="7"/>
  <c r="K416" i="7"/>
  <c r="I416" i="7"/>
  <c r="B416" i="7"/>
  <c r="H416" i="7"/>
  <c r="E416" i="7"/>
  <c r="D416" i="7"/>
  <c r="C415" i="7"/>
  <c r="J415" i="7"/>
  <c r="N415" i="7"/>
  <c r="M415" i="7"/>
  <c r="F415" i="7"/>
  <c r="K415" i="7"/>
  <c r="I415" i="7"/>
  <c r="B415" i="7"/>
  <c r="H415" i="7"/>
  <c r="E415" i="7"/>
  <c r="D415" i="7"/>
  <c r="C414" i="7"/>
  <c r="J414" i="7"/>
  <c r="N414" i="7"/>
  <c r="M414" i="7"/>
  <c r="F414" i="7"/>
  <c r="K414" i="7"/>
  <c r="I414" i="7"/>
  <c r="B414" i="7"/>
  <c r="H414" i="7"/>
  <c r="E414" i="7"/>
  <c r="D414" i="7"/>
  <c r="C413" i="7"/>
  <c r="J413" i="7"/>
  <c r="N413" i="7"/>
  <c r="M413" i="7"/>
  <c r="F413" i="7"/>
  <c r="K413" i="7"/>
  <c r="I413" i="7"/>
  <c r="B413" i="7"/>
  <c r="H413" i="7"/>
  <c r="E413" i="7"/>
  <c r="D413" i="7"/>
  <c r="C412" i="7"/>
  <c r="J412" i="7"/>
  <c r="N412" i="7"/>
  <c r="M412" i="7"/>
  <c r="F412" i="7"/>
  <c r="K412" i="7"/>
  <c r="I412" i="7"/>
  <c r="B412" i="7"/>
  <c r="H412" i="7"/>
  <c r="E412" i="7"/>
  <c r="D412" i="7"/>
  <c r="C411" i="7"/>
  <c r="J411" i="7"/>
  <c r="N411" i="7"/>
  <c r="M411" i="7"/>
  <c r="F411" i="7"/>
  <c r="K411" i="7"/>
  <c r="I411" i="7"/>
  <c r="B411" i="7"/>
  <c r="H411" i="7"/>
  <c r="E411" i="7"/>
  <c r="D411" i="7"/>
  <c r="C410" i="7"/>
  <c r="J410" i="7"/>
  <c r="N410" i="7"/>
  <c r="M410" i="7"/>
  <c r="F410" i="7"/>
  <c r="K410" i="7"/>
  <c r="I410" i="7"/>
  <c r="B410" i="7"/>
  <c r="H410" i="7"/>
  <c r="E410" i="7"/>
  <c r="D410" i="7"/>
  <c r="C409" i="7"/>
  <c r="J409" i="7"/>
  <c r="N409" i="7"/>
  <c r="M409" i="7"/>
  <c r="F409" i="7"/>
  <c r="K409" i="7"/>
  <c r="I409" i="7"/>
  <c r="B409" i="7"/>
  <c r="H409" i="7"/>
  <c r="E409" i="7"/>
  <c r="D409" i="7"/>
  <c r="C408" i="7"/>
  <c r="J408" i="7"/>
  <c r="N408" i="7"/>
  <c r="M408" i="7"/>
  <c r="F408" i="7"/>
  <c r="K408" i="7"/>
  <c r="I408" i="7"/>
  <c r="B408" i="7"/>
  <c r="H408" i="7"/>
  <c r="E408" i="7"/>
  <c r="D408" i="7"/>
  <c r="C407" i="7"/>
  <c r="J407" i="7"/>
  <c r="N407" i="7"/>
  <c r="M407" i="7"/>
  <c r="F407" i="7"/>
  <c r="K407" i="7"/>
  <c r="I407" i="7"/>
  <c r="B407" i="7"/>
  <c r="H407" i="7"/>
  <c r="E407" i="7"/>
  <c r="D407" i="7"/>
  <c r="C406" i="7"/>
  <c r="J406" i="7"/>
  <c r="N406" i="7"/>
  <c r="M406" i="7"/>
  <c r="F406" i="7"/>
  <c r="K406" i="7"/>
  <c r="I406" i="7"/>
  <c r="B406" i="7"/>
  <c r="H406" i="7"/>
  <c r="E406" i="7"/>
  <c r="D406" i="7"/>
  <c r="C405" i="7"/>
  <c r="J405" i="7"/>
  <c r="N405" i="7"/>
  <c r="M405" i="7"/>
  <c r="F405" i="7"/>
  <c r="K405" i="7"/>
  <c r="I405" i="7"/>
  <c r="B405" i="7"/>
  <c r="H405" i="7"/>
  <c r="E405" i="7"/>
  <c r="D405" i="7"/>
  <c r="C404" i="7"/>
  <c r="J404" i="7"/>
  <c r="N404" i="7"/>
  <c r="M404" i="7"/>
  <c r="F404" i="7"/>
  <c r="K404" i="7"/>
  <c r="I404" i="7"/>
  <c r="B404" i="7"/>
  <c r="H404" i="7"/>
  <c r="E404" i="7"/>
  <c r="D404" i="7"/>
  <c r="C403" i="7"/>
  <c r="J403" i="7"/>
  <c r="N403" i="7"/>
  <c r="M403" i="7"/>
  <c r="F403" i="7"/>
  <c r="K403" i="7"/>
  <c r="I403" i="7"/>
  <c r="B403" i="7"/>
  <c r="H403" i="7"/>
  <c r="E403" i="7"/>
  <c r="D403" i="7"/>
  <c r="C402" i="7"/>
  <c r="J402" i="7"/>
  <c r="N402" i="7"/>
  <c r="M402" i="7"/>
  <c r="F402" i="7"/>
  <c r="K402" i="7"/>
  <c r="I402" i="7"/>
  <c r="B402" i="7"/>
  <c r="H402" i="7"/>
  <c r="E402" i="7"/>
  <c r="D402" i="7"/>
  <c r="C401" i="7"/>
  <c r="J401" i="7"/>
  <c r="N401" i="7"/>
  <c r="M401" i="7"/>
  <c r="F401" i="7"/>
  <c r="K401" i="7"/>
  <c r="I401" i="7"/>
  <c r="B401" i="7"/>
  <c r="H401" i="7"/>
  <c r="E401" i="7"/>
  <c r="D401" i="7"/>
  <c r="C400" i="7"/>
  <c r="J400" i="7"/>
  <c r="N400" i="7"/>
  <c r="M400" i="7"/>
  <c r="F400" i="7"/>
  <c r="K400" i="7"/>
  <c r="I400" i="7"/>
  <c r="B400" i="7"/>
  <c r="H400" i="7"/>
  <c r="E400" i="7"/>
  <c r="D400" i="7"/>
  <c r="C399" i="7"/>
  <c r="J399" i="7"/>
  <c r="N399" i="7"/>
  <c r="M399" i="7"/>
  <c r="F399" i="7"/>
  <c r="K399" i="7"/>
  <c r="I399" i="7"/>
  <c r="B399" i="7"/>
  <c r="H399" i="7"/>
  <c r="E399" i="7"/>
  <c r="D399" i="7"/>
  <c r="C398" i="7"/>
  <c r="J398" i="7"/>
  <c r="N398" i="7"/>
  <c r="M398" i="7"/>
  <c r="F398" i="7"/>
  <c r="K398" i="7"/>
  <c r="I398" i="7"/>
  <c r="B398" i="7"/>
  <c r="H398" i="7"/>
  <c r="E398" i="7"/>
  <c r="D398" i="7"/>
  <c r="C397" i="7"/>
  <c r="J397" i="7"/>
  <c r="N397" i="7"/>
  <c r="M397" i="7"/>
  <c r="F397" i="7"/>
  <c r="K397" i="7"/>
  <c r="I397" i="7"/>
  <c r="B397" i="7"/>
  <c r="H397" i="7"/>
  <c r="E397" i="7"/>
  <c r="D397" i="7"/>
  <c r="C396" i="7"/>
  <c r="J396" i="7"/>
  <c r="N396" i="7"/>
  <c r="M396" i="7"/>
  <c r="F396" i="7"/>
  <c r="K396" i="7"/>
  <c r="I396" i="7"/>
  <c r="B396" i="7"/>
  <c r="H396" i="7"/>
  <c r="E396" i="7"/>
  <c r="D396" i="7"/>
  <c r="C395" i="7"/>
  <c r="J395" i="7"/>
  <c r="N395" i="7"/>
  <c r="M395" i="7"/>
  <c r="F395" i="7"/>
  <c r="K395" i="7"/>
  <c r="I395" i="7"/>
  <c r="B395" i="7"/>
  <c r="H395" i="7"/>
  <c r="E395" i="7"/>
  <c r="D395" i="7"/>
  <c r="C394" i="7"/>
  <c r="J394" i="7"/>
  <c r="N394" i="7"/>
  <c r="M394" i="7"/>
  <c r="F394" i="7"/>
  <c r="K394" i="7"/>
  <c r="I394" i="7"/>
  <c r="B394" i="7"/>
  <c r="H394" i="7"/>
  <c r="E394" i="7"/>
  <c r="D394" i="7"/>
  <c r="C393" i="7"/>
  <c r="J393" i="7"/>
  <c r="N393" i="7"/>
  <c r="M393" i="7"/>
  <c r="F393" i="7"/>
  <c r="K393" i="7"/>
  <c r="I393" i="7"/>
  <c r="B393" i="7"/>
  <c r="H393" i="7"/>
  <c r="E393" i="7"/>
  <c r="D393" i="7"/>
  <c r="C392" i="7"/>
  <c r="J392" i="7"/>
  <c r="N392" i="7"/>
  <c r="M392" i="7"/>
  <c r="F392" i="7"/>
  <c r="K392" i="7"/>
  <c r="I392" i="7"/>
  <c r="B392" i="7"/>
  <c r="H392" i="7"/>
  <c r="E392" i="7"/>
  <c r="D392" i="7"/>
  <c r="C391" i="7"/>
  <c r="J391" i="7"/>
  <c r="N391" i="7"/>
  <c r="M391" i="7"/>
  <c r="F391" i="7"/>
  <c r="K391" i="7"/>
  <c r="I391" i="7"/>
  <c r="B391" i="7"/>
  <c r="H391" i="7"/>
  <c r="E391" i="7"/>
  <c r="D391" i="7"/>
  <c r="C390" i="7"/>
  <c r="J390" i="7"/>
  <c r="N390" i="7"/>
  <c r="M390" i="7"/>
  <c r="F390" i="7"/>
  <c r="K390" i="7"/>
  <c r="I390" i="7"/>
  <c r="B390" i="7"/>
  <c r="H390" i="7"/>
  <c r="E390" i="7"/>
  <c r="D390" i="7"/>
  <c r="C389" i="7"/>
  <c r="J389" i="7"/>
  <c r="N389" i="7"/>
  <c r="M389" i="7"/>
  <c r="F389" i="7"/>
  <c r="K389" i="7"/>
  <c r="I389" i="7"/>
  <c r="B389" i="7"/>
  <c r="H389" i="7"/>
  <c r="E389" i="7"/>
  <c r="D389" i="7"/>
  <c r="C388" i="7"/>
  <c r="J388" i="7"/>
  <c r="N388" i="7"/>
  <c r="M388" i="7"/>
  <c r="F388" i="7"/>
  <c r="K388" i="7"/>
  <c r="I388" i="7"/>
  <c r="B388" i="7"/>
  <c r="H388" i="7"/>
  <c r="E388" i="7"/>
  <c r="D388" i="7"/>
  <c r="C387" i="7"/>
  <c r="J387" i="7"/>
  <c r="N387" i="7"/>
  <c r="M387" i="7"/>
  <c r="F387" i="7"/>
  <c r="K387" i="7"/>
  <c r="I387" i="7"/>
  <c r="B387" i="7"/>
  <c r="H387" i="7"/>
  <c r="E387" i="7"/>
  <c r="D387" i="7"/>
  <c r="C386" i="7"/>
  <c r="J386" i="7"/>
  <c r="N386" i="7"/>
  <c r="M386" i="7"/>
  <c r="F386" i="7"/>
  <c r="K386" i="7"/>
  <c r="I386" i="7"/>
  <c r="B386" i="7"/>
  <c r="H386" i="7"/>
  <c r="E386" i="7"/>
  <c r="D386" i="7"/>
  <c r="C385" i="7"/>
  <c r="J385" i="7"/>
  <c r="N385" i="7"/>
  <c r="M385" i="7"/>
  <c r="F385" i="7"/>
  <c r="K385" i="7"/>
  <c r="I385" i="7"/>
  <c r="B385" i="7"/>
  <c r="H385" i="7"/>
  <c r="E385" i="7"/>
  <c r="D385" i="7"/>
  <c r="C384" i="7"/>
  <c r="J384" i="7"/>
  <c r="N384" i="7"/>
  <c r="M384" i="7"/>
  <c r="F384" i="7"/>
  <c r="K384" i="7"/>
  <c r="I384" i="7"/>
  <c r="B384" i="7"/>
  <c r="H384" i="7"/>
  <c r="E384" i="7"/>
  <c r="D384" i="7"/>
  <c r="C383" i="7"/>
  <c r="J383" i="7"/>
  <c r="N383" i="7"/>
  <c r="M383" i="7"/>
  <c r="F383" i="7"/>
  <c r="K383" i="7"/>
  <c r="I383" i="7"/>
  <c r="B383" i="7"/>
  <c r="H383" i="7"/>
  <c r="E383" i="7"/>
  <c r="D383" i="7"/>
  <c r="C382" i="7"/>
  <c r="J382" i="7"/>
  <c r="N382" i="7"/>
  <c r="M382" i="7"/>
  <c r="F382" i="7"/>
  <c r="K382" i="7"/>
  <c r="I382" i="7"/>
  <c r="B382" i="7"/>
  <c r="H382" i="7"/>
  <c r="E382" i="7"/>
  <c r="D382" i="7"/>
  <c r="C381" i="7"/>
  <c r="J381" i="7"/>
  <c r="N381" i="7"/>
  <c r="M381" i="7"/>
  <c r="F381" i="7"/>
  <c r="K381" i="7"/>
  <c r="I381" i="7"/>
  <c r="B381" i="7"/>
  <c r="H381" i="7"/>
  <c r="E381" i="7"/>
  <c r="D381" i="7"/>
  <c r="C380" i="7"/>
  <c r="J380" i="7"/>
  <c r="N380" i="7"/>
  <c r="M380" i="7"/>
  <c r="F380" i="7"/>
  <c r="K380" i="7"/>
  <c r="I380" i="7"/>
  <c r="B380" i="7"/>
  <c r="H380" i="7"/>
  <c r="E380" i="7"/>
  <c r="D380" i="7"/>
  <c r="C379" i="7"/>
  <c r="J379" i="7"/>
  <c r="N379" i="7"/>
  <c r="M379" i="7"/>
  <c r="F379" i="7"/>
  <c r="K379" i="7"/>
  <c r="I379" i="7"/>
  <c r="B379" i="7"/>
  <c r="H379" i="7"/>
  <c r="E379" i="7"/>
  <c r="D379" i="7"/>
  <c r="C378" i="7"/>
  <c r="J378" i="7"/>
  <c r="N378" i="7"/>
  <c r="M378" i="7"/>
  <c r="F378" i="7"/>
  <c r="K378" i="7"/>
  <c r="I378" i="7"/>
  <c r="B378" i="7"/>
  <c r="H378" i="7"/>
  <c r="E378" i="7"/>
  <c r="D378" i="7"/>
  <c r="C377" i="7"/>
  <c r="J377" i="7"/>
  <c r="N377" i="7"/>
  <c r="M377" i="7"/>
  <c r="F377" i="7"/>
  <c r="K377" i="7"/>
  <c r="I377" i="7"/>
  <c r="B377" i="7"/>
  <c r="H377" i="7"/>
  <c r="E377" i="7"/>
  <c r="D377" i="7"/>
  <c r="C376" i="7"/>
  <c r="J376" i="7"/>
  <c r="N376" i="7"/>
  <c r="M376" i="7"/>
  <c r="F376" i="7"/>
  <c r="K376" i="7"/>
  <c r="I376" i="7"/>
  <c r="B376" i="7"/>
  <c r="H376" i="7"/>
  <c r="E376" i="7"/>
  <c r="D376" i="7"/>
  <c r="C375" i="7"/>
  <c r="J375" i="7"/>
  <c r="N375" i="7"/>
  <c r="M375" i="7"/>
  <c r="F375" i="7"/>
  <c r="K375" i="7"/>
  <c r="I375" i="7"/>
  <c r="B375" i="7"/>
  <c r="H375" i="7"/>
  <c r="E375" i="7"/>
  <c r="D375" i="7"/>
  <c r="C374" i="7"/>
  <c r="J374" i="7"/>
  <c r="N374" i="7"/>
  <c r="M374" i="7"/>
  <c r="F374" i="7"/>
  <c r="K374" i="7"/>
  <c r="I374" i="7"/>
  <c r="B374" i="7"/>
  <c r="H374" i="7"/>
  <c r="E374" i="7"/>
  <c r="D374" i="7"/>
  <c r="C373" i="7"/>
  <c r="J373" i="7"/>
  <c r="N373" i="7"/>
  <c r="M373" i="7"/>
  <c r="F373" i="7"/>
  <c r="K373" i="7"/>
  <c r="I373" i="7"/>
  <c r="B373" i="7"/>
  <c r="H373" i="7"/>
  <c r="E373" i="7"/>
  <c r="D373" i="7"/>
  <c r="C372" i="7"/>
  <c r="J372" i="7"/>
  <c r="N372" i="7"/>
  <c r="M372" i="7"/>
  <c r="F372" i="7"/>
  <c r="K372" i="7"/>
  <c r="I372" i="7"/>
  <c r="B372" i="7"/>
  <c r="H372" i="7"/>
  <c r="E372" i="7"/>
  <c r="D372" i="7"/>
  <c r="C371" i="7"/>
  <c r="J371" i="7"/>
  <c r="N371" i="7"/>
  <c r="M371" i="7"/>
  <c r="F371" i="7"/>
  <c r="K371" i="7"/>
  <c r="I371" i="7"/>
  <c r="B371" i="7"/>
  <c r="H371" i="7"/>
  <c r="E371" i="7"/>
  <c r="D371" i="7"/>
  <c r="C370" i="7"/>
  <c r="J370" i="7"/>
  <c r="N370" i="7"/>
  <c r="M370" i="7"/>
  <c r="F370" i="7"/>
  <c r="K370" i="7"/>
  <c r="I370" i="7"/>
  <c r="B370" i="7"/>
  <c r="H370" i="7"/>
  <c r="E370" i="7"/>
  <c r="D370" i="7"/>
  <c r="C369" i="7"/>
  <c r="J369" i="7"/>
  <c r="N369" i="7"/>
  <c r="M369" i="7"/>
  <c r="F369" i="7"/>
  <c r="K369" i="7"/>
  <c r="I369" i="7"/>
  <c r="B369" i="7"/>
  <c r="H369" i="7"/>
  <c r="E369" i="7"/>
  <c r="D369" i="7"/>
  <c r="C368" i="7"/>
  <c r="J368" i="7"/>
  <c r="N368" i="7"/>
  <c r="M368" i="7"/>
  <c r="F368" i="7"/>
  <c r="K368" i="7"/>
  <c r="I368" i="7"/>
  <c r="B368" i="7"/>
  <c r="H368" i="7"/>
  <c r="E368" i="7"/>
  <c r="D368" i="7"/>
  <c r="C367" i="7"/>
  <c r="J367" i="7"/>
  <c r="N367" i="7"/>
  <c r="M367" i="7"/>
  <c r="F367" i="7"/>
  <c r="K367" i="7"/>
  <c r="I367" i="7"/>
  <c r="B367" i="7"/>
  <c r="H367" i="7"/>
  <c r="E367" i="7"/>
  <c r="D367" i="7"/>
  <c r="C366" i="7"/>
  <c r="J366" i="7"/>
  <c r="N366" i="7"/>
  <c r="M366" i="7"/>
  <c r="F366" i="7"/>
  <c r="K366" i="7"/>
  <c r="I366" i="7"/>
  <c r="B366" i="7"/>
  <c r="H366" i="7"/>
  <c r="E366" i="7"/>
  <c r="D366" i="7"/>
  <c r="C365" i="7"/>
  <c r="J365" i="7"/>
  <c r="N365" i="7"/>
  <c r="M365" i="7"/>
  <c r="F365" i="7"/>
  <c r="K365" i="7"/>
  <c r="I365" i="7"/>
  <c r="B365" i="7"/>
  <c r="H365" i="7"/>
  <c r="E365" i="7"/>
  <c r="D365" i="7"/>
  <c r="C364" i="7"/>
  <c r="J364" i="7"/>
  <c r="N364" i="7"/>
  <c r="M364" i="7"/>
  <c r="F364" i="7"/>
  <c r="K364" i="7"/>
  <c r="I364" i="7"/>
  <c r="B364" i="7"/>
  <c r="H364" i="7"/>
  <c r="E364" i="7"/>
  <c r="D364" i="7"/>
  <c r="C363" i="7"/>
  <c r="J363" i="7"/>
  <c r="N363" i="7"/>
  <c r="M363" i="7"/>
  <c r="F363" i="7"/>
  <c r="K363" i="7"/>
  <c r="I363" i="7"/>
  <c r="B363" i="7"/>
  <c r="H363" i="7"/>
  <c r="E363" i="7"/>
  <c r="D363" i="7"/>
  <c r="C362" i="7"/>
  <c r="J362" i="7"/>
  <c r="N362" i="7"/>
  <c r="M362" i="7"/>
  <c r="F362" i="7"/>
  <c r="K362" i="7"/>
  <c r="I362" i="7"/>
  <c r="B362" i="7"/>
  <c r="H362" i="7"/>
  <c r="E362" i="7"/>
  <c r="D362" i="7"/>
  <c r="C361" i="7"/>
  <c r="J361" i="7"/>
  <c r="N361" i="7"/>
  <c r="M361" i="7"/>
  <c r="F361" i="7"/>
  <c r="K361" i="7"/>
  <c r="I361" i="7"/>
  <c r="B361" i="7"/>
  <c r="H361" i="7"/>
  <c r="E361" i="7"/>
  <c r="D361" i="7"/>
  <c r="C360" i="7"/>
  <c r="J360" i="7"/>
  <c r="N360" i="7"/>
  <c r="M360" i="7"/>
  <c r="F360" i="7"/>
  <c r="K360" i="7"/>
  <c r="I360" i="7"/>
  <c r="B360" i="7"/>
  <c r="H360" i="7"/>
  <c r="E360" i="7"/>
  <c r="D360" i="7"/>
  <c r="C359" i="7"/>
  <c r="J359" i="7"/>
  <c r="N359" i="7"/>
  <c r="M359" i="7"/>
  <c r="F359" i="7"/>
  <c r="K359" i="7"/>
  <c r="I359" i="7"/>
  <c r="B359" i="7"/>
  <c r="H359" i="7"/>
  <c r="E359" i="7"/>
  <c r="D359" i="7"/>
  <c r="C358" i="7"/>
  <c r="J358" i="7"/>
  <c r="N358" i="7"/>
  <c r="M358" i="7"/>
  <c r="F358" i="7"/>
  <c r="K358" i="7"/>
  <c r="I358" i="7"/>
  <c r="B358" i="7"/>
  <c r="H358" i="7"/>
  <c r="E358" i="7"/>
  <c r="D358" i="7"/>
  <c r="C357" i="7"/>
  <c r="J357" i="7"/>
  <c r="N357" i="7"/>
  <c r="M357" i="7"/>
  <c r="F357" i="7"/>
  <c r="K357" i="7"/>
  <c r="I357" i="7"/>
  <c r="B357" i="7"/>
  <c r="H357" i="7"/>
  <c r="E357" i="7"/>
  <c r="D357" i="7"/>
  <c r="C356" i="7"/>
  <c r="J356" i="7"/>
  <c r="N356" i="7"/>
  <c r="M356" i="7"/>
  <c r="F356" i="7"/>
  <c r="K356" i="7"/>
  <c r="I356" i="7"/>
  <c r="B356" i="7"/>
  <c r="H356" i="7"/>
  <c r="E356" i="7"/>
  <c r="D356" i="7"/>
  <c r="C355" i="7"/>
  <c r="J355" i="7"/>
  <c r="N355" i="7"/>
  <c r="M355" i="7"/>
  <c r="F355" i="7"/>
  <c r="K355" i="7"/>
  <c r="I355" i="7"/>
  <c r="B355" i="7"/>
  <c r="H355" i="7"/>
  <c r="E355" i="7"/>
  <c r="D355" i="7"/>
  <c r="C354" i="7"/>
  <c r="J354" i="7"/>
  <c r="N354" i="7"/>
  <c r="M354" i="7"/>
  <c r="F354" i="7"/>
  <c r="K354" i="7"/>
  <c r="I354" i="7"/>
  <c r="B354" i="7"/>
  <c r="H354" i="7"/>
  <c r="E354" i="7"/>
  <c r="D354" i="7"/>
  <c r="C353" i="7"/>
  <c r="J353" i="7"/>
  <c r="N353" i="7"/>
  <c r="M353" i="7"/>
  <c r="F353" i="7"/>
  <c r="K353" i="7"/>
  <c r="I353" i="7"/>
  <c r="B353" i="7"/>
  <c r="H353" i="7"/>
  <c r="E353" i="7"/>
  <c r="D353" i="7"/>
  <c r="C352" i="7"/>
  <c r="J352" i="7"/>
  <c r="N352" i="7"/>
  <c r="M352" i="7"/>
  <c r="F352" i="7"/>
  <c r="K352" i="7"/>
  <c r="I352" i="7"/>
  <c r="B352" i="7"/>
  <c r="H352" i="7"/>
  <c r="E352" i="7"/>
  <c r="D352" i="7"/>
  <c r="C351" i="7"/>
  <c r="J351" i="7"/>
  <c r="N351" i="7"/>
  <c r="M351" i="7"/>
  <c r="F351" i="7"/>
  <c r="K351" i="7"/>
  <c r="I351" i="7"/>
  <c r="B351" i="7"/>
  <c r="H351" i="7"/>
  <c r="E351" i="7"/>
  <c r="D351" i="7"/>
  <c r="C350" i="7"/>
  <c r="J350" i="7"/>
  <c r="N350" i="7"/>
  <c r="M350" i="7"/>
  <c r="F350" i="7"/>
  <c r="K350" i="7"/>
  <c r="I350" i="7"/>
  <c r="B350" i="7"/>
  <c r="H350" i="7"/>
  <c r="E350" i="7"/>
  <c r="D350" i="7"/>
  <c r="C349" i="7"/>
  <c r="J349" i="7"/>
  <c r="N349" i="7"/>
  <c r="M349" i="7"/>
  <c r="F349" i="7"/>
  <c r="K349" i="7"/>
  <c r="I349" i="7"/>
  <c r="B349" i="7"/>
  <c r="H349" i="7"/>
  <c r="E349" i="7"/>
  <c r="D349" i="7"/>
  <c r="C348" i="7"/>
  <c r="J348" i="7"/>
  <c r="N348" i="7"/>
  <c r="M348" i="7"/>
  <c r="F348" i="7"/>
  <c r="K348" i="7"/>
  <c r="I348" i="7"/>
  <c r="B348" i="7"/>
  <c r="H348" i="7"/>
  <c r="E348" i="7"/>
  <c r="D348" i="7"/>
  <c r="C347" i="7"/>
  <c r="J347" i="7"/>
  <c r="N347" i="7"/>
  <c r="M347" i="7"/>
  <c r="F347" i="7"/>
  <c r="K347" i="7"/>
  <c r="I347" i="7"/>
  <c r="B347" i="7"/>
  <c r="H347" i="7"/>
  <c r="E347" i="7"/>
  <c r="D347" i="7"/>
  <c r="C346" i="7"/>
  <c r="J346" i="7"/>
  <c r="N346" i="7"/>
  <c r="M346" i="7"/>
  <c r="F346" i="7"/>
  <c r="K346" i="7"/>
  <c r="I346" i="7"/>
  <c r="B346" i="7"/>
  <c r="H346" i="7"/>
  <c r="E346" i="7"/>
  <c r="D346" i="7"/>
  <c r="C345" i="7"/>
  <c r="J345" i="7"/>
  <c r="N345" i="7"/>
  <c r="M345" i="7"/>
  <c r="F345" i="7"/>
  <c r="K345" i="7"/>
  <c r="I345" i="7"/>
  <c r="B345" i="7"/>
  <c r="H345" i="7"/>
  <c r="E345" i="7"/>
  <c r="D345" i="7"/>
  <c r="C344" i="7"/>
  <c r="J344" i="7"/>
  <c r="N344" i="7"/>
  <c r="M344" i="7"/>
  <c r="F344" i="7"/>
  <c r="K344" i="7"/>
  <c r="I344" i="7"/>
  <c r="B344" i="7"/>
  <c r="H344" i="7"/>
  <c r="E344" i="7"/>
  <c r="D344" i="7"/>
  <c r="C343" i="7"/>
  <c r="J343" i="7"/>
  <c r="N343" i="7"/>
  <c r="M343" i="7"/>
  <c r="F343" i="7"/>
  <c r="K343" i="7"/>
  <c r="I343" i="7"/>
  <c r="B343" i="7"/>
  <c r="H343" i="7"/>
  <c r="E343" i="7"/>
  <c r="D343" i="7"/>
  <c r="C342" i="7"/>
  <c r="J342" i="7"/>
  <c r="N342" i="7"/>
  <c r="M342" i="7"/>
  <c r="F342" i="7"/>
  <c r="K342" i="7"/>
  <c r="I342" i="7"/>
  <c r="B342" i="7"/>
  <c r="H342" i="7"/>
  <c r="E342" i="7"/>
  <c r="D342" i="7"/>
  <c r="C341" i="7"/>
  <c r="B341" i="7"/>
  <c r="H341" i="7"/>
  <c r="I341" i="7"/>
  <c r="J341" i="7"/>
  <c r="N341" i="7"/>
  <c r="M341" i="7"/>
  <c r="F341" i="7"/>
  <c r="K341" i="7"/>
  <c r="E341" i="7"/>
  <c r="D341" i="7"/>
  <c r="C340" i="7"/>
  <c r="B340" i="7"/>
  <c r="H340" i="7"/>
  <c r="I340" i="7"/>
  <c r="J340" i="7"/>
  <c r="N340" i="7"/>
  <c r="M340" i="7"/>
  <c r="F340" i="7"/>
  <c r="K340" i="7"/>
  <c r="E340" i="7"/>
  <c r="D340" i="7"/>
  <c r="C339" i="7"/>
  <c r="B339" i="7"/>
  <c r="H339" i="7"/>
  <c r="I339" i="7"/>
  <c r="J339" i="7"/>
  <c r="N339" i="7"/>
  <c r="M339" i="7"/>
  <c r="F339" i="7"/>
  <c r="K339" i="7"/>
  <c r="E339" i="7"/>
  <c r="D339" i="7"/>
  <c r="C338" i="7"/>
  <c r="B338" i="7"/>
  <c r="H338" i="7"/>
  <c r="I338" i="7"/>
  <c r="J338" i="7"/>
  <c r="N338" i="7"/>
  <c r="M338" i="7"/>
  <c r="F338" i="7"/>
  <c r="K338" i="7"/>
  <c r="E338" i="7"/>
  <c r="D338" i="7"/>
  <c r="C337" i="7"/>
  <c r="B337" i="7"/>
  <c r="H337" i="7"/>
  <c r="I337" i="7"/>
  <c r="J337" i="7"/>
  <c r="N337" i="7"/>
  <c r="M337" i="7"/>
  <c r="F337" i="7"/>
  <c r="K337" i="7"/>
  <c r="E337" i="7"/>
  <c r="D337" i="7"/>
  <c r="C336" i="7"/>
  <c r="B336" i="7"/>
  <c r="H336" i="7"/>
  <c r="I336" i="7"/>
  <c r="J336" i="7"/>
  <c r="N336" i="7"/>
  <c r="M336" i="7"/>
  <c r="F336" i="7"/>
  <c r="K336" i="7"/>
  <c r="E336" i="7"/>
  <c r="D336" i="7"/>
  <c r="C335" i="7"/>
  <c r="B335" i="7"/>
  <c r="H335" i="7"/>
  <c r="I335" i="7"/>
  <c r="J335" i="7"/>
  <c r="N335" i="7"/>
  <c r="M335" i="7"/>
  <c r="F335" i="7"/>
  <c r="K335" i="7"/>
  <c r="E335" i="7"/>
  <c r="D335" i="7"/>
  <c r="C334" i="7"/>
  <c r="B334" i="7"/>
  <c r="H334" i="7"/>
  <c r="I334" i="7"/>
  <c r="J334" i="7"/>
  <c r="N334" i="7"/>
  <c r="M334" i="7"/>
  <c r="F334" i="7"/>
  <c r="K334" i="7"/>
  <c r="E334" i="7"/>
  <c r="D334" i="7"/>
  <c r="C333" i="7"/>
  <c r="B333" i="7"/>
  <c r="H333" i="7"/>
  <c r="I333" i="7"/>
  <c r="J333" i="7"/>
  <c r="N333" i="7"/>
  <c r="M333" i="7"/>
  <c r="F333" i="7"/>
  <c r="K333" i="7"/>
  <c r="E333" i="7"/>
  <c r="D333" i="7"/>
  <c r="C332" i="7"/>
  <c r="B332" i="7"/>
  <c r="H332" i="7"/>
  <c r="I332" i="7"/>
  <c r="J332" i="7"/>
  <c r="N332" i="7"/>
  <c r="M332" i="7"/>
  <c r="F332" i="7"/>
  <c r="K332" i="7"/>
  <c r="E332" i="7"/>
  <c r="D332" i="7"/>
  <c r="C331" i="7"/>
  <c r="B331" i="7"/>
  <c r="H331" i="7"/>
  <c r="I331" i="7"/>
  <c r="J331" i="7"/>
  <c r="N331" i="7"/>
  <c r="M331" i="7"/>
  <c r="F331" i="7"/>
  <c r="K331" i="7"/>
  <c r="E331" i="7"/>
  <c r="D331" i="7"/>
  <c r="C330" i="7"/>
  <c r="B330" i="7"/>
  <c r="H330" i="7"/>
  <c r="I330" i="7"/>
  <c r="J330" i="7"/>
  <c r="N330" i="7"/>
  <c r="M330" i="7"/>
  <c r="F330" i="7"/>
  <c r="K330" i="7"/>
  <c r="E330" i="7"/>
  <c r="D330" i="7"/>
  <c r="C329" i="7"/>
  <c r="B329" i="7"/>
  <c r="H329" i="7"/>
  <c r="I329" i="7"/>
  <c r="J329" i="7"/>
  <c r="N329" i="7"/>
  <c r="M329" i="7"/>
  <c r="F329" i="7"/>
  <c r="K329" i="7"/>
  <c r="E329" i="7"/>
  <c r="D329" i="7"/>
  <c r="C328" i="7"/>
  <c r="B328" i="7"/>
  <c r="H328" i="7"/>
  <c r="I328" i="7"/>
  <c r="J328" i="7"/>
  <c r="N328" i="7"/>
  <c r="M328" i="7"/>
  <c r="F328" i="7"/>
  <c r="K328" i="7"/>
  <c r="E328" i="7"/>
  <c r="D328" i="7"/>
  <c r="C327" i="7"/>
  <c r="B327" i="7"/>
  <c r="H327" i="7"/>
  <c r="I327" i="7"/>
  <c r="J327" i="7"/>
  <c r="N327" i="7"/>
  <c r="M327" i="7"/>
  <c r="F327" i="7"/>
  <c r="K327" i="7"/>
  <c r="E327" i="7"/>
  <c r="D327" i="7"/>
  <c r="C326" i="7"/>
  <c r="B326" i="7"/>
  <c r="H326" i="7"/>
  <c r="I326" i="7"/>
  <c r="J326" i="7"/>
  <c r="N326" i="7"/>
  <c r="M326" i="7"/>
  <c r="F326" i="7"/>
  <c r="K326" i="7"/>
  <c r="E326" i="7"/>
  <c r="D326" i="7"/>
  <c r="C325" i="7"/>
  <c r="B325" i="7"/>
  <c r="H325" i="7"/>
  <c r="I325" i="7"/>
  <c r="J325" i="7"/>
  <c r="N325" i="7"/>
  <c r="M325" i="7"/>
  <c r="F325" i="7"/>
  <c r="K325" i="7"/>
  <c r="E325" i="7"/>
  <c r="D325" i="7"/>
  <c r="C324" i="7"/>
  <c r="B324" i="7"/>
  <c r="H324" i="7"/>
  <c r="I324" i="7"/>
  <c r="J324" i="7"/>
  <c r="N324" i="7"/>
  <c r="M324" i="7"/>
  <c r="F324" i="7"/>
  <c r="K324" i="7"/>
  <c r="E324" i="7"/>
  <c r="D324" i="7"/>
  <c r="C323" i="7"/>
  <c r="B323" i="7"/>
  <c r="H323" i="7"/>
  <c r="I323" i="7"/>
  <c r="J323" i="7"/>
  <c r="N323" i="7"/>
  <c r="M323" i="7"/>
  <c r="F323" i="7"/>
  <c r="K323" i="7"/>
  <c r="E323" i="7"/>
  <c r="D323" i="7"/>
  <c r="C322" i="7"/>
  <c r="B322" i="7"/>
  <c r="H322" i="7"/>
  <c r="I322" i="7"/>
  <c r="J322" i="7"/>
  <c r="N322" i="7"/>
  <c r="M322" i="7"/>
  <c r="F322" i="7"/>
  <c r="K322" i="7"/>
  <c r="E322" i="7"/>
  <c r="D322" i="7"/>
  <c r="C321" i="7"/>
  <c r="B321" i="7"/>
  <c r="H321" i="7"/>
  <c r="I321" i="7"/>
  <c r="J321" i="7"/>
  <c r="N321" i="7"/>
  <c r="M321" i="7"/>
  <c r="F321" i="7"/>
  <c r="K321" i="7"/>
  <c r="E321" i="7"/>
  <c r="D321" i="7"/>
  <c r="C320" i="7"/>
  <c r="B320" i="7"/>
  <c r="H320" i="7"/>
  <c r="I320" i="7"/>
  <c r="J320" i="7"/>
  <c r="N320" i="7"/>
  <c r="M320" i="7"/>
  <c r="F320" i="7"/>
  <c r="K320" i="7"/>
  <c r="E320" i="7"/>
  <c r="D320" i="7"/>
  <c r="C319" i="7"/>
  <c r="B319" i="7"/>
  <c r="H319" i="7"/>
  <c r="I319" i="7"/>
  <c r="J319" i="7"/>
  <c r="N319" i="7"/>
  <c r="M319" i="7"/>
  <c r="F319" i="7"/>
  <c r="K319" i="7"/>
  <c r="E319" i="7"/>
  <c r="D319" i="7"/>
  <c r="C318" i="7"/>
  <c r="B318" i="7"/>
  <c r="H318" i="7"/>
  <c r="I318" i="7"/>
  <c r="J318" i="7"/>
  <c r="N318" i="7"/>
  <c r="M318" i="7"/>
  <c r="F318" i="7"/>
  <c r="K318" i="7"/>
  <c r="E318" i="7"/>
  <c r="D318" i="7"/>
  <c r="C317" i="7"/>
  <c r="B317" i="7"/>
  <c r="H317" i="7"/>
  <c r="I317" i="7"/>
  <c r="J317" i="7"/>
  <c r="N317" i="7"/>
  <c r="M317" i="7"/>
  <c r="F317" i="7"/>
  <c r="K317" i="7"/>
  <c r="E317" i="7"/>
  <c r="D317" i="7"/>
  <c r="C316" i="7"/>
  <c r="B316" i="7"/>
  <c r="H316" i="7"/>
  <c r="I316" i="7"/>
  <c r="J316" i="7"/>
  <c r="N316" i="7"/>
  <c r="M316" i="7"/>
  <c r="F316" i="7"/>
  <c r="K316" i="7"/>
  <c r="E316" i="7"/>
  <c r="D316" i="7"/>
  <c r="C315" i="7"/>
  <c r="B315" i="7"/>
  <c r="H315" i="7"/>
  <c r="I315" i="7"/>
  <c r="J315" i="7"/>
  <c r="N315" i="7"/>
  <c r="M315" i="7"/>
  <c r="F315" i="7"/>
  <c r="K315" i="7"/>
  <c r="E315" i="7"/>
  <c r="D315" i="7"/>
  <c r="C314" i="7"/>
  <c r="B314" i="7"/>
  <c r="H314" i="7"/>
  <c r="I314" i="7"/>
  <c r="J314" i="7"/>
  <c r="N314" i="7"/>
  <c r="M314" i="7"/>
  <c r="F314" i="7"/>
  <c r="K314" i="7"/>
  <c r="E314" i="7"/>
  <c r="D314" i="7"/>
  <c r="C313" i="7"/>
  <c r="B313" i="7"/>
  <c r="H313" i="7"/>
  <c r="I313" i="7"/>
  <c r="J313" i="7"/>
  <c r="N313" i="7"/>
  <c r="M313" i="7"/>
  <c r="F313" i="7"/>
  <c r="K313" i="7"/>
  <c r="E313" i="7"/>
  <c r="D313" i="7"/>
  <c r="C312" i="7"/>
  <c r="B312" i="7"/>
  <c r="H312" i="7"/>
  <c r="I312" i="7"/>
  <c r="J312" i="7"/>
  <c r="N312" i="7"/>
  <c r="M312" i="7"/>
  <c r="F312" i="7"/>
  <c r="K312" i="7"/>
  <c r="E312" i="7"/>
  <c r="D312" i="7"/>
  <c r="C311" i="7"/>
  <c r="B311" i="7"/>
  <c r="H311" i="7"/>
  <c r="I311" i="7"/>
  <c r="J311" i="7"/>
  <c r="N311" i="7"/>
  <c r="M311" i="7"/>
  <c r="F311" i="7"/>
  <c r="K311" i="7"/>
  <c r="E311" i="7"/>
  <c r="D311" i="7"/>
  <c r="C310" i="7"/>
  <c r="B310" i="7"/>
  <c r="H310" i="7"/>
  <c r="I310" i="7"/>
  <c r="J310" i="7"/>
  <c r="N310" i="7"/>
  <c r="M310" i="7"/>
  <c r="F310" i="7"/>
  <c r="K310" i="7"/>
  <c r="E310" i="7"/>
  <c r="D310" i="7"/>
  <c r="C309" i="7"/>
  <c r="B309" i="7"/>
  <c r="H309" i="7"/>
  <c r="I309" i="7"/>
  <c r="J309" i="7"/>
  <c r="N309" i="7"/>
  <c r="M309" i="7"/>
  <c r="F309" i="7"/>
  <c r="K309" i="7"/>
  <c r="E309" i="7"/>
  <c r="D309" i="7"/>
  <c r="C308" i="7"/>
  <c r="B308" i="7"/>
  <c r="H308" i="7"/>
  <c r="I308" i="7"/>
  <c r="J308" i="7"/>
  <c r="N308" i="7"/>
  <c r="M308" i="7"/>
  <c r="F308" i="7"/>
  <c r="K308" i="7"/>
  <c r="E308" i="7"/>
  <c r="D308" i="7"/>
  <c r="C307" i="7"/>
  <c r="B307" i="7"/>
  <c r="H307" i="7"/>
  <c r="I307" i="7"/>
  <c r="J307" i="7"/>
  <c r="N307" i="7"/>
  <c r="M307" i="7"/>
  <c r="F307" i="7"/>
  <c r="K307" i="7"/>
  <c r="E307" i="7"/>
  <c r="D307" i="7"/>
  <c r="C306" i="7"/>
  <c r="B306" i="7"/>
  <c r="H306" i="7"/>
  <c r="I306" i="7"/>
  <c r="J306" i="7"/>
  <c r="N306" i="7"/>
  <c r="M306" i="7"/>
  <c r="F306" i="7"/>
  <c r="K306" i="7"/>
  <c r="E306" i="7"/>
  <c r="D306" i="7"/>
  <c r="C305" i="7"/>
  <c r="B305" i="7"/>
  <c r="H305" i="7"/>
  <c r="I305" i="7"/>
  <c r="J305" i="7"/>
  <c r="N305" i="7"/>
  <c r="M305" i="7"/>
  <c r="F305" i="7"/>
  <c r="K305" i="7"/>
  <c r="E305" i="7"/>
  <c r="D305" i="7"/>
  <c r="C304" i="7"/>
  <c r="B304" i="7"/>
  <c r="H304" i="7"/>
  <c r="I304" i="7"/>
  <c r="J304" i="7"/>
  <c r="N304" i="7"/>
  <c r="M304" i="7"/>
  <c r="F304" i="7"/>
  <c r="K304" i="7"/>
  <c r="E304" i="7"/>
  <c r="D304" i="7"/>
  <c r="C303" i="7"/>
  <c r="B303" i="7"/>
  <c r="H303" i="7"/>
  <c r="I303" i="7"/>
  <c r="J303" i="7"/>
  <c r="N303" i="7"/>
  <c r="M303" i="7"/>
  <c r="F303" i="7"/>
  <c r="K303" i="7"/>
  <c r="E303" i="7"/>
  <c r="D303" i="7"/>
  <c r="C302" i="7"/>
  <c r="B302" i="7"/>
  <c r="H302" i="7"/>
  <c r="I302" i="7"/>
  <c r="J302" i="7"/>
  <c r="N302" i="7"/>
  <c r="M302" i="7"/>
  <c r="F302" i="7"/>
  <c r="K302" i="7"/>
  <c r="E302" i="7"/>
  <c r="D302" i="7"/>
  <c r="C301" i="7"/>
  <c r="B301" i="7"/>
  <c r="H301" i="7"/>
  <c r="I301" i="7"/>
  <c r="J301" i="7"/>
  <c r="N301" i="7"/>
  <c r="M301" i="7"/>
  <c r="F301" i="7"/>
  <c r="K301" i="7"/>
  <c r="E301" i="7"/>
  <c r="D301" i="7"/>
  <c r="C300" i="7"/>
  <c r="B300" i="7"/>
  <c r="H300" i="7"/>
  <c r="I300" i="7"/>
  <c r="J300" i="7"/>
  <c r="N300" i="7"/>
  <c r="M300" i="7"/>
  <c r="F300" i="7"/>
  <c r="K300" i="7"/>
  <c r="E300" i="7"/>
  <c r="D300" i="7"/>
  <c r="C299" i="7"/>
  <c r="B299" i="7"/>
  <c r="H299" i="7"/>
  <c r="I299" i="7"/>
  <c r="J299" i="7"/>
  <c r="N299" i="7"/>
  <c r="M299" i="7"/>
  <c r="F299" i="7"/>
  <c r="K299" i="7"/>
  <c r="E299" i="7"/>
  <c r="D299" i="7"/>
  <c r="C298" i="7"/>
  <c r="B298" i="7"/>
  <c r="H298" i="7"/>
  <c r="I298" i="7"/>
  <c r="J298" i="7"/>
  <c r="N298" i="7"/>
  <c r="M298" i="7"/>
  <c r="F298" i="7"/>
  <c r="K298" i="7"/>
  <c r="E298" i="7"/>
  <c r="D298" i="7"/>
  <c r="C297" i="7"/>
  <c r="B297" i="7"/>
  <c r="H297" i="7"/>
  <c r="I297" i="7"/>
  <c r="J297" i="7"/>
  <c r="N297" i="7"/>
  <c r="M297" i="7"/>
  <c r="F297" i="7"/>
  <c r="K297" i="7"/>
  <c r="E297" i="7"/>
  <c r="D297" i="7"/>
  <c r="C296" i="7"/>
  <c r="B296" i="7"/>
  <c r="H296" i="7"/>
  <c r="I296" i="7"/>
  <c r="J296" i="7"/>
  <c r="N296" i="7"/>
  <c r="M296" i="7"/>
  <c r="F296" i="7"/>
  <c r="K296" i="7"/>
  <c r="E296" i="7"/>
  <c r="D296" i="7"/>
  <c r="C295" i="7"/>
  <c r="B295" i="7"/>
  <c r="H295" i="7"/>
  <c r="I295" i="7"/>
  <c r="J295" i="7"/>
  <c r="N295" i="7"/>
  <c r="M295" i="7"/>
  <c r="F295" i="7"/>
  <c r="K295" i="7"/>
  <c r="E295" i="7"/>
  <c r="D295" i="7"/>
  <c r="C294" i="7"/>
  <c r="B294" i="7"/>
  <c r="H294" i="7"/>
  <c r="I294" i="7"/>
  <c r="J294" i="7"/>
  <c r="N294" i="7"/>
  <c r="M294" i="7"/>
  <c r="F294" i="7"/>
  <c r="K294" i="7"/>
  <c r="E294" i="7"/>
  <c r="D294" i="7"/>
  <c r="C293" i="7"/>
  <c r="B293" i="7"/>
  <c r="H293" i="7"/>
  <c r="I293" i="7"/>
  <c r="J293" i="7"/>
  <c r="N293" i="7"/>
  <c r="M293" i="7"/>
  <c r="F293" i="7"/>
  <c r="K293" i="7"/>
  <c r="E293" i="7"/>
  <c r="D293" i="7"/>
  <c r="C292" i="7"/>
  <c r="B292" i="7"/>
  <c r="H292" i="7"/>
  <c r="I292" i="7"/>
  <c r="J292" i="7"/>
  <c r="N292" i="7"/>
  <c r="M292" i="7"/>
  <c r="F292" i="7"/>
  <c r="K292" i="7"/>
  <c r="E292" i="7"/>
  <c r="D292" i="7"/>
  <c r="C291" i="7"/>
  <c r="B291" i="7"/>
  <c r="H291" i="7"/>
  <c r="I291" i="7"/>
  <c r="J291" i="7"/>
  <c r="N291" i="7"/>
  <c r="M291" i="7"/>
  <c r="F291" i="7"/>
  <c r="K291" i="7"/>
  <c r="E291" i="7"/>
  <c r="D291" i="7"/>
  <c r="C290" i="7"/>
  <c r="B290" i="7"/>
  <c r="H290" i="7"/>
  <c r="I290" i="7"/>
  <c r="J290" i="7"/>
  <c r="N290" i="7"/>
  <c r="M290" i="7"/>
  <c r="F290" i="7"/>
  <c r="K290" i="7"/>
  <c r="E290" i="7"/>
  <c r="D290" i="7"/>
  <c r="C289" i="7"/>
  <c r="B289" i="7"/>
  <c r="H289" i="7"/>
  <c r="I289" i="7"/>
  <c r="J289" i="7"/>
  <c r="N289" i="7"/>
  <c r="M289" i="7"/>
  <c r="F289" i="7"/>
  <c r="K289" i="7"/>
  <c r="E289" i="7"/>
  <c r="D289" i="7"/>
  <c r="C288" i="7"/>
  <c r="B288" i="7"/>
  <c r="H288" i="7"/>
  <c r="I288" i="7"/>
  <c r="J288" i="7"/>
  <c r="N288" i="7"/>
  <c r="M288" i="7"/>
  <c r="F288" i="7"/>
  <c r="K288" i="7"/>
  <c r="E288" i="7"/>
  <c r="D288" i="7"/>
  <c r="C287" i="7"/>
  <c r="B287" i="7"/>
  <c r="H287" i="7"/>
  <c r="I287" i="7"/>
  <c r="J287" i="7"/>
  <c r="N287" i="7"/>
  <c r="M287" i="7"/>
  <c r="F287" i="7"/>
  <c r="K287" i="7"/>
  <c r="E287" i="7"/>
  <c r="D287" i="7"/>
  <c r="C286" i="7"/>
  <c r="B286" i="7"/>
  <c r="H286" i="7"/>
  <c r="I286" i="7"/>
  <c r="J286" i="7"/>
  <c r="N286" i="7"/>
  <c r="M286" i="7"/>
  <c r="F286" i="7"/>
  <c r="K286" i="7"/>
  <c r="E286" i="7"/>
  <c r="D286" i="7"/>
  <c r="C285" i="7"/>
  <c r="B285" i="7"/>
  <c r="H285" i="7"/>
  <c r="I285" i="7"/>
  <c r="J285" i="7"/>
  <c r="N285" i="7"/>
  <c r="M285" i="7"/>
  <c r="F285" i="7"/>
  <c r="K285" i="7"/>
  <c r="E285" i="7"/>
  <c r="D285" i="7"/>
  <c r="C284" i="7"/>
  <c r="B284" i="7"/>
  <c r="H284" i="7"/>
  <c r="I284" i="7"/>
  <c r="J284" i="7"/>
  <c r="N284" i="7"/>
  <c r="M284" i="7"/>
  <c r="F284" i="7"/>
  <c r="K284" i="7"/>
  <c r="E284" i="7"/>
  <c r="D284" i="7"/>
  <c r="C283" i="7"/>
  <c r="B283" i="7"/>
  <c r="H283" i="7"/>
  <c r="I283" i="7"/>
  <c r="J283" i="7"/>
  <c r="N283" i="7"/>
  <c r="M283" i="7"/>
  <c r="F283" i="7"/>
  <c r="K283" i="7"/>
  <c r="E283" i="7"/>
  <c r="D283" i="7"/>
  <c r="C282" i="7"/>
  <c r="B282" i="7"/>
  <c r="H282" i="7"/>
  <c r="I282" i="7"/>
  <c r="J282" i="7"/>
  <c r="N282" i="7"/>
  <c r="M282" i="7"/>
  <c r="F282" i="7"/>
  <c r="K282" i="7"/>
  <c r="E282" i="7"/>
  <c r="D282" i="7"/>
  <c r="C281" i="7"/>
  <c r="B281" i="7"/>
  <c r="H281" i="7"/>
  <c r="I281" i="7"/>
  <c r="J281" i="7"/>
  <c r="N281" i="7"/>
  <c r="M281" i="7"/>
  <c r="F281" i="7"/>
  <c r="K281" i="7"/>
  <c r="E281" i="7"/>
  <c r="D281" i="7"/>
  <c r="C280" i="7"/>
  <c r="B280" i="7"/>
  <c r="H280" i="7"/>
  <c r="I280" i="7"/>
  <c r="J280" i="7"/>
  <c r="N280" i="7"/>
  <c r="M280" i="7"/>
  <c r="F280" i="7"/>
  <c r="K280" i="7"/>
  <c r="E280" i="7"/>
  <c r="D280" i="7"/>
  <c r="C279" i="7"/>
  <c r="B279" i="7"/>
  <c r="H279" i="7"/>
  <c r="I279" i="7"/>
  <c r="J279" i="7"/>
  <c r="N279" i="7"/>
  <c r="M279" i="7"/>
  <c r="F279" i="7"/>
  <c r="K279" i="7"/>
  <c r="E279" i="7"/>
  <c r="D279" i="7"/>
  <c r="C278" i="7"/>
  <c r="B278" i="7"/>
  <c r="H278" i="7"/>
  <c r="I278" i="7"/>
  <c r="J278" i="7"/>
  <c r="N278" i="7"/>
  <c r="M278" i="7"/>
  <c r="F278" i="7"/>
  <c r="K278" i="7"/>
  <c r="E278" i="7"/>
  <c r="D278" i="7"/>
  <c r="C277" i="7"/>
  <c r="B277" i="7"/>
  <c r="H277" i="7"/>
  <c r="I277" i="7"/>
  <c r="J277" i="7"/>
  <c r="N277" i="7"/>
  <c r="M277" i="7"/>
  <c r="F277" i="7"/>
  <c r="K277" i="7"/>
  <c r="E277" i="7"/>
  <c r="D277" i="7"/>
  <c r="C276" i="7"/>
  <c r="B276" i="7"/>
  <c r="H276" i="7"/>
  <c r="I276" i="7"/>
  <c r="J276" i="7"/>
  <c r="N276" i="7"/>
  <c r="M276" i="7"/>
  <c r="F276" i="7"/>
  <c r="K276" i="7"/>
  <c r="E276" i="7"/>
  <c r="D276" i="7"/>
  <c r="C275" i="7"/>
  <c r="B275" i="7"/>
  <c r="H275" i="7"/>
  <c r="I275" i="7"/>
  <c r="J275" i="7"/>
  <c r="N275" i="7"/>
  <c r="M275" i="7"/>
  <c r="F275" i="7"/>
  <c r="K275" i="7"/>
  <c r="E275" i="7"/>
  <c r="D275" i="7"/>
  <c r="C274" i="7"/>
  <c r="B274" i="7"/>
  <c r="H274" i="7"/>
  <c r="I274" i="7"/>
  <c r="J274" i="7"/>
  <c r="N274" i="7"/>
  <c r="M274" i="7"/>
  <c r="F274" i="7"/>
  <c r="K274" i="7"/>
  <c r="E274" i="7"/>
  <c r="D274" i="7"/>
  <c r="C273" i="7"/>
  <c r="B273" i="7"/>
  <c r="H273" i="7"/>
  <c r="I273" i="7"/>
  <c r="J273" i="7"/>
  <c r="N273" i="7"/>
  <c r="M273" i="7"/>
  <c r="F273" i="7"/>
  <c r="K273" i="7"/>
  <c r="E273" i="7"/>
  <c r="D273" i="7"/>
  <c r="C272" i="7"/>
  <c r="B272" i="7"/>
  <c r="H272" i="7"/>
  <c r="I272" i="7"/>
  <c r="J272" i="7"/>
  <c r="N272" i="7"/>
  <c r="M272" i="7"/>
  <c r="F272" i="7"/>
  <c r="K272" i="7"/>
  <c r="E272" i="7"/>
  <c r="D272" i="7"/>
  <c r="C271" i="7"/>
  <c r="B271" i="7"/>
  <c r="H271" i="7"/>
  <c r="I271" i="7"/>
  <c r="J271" i="7"/>
  <c r="N271" i="7"/>
  <c r="M271" i="7"/>
  <c r="F271" i="7"/>
  <c r="K271" i="7"/>
  <c r="E271" i="7"/>
  <c r="D271" i="7"/>
  <c r="C270" i="7"/>
  <c r="B270" i="7"/>
  <c r="H270" i="7"/>
  <c r="I270" i="7"/>
  <c r="J270" i="7"/>
  <c r="N270" i="7"/>
  <c r="M270" i="7"/>
  <c r="F270" i="7"/>
  <c r="K270" i="7"/>
  <c r="E270" i="7"/>
  <c r="D270" i="7"/>
  <c r="C269" i="7"/>
  <c r="B269" i="7"/>
  <c r="H269" i="7"/>
  <c r="I269" i="7"/>
  <c r="J269" i="7"/>
  <c r="N269" i="7"/>
  <c r="M269" i="7"/>
  <c r="F269" i="7"/>
  <c r="K269" i="7"/>
  <c r="E269" i="7"/>
  <c r="D269" i="7"/>
  <c r="C268" i="7"/>
  <c r="B268" i="7"/>
  <c r="H268" i="7"/>
  <c r="I268" i="7"/>
  <c r="J268" i="7"/>
  <c r="N268" i="7"/>
  <c r="M268" i="7"/>
  <c r="F268" i="7"/>
  <c r="K268" i="7"/>
  <c r="E268" i="7"/>
  <c r="D268" i="7"/>
  <c r="C267" i="7"/>
  <c r="B267" i="7"/>
  <c r="H267" i="7"/>
  <c r="I267" i="7"/>
  <c r="J267" i="7"/>
  <c r="N267" i="7"/>
  <c r="M267" i="7"/>
  <c r="F267" i="7"/>
  <c r="K267" i="7"/>
  <c r="E267" i="7"/>
  <c r="D267" i="7"/>
  <c r="C266" i="7"/>
  <c r="B266" i="7"/>
  <c r="H266" i="7"/>
  <c r="I266" i="7"/>
  <c r="J266" i="7"/>
  <c r="N266" i="7"/>
  <c r="M266" i="7"/>
  <c r="F266" i="7"/>
  <c r="K266" i="7"/>
  <c r="E266" i="7"/>
  <c r="D266" i="7"/>
  <c r="C265" i="7"/>
  <c r="B265" i="7"/>
  <c r="H265" i="7"/>
  <c r="I265" i="7"/>
  <c r="J265" i="7"/>
  <c r="N265" i="7"/>
  <c r="M265" i="7"/>
  <c r="F265" i="7"/>
  <c r="K265" i="7"/>
  <c r="E265" i="7"/>
  <c r="D265" i="7"/>
  <c r="C264" i="7"/>
  <c r="B264" i="7"/>
  <c r="H264" i="7"/>
  <c r="I264" i="7"/>
  <c r="J264" i="7"/>
  <c r="N264" i="7"/>
  <c r="M264" i="7"/>
  <c r="F264" i="7"/>
  <c r="K264" i="7"/>
  <c r="E264" i="7"/>
  <c r="D264" i="7"/>
  <c r="C263" i="7"/>
  <c r="B263" i="7"/>
  <c r="H263" i="7"/>
  <c r="I263" i="7"/>
  <c r="J263" i="7"/>
  <c r="N263" i="7"/>
  <c r="M263" i="7"/>
  <c r="F263" i="7"/>
  <c r="K263" i="7"/>
  <c r="E263" i="7"/>
  <c r="D263" i="7"/>
  <c r="C262" i="7"/>
  <c r="B262" i="7"/>
  <c r="H262" i="7"/>
  <c r="I262" i="7"/>
  <c r="J262" i="7"/>
  <c r="N262" i="7"/>
  <c r="M262" i="7"/>
  <c r="F262" i="7"/>
  <c r="K262" i="7"/>
  <c r="E262" i="7"/>
  <c r="D262" i="7"/>
  <c r="C261" i="7"/>
  <c r="B261" i="7"/>
  <c r="H261" i="7"/>
  <c r="I261" i="7"/>
  <c r="J261" i="7"/>
  <c r="N261" i="7"/>
  <c r="M261" i="7"/>
  <c r="F261" i="7"/>
  <c r="K261" i="7"/>
  <c r="E261" i="7"/>
  <c r="D261" i="7"/>
  <c r="C260" i="7"/>
  <c r="B260" i="7"/>
  <c r="H260" i="7"/>
  <c r="I260" i="7"/>
  <c r="J260" i="7"/>
  <c r="N260" i="7"/>
  <c r="M260" i="7"/>
  <c r="F260" i="7"/>
  <c r="K260" i="7"/>
  <c r="E260" i="7"/>
  <c r="D260" i="7"/>
  <c r="C259" i="7"/>
  <c r="B259" i="7"/>
  <c r="H259" i="7"/>
  <c r="I259" i="7"/>
  <c r="J259" i="7"/>
  <c r="N259" i="7"/>
  <c r="M259" i="7"/>
  <c r="F259" i="7"/>
  <c r="K259" i="7"/>
  <c r="E259" i="7"/>
  <c r="D259" i="7"/>
  <c r="C258" i="7"/>
  <c r="B258" i="7"/>
  <c r="H258" i="7"/>
  <c r="I258" i="7"/>
  <c r="J258" i="7"/>
  <c r="N258" i="7"/>
  <c r="M258" i="7"/>
  <c r="F258" i="7"/>
  <c r="K258" i="7"/>
  <c r="E258" i="7"/>
  <c r="D258" i="7"/>
  <c r="C257" i="7"/>
  <c r="B257" i="7"/>
  <c r="H257" i="7"/>
  <c r="I257" i="7"/>
  <c r="J257" i="7"/>
  <c r="N257" i="7"/>
  <c r="M257" i="7"/>
  <c r="F257" i="7"/>
  <c r="K257" i="7"/>
  <c r="E257" i="7"/>
  <c r="D257" i="7"/>
  <c r="C256" i="7"/>
  <c r="B256" i="7"/>
  <c r="H256" i="7"/>
  <c r="I256" i="7"/>
  <c r="J256" i="7"/>
  <c r="N256" i="7"/>
  <c r="M256" i="7"/>
  <c r="F256" i="7"/>
  <c r="K256" i="7"/>
  <c r="E256" i="7"/>
  <c r="D256" i="7"/>
  <c r="C255" i="7"/>
  <c r="B255" i="7"/>
  <c r="H255" i="7"/>
  <c r="I255" i="7"/>
  <c r="J255" i="7"/>
  <c r="N255" i="7"/>
  <c r="M255" i="7"/>
  <c r="F255" i="7"/>
  <c r="K255" i="7"/>
  <c r="E255" i="7"/>
  <c r="D255" i="7"/>
  <c r="C254" i="7"/>
  <c r="B254" i="7"/>
  <c r="H254" i="7"/>
  <c r="I254" i="7"/>
  <c r="J254" i="7"/>
  <c r="N254" i="7"/>
  <c r="M254" i="7"/>
  <c r="F254" i="7"/>
  <c r="K254" i="7"/>
  <c r="E254" i="7"/>
  <c r="D254" i="7"/>
  <c r="C253" i="7"/>
  <c r="B253" i="7"/>
  <c r="H253" i="7"/>
  <c r="I253" i="7"/>
  <c r="J253" i="7"/>
  <c r="N253" i="7"/>
  <c r="M253" i="7"/>
  <c r="F253" i="7"/>
  <c r="K253" i="7"/>
  <c r="E253" i="7"/>
  <c r="D253" i="7"/>
  <c r="C252" i="7"/>
  <c r="B252" i="7"/>
  <c r="H252" i="7"/>
  <c r="I252" i="7"/>
  <c r="J252" i="7"/>
  <c r="N252" i="7"/>
  <c r="M252" i="7"/>
  <c r="F252" i="7"/>
  <c r="K252" i="7"/>
  <c r="E252" i="7"/>
  <c r="D252" i="7"/>
  <c r="C251" i="7"/>
  <c r="B251" i="7"/>
  <c r="H251" i="7"/>
  <c r="I251" i="7"/>
  <c r="J251" i="7"/>
  <c r="N251" i="7"/>
  <c r="M251" i="7"/>
  <c r="F251" i="7"/>
  <c r="K251" i="7"/>
  <c r="E251" i="7"/>
  <c r="D251" i="7"/>
  <c r="C250" i="7"/>
  <c r="B250" i="7"/>
  <c r="H250" i="7"/>
  <c r="I250" i="7"/>
  <c r="J250" i="7"/>
  <c r="N250" i="7"/>
  <c r="M250" i="7"/>
  <c r="F250" i="7"/>
  <c r="K250" i="7"/>
  <c r="E250" i="7"/>
  <c r="D250" i="7"/>
  <c r="C249" i="7"/>
  <c r="B249" i="7"/>
  <c r="H249" i="7"/>
  <c r="I249" i="7"/>
  <c r="J249" i="7"/>
  <c r="N249" i="7"/>
  <c r="M249" i="7"/>
  <c r="F249" i="7"/>
  <c r="K249" i="7"/>
  <c r="E249" i="7"/>
  <c r="D249" i="7"/>
  <c r="C248" i="7"/>
  <c r="B248" i="7"/>
  <c r="H248" i="7"/>
  <c r="I248" i="7"/>
  <c r="J248" i="7"/>
  <c r="N248" i="7"/>
  <c r="M248" i="7"/>
  <c r="F248" i="7"/>
  <c r="K248" i="7"/>
  <c r="E248" i="7"/>
  <c r="D248" i="7"/>
  <c r="C247" i="7"/>
  <c r="B247" i="7"/>
  <c r="H247" i="7"/>
  <c r="I247" i="7"/>
  <c r="J247" i="7"/>
  <c r="N247" i="7"/>
  <c r="M247" i="7"/>
  <c r="F247" i="7"/>
  <c r="K247" i="7"/>
  <c r="E247" i="7"/>
  <c r="D247" i="7"/>
  <c r="C246" i="7"/>
  <c r="B246" i="7"/>
  <c r="H246" i="7"/>
  <c r="I246" i="7"/>
  <c r="J246" i="7"/>
  <c r="N246" i="7"/>
  <c r="M246" i="7"/>
  <c r="F246" i="7"/>
  <c r="K246" i="7"/>
  <c r="E246" i="7"/>
  <c r="D246" i="7"/>
  <c r="C245" i="7"/>
  <c r="B245" i="7"/>
  <c r="H245" i="7"/>
  <c r="I245" i="7"/>
  <c r="J245" i="7"/>
  <c r="N245" i="7"/>
  <c r="M245" i="7"/>
  <c r="F245" i="7"/>
  <c r="K245" i="7"/>
  <c r="E245" i="7"/>
  <c r="D245" i="7"/>
  <c r="C244" i="7"/>
  <c r="B244" i="7"/>
  <c r="H244" i="7"/>
  <c r="I244" i="7"/>
  <c r="J244" i="7"/>
  <c r="N244" i="7"/>
  <c r="M244" i="7"/>
  <c r="F244" i="7"/>
  <c r="K244" i="7"/>
  <c r="E244" i="7"/>
  <c r="D244" i="7"/>
  <c r="C243" i="7"/>
  <c r="B243" i="7"/>
  <c r="H243" i="7"/>
  <c r="I243" i="7"/>
  <c r="J243" i="7"/>
  <c r="N243" i="7"/>
  <c r="M243" i="7"/>
  <c r="F243" i="7"/>
  <c r="K243" i="7"/>
  <c r="E243" i="7"/>
  <c r="D243" i="7"/>
  <c r="C242" i="7"/>
  <c r="B242" i="7"/>
  <c r="H242" i="7"/>
  <c r="I242" i="7"/>
  <c r="J242" i="7"/>
  <c r="N242" i="7"/>
  <c r="M242" i="7"/>
  <c r="F242" i="7"/>
  <c r="K242" i="7"/>
  <c r="E242" i="7"/>
  <c r="D242" i="7"/>
  <c r="C241" i="7"/>
  <c r="B241" i="7"/>
  <c r="H241" i="7"/>
  <c r="I241" i="7"/>
  <c r="J241" i="7"/>
  <c r="N241" i="7"/>
  <c r="M241" i="7"/>
  <c r="F241" i="7"/>
  <c r="K241" i="7"/>
  <c r="E241" i="7"/>
  <c r="D241" i="7"/>
  <c r="C240" i="7"/>
  <c r="B240" i="7"/>
  <c r="H240" i="7"/>
  <c r="I240" i="7"/>
  <c r="J240" i="7"/>
  <c r="N240" i="7"/>
  <c r="M240" i="7"/>
  <c r="F240" i="7"/>
  <c r="K240" i="7"/>
  <c r="E240" i="7"/>
  <c r="D240" i="7"/>
  <c r="C239" i="7"/>
  <c r="B239" i="7"/>
  <c r="H239" i="7"/>
  <c r="I239" i="7"/>
  <c r="J239" i="7"/>
  <c r="N239" i="7"/>
  <c r="M239" i="7"/>
  <c r="F239" i="7"/>
  <c r="K239" i="7"/>
  <c r="E239" i="7"/>
  <c r="D239" i="7"/>
  <c r="C238" i="7"/>
  <c r="B238" i="7"/>
  <c r="H238" i="7"/>
  <c r="I238" i="7"/>
  <c r="J238" i="7"/>
  <c r="N238" i="7"/>
  <c r="M238" i="7"/>
  <c r="F238" i="7"/>
  <c r="K238" i="7"/>
  <c r="E238" i="7"/>
  <c r="D238" i="7"/>
  <c r="C237" i="7"/>
  <c r="B237" i="7"/>
  <c r="H237" i="7"/>
  <c r="I237" i="7"/>
  <c r="J237" i="7"/>
  <c r="N237" i="7"/>
  <c r="M237" i="7"/>
  <c r="F237" i="7"/>
  <c r="K237" i="7"/>
  <c r="E237" i="7"/>
  <c r="D237" i="7"/>
  <c r="C236" i="7"/>
  <c r="B236" i="7"/>
  <c r="H236" i="7"/>
  <c r="I236" i="7"/>
  <c r="J236" i="7"/>
  <c r="N236" i="7"/>
  <c r="M236" i="7"/>
  <c r="F236" i="7"/>
  <c r="K236" i="7"/>
  <c r="E236" i="7"/>
  <c r="D236" i="7"/>
  <c r="C235" i="7"/>
  <c r="B235" i="7"/>
  <c r="H235" i="7"/>
  <c r="I235" i="7"/>
  <c r="J235" i="7"/>
  <c r="N235" i="7"/>
  <c r="M235" i="7"/>
  <c r="F235" i="7"/>
  <c r="K235" i="7"/>
  <c r="E235" i="7"/>
  <c r="D235" i="7"/>
  <c r="C234" i="7"/>
  <c r="B234" i="7"/>
  <c r="H234" i="7"/>
  <c r="I234" i="7"/>
  <c r="J234" i="7"/>
  <c r="N234" i="7"/>
  <c r="M234" i="7"/>
  <c r="F234" i="7"/>
  <c r="K234" i="7"/>
  <c r="E234" i="7"/>
  <c r="D234" i="7"/>
  <c r="C233" i="7"/>
  <c r="B233" i="7"/>
  <c r="H233" i="7"/>
  <c r="I233" i="7"/>
  <c r="J233" i="7"/>
  <c r="N233" i="7"/>
  <c r="M233" i="7"/>
  <c r="F233" i="7"/>
  <c r="K233" i="7"/>
  <c r="E233" i="7"/>
  <c r="D233" i="7"/>
  <c r="C232" i="7"/>
  <c r="B232" i="7"/>
  <c r="H232" i="7"/>
  <c r="I232" i="7"/>
  <c r="J232" i="7"/>
  <c r="N232" i="7"/>
  <c r="M232" i="7"/>
  <c r="F232" i="7"/>
  <c r="K232" i="7"/>
  <c r="E232" i="7"/>
  <c r="D232" i="7"/>
  <c r="C231" i="7"/>
  <c r="B231" i="7"/>
  <c r="H231" i="7"/>
  <c r="I231" i="7"/>
  <c r="J231" i="7"/>
  <c r="N231" i="7"/>
  <c r="M231" i="7"/>
  <c r="F231" i="7"/>
  <c r="K231" i="7"/>
  <c r="E231" i="7"/>
  <c r="D231" i="7"/>
  <c r="C230" i="7"/>
  <c r="B230" i="7"/>
  <c r="H230" i="7"/>
  <c r="I230" i="7"/>
  <c r="J230" i="7"/>
  <c r="N230" i="7"/>
  <c r="M230" i="7"/>
  <c r="F230" i="7"/>
  <c r="K230" i="7"/>
  <c r="E230" i="7"/>
  <c r="D230" i="7"/>
  <c r="C229" i="7"/>
  <c r="B229" i="7"/>
  <c r="H229" i="7"/>
  <c r="I229" i="7"/>
  <c r="J229" i="7"/>
  <c r="N229" i="7"/>
  <c r="M229" i="7"/>
  <c r="F229" i="7"/>
  <c r="K229" i="7"/>
  <c r="E229" i="7"/>
  <c r="D229" i="7"/>
  <c r="C228" i="7"/>
  <c r="B228" i="7"/>
  <c r="H228" i="7"/>
  <c r="I228" i="7"/>
  <c r="J228" i="7"/>
  <c r="N228" i="7"/>
  <c r="M228" i="7"/>
  <c r="F228" i="7"/>
  <c r="K228" i="7"/>
  <c r="E228" i="7"/>
  <c r="D228" i="7"/>
  <c r="C227" i="7"/>
  <c r="B227" i="7"/>
  <c r="H227" i="7"/>
  <c r="I227" i="7"/>
  <c r="J227" i="7"/>
  <c r="N227" i="7"/>
  <c r="M227" i="7"/>
  <c r="F227" i="7"/>
  <c r="K227" i="7"/>
  <c r="E227" i="7"/>
  <c r="D227" i="7"/>
  <c r="C226" i="7"/>
  <c r="B226" i="7"/>
  <c r="H226" i="7"/>
  <c r="I226" i="7"/>
  <c r="J226" i="7"/>
  <c r="N226" i="7"/>
  <c r="M226" i="7"/>
  <c r="F226" i="7"/>
  <c r="K226" i="7"/>
  <c r="E226" i="7"/>
  <c r="D226" i="7"/>
  <c r="C225" i="7"/>
  <c r="B225" i="7"/>
  <c r="H225" i="7"/>
  <c r="I225" i="7"/>
  <c r="J225" i="7"/>
  <c r="N225" i="7"/>
  <c r="M225" i="7"/>
  <c r="F225" i="7"/>
  <c r="K225" i="7"/>
  <c r="E225" i="7"/>
  <c r="D225" i="7"/>
  <c r="C224" i="7"/>
  <c r="B224" i="7"/>
  <c r="H224" i="7"/>
  <c r="I224" i="7"/>
  <c r="J224" i="7"/>
  <c r="N224" i="7"/>
  <c r="M224" i="7"/>
  <c r="F224" i="7"/>
  <c r="K224" i="7"/>
  <c r="E224" i="7"/>
  <c r="D224" i="7"/>
  <c r="C223" i="7"/>
  <c r="B223" i="7"/>
  <c r="H223" i="7"/>
  <c r="I223" i="7"/>
  <c r="J223" i="7"/>
  <c r="N223" i="7"/>
  <c r="M223" i="7"/>
  <c r="F223" i="7"/>
  <c r="K223" i="7"/>
  <c r="E223" i="7"/>
  <c r="D223" i="7"/>
  <c r="C222" i="7"/>
  <c r="B222" i="7"/>
  <c r="H222" i="7"/>
  <c r="I222" i="7"/>
  <c r="J222" i="7"/>
  <c r="N222" i="7"/>
  <c r="M222" i="7"/>
  <c r="F222" i="7"/>
  <c r="K222" i="7"/>
  <c r="E222" i="7"/>
  <c r="D222" i="7"/>
  <c r="C221" i="7"/>
  <c r="B221" i="7"/>
  <c r="H221" i="7"/>
  <c r="I221" i="7"/>
  <c r="J221" i="7"/>
  <c r="N221" i="7"/>
  <c r="M221" i="7"/>
  <c r="F221" i="7"/>
  <c r="K221" i="7"/>
  <c r="E221" i="7"/>
  <c r="D221" i="7"/>
  <c r="C220" i="7"/>
  <c r="B220" i="7"/>
  <c r="H220" i="7"/>
  <c r="I220" i="7"/>
  <c r="J220" i="7"/>
  <c r="N220" i="7"/>
  <c r="M220" i="7"/>
  <c r="F220" i="7"/>
  <c r="K220" i="7"/>
  <c r="E220" i="7"/>
  <c r="D220" i="7"/>
  <c r="C219" i="7"/>
  <c r="B219" i="7"/>
  <c r="H219" i="7"/>
  <c r="I219" i="7"/>
  <c r="J219" i="7"/>
  <c r="N219" i="7"/>
  <c r="M219" i="7"/>
  <c r="F219" i="7"/>
  <c r="K219" i="7"/>
  <c r="E219" i="7"/>
  <c r="D219" i="7"/>
  <c r="C218" i="7"/>
  <c r="B218" i="7"/>
  <c r="H218" i="7"/>
  <c r="I218" i="7"/>
  <c r="J218" i="7"/>
  <c r="N218" i="7"/>
  <c r="M218" i="7"/>
  <c r="F218" i="7"/>
  <c r="K218" i="7"/>
  <c r="E218" i="7"/>
  <c r="D218" i="7"/>
  <c r="C217" i="7"/>
  <c r="B217" i="7"/>
  <c r="H217" i="7"/>
  <c r="I217" i="7"/>
  <c r="J217" i="7"/>
  <c r="N217" i="7"/>
  <c r="M217" i="7"/>
  <c r="F217" i="7"/>
  <c r="K217" i="7"/>
  <c r="E217" i="7"/>
  <c r="D217" i="7"/>
  <c r="C216" i="7"/>
  <c r="B216" i="7"/>
  <c r="H216" i="7"/>
  <c r="I216" i="7"/>
  <c r="J216" i="7"/>
  <c r="N216" i="7"/>
  <c r="M216" i="7"/>
  <c r="F216" i="7"/>
  <c r="K216" i="7"/>
  <c r="E216" i="7"/>
  <c r="D216" i="7"/>
  <c r="C215" i="7"/>
  <c r="B215" i="7"/>
  <c r="H215" i="7"/>
  <c r="I215" i="7"/>
  <c r="J215" i="7"/>
  <c r="N215" i="7"/>
  <c r="M215" i="7"/>
  <c r="F215" i="7"/>
  <c r="K215" i="7"/>
  <c r="E215" i="7"/>
  <c r="D215" i="7"/>
  <c r="C214" i="7"/>
  <c r="B214" i="7"/>
  <c r="H214" i="7"/>
  <c r="I214" i="7"/>
  <c r="J214" i="7"/>
  <c r="N214" i="7"/>
  <c r="M214" i="7"/>
  <c r="F214" i="7"/>
  <c r="K214" i="7"/>
  <c r="E214" i="7"/>
  <c r="D214" i="7"/>
  <c r="C213" i="7"/>
  <c r="B213" i="7"/>
  <c r="H213" i="7"/>
  <c r="I213" i="7"/>
  <c r="J213" i="7"/>
  <c r="N213" i="7"/>
  <c r="M213" i="7"/>
  <c r="F213" i="7"/>
  <c r="K213" i="7"/>
  <c r="E213" i="7"/>
  <c r="D213" i="7"/>
  <c r="C212" i="7"/>
  <c r="B212" i="7"/>
  <c r="H212" i="7"/>
  <c r="I212" i="7"/>
  <c r="J212" i="7"/>
  <c r="N212" i="7"/>
  <c r="M212" i="7"/>
  <c r="F212" i="7"/>
  <c r="K212" i="7"/>
  <c r="E212" i="7"/>
  <c r="D212" i="7"/>
  <c r="C211" i="7"/>
  <c r="B211" i="7"/>
  <c r="H211" i="7"/>
  <c r="I211" i="7"/>
  <c r="J211" i="7"/>
  <c r="N211" i="7"/>
  <c r="M211" i="7"/>
  <c r="F211" i="7"/>
  <c r="K211" i="7"/>
  <c r="E211" i="7"/>
  <c r="D211" i="7"/>
  <c r="C210" i="7"/>
  <c r="B210" i="7"/>
  <c r="H210" i="7"/>
  <c r="I210" i="7"/>
  <c r="J210" i="7"/>
  <c r="N210" i="7"/>
  <c r="M210" i="7"/>
  <c r="F210" i="7"/>
  <c r="K210" i="7"/>
  <c r="E210" i="7"/>
  <c r="D210" i="7"/>
  <c r="C209" i="7"/>
  <c r="B209" i="7"/>
  <c r="H209" i="7"/>
  <c r="I209" i="7"/>
  <c r="J209" i="7"/>
  <c r="N209" i="7"/>
  <c r="M209" i="7"/>
  <c r="F209" i="7"/>
  <c r="K209" i="7"/>
  <c r="E209" i="7"/>
  <c r="D209" i="7"/>
  <c r="C208" i="7"/>
  <c r="B208" i="7"/>
  <c r="H208" i="7"/>
  <c r="I208" i="7"/>
  <c r="J208" i="7"/>
  <c r="N208" i="7"/>
  <c r="M208" i="7"/>
  <c r="F208" i="7"/>
  <c r="K208" i="7"/>
  <c r="E208" i="7"/>
  <c r="D208" i="7"/>
  <c r="C207" i="7"/>
  <c r="B207" i="7"/>
  <c r="H207" i="7"/>
  <c r="I207" i="7"/>
  <c r="J207" i="7"/>
  <c r="N207" i="7"/>
  <c r="M207" i="7"/>
  <c r="F207" i="7"/>
  <c r="K207" i="7"/>
  <c r="E207" i="7"/>
  <c r="D207" i="7"/>
  <c r="C206" i="7"/>
  <c r="B206" i="7"/>
  <c r="H206" i="7"/>
  <c r="I206" i="7"/>
  <c r="J206" i="7"/>
  <c r="N206" i="7"/>
  <c r="M206" i="7"/>
  <c r="F206" i="7"/>
  <c r="K206" i="7"/>
  <c r="E206" i="7"/>
  <c r="D206" i="7"/>
  <c r="C205" i="7"/>
  <c r="B205" i="7"/>
  <c r="H205" i="7"/>
  <c r="I205" i="7"/>
  <c r="J205" i="7"/>
  <c r="N205" i="7"/>
  <c r="M205" i="7"/>
  <c r="F205" i="7"/>
  <c r="K205" i="7"/>
  <c r="E205" i="7"/>
  <c r="D205" i="7"/>
  <c r="C204" i="7"/>
  <c r="B204" i="7"/>
  <c r="H204" i="7"/>
  <c r="I204" i="7"/>
  <c r="J204" i="7"/>
  <c r="N204" i="7"/>
  <c r="M204" i="7"/>
  <c r="F204" i="7"/>
  <c r="K204" i="7"/>
  <c r="E204" i="7"/>
  <c r="D204" i="7"/>
  <c r="C203" i="7"/>
  <c r="B203" i="7"/>
  <c r="H203" i="7"/>
  <c r="I203" i="7"/>
  <c r="J203" i="7"/>
  <c r="N203" i="7"/>
  <c r="M203" i="7"/>
  <c r="F203" i="7"/>
  <c r="K203" i="7"/>
  <c r="E203" i="7"/>
  <c r="D203" i="7"/>
  <c r="C202" i="7"/>
  <c r="B202" i="7"/>
  <c r="H202" i="7"/>
  <c r="I202" i="7"/>
  <c r="J202" i="7"/>
  <c r="N202" i="7"/>
  <c r="M202" i="7"/>
  <c r="F202" i="7"/>
  <c r="K202" i="7"/>
  <c r="E202" i="7"/>
  <c r="D202" i="7"/>
  <c r="C201" i="7"/>
  <c r="B201" i="7"/>
  <c r="H201" i="7"/>
  <c r="I201" i="7"/>
  <c r="J201" i="7"/>
  <c r="N201" i="7"/>
  <c r="M201" i="7"/>
  <c r="F201" i="7"/>
  <c r="K201" i="7"/>
  <c r="E201" i="7"/>
  <c r="D201" i="7"/>
  <c r="C200" i="7"/>
  <c r="B200" i="7"/>
  <c r="H200" i="7"/>
  <c r="I200" i="7"/>
  <c r="J200" i="7"/>
  <c r="N200" i="7"/>
  <c r="M200" i="7"/>
  <c r="F200" i="7"/>
  <c r="K200" i="7"/>
  <c r="E200" i="7"/>
  <c r="D200" i="7"/>
  <c r="C199" i="7"/>
  <c r="B199" i="7"/>
  <c r="H199" i="7"/>
  <c r="I199" i="7"/>
  <c r="J199" i="7"/>
  <c r="N199" i="7"/>
  <c r="M199" i="7"/>
  <c r="F199" i="7"/>
  <c r="K199" i="7"/>
  <c r="E199" i="7"/>
  <c r="D199" i="7"/>
  <c r="C198" i="7"/>
  <c r="B198" i="7"/>
  <c r="H198" i="7"/>
  <c r="I198" i="7"/>
  <c r="J198" i="7"/>
  <c r="N198" i="7"/>
  <c r="M198" i="7"/>
  <c r="F198" i="7"/>
  <c r="K198" i="7"/>
  <c r="E198" i="7"/>
  <c r="D198" i="7"/>
  <c r="C197" i="7"/>
  <c r="B197" i="7"/>
  <c r="H197" i="7"/>
  <c r="I197" i="7"/>
  <c r="J197" i="7"/>
  <c r="N197" i="7"/>
  <c r="M197" i="7"/>
  <c r="F197" i="7"/>
  <c r="K197" i="7"/>
  <c r="E197" i="7"/>
  <c r="D197" i="7"/>
  <c r="C196" i="7"/>
  <c r="B196" i="7"/>
  <c r="H196" i="7"/>
  <c r="I196" i="7"/>
  <c r="J196" i="7"/>
  <c r="N196" i="7"/>
  <c r="M196" i="7"/>
  <c r="F196" i="7"/>
  <c r="K196" i="7"/>
  <c r="E196" i="7"/>
  <c r="D196" i="7"/>
  <c r="C195" i="7"/>
  <c r="B195" i="7"/>
  <c r="H195" i="7"/>
  <c r="I195" i="7"/>
  <c r="J195" i="7"/>
  <c r="N195" i="7"/>
  <c r="M195" i="7"/>
  <c r="F195" i="7"/>
  <c r="K195" i="7"/>
  <c r="E195" i="7"/>
  <c r="D195" i="7"/>
  <c r="C194" i="7"/>
  <c r="B194" i="7"/>
  <c r="H194" i="7"/>
  <c r="I194" i="7"/>
  <c r="J194" i="7"/>
  <c r="N194" i="7"/>
  <c r="M194" i="7"/>
  <c r="F194" i="7"/>
  <c r="K194" i="7"/>
  <c r="E194" i="7"/>
  <c r="D194" i="7"/>
  <c r="C193" i="7"/>
  <c r="B193" i="7"/>
  <c r="H193" i="7"/>
  <c r="I193" i="7"/>
  <c r="J193" i="7"/>
  <c r="N193" i="7"/>
  <c r="M193" i="7"/>
  <c r="F193" i="7"/>
  <c r="K193" i="7"/>
  <c r="E193" i="7"/>
  <c r="D193" i="7"/>
  <c r="C192" i="7"/>
  <c r="B192" i="7"/>
  <c r="H192" i="7"/>
  <c r="I192" i="7"/>
  <c r="J192" i="7"/>
  <c r="N192" i="7"/>
  <c r="M192" i="7"/>
  <c r="F192" i="7"/>
  <c r="K192" i="7"/>
  <c r="E192" i="7"/>
  <c r="D192" i="7"/>
  <c r="C191" i="7"/>
  <c r="B191" i="7"/>
  <c r="H191" i="7"/>
  <c r="I191" i="7"/>
  <c r="J191" i="7"/>
  <c r="N191" i="7"/>
  <c r="M191" i="7"/>
  <c r="F191" i="7"/>
  <c r="K191" i="7"/>
  <c r="E191" i="7"/>
  <c r="D191" i="7"/>
  <c r="C190" i="7"/>
  <c r="B190" i="7"/>
  <c r="H190" i="7"/>
  <c r="I190" i="7"/>
  <c r="J190" i="7"/>
  <c r="N190" i="7"/>
  <c r="M190" i="7"/>
  <c r="F190" i="7"/>
  <c r="K190" i="7"/>
  <c r="E190" i="7"/>
  <c r="D190" i="7"/>
  <c r="C189" i="7"/>
  <c r="B189" i="7"/>
  <c r="H189" i="7"/>
  <c r="I189" i="7"/>
  <c r="J189" i="7"/>
  <c r="N189" i="7"/>
  <c r="M189" i="7"/>
  <c r="F189" i="7"/>
  <c r="K189" i="7"/>
  <c r="E189" i="7"/>
  <c r="D189" i="7"/>
  <c r="C188" i="7"/>
  <c r="B188" i="7"/>
  <c r="H188" i="7"/>
  <c r="I188" i="7"/>
  <c r="J188" i="7"/>
  <c r="N188" i="7"/>
  <c r="M188" i="7"/>
  <c r="F188" i="7"/>
  <c r="K188" i="7"/>
  <c r="E188" i="7"/>
  <c r="D188" i="7"/>
  <c r="C187" i="7"/>
  <c r="B187" i="7"/>
  <c r="H187" i="7"/>
  <c r="I187" i="7"/>
  <c r="J187" i="7"/>
  <c r="N187" i="7"/>
  <c r="M187" i="7"/>
  <c r="F187" i="7"/>
  <c r="K187" i="7"/>
  <c r="E187" i="7"/>
  <c r="D187" i="7"/>
  <c r="C186" i="7"/>
  <c r="B186" i="7"/>
  <c r="H186" i="7"/>
  <c r="I186" i="7"/>
  <c r="J186" i="7"/>
  <c r="N186" i="7"/>
  <c r="M186" i="7"/>
  <c r="F186" i="7"/>
  <c r="K186" i="7"/>
  <c r="E186" i="7"/>
  <c r="D186" i="7"/>
  <c r="C185" i="7"/>
  <c r="B185" i="7"/>
  <c r="H185" i="7"/>
  <c r="I185" i="7"/>
  <c r="J185" i="7"/>
  <c r="N185" i="7"/>
  <c r="M185" i="7"/>
  <c r="F185" i="7"/>
  <c r="K185" i="7"/>
  <c r="E185" i="7"/>
  <c r="D185" i="7"/>
  <c r="C184" i="7"/>
  <c r="B184" i="7"/>
  <c r="H184" i="7"/>
  <c r="I184" i="7"/>
  <c r="J184" i="7"/>
  <c r="N184" i="7"/>
  <c r="M184" i="7"/>
  <c r="F184" i="7"/>
  <c r="K184" i="7"/>
  <c r="E184" i="7"/>
  <c r="D184" i="7"/>
  <c r="C183" i="7"/>
  <c r="B183" i="7"/>
  <c r="H183" i="7"/>
  <c r="I183" i="7"/>
  <c r="J183" i="7"/>
  <c r="N183" i="7"/>
  <c r="M183" i="7"/>
  <c r="F183" i="7"/>
  <c r="K183" i="7"/>
  <c r="E183" i="7"/>
  <c r="D183" i="7"/>
  <c r="C182" i="7"/>
  <c r="B182" i="7"/>
  <c r="H182" i="7"/>
  <c r="I182" i="7"/>
  <c r="J182" i="7"/>
  <c r="N182" i="7"/>
  <c r="M182" i="7"/>
  <c r="F182" i="7"/>
  <c r="K182" i="7"/>
  <c r="E182" i="7"/>
  <c r="D182" i="7"/>
  <c r="C181" i="7"/>
  <c r="B181" i="7"/>
  <c r="H181" i="7"/>
  <c r="I181" i="7"/>
  <c r="J181" i="7"/>
  <c r="N181" i="7"/>
  <c r="M181" i="7"/>
  <c r="F181" i="7"/>
  <c r="K181" i="7"/>
  <c r="E181" i="7"/>
  <c r="D181" i="7"/>
  <c r="C180" i="7"/>
  <c r="B180" i="7"/>
  <c r="H180" i="7"/>
  <c r="I180" i="7"/>
  <c r="J180" i="7"/>
  <c r="N180" i="7"/>
  <c r="M180" i="7"/>
  <c r="F180" i="7"/>
  <c r="K180" i="7"/>
  <c r="E180" i="7"/>
  <c r="D180" i="7"/>
  <c r="C179" i="7"/>
  <c r="B179" i="7"/>
  <c r="H179" i="7"/>
  <c r="I179" i="7"/>
  <c r="J179" i="7"/>
  <c r="N179" i="7"/>
  <c r="M179" i="7"/>
  <c r="F179" i="7"/>
  <c r="K179" i="7"/>
  <c r="E179" i="7"/>
  <c r="D179" i="7"/>
  <c r="C178" i="7"/>
  <c r="B178" i="7"/>
  <c r="H178" i="7"/>
  <c r="I178" i="7"/>
  <c r="J178" i="7"/>
  <c r="N178" i="7"/>
  <c r="M178" i="7"/>
  <c r="F178" i="7"/>
  <c r="K178" i="7"/>
  <c r="E178" i="7"/>
  <c r="D178" i="7"/>
  <c r="C177" i="7"/>
  <c r="B177" i="7"/>
  <c r="H177" i="7"/>
  <c r="I177" i="7"/>
  <c r="J177" i="7"/>
  <c r="N177" i="7"/>
  <c r="M177" i="7"/>
  <c r="F177" i="7"/>
  <c r="K177" i="7"/>
  <c r="E177" i="7"/>
  <c r="D177" i="7"/>
  <c r="C176" i="7"/>
  <c r="B176" i="7"/>
  <c r="H176" i="7"/>
  <c r="I176" i="7"/>
  <c r="J176" i="7"/>
  <c r="N176" i="7"/>
  <c r="M176" i="7"/>
  <c r="F176" i="7"/>
  <c r="K176" i="7"/>
  <c r="E176" i="7"/>
  <c r="D176" i="7"/>
  <c r="C175" i="7"/>
  <c r="B175" i="7"/>
  <c r="H175" i="7"/>
  <c r="I175" i="7"/>
  <c r="J175" i="7"/>
  <c r="N175" i="7"/>
  <c r="M175" i="7"/>
  <c r="F175" i="7"/>
  <c r="K175" i="7"/>
  <c r="E175" i="7"/>
  <c r="D175" i="7"/>
  <c r="C174" i="7"/>
  <c r="B174" i="7"/>
  <c r="H174" i="7"/>
  <c r="I174" i="7"/>
  <c r="J174" i="7"/>
  <c r="N174" i="7"/>
  <c r="M174" i="7"/>
  <c r="F174" i="7"/>
  <c r="K174" i="7"/>
  <c r="E174" i="7"/>
  <c r="D174" i="7"/>
  <c r="C173" i="7"/>
  <c r="B173" i="7"/>
  <c r="H173" i="7"/>
  <c r="I173" i="7"/>
  <c r="J173" i="7"/>
  <c r="N173" i="7"/>
  <c r="M173" i="7"/>
  <c r="F173" i="7"/>
  <c r="K173" i="7"/>
  <c r="E173" i="7"/>
  <c r="D173" i="7"/>
  <c r="C172" i="7"/>
  <c r="B172" i="7"/>
  <c r="H172" i="7"/>
  <c r="I172" i="7"/>
  <c r="J172" i="7"/>
  <c r="N172" i="7"/>
  <c r="M172" i="7"/>
  <c r="F172" i="7"/>
  <c r="K172" i="7"/>
  <c r="E172" i="7"/>
  <c r="D172" i="7"/>
  <c r="C171" i="7"/>
  <c r="B171" i="7"/>
  <c r="H171" i="7"/>
  <c r="I171" i="7"/>
  <c r="J171" i="7"/>
  <c r="N171" i="7"/>
  <c r="M171" i="7"/>
  <c r="F171" i="7"/>
  <c r="K171" i="7"/>
  <c r="E171" i="7"/>
  <c r="D171" i="7"/>
  <c r="C170" i="7"/>
  <c r="B170" i="7"/>
  <c r="H170" i="7"/>
  <c r="I170" i="7"/>
  <c r="J170" i="7"/>
  <c r="N170" i="7"/>
  <c r="M170" i="7"/>
  <c r="F170" i="7"/>
  <c r="K170" i="7"/>
  <c r="E170" i="7"/>
  <c r="D170" i="7"/>
  <c r="C169" i="7"/>
  <c r="B169" i="7"/>
  <c r="H169" i="7"/>
  <c r="I169" i="7"/>
  <c r="J169" i="7"/>
  <c r="N169" i="7"/>
  <c r="M169" i="7"/>
  <c r="F169" i="7"/>
  <c r="K169" i="7"/>
  <c r="E169" i="7"/>
  <c r="D169" i="7"/>
  <c r="C168" i="7"/>
  <c r="B168" i="7"/>
  <c r="H168" i="7"/>
  <c r="I168" i="7"/>
  <c r="J168" i="7"/>
  <c r="N168" i="7"/>
  <c r="M168" i="7"/>
  <c r="F168" i="7"/>
  <c r="K168" i="7"/>
  <c r="E168" i="7"/>
  <c r="D168" i="7"/>
  <c r="C167" i="7"/>
  <c r="B167" i="7"/>
  <c r="H167" i="7"/>
  <c r="I167" i="7"/>
  <c r="J167" i="7"/>
  <c r="N167" i="7"/>
  <c r="M167" i="7"/>
  <c r="F167" i="7"/>
  <c r="K167" i="7"/>
  <c r="E167" i="7"/>
  <c r="D167" i="7"/>
  <c r="C166" i="7"/>
  <c r="B166" i="7"/>
  <c r="H166" i="7"/>
  <c r="I166" i="7"/>
  <c r="J166" i="7"/>
  <c r="N166" i="7"/>
  <c r="M166" i="7"/>
  <c r="F166" i="7"/>
  <c r="K166" i="7"/>
  <c r="E166" i="7"/>
  <c r="D166" i="7"/>
  <c r="C165" i="7"/>
  <c r="B165" i="7"/>
  <c r="H165" i="7"/>
  <c r="I165" i="7"/>
  <c r="J165" i="7"/>
  <c r="N165" i="7"/>
  <c r="M165" i="7"/>
  <c r="F165" i="7"/>
  <c r="K165" i="7"/>
  <c r="E165" i="7"/>
  <c r="D165" i="7"/>
  <c r="C164" i="7"/>
  <c r="B164" i="7"/>
  <c r="H164" i="7"/>
  <c r="I164" i="7"/>
  <c r="J164" i="7"/>
  <c r="N164" i="7"/>
  <c r="M164" i="7"/>
  <c r="F164" i="7"/>
  <c r="K164" i="7"/>
  <c r="E164" i="7"/>
  <c r="D164" i="7"/>
  <c r="C163" i="7"/>
  <c r="B163" i="7"/>
  <c r="H163" i="7"/>
  <c r="I163" i="7"/>
  <c r="J163" i="7"/>
  <c r="N163" i="7"/>
  <c r="M163" i="7"/>
  <c r="F163" i="7"/>
  <c r="K163" i="7"/>
  <c r="E163" i="7"/>
  <c r="D163" i="7"/>
  <c r="C162" i="7"/>
  <c r="B162" i="7"/>
  <c r="H162" i="7"/>
  <c r="I162" i="7"/>
  <c r="J162" i="7"/>
  <c r="N162" i="7"/>
  <c r="M162" i="7"/>
  <c r="F162" i="7"/>
  <c r="K162" i="7"/>
  <c r="E162" i="7"/>
  <c r="D162" i="7"/>
  <c r="C161" i="7"/>
  <c r="B161" i="7"/>
  <c r="H161" i="7"/>
  <c r="I161" i="7"/>
  <c r="J161" i="7"/>
  <c r="N161" i="7"/>
  <c r="M161" i="7"/>
  <c r="F161" i="7"/>
  <c r="K161" i="7"/>
  <c r="E161" i="7"/>
  <c r="D161" i="7"/>
  <c r="C160" i="7"/>
  <c r="B160" i="7"/>
  <c r="H160" i="7"/>
  <c r="I160" i="7"/>
  <c r="J160" i="7"/>
  <c r="N160" i="7"/>
  <c r="M160" i="7"/>
  <c r="F160" i="7"/>
  <c r="K160" i="7"/>
  <c r="E160" i="7"/>
  <c r="D160" i="7"/>
  <c r="C159" i="7"/>
  <c r="B159" i="7"/>
  <c r="H159" i="7"/>
  <c r="I159" i="7"/>
  <c r="J159" i="7"/>
  <c r="N159" i="7"/>
  <c r="M159" i="7"/>
  <c r="F159" i="7"/>
  <c r="K159" i="7"/>
  <c r="E159" i="7"/>
  <c r="D159" i="7"/>
  <c r="C158" i="7"/>
  <c r="B158" i="7"/>
  <c r="H158" i="7"/>
  <c r="I158" i="7"/>
  <c r="J158" i="7"/>
  <c r="N158" i="7"/>
  <c r="M158" i="7"/>
  <c r="F158" i="7"/>
  <c r="K158" i="7"/>
  <c r="E158" i="7"/>
  <c r="D158" i="7"/>
  <c r="C157" i="7"/>
  <c r="B157" i="7"/>
  <c r="H157" i="7"/>
  <c r="I157" i="7"/>
  <c r="J157" i="7"/>
  <c r="N157" i="7"/>
  <c r="M157" i="7"/>
  <c r="F157" i="7"/>
  <c r="K157" i="7"/>
  <c r="E157" i="7"/>
  <c r="D157" i="7"/>
  <c r="C156" i="7"/>
  <c r="B156" i="7"/>
  <c r="H156" i="7"/>
  <c r="I156" i="7"/>
  <c r="J156" i="7"/>
  <c r="N156" i="7"/>
  <c r="M156" i="7"/>
  <c r="F156" i="7"/>
  <c r="K156" i="7"/>
  <c r="E156" i="7"/>
  <c r="D156" i="7"/>
  <c r="C155" i="7"/>
  <c r="B155" i="7"/>
  <c r="H155" i="7"/>
  <c r="I155" i="7"/>
  <c r="J155" i="7"/>
  <c r="N155" i="7"/>
  <c r="M155" i="7"/>
  <c r="F155" i="7"/>
  <c r="K155" i="7"/>
  <c r="E155" i="7"/>
  <c r="D155" i="7"/>
  <c r="C154" i="7"/>
  <c r="B154" i="7"/>
  <c r="H154" i="7"/>
  <c r="I154" i="7"/>
  <c r="J154" i="7"/>
  <c r="N154" i="7"/>
  <c r="M154" i="7"/>
  <c r="F154" i="7"/>
  <c r="K154" i="7"/>
  <c r="E154" i="7"/>
  <c r="D154" i="7"/>
  <c r="C153" i="7"/>
  <c r="B153" i="7"/>
  <c r="H153" i="7"/>
  <c r="I153" i="7"/>
  <c r="J153" i="7"/>
  <c r="N153" i="7"/>
  <c r="M153" i="7"/>
  <c r="F153" i="7"/>
  <c r="K153" i="7"/>
  <c r="E153" i="7"/>
  <c r="D153" i="7"/>
  <c r="C152" i="7"/>
  <c r="B152" i="7"/>
  <c r="H152" i="7"/>
  <c r="I152" i="7"/>
  <c r="J152" i="7"/>
  <c r="N152" i="7"/>
  <c r="M152" i="7"/>
  <c r="F152" i="7"/>
  <c r="K152" i="7"/>
  <c r="E152" i="7"/>
  <c r="D152" i="7"/>
  <c r="C151" i="7"/>
  <c r="B151" i="7"/>
  <c r="H151" i="7"/>
  <c r="I151" i="7"/>
  <c r="J151" i="7"/>
  <c r="N151" i="7"/>
  <c r="M151" i="7"/>
  <c r="F151" i="7"/>
  <c r="K151" i="7"/>
  <c r="E151" i="7"/>
  <c r="D151" i="7"/>
  <c r="C150" i="7"/>
  <c r="B150" i="7"/>
  <c r="H150" i="7"/>
  <c r="I150" i="7"/>
  <c r="J150" i="7"/>
  <c r="N150" i="7"/>
  <c r="M150" i="7"/>
  <c r="F150" i="7"/>
  <c r="K150" i="7"/>
  <c r="E150" i="7"/>
  <c r="D150" i="7"/>
  <c r="C149" i="7"/>
  <c r="B149" i="7"/>
  <c r="H149" i="7"/>
  <c r="I149" i="7"/>
  <c r="J149" i="7"/>
  <c r="N149" i="7"/>
  <c r="M149" i="7"/>
  <c r="F149" i="7"/>
  <c r="K149" i="7"/>
  <c r="E149" i="7"/>
  <c r="D149" i="7"/>
  <c r="C148" i="7"/>
  <c r="B148" i="7"/>
  <c r="H148" i="7"/>
  <c r="I148" i="7"/>
  <c r="J148" i="7"/>
  <c r="N148" i="7"/>
  <c r="M148" i="7"/>
  <c r="F148" i="7"/>
  <c r="K148" i="7"/>
  <c r="E148" i="7"/>
  <c r="D148" i="7"/>
  <c r="C147" i="7"/>
  <c r="B147" i="7"/>
  <c r="H147" i="7"/>
  <c r="I147" i="7"/>
  <c r="J147" i="7"/>
  <c r="N147" i="7"/>
  <c r="M147" i="7"/>
  <c r="F147" i="7"/>
  <c r="K147" i="7"/>
  <c r="E147" i="7"/>
  <c r="D147" i="7"/>
  <c r="C146" i="7"/>
  <c r="B146" i="7"/>
  <c r="H146" i="7"/>
  <c r="I146" i="7"/>
  <c r="J146" i="7"/>
  <c r="N146" i="7"/>
  <c r="M146" i="7"/>
  <c r="F146" i="7"/>
  <c r="K146" i="7"/>
  <c r="E146" i="7"/>
  <c r="D146" i="7"/>
  <c r="C145" i="7"/>
  <c r="B145" i="7"/>
  <c r="H145" i="7"/>
  <c r="I145" i="7"/>
  <c r="J145" i="7"/>
  <c r="N145" i="7"/>
  <c r="M145" i="7"/>
  <c r="F145" i="7"/>
  <c r="K145" i="7"/>
  <c r="E145" i="7"/>
  <c r="D145" i="7"/>
  <c r="C144" i="7"/>
  <c r="B144" i="7"/>
  <c r="H144" i="7"/>
  <c r="I144" i="7"/>
  <c r="J144" i="7"/>
  <c r="N144" i="7"/>
  <c r="M144" i="7"/>
  <c r="F144" i="7"/>
  <c r="K144" i="7"/>
  <c r="E144" i="7"/>
  <c r="D144" i="7"/>
  <c r="C143" i="7"/>
  <c r="B143" i="7"/>
  <c r="H143" i="7"/>
  <c r="I143" i="7"/>
  <c r="J143" i="7"/>
  <c r="N143" i="7"/>
  <c r="M143" i="7"/>
  <c r="F143" i="7"/>
  <c r="K143" i="7"/>
  <c r="E143" i="7"/>
  <c r="D143" i="7"/>
  <c r="C142" i="7"/>
  <c r="B142" i="7"/>
  <c r="H142" i="7"/>
  <c r="I142" i="7"/>
  <c r="J142" i="7"/>
  <c r="N142" i="7"/>
  <c r="M142" i="7"/>
  <c r="F142" i="7"/>
  <c r="K142" i="7"/>
  <c r="E142" i="7"/>
  <c r="D142" i="7"/>
  <c r="C141" i="7"/>
  <c r="B141" i="7"/>
  <c r="H141" i="7"/>
  <c r="I141" i="7"/>
  <c r="J141" i="7"/>
  <c r="N141" i="7"/>
  <c r="M141" i="7"/>
  <c r="F141" i="7"/>
  <c r="K141" i="7"/>
  <c r="E141" i="7"/>
  <c r="D141" i="7"/>
  <c r="C140" i="7"/>
  <c r="B140" i="7"/>
  <c r="H140" i="7"/>
  <c r="I140" i="7"/>
  <c r="J140" i="7"/>
  <c r="N140" i="7"/>
  <c r="M140" i="7"/>
  <c r="F140" i="7"/>
  <c r="K140" i="7"/>
  <c r="E140" i="7"/>
  <c r="D140" i="7"/>
  <c r="C139" i="7"/>
  <c r="B139" i="7"/>
  <c r="H139" i="7"/>
  <c r="I139" i="7"/>
  <c r="J139" i="7"/>
  <c r="N139" i="7"/>
  <c r="M139" i="7"/>
  <c r="F139" i="7"/>
  <c r="K139" i="7"/>
  <c r="E139" i="7"/>
  <c r="D139" i="7"/>
  <c r="C138" i="7"/>
  <c r="B138" i="7"/>
  <c r="H138" i="7"/>
  <c r="I138" i="7"/>
  <c r="J138" i="7"/>
  <c r="N138" i="7"/>
  <c r="M138" i="7"/>
  <c r="F138" i="7"/>
  <c r="K138" i="7"/>
  <c r="E138" i="7"/>
  <c r="D138" i="7"/>
  <c r="C137" i="7"/>
  <c r="B137" i="7"/>
  <c r="H137" i="7"/>
  <c r="I137" i="7"/>
  <c r="J137" i="7"/>
  <c r="N137" i="7"/>
  <c r="M137" i="7"/>
  <c r="F137" i="7"/>
  <c r="K137" i="7"/>
  <c r="E137" i="7"/>
  <c r="D137" i="7"/>
  <c r="C136" i="7"/>
  <c r="B136" i="7"/>
  <c r="H136" i="7"/>
  <c r="I136" i="7"/>
  <c r="J136" i="7"/>
  <c r="N136" i="7"/>
  <c r="M136" i="7"/>
  <c r="F136" i="7"/>
  <c r="K136" i="7"/>
  <c r="E136" i="7"/>
  <c r="D136" i="7"/>
  <c r="C135" i="7"/>
  <c r="B135" i="7"/>
  <c r="H135" i="7"/>
  <c r="I135" i="7"/>
  <c r="J135" i="7"/>
  <c r="N135" i="7"/>
  <c r="M135" i="7"/>
  <c r="F135" i="7"/>
  <c r="K135" i="7"/>
  <c r="E135" i="7"/>
  <c r="D135" i="7"/>
  <c r="C134" i="7"/>
  <c r="B134" i="7"/>
  <c r="H134" i="7"/>
  <c r="I134" i="7"/>
  <c r="J134" i="7"/>
  <c r="N134" i="7"/>
  <c r="M134" i="7"/>
  <c r="F134" i="7"/>
  <c r="K134" i="7"/>
  <c r="E134" i="7"/>
  <c r="D134" i="7"/>
  <c r="C133" i="7"/>
  <c r="B133" i="7"/>
  <c r="H133" i="7"/>
  <c r="I133" i="7"/>
  <c r="J133" i="7"/>
  <c r="N133" i="7"/>
  <c r="M133" i="7"/>
  <c r="F133" i="7"/>
  <c r="K133" i="7"/>
  <c r="E133" i="7"/>
  <c r="D133" i="7"/>
  <c r="C132" i="7"/>
  <c r="B132" i="7"/>
  <c r="H132" i="7"/>
  <c r="I132" i="7"/>
  <c r="J132" i="7"/>
  <c r="N132" i="7"/>
  <c r="M132" i="7"/>
  <c r="F132" i="7"/>
  <c r="K132" i="7"/>
  <c r="E132" i="7"/>
  <c r="D132" i="7"/>
  <c r="C131" i="7"/>
  <c r="B131" i="7"/>
  <c r="H131" i="7"/>
  <c r="I131" i="7"/>
  <c r="J131" i="7"/>
  <c r="N131" i="7"/>
  <c r="M131" i="7"/>
  <c r="F131" i="7"/>
  <c r="K131" i="7"/>
  <c r="E131" i="7"/>
  <c r="D131" i="7"/>
  <c r="C130" i="7"/>
  <c r="B130" i="7"/>
  <c r="H130" i="7"/>
  <c r="I130" i="7"/>
  <c r="J130" i="7"/>
  <c r="N130" i="7"/>
  <c r="M130" i="7"/>
  <c r="F130" i="7"/>
  <c r="K130" i="7"/>
  <c r="E130" i="7"/>
  <c r="D130" i="7"/>
  <c r="C129" i="7"/>
  <c r="B129" i="7"/>
  <c r="H129" i="7"/>
  <c r="I129" i="7"/>
  <c r="J129" i="7"/>
  <c r="N129" i="7"/>
  <c r="M129" i="7"/>
  <c r="F129" i="7"/>
  <c r="K129" i="7"/>
  <c r="E129" i="7"/>
  <c r="D129" i="7"/>
  <c r="C128" i="7"/>
  <c r="B128" i="7"/>
  <c r="H128" i="7"/>
  <c r="I128" i="7"/>
  <c r="J128" i="7"/>
  <c r="N128" i="7"/>
  <c r="M128" i="7"/>
  <c r="F128" i="7"/>
  <c r="K128" i="7"/>
  <c r="E128" i="7"/>
  <c r="D128" i="7"/>
  <c r="C127" i="7"/>
  <c r="B127" i="7"/>
  <c r="H127" i="7"/>
  <c r="I127" i="7"/>
  <c r="J127" i="7"/>
  <c r="N127" i="7"/>
  <c r="M127" i="7"/>
  <c r="F127" i="7"/>
  <c r="K127" i="7"/>
  <c r="E127" i="7"/>
  <c r="D127" i="7"/>
  <c r="C126" i="7"/>
  <c r="B126" i="7"/>
  <c r="H126" i="7"/>
  <c r="I126" i="7"/>
  <c r="J126" i="7"/>
  <c r="N126" i="7"/>
  <c r="M126" i="7"/>
  <c r="F126" i="7"/>
  <c r="K126" i="7"/>
  <c r="E126" i="7"/>
  <c r="D126" i="7"/>
  <c r="C125" i="7"/>
  <c r="B125" i="7"/>
  <c r="H125" i="7"/>
  <c r="I125" i="7"/>
  <c r="J125" i="7"/>
  <c r="N125" i="7"/>
  <c r="M125" i="7"/>
  <c r="F125" i="7"/>
  <c r="K125" i="7"/>
  <c r="E125" i="7"/>
  <c r="D125" i="7"/>
  <c r="C124" i="7"/>
  <c r="B124" i="7"/>
  <c r="H124" i="7"/>
  <c r="I124" i="7"/>
  <c r="J124" i="7"/>
  <c r="N124" i="7"/>
  <c r="M124" i="7"/>
  <c r="F124" i="7"/>
  <c r="K124" i="7"/>
  <c r="E124" i="7"/>
  <c r="D124" i="7"/>
  <c r="C123" i="7"/>
  <c r="B123" i="7"/>
  <c r="H123" i="7"/>
  <c r="I123" i="7"/>
  <c r="J123" i="7"/>
  <c r="N123" i="7"/>
  <c r="M123" i="7"/>
  <c r="F123" i="7"/>
  <c r="K123" i="7"/>
  <c r="E123" i="7"/>
  <c r="D123" i="7"/>
  <c r="C122" i="7"/>
  <c r="B122" i="7"/>
  <c r="H122" i="7"/>
  <c r="I122" i="7"/>
  <c r="J122" i="7"/>
  <c r="N122" i="7"/>
  <c r="M122" i="7"/>
  <c r="F122" i="7"/>
  <c r="K122" i="7"/>
  <c r="E122" i="7"/>
  <c r="D122" i="7"/>
  <c r="C121" i="7"/>
  <c r="B121" i="7"/>
  <c r="H121" i="7"/>
  <c r="I121" i="7"/>
  <c r="J121" i="7"/>
  <c r="N121" i="7"/>
  <c r="M121" i="7"/>
  <c r="F121" i="7"/>
  <c r="K121" i="7"/>
  <c r="E121" i="7"/>
  <c r="D121" i="7"/>
  <c r="C120" i="7"/>
  <c r="B120" i="7"/>
  <c r="H120" i="7"/>
  <c r="I120" i="7"/>
  <c r="J120" i="7"/>
  <c r="N120" i="7"/>
  <c r="M120" i="7"/>
  <c r="F120" i="7"/>
  <c r="K120" i="7"/>
  <c r="E120" i="7"/>
  <c r="D120" i="7"/>
  <c r="C119" i="7"/>
  <c r="B119" i="7"/>
  <c r="H119" i="7"/>
  <c r="I119" i="7"/>
  <c r="J119" i="7"/>
  <c r="N119" i="7"/>
  <c r="M119" i="7"/>
  <c r="F119" i="7"/>
  <c r="K119" i="7"/>
  <c r="E119" i="7"/>
  <c r="D119" i="7"/>
  <c r="C118" i="7"/>
  <c r="B118" i="7"/>
  <c r="H118" i="7"/>
  <c r="I118" i="7"/>
  <c r="J118" i="7"/>
  <c r="N118" i="7"/>
  <c r="M118" i="7"/>
  <c r="F118" i="7"/>
  <c r="K118" i="7"/>
  <c r="E118" i="7"/>
  <c r="D118" i="7"/>
  <c r="C117" i="7"/>
  <c r="B117" i="7"/>
  <c r="H117" i="7"/>
  <c r="I117" i="7"/>
  <c r="J117" i="7"/>
  <c r="N117" i="7"/>
  <c r="M117" i="7"/>
  <c r="F117" i="7"/>
  <c r="K117" i="7"/>
  <c r="E117" i="7"/>
  <c r="D117" i="7"/>
  <c r="C116" i="7"/>
  <c r="B116" i="7"/>
  <c r="H116" i="7"/>
  <c r="I116" i="7"/>
  <c r="J116" i="7"/>
  <c r="N116" i="7"/>
  <c r="M116" i="7"/>
  <c r="F116" i="7"/>
  <c r="K116" i="7"/>
  <c r="E116" i="7"/>
  <c r="D116" i="7"/>
  <c r="C115" i="7"/>
  <c r="B115" i="7"/>
  <c r="H115" i="7"/>
  <c r="I115" i="7"/>
  <c r="J115" i="7"/>
  <c r="N115" i="7"/>
  <c r="M115" i="7"/>
  <c r="F115" i="7"/>
  <c r="K115" i="7"/>
  <c r="E115" i="7"/>
  <c r="D115" i="7"/>
  <c r="C114" i="7"/>
  <c r="B114" i="7"/>
  <c r="H114" i="7"/>
  <c r="I114" i="7"/>
  <c r="J114" i="7"/>
  <c r="N114" i="7"/>
  <c r="M114" i="7"/>
  <c r="F114" i="7"/>
  <c r="K114" i="7"/>
  <c r="E114" i="7"/>
  <c r="D114" i="7"/>
  <c r="C113" i="7"/>
  <c r="B113" i="7"/>
  <c r="H113" i="7"/>
  <c r="I113" i="7"/>
  <c r="J113" i="7"/>
  <c r="N113" i="7"/>
  <c r="M113" i="7"/>
  <c r="F113" i="7"/>
  <c r="K113" i="7"/>
  <c r="E113" i="7"/>
  <c r="D113" i="7"/>
  <c r="C112" i="7"/>
  <c r="B112" i="7"/>
  <c r="H112" i="7"/>
  <c r="I112" i="7"/>
  <c r="J112" i="7"/>
  <c r="N112" i="7"/>
  <c r="M112" i="7"/>
  <c r="F112" i="7"/>
  <c r="K112" i="7"/>
  <c r="E112" i="7"/>
  <c r="D112" i="7"/>
  <c r="C111" i="7"/>
  <c r="B111" i="7"/>
  <c r="H111" i="7"/>
  <c r="I111" i="7"/>
  <c r="J111" i="7"/>
  <c r="N111" i="7"/>
  <c r="M111" i="7"/>
  <c r="F111" i="7"/>
  <c r="K111" i="7"/>
  <c r="E111" i="7"/>
  <c r="D111" i="7"/>
  <c r="C110" i="7"/>
  <c r="B110" i="7"/>
  <c r="H110" i="7"/>
  <c r="I110" i="7"/>
  <c r="J110" i="7"/>
  <c r="N110" i="7"/>
  <c r="M110" i="7"/>
  <c r="F110" i="7"/>
  <c r="K110" i="7"/>
  <c r="E110" i="7"/>
  <c r="D110" i="7"/>
  <c r="C109" i="7"/>
  <c r="B109" i="7"/>
  <c r="H109" i="7"/>
  <c r="I109" i="7"/>
  <c r="J109" i="7"/>
  <c r="N109" i="7"/>
  <c r="M109" i="7"/>
  <c r="F109" i="7"/>
  <c r="K109" i="7"/>
  <c r="E109" i="7"/>
  <c r="D109" i="7"/>
  <c r="C108" i="7"/>
  <c r="B108" i="7"/>
  <c r="H108" i="7"/>
  <c r="I108" i="7"/>
  <c r="J108" i="7"/>
  <c r="N108" i="7"/>
  <c r="M108" i="7"/>
  <c r="F108" i="7"/>
  <c r="K108" i="7"/>
  <c r="E108" i="7"/>
  <c r="D108" i="7"/>
  <c r="C107" i="7"/>
  <c r="B107" i="7"/>
  <c r="H107" i="7"/>
  <c r="I107" i="7"/>
  <c r="J107" i="7"/>
  <c r="N107" i="7"/>
  <c r="M107" i="7"/>
  <c r="F107" i="7"/>
  <c r="K107" i="7"/>
  <c r="E107" i="7"/>
  <c r="D107" i="7"/>
  <c r="C106" i="7"/>
  <c r="B106" i="7"/>
  <c r="H106" i="7"/>
  <c r="I106" i="7"/>
  <c r="J106" i="7"/>
  <c r="N106" i="7"/>
  <c r="M106" i="7"/>
  <c r="F106" i="7"/>
  <c r="K106" i="7"/>
  <c r="E106" i="7"/>
  <c r="D106" i="7"/>
  <c r="C105" i="7"/>
  <c r="B105" i="7"/>
  <c r="H105" i="7"/>
  <c r="I105" i="7"/>
  <c r="J105" i="7"/>
  <c r="N105" i="7"/>
  <c r="M105" i="7"/>
  <c r="F105" i="7"/>
  <c r="K105" i="7"/>
  <c r="E105" i="7"/>
  <c r="D105" i="7"/>
  <c r="C104" i="7"/>
  <c r="B104" i="7"/>
  <c r="H104" i="7"/>
  <c r="I104" i="7"/>
  <c r="J104" i="7"/>
  <c r="N104" i="7"/>
  <c r="M104" i="7"/>
  <c r="F104" i="7"/>
  <c r="K104" i="7"/>
  <c r="E104" i="7"/>
  <c r="D104" i="7"/>
  <c r="C103" i="7"/>
  <c r="B103" i="7"/>
  <c r="H103" i="7"/>
  <c r="I103" i="7"/>
  <c r="J103" i="7"/>
  <c r="N103" i="7"/>
  <c r="M103" i="7"/>
  <c r="F103" i="7"/>
  <c r="K103" i="7"/>
  <c r="E103" i="7"/>
  <c r="D103" i="7"/>
  <c r="C102" i="7"/>
  <c r="B102" i="7"/>
  <c r="H102" i="7"/>
  <c r="I102" i="7"/>
  <c r="J102" i="7"/>
  <c r="N102" i="7"/>
  <c r="M102" i="7"/>
  <c r="F102" i="7"/>
  <c r="K102" i="7"/>
  <c r="E102" i="7"/>
  <c r="D102" i="7"/>
  <c r="C101" i="7"/>
  <c r="B101" i="7"/>
  <c r="H101" i="7"/>
  <c r="I101" i="7"/>
  <c r="J101" i="7"/>
  <c r="N101" i="7"/>
  <c r="M101" i="7"/>
  <c r="F101" i="7"/>
  <c r="K101" i="7"/>
  <c r="E101" i="7"/>
  <c r="D101" i="7"/>
  <c r="C100" i="7"/>
  <c r="B100" i="7"/>
  <c r="H100" i="7"/>
  <c r="I100" i="7"/>
  <c r="J100" i="7"/>
  <c r="N100" i="7"/>
  <c r="M100" i="7"/>
  <c r="F100" i="7"/>
  <c r="K100" i="7"/>
  <c r="E100" i="7"/>
  <c r="D100" i="7"/>
  <c r="C99" i="7"/>
  <c r="B99" i="7"/>
  <c r="H99" i="7"/>
  <c r="I99" i="7"/>
  <c r="J99" i="7"/>
  <c r="N99" i="7"/>
  <c r="M99" i="7"/>
  <c r="F99" i="7"/>
  <c r="K99" i="7"/>
  <c r="E99" i="7"/>
  <c r="D99" i="7"/>
  <c r="C98" i="7"/>
  <c r="B98" i="7"/>
  <c r="H98" i="7"/>
  <c r="I98" i="7"/>
  <c r="J98" i="7"/>
  <c r="N98" i="7"/>
  <c r="M98" i="7"/>
  <c r="F98" i="7"/>
  <c r="K98" i="7"/>
  <c r="E98" i="7"/>
  <c r="D98" i="7"/>
  <c r="C97" i="7"/>
  <c r="B97" i="7"/>
  <c r="H97" i="7"/>
  <c r="I97" i="7"/>
  <c r="J97" i="7"/>
  <c r="N97" i="7"/>
  <c r="M97" i="7"/>
  <c r="F97" i="7"/>
  <c r="K97" i="7"/>
  <c r="E97" i="7"/>
  <c r="D97" i="7"/>
  <c r="C96" i="7"/>
  <c r="B96" i="7"/>
  <c r="H96" i="7"/>
  <c r="I96" i="7"/>
  <c r="J96" i="7"/>
  <c r="N96" i="7"/>
  <c r="M96" i="7"/>
  <c r="F96" i="7"/>
  <c r="K96" i="7"/>
  <c r="E96" i="7"/>
  <c r="D96" i="7"/>
  <c r="C95" i="7"/>
  <c r="B95" i="7"/>
  <c r="H95" i="7"/>
  <c r="I95" i="7"/>
  <c r="J95" i="7"/>
  <c r="N95" i="7"/>
  <c r="M95" i="7"/>
  <c r="F95" i="7"/>
  <c r="K95" i="7"/>
  <c r="E95" i="7"/>
  <c r="D95" i="7"/>
  <c r="C94" i="7"/>
  <c r="B94" i="7"/>
  <c r="H94" i="7"/>
  <c r="I94" i="7"/>
  <c r="J94" i="7"/>
  <c r="N94" i="7"/>
  <c r="M94" i="7"/>
  <c r="F94" i="7"/>
  <c r="K94" i="7"/>
  <c r="E94" i="7"/>
  <c r="D94" i="7"/>
  <c r="C93" i="7"/>
  <c r="B93" i="7"/>
  <c r="H93" i="7"/>
  <c r="I93" i="7"/>
  <c r="J93" i="7"/>
  <c r="N93" i="7"/>
  <c r="M93" i="7"/>
  <c r="F93" i="7"/>
  <c r="K93" i="7"/>
  <c r="E93" i="7"/>
  <c r="D93" i="7"/>
  <c r="C92" i="7"/>
  <c r="B92" i="7"/>
  <c r="H92" i="7"/>
  <c r="I92" i="7"/>
  <c r="J92" i="7"/>
  <c r="N92" i="7"/>
  <c r="M92" i="7"/>
  <c r="F92" i="7"/>
  <c r="K92" i="7"/>
  <c r="E92" i="7"/>
  <c r="D92" i="7"/>
  <c r="C91" i="7"/>
  <c r="B91" i="7"/>
  <c r="H91" i="7"/>
  <c r="I91" i="7"/>
  <c r="J91" i="7"/>
  <c r="N91" i="7"/>
  <c r="M91" i="7"/>
  <c r="F91" i="7"/>
  <c r="K91" i="7"/>
  <c r="E91" i="7"/>
  <c r="D91" i="7"/>
  <c r="C90" i="7"/>
  <c r="B90" i="7"/>
  <c r="H90" i="7"/>
  <c r="I90" i="7"/>
  <c r="J90" i="7"/>
  <c r="N90" i="7"/>
  <c r="M90" i="7"/>
  <c r="F90" i="7"/>
  <c r="K90" i="7"/>
  <c r="E90" i="7"/>
  <c r="D90" i="7"/>
  <c r="C89" i="7"/>
  <c r="B89" i="7"/>
  <c r="H89" i="7"/>
  <c r="I89" i="7"/>
  <c r="J89" i="7"/>
  <c r="N89" i="7"/>
  <c r="M89" i="7"/>
  <c r="F89" i="7"/>
  <c r="K89" i="7"/>
  <c r="E89" i="7"/>
  <c r="D89" i="7"/>
  <c r="C88" i="7"/>
  <c r="B88" i="7"/>
  <c r="H88" i="7"/>
  <c r="I88" i="7"/>
  <c r="J88" i="7"/>
  <c r="N88" i="7"/>
  <c r="M88" i="7"/>
  <c r="F88" i="7"/>
  <c r="K88" i="7"/>
  <c r="E88" i="7"/>
  <c r="D88" i="7"/>
  <c r="C87" i="7"/>
  <c r="B87" i="7"/>
  <c r="H87" i="7"/>
  <c r="I87" i="7"/>
  <c r="J87" i="7"/>
  <c r="N87" i="7"/>
  <c r="M87" i="7"/>
  <c r="F87" i="7"/>
  <c r="K87" i="7"/>
  <c r="E87" i="7"/>
  <c r="D87" i="7"/>
  <c r="C86" i="7"/>
  <c r="B86" i="7"/>
  <c r="H86" i="7"/>
  <c r="I86" i="7"/>
  <c r="J86" i="7"/>
  <c r="N86" i="7"/>
  <c r="M86" i="7"/>
  <c r="F86" i="7"/>
  <c r="K86" i="7"/>
  <c r="E86" i="7"/>
  <c r="D86" i="7"/>
  <c r="C85" i="7"/>
  <c r="B85" i="7"/>
  <c r="H85" i="7"/>
  <c r="I85" i="7"/>
  <c r="J85" i="7"/>
  <c r="N85" i="7"/>
  <c r="M85" i="7"/>
  <c r="F85" i="7"/>
  <c r="K85" i="7"/>
  <c r="E85" i="7"/>
  <c r="D85" i="7"/>
  <c r="C84" i="7"/>
  <c r="B84" i="7"/>
  <c r="H84" i="7"/>
  <c r="I84" i="7"/>
  <c r="J84" i="7"/>
  <c r="N84" i="7"/>
  <c r="M84" i="7"/>
  <c r="F84" i="7"/>
  <c r="K84" i="7"/>
  <c r="E84" i="7"/>
  <c r="D84" i="7"/>
  <c r="C83" i="7"/>
  <c r="B83" i="7"/>
  <c r="H83" i="7"/>
  <c r="I83" i="7"/>
  <c r="J83" i="7"/>
  <c r="N83" i="7"/>
  <c r="M83" i="7"/>
  <c r="F83" i="7"/>
  <c r="K83" i="7"/>
  <c r="E83" i="7"/>
  <c r="D83" i="7"/>
  <c r="C82" i="7"/>
  <c r="B82" i="7"/>
  <c r="H82" i="7"/>
  <c r="I82" i="7"/>
  <c r="J82" i="7"/>
  <c r="N82" i="7"/>
  <c r="M82" i="7"/>
  <c r="F82" i="7"/>
  <c r="K82" i="7"/>
  <c r="E82" i="7"/>
  <c r="D82" i="7"/>
  <c r="C81" i="7"/>
  <c r="B81" i="7"/>
  <c r="H81" i="7"/>
  <c r="I81" i="7"/>
  <c r="J81" i="7"/>
  <c r="N81" i="7"/>
  <c r="M81" i="7"/>
  <c r="F81" i="7"/>
  <c r="K81" i="7"/>
  <c r="E81" i="7"/>
  <c r="D81" i="7"/>
  <c r="C80" i="7"/>
  <c r="B80" i="7"/>
  <c r="H80" i="7"/>
  <c r="I80" i="7"/>
  <c r="J80" i="7"/>
  <c r="N80" i="7"/>
  <c r="M80" i="7"/>
  <c r="F80" i="7"/>
  <c r="K80" i="7"/>
  <c r="E80" i="7"/>
  <c r="D80" i="7"/>
  <c r="C79" i="7"/>
  <c r="B79" i="7"/>
  <c r="H79" i="7"/>
  <c r="I79" i="7"/>
  <c r="J79" i="7"/>
  <c r="N79" i="7"/>
  <c r="M79" i="7"/>
  <c r="F79" i="7"/>
  <c r="K79" i="7"/>
  <c r="E79" i="7"/>
  <c r="D79" i="7"/>
  <c r="C78" i="7"/>
  <c r="B78" i="7"/>
  <c r="H78" i="7"/>
  <c r="I78" i="7"/>
  <c r="J78" i="7"/>
  <c r="N78" i="7"/>
  <c r="M78" i="7"/>
  <c r="F78" i="7"/>
  <c r="K78" i="7"/>
  <c r="E78" i="7"/>
  <c r="D78" i="7"/>
  <c r="C77" i="7"/>
  <c r="B77" i="7"/>
  <c r="H77" i="7"/>
  <c r="I77" i="7"/>
  <c r="J77" i="7"/>
  <c r="N77" i="7"/>
  <c r="M77" i="7"/>
  <c r="F77" i="7"/>
  <c r="K77" i="7"/>
  <c r="E77" i="7"/>
  <c r="D77" i="7"/>
  <c r="C76" i="7"/>
  <c r="B76" i="7"/>
  <c r="H76" i="7"/>
  <c r="I76" i="7"/>
  <c r="J76" i="7"/>
  <c r="N76" i="7"/>
  <c r="M76" i="7"/>
  <c r="F76" i="7"/>
  <c r="K76" i="7"/>
  <c r="E76" i="7"/>
  <c r="D76" i="7"/>
  <c r="C75" i="7"/>
  <c r="B75" i="7"/>
  <c r="H75" i="7"/>
  <c r="I75" i="7"/>
  <c r="J75" i="7"/>
  <c r="N75" i="7"/>
  <c r="M75" i="7"/>
  <c r="F75" i="7"/>
  <c r="K75" i="7"/>
  <c r="E75" i="7"/>
  <c r="D75" i="7"/>
  <c r="C74" i="7"/>
  <c r="B74" i="7"/>
  <c r="H74" i="7"/>
  <c r="I74" i="7"/>
  <c r="J74" i="7"/>
  <c r="N74" i="7"/>
  <c r="M74" i="7"/>
  <c r="F74" i="7"/>
  <c r="K74" i="7"/>
  <c r="E74" i="7"/>
  <c r="D74" i="7"/>
  <c r="C73" i="7"/>
  <c r="B73" i="7"/>
  <c r="H73" i="7"/>
  <c r="I73" i="7"/>
  <c r="J73" i="7"/>
  <c r="N73" i="7"/>
  <c r="M73" i="7"/>
  <c r="F73" i="7"/>
  <c r="K73" i="7"/>
  <c r="E73" i="7"/>
  <c r="D73" i="7"/>
  <c r="C72" i="7"/>
  <c r="B72" i="7"/>
  <c r="H72" i="7"/>
  <c r="I72" i="7"/>
  <c r="J72" i="7"/>
  <c r="N72" i="7"/>
  <c r="M72" i="7"/>
  <c r="F72" i="7"/>
  <c r="K72" i="7"/>
  <c r="E72" i="7"/>
  <c r="D72" i="7"/>
  <c r="C71" i="7"/>
  <c r="B71" i="7"/>
  <c r="H71" i="7"/>
  <c r="I71" i="7"/>
  <c r="J71" i="7"/>
  <c r="N71" i="7"/>
  <c r="M71" i="7"/>
  <c r="F71" i="7"/>
  <c r="K71" i="7"/>
  <c r="E71" i="7"/>
  <c r="D71" i="7"/>
  <c r="C70" i="7"/>
  <c r="B70" i="7"/>
  <c r="H70" i="7"/>
  <c r="I70" i="7"/>
  <c r="J70" i="7"/>
  <c r="N70" i="7"/>
  <c r="M70" i="7"/>
  <c r="F70" i="7"/>
  <c r="K70" i="7"/>
  <c r="E70" i="7"/>
  <c r="D70" i="7"/>
  <c r="C69" i="7"/>
  <c r="B69" i="7"/>
  <c r="H69" i="7"/>
  <c r="I69" i="7"/>
  <c r="J69" i="7"/>
  <c r="N69" i="7"/>
  <c r="M69" i="7"/>
  <c r="F69" i="7"/>
  <c r="K69" i="7"/>
  <c r="E69" i="7"/>
  <c r="D69" i="7"/>
  <c r="C68" i="7"/>
  <c r="B68" i="7"/>
  <c r="H68" i="7"/>
  <c r="I68" i="7"/>
  <c r="J68" i="7"/>
  <c r="N68" i="7"/>
  <c r="M68" i="7"/>
  <c r="F68" i="7"/>
  <c r="K68" i="7"/>
  <c r="E68" i="7"/>
  <c r="D68" i="7"/>
  <c r="C67" i="7"/>
  <c r="B67" i="7"/>
  <c r="H67" i="7"/>
  <c r="I67" i="7"/>
  <c r="J67" i="7"/>
  <c r="N67" i="7"/>
  <c r="M67" i="7"/>
  <c r="F67" i="7"/>
  <c r="K67" i="7"/>
  <c r="E67" i="7"/>
  <c r="D67" i="7"/>
  <c r="C66" i="7"/>
  <c r="B66" i="7"/>
  <c r="H66" i="7"/>
  <c r="I66" i="7"/>
  <c r="J66" i="7"/>
  <c r="N66" i="7"/>
  <c r="M66" i="7"/>
  <c r="F66" i="7"/>
  <c r="K66" i="7"/>
  <c r="E66" i="7"/>
  <c r="D66" i="7"/>
  <c r="C65" i="7"/>
  <c r="B65" i="7"/>
  <c r="H65" i="7"/>
  <c r="I65" i="7"/>
  <c r="J65" i="7"/>
  <c r="N65" i="7"/>
  <c r="M65" i="7"/>
  <c r="F65" i="7"/>
  <c r="K65" i="7"/>
  <c r="E65" i="7"/>
  <c r="D65" i="7"/>
  <c r="C64" i="7"/>
  <c r="B64" i="7"/>
  <c r="H64" i="7"/>
  <c r="I64" i="7"/>
  <c r="J64" i="7"/>
  <c r="N64" i="7"/>
  <c r="M64" i="7"/>
  <c r="F64" i="7"/>
  <c r="K64" i="7"/>
  <c r="E64" i="7"/>
  <c r="D64" i="7"/>
  <c r="C63" i="7"/>
  <c r="B63" i="7"/>
  <c r="H63" i="7"/>
  <c r="I63" i="7"/>
  <c r="J63" i="7"/>
  <c r="N63" i="7"/>
  <c r="M63" i="7"/>
  <c r="F63" i="7"/>
  <c r="K63" i="7"/>
  <c r="E63" i="7"/>
  <c r="D63" i="7"/>
  <c r="C62" i="7"/>
  <c r="B62" i="7"/>
  <c r="H62" i="7"/>
  <c r="I62" i="7"/>
  <c r="J62" i="7"/>
  <c r="N62" i="7"/>
  <c r="M62" i="7"/>
  <c r="F62" i="7"/>
  <c r="K62" i="7"/>
  <c r="E62" i="7"/>
  <c r="D62" i="7"/>
  <c r="C61" i="7"/>
  <c r="B61" i="7"/>
  <c r="H61" i="7"/>
  <c r="I61" i="7"/>
  <c r="J61" i="7"/>
  <c r="N61" i="7"/>
  <c r="M61" i="7"/>
  <c r="F61" i="7"/>
  <c r="K61" i="7"/>
  <c r="E61" i="7"/>
  <c r="D61" i="7"/>
  <c r="C60" i="7"/>
  <c r="B60" i="7"/>
  <c r="H60" i="7"/>
  <c r="I60" i="7"/>
  <c r="J60" i="7"/>
  <c r="N60" i="7"/>
  <c r="M60" i="7"/>
  <c r="F60" i="7"/>
  <c r="K60" i="7"/>
  <c r="E60" i="7"/>
  <c r="D60" i="7"/>
  <c r="C59" i="7"/>
  <c r="B59" i="7"/>
  <c r="H59" i="7"/>
  <c r="I59" i="7"/>
  <c r="J59" i="7"/>
  <c r="N59" i="7"/>
  <c r="M59" i="7"/>
  <c r="F59" i="7"/>
  <c r="K59" i="7"/>
  <c r="E59" i="7"/>
  <c r="D59" i="7"/>
  <c r="C58" i="7"/>
  <c r="B58" i="7"/>
  <c r="H58" i="7"/>
  <c r="I58" i="7"/>
  <c r="J58" i="7"/>
  <c r="N58" i="7"/>
  <c r="M58" i="7"/>
  <c r="F58" i="7"/>
  <c r="K58" i="7"/>
  <c r="E58" i="7"/>
  <c r="D58" i="7"/>
  <c r="C57" i="7"/>
  <c r="B57" i="7"/>
  <c r="H57" i="7"/>
  <c r="I57" i="7"/>
  <c r="J57" i="7"/>
  <c r="N57" i="7"/>
  <c r="M57" i="7"/>
  <c r="F57" i="7"/>
  <c r="K57" i="7"/>
  <c r="E57" i="7"/>
  <c r="D57" i="7"/>
  <c r="C56" i="7"/>
  <c r="B56" i="7"/>
  <c r="H56" i="7"/>
  <c r="I56" i="7"/>
  <c r="J56" i="7"/>
  <c r="N56" i="7"/>
  <c r="M56" i="7"/>
  <c r="F56" i="7"/>
  <c r="K56" i="7"/>
  <c r="E56" i="7"/>
  <c r="D56" i="7"/>
  <c r="C55" i="7"/>
  <c r="B55" i="7"/>
  <c r="H55" i="7"/>
  <c r="I55" i="7"/>
  <c r="J55" i="7"/>
  <c r="N55" i="7"/>
  <c r="M55" i="7"/>
  <c r="F55" i="7"/>
  <c r="K55" i="7"/>
  <c r="E55" i="7"/>
  <c r="D55" i="7"/>
  <c r="C54" i="7"/>
  <c r="B54" i="7"/>
  <c r="H54" i="7"/>
  <c r="I54" i="7"/>
  <c r="J54" i="7"/>
  <c r="N54" i="7"/>
  <c r="M54" i="7"/>
  <c r="F54" i="7"/>
  <c r="K54" i="7"/>
  <c r="E54" i="7"/>
  <c r="D54" i="7"/>
  <c r="C53" i="7"/>
  <c r="B53" i="7"/>
  <c r="H53" i="7"/>
  <c r="I53" i="7"/>
  <c r="J53" i="7"/>
  <c r="N53" i="7"/>
  <c r="M53" i="7"/>
  <c r="F53" i="7"/>
  <c r="K53" i="7"/>
  <c r="E53" i="7"/>
  <c r="D53" i="7"/>
  <c r="C52" i="7"/>
  <c r="B52" i="7"/>
  <c r="H52" i="7"/>
  <c r="I52" i="7"/>
  <c r="J52" i="7"/>
  <c r="N52" i="7"/>
  <c r="M52" i="7"/>
  <c r="F52" i="7"/>
  <c r="K52" i="7"/>
  <c r="E52" i="7"/>
  <c r="D52" i="7"/>
  <c r="C51" i="7"/>
  <c r="B51" i="7"/>
  <c r="H51" i="7"/>
  <c r="I51" i="7"/>
  <c r="J51" i="7"/>
  <c r="N51" i="7"/>
  <c r="M51" i="7"/>
  <c r="F51" i="7"/>
  <c r="K51" i="7"/>
  <c r="E51" i="7"/>
  <c r="D51" i="7"/>
  <c r="C50" i="7"/>
  <c r="B50" i="7"/>
  <c r="H50" i="7"/>
  <c r="I50" i="7"/>
  <c r="J50" i="7"/>
  <c r="N50" i="7"/>
  <c r="M50" i="7"/>
  <c r="F50" i="7"/>
  <c r="K50" i="7"/>
  <c r="E50" i="7"/>
  <c r="D50" i="7"/>
  <c r="C49" i="7"/>
  <c r="B49" i="7"/>
  <c r="H49" i="7"/>
  <c r="I49" i="7"/>
  <c r="J49" i="7"/>
  <c r="N49" i="7"/>
  <c r="M49" i="7"/>
  <c r="F49" i="7"/>
  <c r="K49" i="7"/>
  <c r="E49" i="7"/>
  <c r="D49" i="7"/>
  <c r="C48" i="7"/>
  <c r="B48" i="7"/>
  <c r="H48" i="7"/>
  <c r="I48" i="7"/>
  <c r="J48" i="7"/>
  <c r="N48" i="7"/>
  <c r="M48" i="7"/>
  <c r="F48" i="7"/>
  <c r="K48" i="7"/>
  <c r="E48" i="7"/>
  <c r="D48" i="7"/>
  <c r="C47" i="7"/>
  <c r="B47" i="7"/>
  <c r="H47" i="7"/>
  <c r="I47" i="7"/>
  <c r="J47" i="7"/>
  <c r="N47" i="7"/>
  <c r="M47" i="7"/>
  <c r="F47" i="7"/>
  <c r="K47" i="7"/>
  <c r="E47" i="7"/>
  <c r="D47" i="7"/>
  <c r="C46" i="7"/>
  <c r="B46" i="7"/>
  <c r="H46" i="7"/>
  <c r="I46" i="7"/>
  <c r="J46" i="7"/>
  <c r="N46" i="7"/>
  <c r="M46" i="7"/>
  <c r="F46" i="7"/>
  <c r="K46" i="7"/>
  <c r="E46" i="7"/>
  <c r="D46" i="7"/>
  <c r="C45" i="7"/>
  <c r="B45" i="7"/>
  <c r="H45" i="7"/>
  <c r="I45" i="7"/>
  <c r="J45" i="7"/>
  <c r="N45" i="7"/>
  <c r="M45" i="7"/>
  <c r="F45" i="7"/>
  <c r="K45" i="7"/>
  <c r="E45" i="7"/>
  <c r="D45" i="7"/>
  <c r="C44" i="7"/>
  <c r="B44" i="7"/>
  <c r="H44" i="7"/>
  <c r="I44" i="7"/>
  <c r="J44" i="7"/>
  <c r="N44" i="7"/>
  <c r="M44" i="7"/>
  <c r="F44" i="7"/>
  <c r="K44" i="7"/>
  <c r="E44" i="7"/>
  <c r="D44" i="7"/>
  <c r="C43" i="7"/>
  <c r="B43" i="7"/>
  <c r="H43" i="7"/>
  <c r="I43" i="7"/>
  <c r="J43" i="7"/>
  <c r="N43" i="7"/>
  <c r="M43" i="7"/>
  <c r="F43" i="7"/>
  <c r="K43" i="7"/>
  <c r="E43" i="7"/>
  <c r="D43" i="7"/>
  <c r="C42" i="7"/>
  <c r="B42" i="7"/>
  <c r="H42" i="7"/>
  <c r="I42" i="7"/>
  <c r="J42" i="7"/>
  <c r="N42" i="7"/>
  <c r="M42" i="7"/>
  <c r="F42" i="7"/>
  <c r="K42" i="7"/>
  <c r="E42" i="7"/>
  <c r="D42" i="7"/>
  <c r="C41" i="7"/>
  <c r="B41" i="7"/>
  <c r="H41" i="7"/>
  <c r="I41" i="7"/>
  <c r="J41" i="7"/>
  <c r="N41" i="7"/>
  <c r="M41" i="7"/>
  <c r="F41" i="7"/>
  <c r="K41" i="7"/>
  <c r="E41" i="7"/>
  <c r="D41" i="7"/>
  <c r="C40" i="7"/>
  <c r="B40" i="7"/>
  <c r="H40" i="7"/>
  <c r="I40" i="7"/>
  <c r="J40" i="7"/>
  <c r="N40" i="7"/>
  <c r="M40" i="7"/>
  <c r="F40" i="7"/>
  <c r="K40" i="7"/>
  <c r="E40" i="7"/>
  <c r="D40" i="7"/>
  <c r="C39" i="7"/>
  <c r="B39" i="7"/>
  <c r="H39" i="7"/>
  <c r="I39" i="7"/>
  <c r="J39" i="7"/>
  <c r="N39" i="7"/>
  <c r="M39" i="7"/>
  <c r="F39" i="7"/>
  <c r="K39" i="7"/>
  <c r="E39" i="7"/>
  <c r="D39" i="7"/>
  <c r="C38" i="7"/>
  <c r="B38" i="7"/>
  <c r="H38" i="7"/>
  <c r="I38" i="7"/>
  <c r="J38" i="7"/>
  <c r="N38" i="7"/>
  <c r="M38" i="7"/>
  <c r="F38" i="7"/>
  <c r="K38" i="7"/>
  <c r="E38" i="7"/>
  <c r="D38" i="7"/>
  <c r="C37" i="7"/>
  <c r="B37" i="7"/>
  <c r="H37" i="7"/>
  <c r="I37" i="7"/>
  <c r="J37" i="7"/>
  <c r="N37" i="7"/>
  <c r="M37" i="7"/>
  <c r="F37" i="7"/>
  <c r="K37" i="7"/>
  <c r="E37" i="7"/>
  <c r="D37" i="7"/>
  <c r="C36" i="7"/>
  <c r="B36" i="7"/>
  <c r="H36" i="7"/>
  <c r="I36" i="7"/>
  <c r="J36" i="7"/>
  <c r="N36" i="7"/>
  <c r="M36" i="7"/>
  <c r="F36" i="7"/>
  <c r="K36" i="7"/>
  <c r="E36" i="7"/>
  <c r="D36" i="7"/>
  <c r="C35" i="7"/>
  <c r="B35" i="7"/>
  <c r="H35" i="7"/>
  <c r="I35" i="7"/>
  <c r="J35" i="7"/>
  <c r="N35" i="7"/>
  <c r="M35" i="7"/>
  <c r="F35" i="7"/>
  <c r="K35" i="7"/>
  <c r="E35" i="7"/>
  <c r="D35" i="7"/>
  <c r="C34" i="7"/>
  <c r="B34" i="7"/>
  <c r="H34" i="7"/>
  <c r="I34" i="7"/>
  <c r="J34" i="7"/>
  <c r="N34" i="7"/>
  <c r="M34" i="7"/>
  <c r="F34" i="7"/>
  <c r="K34" i="7"/>
  <c r="E34" i="7"/>
  <c r="D34" i="7"/>
  <c r="C33" i="7"/>
  <c r="B33" i="7"/>
  <c r="H33" i="7"/>
  <c r="I33" i="7"/>
  <c r="J33" i="7"/>
  <c r="N33" i="7"/>
  <c r="M33" i="7"/>
  <c r="F33" i="7"/>
  <c r="K33" i="7"/>
  <c r="E33" i="7"/>
  <c r="D33" i="7"/>
  <c r="C32" i="7"/>
  <c r="B32" i="7"/>
  <c r="H32" i="7"/>
  <c r="I32" i="7"/>
  <c r="J32" i="7"/>
  <c r="N32" i="7"/>
  <c r="M32" i="7"/>
  <c r="F32" i="7"/>
  <c r="K32" i="7"/>
  <c r="E32" i="7"/>
  <c r="D32" i="7"/>
  <c r="C31" i="7"/>
  <c r="B31" i="7"/>
  <c r="H31" i="7"/>
  <c r="I31" i="7"/>
  <c r="J31" i="7"/>
  <c r="N31" i="7"/>
  <c r="M31" i="7"/>
  <c r="F31" i="7"/>
  <c r="K31" i="7"/>
  <c r="E31" i="7"/>
  <c r="D31" i="7"/>
  <c r="C30" i="7"/>
  <c r="B30" i="7"/>
  <c r="H30" i="7"/>
  <c r="I30" i="7"/>
  <c r="J30" i="7"/>
  <c r="N30" i="7"/>
  <c r="M30" i="7"/>
  <c r="F30" i="7"/>
  <c r="K30" i="7"/>
  <c r="E30" i="7"/>
  <c r="D30" i="7"/>
  <c r="C29" i="7"/>
  <c r="B29" i="7"/>
  <c r="H29" i="7"/>
  <c r="I29" i="7"/>
  <c r="J29" i="7"/>
  <c r="N29" i="7"/>
  <c r="M29" i="7"/>
  <c r="F29" i="7"/>
  <c r="K29" i="7"/>
  <c r="E29" i="7"/>
  <c r="D29" i="7"/>
  <c r="C28" i="7"/>
  <c r="B28" i="7"/>
  <c r="H28" i="7"/>
  <c r="I28" i="7"/>
  <c r="J28" i="7"/>
  <c r="N28" i="7"/>
  <c r="M28" i="7"/>
  <c r="F28" i="7"/>
  <c r="K28" i="7"/>
  <c r="E28" i="7"/>
  <c r="D28" i="7"/>
  <c r="C27" i="7"/>
  <c r="B27" i="7"/>
  <c r="H27" i="7"/>
  <c r="I27" i="7"/>
  <c r="J27" i="7"/>
  <c r="N27" i="7"/>
  <c r="M27" i="7"/>
  <c r="F27" i="7"/>
  <c r="K27" i="7"/>
  <c r="E27" i="7"/>
  <c r="D27" i="7"/>
  <c r="C26" i="7"/>
  <c r="B26" i="7"/>
  <c r="H26" i="7"/>
  <c r="I26" i="7"/>
  <c r="J26" i="7"/>
  <c r="N26" i="7"/>
  <c r="M26" i="7"/>
  <c r="F26" i="7"/>
  <c r="K26" i="7"/>
  <c r="E26" i="7"/>
  <c r="D26" i="7"/>
  <c r="C25" i="7"/>
  <c r="B25" i="7"/>
  <c r="H25" i="7"/>
  <c r="I25" i="7"/>
  <c r="J25" i="7"/>
  <c r="N25" i="7"/>
  <c r="M25" i="7"/>
  <c r="F25" i="7"/>
  <c r="K25" i="7"/>
  <c r="E25" i="7"/>
  <c r="D25" i="7"/>
  <c r="C24" i="7"/>
  <c r="B24" i="7"/>
  <c r="H24" i="7"/>
  <c r="I24" i="7"/>
  <c r="J24" i="7"/>
  <c r="N24" i="7"/>
  <c r="M24" i="7"/>
  <c r="F24" i="7"/>
  <c r="K24" i="7"/>
  <c r="E24" i="7"/>
  <c r="D24" i="7"/>
  <c r="C23" i="7"/>
  <c r="B23" i="7"/>
  <c r="H23" i="7"/>
  <c r="I23" i="7"/>
  <c r="J23" i="7"/>
  <c r="N23" i="7"/>
  <c r="M23" i="7"/>
  <c r="F23" i="7"/>
  <c r="K23" i="7"/>
  <c r="E23" i="7"/>
  <c r="D23" i="7"/>
  <c r="C22" i="7"/>
  <c r="B22" i="7"/>
  <c r="H22" i="7"/>
  <c r="I22" i="7"/>
  <c r="J22" i="7"/>
  <c r="N22" i="7"/>
  <c r="M22" i="7"/>
  <c r="F22" i="7"/>
  <c r="K22" i="7"/>
  <c r="E22" i="7"/>
  <c r="D22" i="7"/>
  <c r="C21" i="7"/>
  <c r="B21" i="7"/>
  <c r="H21" i="7"/>
  <c r="I21" i="7"/>
  <c r="J21" i="7"/>
  <c r="N21" i="7"/>
  <c r="M21" i="7"/>
  <c r="F21" i="7"/>
  <c r="K21" i="7"/>
  <c r="E21" i="7"/>
  <c r="D21" i="7"/>
  <c r="C20" i="7"/>
  <c r="B20" i="7"/>
  <c r="H20" i="7"/>
  <c r="I20" i="7"/>
  <c r="J20" i="7"/>
  <c r="N20" i="7"/>
  <c r="M20" i="7"/>
  <c r="F20" i="7"/>
  <c r="K20" i="7"/>
  <c r="E20" i="7"/>
  <c r="D20" i="7"/>
  <c r="C19" i="7"/>
  <c r="B19" i="7"/>
  <c r="H19" i="7"/>
  <c r="I19" i="7"/>
  <c r="J19" i="7"/>
  <c r="N19" i="7"/>
  <c r="M19" i="7"/>
  <c r="F19" i="7"/>
  <c r="K19" i="7"/>
  <c r="E19" i="7"/>
  <c r="D19" i="7"/>
  <c r="C18" i="7"/>
  <c r="B18" i="7"/>
  <c r="H18" i="7"/>
  <c r="I18" i="7"/>
  <c r="J18" i="7"/>
  <c r="N18" i="7"/>
  <c r="M18" i="7"/>
  <c r="F18" i="7"/>
  <c r="K18" i="7"/>
  <c r="E18" i="7"/>
  <c r="D18" i="7"/>
  <c r="C17" i="7"/>
  <c r="B17" i="7"/>
  <c r="H17" i="7"/>
  <c r="I17" i="7"/>
  <c r="J17" i="7"/>
  <c r="N17" i="7"/>
  <c r="M17" i="7"/>
  <c r="F17" i="7"/>
  <c r="K17" i="7"/>
  <c r="E17" i="7"/>
  <c r="D17" i="7"/>
  <c r="C16" i="7"/>
  <c r="B16" i="7"/>
  <c r="H16" i="7"/>
  <c r="I16" i="7"/>
  <c r="J16" i="7"/>
  <c r="N16" i="7"/>
  <c r="M16" i="7"/>
  <c r="F16" i="7"/>
  <c r="K16" i="7"/>
  <c r="E16" i="7"/>
  <c r="D16" i="7"/>
  <c r="C15" i="7"/>
  <c r="B15" i="7"/>
  <c r="H15" i="7"/>
  <c r="I15" i="7"/>
  <c r="J15" i="7"/>
  <c r="N15" i="7"/>
  <c r="M15" i="7"/>
  <c r="F15" i="7"/>
  <c r="K15" i="7"/>
  <c r="E15" i="7"/>
  <c r="D15" i="7"/>
  <c r="C14" i="7"/>
  <c r="B14" i="7"/>
  <c r="H14" i="7"/>
  <c r="I14" i="7"/>
  <c r="J14" i="7"/>
  <c r="N14" i="7"/>
  <c r="M14" i="7"/>
  <c r="F14" i="7"/>
  <c r="K14" i="7"/>
  <c r="E14" i="7"/>
  <c r="D14" i="7"/>
  <c r="C13" i="7"/>
  <c r="B13" i="7"/>
  <c r="H13" i="7"/>
  <c r="I13" i="7"/>
  <c r="J13" i="7"/>
  <c r="N13" i="7"/>
  <c r="M13" i="7"/>
  <c r="F13" i="7"/>
  <c r="K13" i="7"/>
  <c r="E13" i="7"/>
  <c r="D13" i="7"/>
  <c r="C12" i="7"/>
  <c r="B12" i="7"/>
  <c r="H12" i="7"/>
  <c r="I12" i="7"/>
  <c r="J12" i="7"/>
  <c r="N12" i="7"/>
  <c r="M12" i="7"/>
  <c r="F12" i="7"/>
  <c r="K12" i="7"/>
  <c r="E12" i="7"/>
  <c r="D12" i="7"/>
  <c r="C11" i="7"/>
  <c r="B11" i="7"/>
  <c r="H11" i="7"/>
  <c r="I11" i="7"/>
  <c r="J11" i="7"/>
  <c r="N11" i="7"/>
  <c r="M11" i="7"/>
  <c r="F11" i="7"/>
  <c r="K11" i="7"/>
  <c r="E11" i="7"/>
  <c r="D11" i="7"/>
  <c r="C10" i="7"/>
  <c r="B10" i="7"/>
  <c r="H10" i="7"/>
  <c r="I10" i="7"/>
  <c r="J10" i="7"/>
  <c r="N10" i="7"/>
  <c r="M10" i="7"/>
  <c r="F10" i="7"/>
  <c r="K10" i="7"/>
  <c r="E10" i="7"/>
  <c r="D10" i="7"/>
  <c r="C9" i="7"/>
  <c r="B9" i="7"/>
  <c r="H9" i="7"/>
  <c r="I9" i="7"/>
  <c r="J9" i="7"/>
  <c r="N9" i="7"/>
  <c r="M9" i="7"/>
  <c r="F9" i="7"/>
  <c r="K9" i="7"/>
  <c r="E9" i="7"/>
  <c r="D9" i="7"/>
  <c r="C8" i="7"/>
  <c r="B8" i="7"/>
  <c r="H8" i="7"/>
  <c r="I8" i="7"/>
  <c r="J8" i="7"/>
  <c r="N8" i="7"/>
  <c r="M8" i="7"/>
  <c r="F8" i="7"/>
  <c r="K8" i="7"/>
  <c r="E8" i="7"/>
  <c r="D8" i="7"/>
  <c r="C7" i="7"/>
  <c r="B7" i="7"/>
  <c r="H7" i="7"/>
  <c r="I7" i="7"/>
  <c r="J7" i="7"/>
  <c r="N7" i="7"/>
  <c r="M7" i="7"/>
  <c r="F7" i="7"/>
  <c r="K7" i="7"/>
  <c r="E7" i="7"/>
  <c r="D7" i="7"/>
  <c r="C6" i="7"/>
  <c r="B6" i="7"/>
  <c r="H6" i="7"/>
  <c r="I6" i="7"/>
  <c r="J6" i="7"/>
  <c r="N6" i="7"/>
  <c r="M6" i="7"/>
  <c r="F6" i="7"/>
  <c r="K6" i="7"/>
  <c r="E6" i="7"/>
  <c r="D6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A90B4D-E104-49C0-A74D-A686778FF1E2}" keepAlive="1" name="Query - Table2" description="Connection to the 'Table2' query in the workbook." type="5" refreshedVersion="0" background="1">
    <dbPr connection="Provider=Microsoft.Mashup.OleDb.1;Data Source=$Workbook$;Location=Table2;Extended Properties=&quot;&quot;" command="SELECT * FROM [Table2]"/>
  </connection>
</connections>
</file>

<file path=xl/sharedStrings.xml><?xml version="1.0" encoding="utf-8"?>
<sst xmlns="http://schemas.openxmlformats.org/spreadsheetml/2006/main" count="2316" uniqueCount="579">
  <si>
    <t>Ref</t>
  </si>
  <si>
    <t>Date</t>
  </si>
  <si>
    <t>Entrée</t>
  </si>
  <si>
    <t>Sortie</t>
  </si>
  <si>
    <t>Entrées</t>
  </si>
  <si>
    <t>Sorties</t>
  </si>
  <si>
    <t>Stock initial</t>
  </si>
  <si>
    <t>Stock Final</t>
  </si>
  <si>
    <t>N°</t>
  </si>
  <si>
    <t>BATTERIE</t>
  </si>
  <si>
    <t>BAT</t>
  </si>
  <si>
    <t>12V-100AH</t>
  </si>
  <si>
    <t>12V-90AH</t>
  </si>
  <si>
    <t>ARRETE HUILE MOYEU</t>
  </si>
  <si>
    <t>FILTRE A AIR</t>
  </si>
  <si>
    <t>COURROIE ALTERNATEUR</t>
  </si>
  <si>
    <t>GARNITURE DE FREIN</t>
  </si>
  <si>
    <t>AMPOULE</t>
  </si>
  <si>
    <t>ROULEMENT</t>
  </si>
  <si>
    <t>ARRÊTE HUILE</t>
  </si>
  <si>
    <t>CYLINDRE RECEPTEUR</t>
  </si>
  <si>
    <t>PLATEAU D'EMBRAYAGE</t>
  </si>
  <si>
    <t>ALTERNATEUR</t>
  </si>
  <si>
    <t>JOINT DE CULASSE</t>
  </si>
  <si>
    <t>FILTRE A HUILE</t>
  </si>
  <si>
    <t>COSSE BATTERIE</t>
  </si>
  <si>
    <t>PARE BRISE</t>
  </si>
  <si>
    <t>C-50</t>
  </si>
  <si>
    <t>DIV</t>
  </si>
  <si>
    <t>ELE</t>
  </si>
  <si>
    <t>R12V</t>
  </si>
  <si>
    <t>RF220V</t>
  </si>
  <si>
    <t>RT220V</t>
  </si>
  <si>
    <t>CABLE SOUPLE</t>
  </si>
  <si>
    <t>CABLE ELECTRIQUE</t>
  </si>
  <si>
    <t>CABLE DE COMMANDE</t>
  </si>
  <si>
    <t>CH-12</t>
  </si>
  <si>
    <t>ROB-R</t>
  </si>
  <si>
    <t>COLC</t>
  </si>
  <si>
    <t>CONTACTEUR ABB 250A</t>
  </si>
  <si>
    <t>250 A</t>
  </si>
  <si>
    <t>GEN</t>
  </si>
  <si>
    <t>FILTER A GASOIL</t>
  </si>
  <si>
    <t>CONTACTEUR</t>
  </si>
  <si>
    <t>CHARGEUR BATTERIE</t>
  </si>
  <si>
    <t>MD620563</t>
  </si>
  <si>
    <t>5543095-2651025</t>
  </si>
  <si>
    <t>FILTER A HUILE</t>
  </si>
  <si>
    <t>7W-2326</t>
  </si>
  <si>
    <t>FILTRE A GAZOIL</t>
  </si>
  <si>
    <t>441-5111</t>
  </si>
  <si>
    <t>4N-8771</t>
  </si>
  <si>
    <t>CONTACTEUR ABB</t>
  </si>
  <si>
    <t>AF 25156</t>
  </si>
  <si>
    <t>VENTILATEUR</t>
  </si>
  <si>
    <t>FILTRE A AIR PRIMAIRE</t>
  </si>
  <si>
    <t>HUILE MOTEUR</t>
  </si>
  <si>
    <t>LUB</t>
  </si>
  <si>
    <t>HUILE DE TRANSMISSION</t>
  </si>
  <si>
    <t>85W140</t>
  </si>
  <si>
    <t>HUILE DE DIRECTION</t>
  </si>
  <si>
    <t>HUILE DE FREIN</t>
  </si>
  <si>
    <t>LIQUIDE DE FREIN</t>
  </si>
  <si>
    <t>HBF 4</t>
  </si>
  <si>
    <t>HUILE HYDRAULIQUE</t>
  </si>
  <si>
    <t>AZOLLA ZS 68</t>
  </si>
  <si>
    <t>GRAISSE</t>
  </si>
  <si>
    <t>NL GIN 3</t>
  </si>
  <si>
    <t>TOY</t>
  </si>
  <si>
    <t>04371-36050</t>
  </si>
  <si>
    <t>04371-60070</t>
  </si>
  <si>
    <t>PLAQUETTE DE FREIN</t>
  </si>
  <si>
    <t>PLAQUETTE AVANT</t>
  </si>
  <si>
    <t>04465-60190</t>
  </si>
  <si>
    <t>04465-60340</t>
  </si>
  <si>
    <t>04465-60370</t>
  </si>
  <si>
    <t>CUP KIT, CYLINDER</t>
  </si>
  <si>
    <t>04474-35100</t>
  </si>
  <si>
    <t>CYLINDER KIT</t>
  </si>
  <si>
    <t>04493-60300</t>
  </si>
  <si>
    <t>04495-60070</t>
  </si>
  <si>
    <t>04906-35130</t>
  </si>
  <si>
    <t>15600-41010</t>
  </si>
  <si>
    <t>RADIATEUR</t>
  </si>
  <si>
    <t>FILTRE Á AIR</t>
  </si>
  <si>
    <t>17801-30080</t>
  </si>
  <si>
    <t>17801-61030</t>
  </si>
  <si>
    <t>17801-68020</t>
  </si>
  <si>
    <t>22140-17810</t>
  </si>
  <si>
    <t>23221-75020</t>
  </si>
  <si>
    <t>FUEL FILTER</t>
  </si>
  <si>
    <t>23390-0L041</t>
  </si>
  <si>
    <t>23390-OL070</t>
  </si>
  <si>
    <t>23390-51070</t>
  </si>
  <si>
    <t>BUTTÉ D’EMBRAYAGE</t>
  </si>
  <si>
    <t>31230-60200</t>
  </si>
  <si>
    <t>BUTEE D'EMBRAYAGE</t>
  </si>
  <si>
    <t>31250-60222</t>
  </si>
  <si>
    <t>ARBRE - AV</t>
  </si>
  <si>
    <t>43405-60120</t>
  </si>
  <si>
    <t>43422-60070</t>
  </si>
  <si>
    <t>DISQUE DE FREIN AV</t>
  </si>
  <si>
    <t>43512-60141</t>
  </si>
  <si>
    <t>POMPE DE DIRECTION</t>
  </si>
  <si>
    <t>45044-69145</t>
  </si>
  <si>
    <t>45045-69075</t>
  </si>
  <si>
    <t>45700-69155</t>
  </si>
  <si>
    <t>45700-69175</t>
  </si>
  <si>
    <t>CABLE DE FREIN A MAIN</t>
  </si>
  <si>
    <t>46410-60840</t>
  </si>
  <si>
    <t>47201-60831</t>
  </si>
  <si>
    <t>47550-60120</t>
  </si>
  <si>
    <t>48511-69495</t>
  </si>
  <si>
    <t>AMORTISSEUR AVANT</t>
  </si>
  <si>
    <t>48511-69505</t>
  </si>
  <si>
    <t>AMORTISSEUR ARRIÈRE</t>
  </si>
  <si>
    <t>48531-69625</t>
  </si>
  <si>
    <t>48531-69635</t>
  </si>
  <si>
    <t>AMORTISSEUR ARRIERE</t>
  </si>
  <si>
    <t>SILENT BLOC</t>
  </si>
  <si>
    <t>56111-60A90</t>
  </si>
  <si>
    <t>81560-60273</t>
  </si>
  <si>
    <t>BALLAIT D’ESSUIE-GLACE</t>
  </si>
  <si>
    <t>85212-60031</t>
  </si>
  <si>
    <t>FILTRE À POLLEN</t>
  </si>
  <si>
    <t>87139-47010</t>
  </si>
  <si>
    <t>BALLAIT D ESSUIE</t>
  </si>
  <si>
    <t>WASHER</t>
  </si>
  <si>
    <t>90214-42030</t>
  </si>
  <si>
    <t>ARRÊTE HUILE FOURREAU AV</t>
  </si>
  <si>
    <t>90310-35010</t>
  </si>
  <si>
    <t>ARRÊTE HUILE DEMI ARBRE</t>
  </si>
  <si>
    <t>90311-41009</t>
  </si>
  <si>
    <t>90311-45028</t>
  </si>
  <si>
    <t>90311-58007</t>
  </si>
  <si>
    <t>ARRET HUILE MOYEU</t>
  </si>
  <si>
    <t>90311-62001</t>
  </si>
  <si>
    <t>ROULEMENT PIVOT</t>
  </si>
  <si>
    <t>90366-20003</t>
  </si>
  <si>
    <t>ROULEMENT MOYEU</t>
  </si>
  <si>
    <t>90368-45087</t>
  </si>
  <si>
    <t>90385-18021</t>
  </si>
  <si>
    <t>RONDELLE EN CUIVRE</t>
  </si>
  <si>
    <t>90915-30002</t>
  </si>
  <si>
    <t>90915-YZZD2</t>
  </si>
  <si>
    <t>90916-02452</t>
  </si>
  <si>
    <t>COURROIE CLIMATISEUR</t>
  </si>
  <si>
    <t>90948-01004</t>
  </si>
  <si>
    <t>90981-01035</t>
  </si>
  <si>
    <t>90981-11004</t>
  </si>
  <si>
    <t>AMPOULE 12V60W</t>
  </si>
  <si>
    <t>AMPOULE 12V5W</t>
  </si>
  <si>
    <t>90981-13058</t>
  </si>
  <si>
    <t>AMPOULE 12V-21W</t>
  </si>
  <si>
    <t>AMPOULE 12V21W</t>
  </si>
  <si>
    <t>909812-15021</t>
  </si>
  <si>
    <t>99132-11050</t>
  </si>
  <si>
    <t>99132-11210</t>
  </si>
  <si>
    <t>99132-12050</t>
  </si>
  <si>
    <t>99332-11260</t>
  </si>
  <si>
    <t>PNEUS</t>
  </si>
  <si>
    <t>265/65 R17</t>
  </si>
  <si>
    <t>750 R16</t>
  </si>
  <si>
    <t>CHAMBRE A AIR</t>
  </si>
  <si>
    <t>Class.</t>
  </si>
  <si>
    <t>Ref.</t>
  </si>
  <si>
    <t>Unit</t>
  </si>
  <si>
    <t>Price</t>
  </si>
  <si>
    <t>Valeur Stock</t>
  </si>
  <si>
    <t>Partenaire/Fournisseur</t>
  </si>
  <si>
    <t>Désignation</t>
  </si>
  <si>
    <t>BENZ</t>
  </si>
  <si>
    <t>TYRE</t>
  </si>
  <si>
    <t>COUDE PVC</t>
  </si>
  <si>
    <t>TUYAU PVC</t>
  </si>
  <si>
    <t>TU-50</t>
  </si>
  <si>
    <t>CABLE DE PUISSANCE</t>
  </si>
  <si>
    <t>4X16 MM</t>
  </si>
  <si>
    <t>CONTACTEUR  4POLES</t>
  </si>
  <si>
    <t>630A</t>
  </si>
  <si>
    <t>BOUCHON RADIATEUR</t>
  </si>
  <si>
    <t>COLLIER COLSON</t>
  </si>
  <si>
    <t>215 / 60 R 16</t>
  </si>
  <si>
    <t>OIL FILTER</t>
  </si>
  <si>
    <t>ABB 125A</t>
  </si>
  <si>
    <t>3 X 2.5 MM</t>
  </si>
  <si>
    <t>FILTRE AGAZOIL</t>
  </si>
  <si>
    <t>233-5102</t>
  </si>
  <si>
    <t>POMPE ELECTRIQUE</t>
  </si>
  <si>
    <t>BLOC ADDITIF ABB</t>
  </si>
  <si>
    <t>15124480171A</t>
  </si>
  <si>
    <t>KIT EVASEUR</t>
  </si>
  <si>
    <t>CT 275</t>
  </si>
  <si>
    <t>BOUTEILLE GAZ 11,3 KG</t>
  </si>
  <si>
    <t>R 22</t>
  </si>
  <si>
    <t>CON</t>
  </si>
  <si>
    <t>FILTER A AIR</t>
  </si>
  <si>
    <t>DOT-4</t>
  </si>
  <si>
    <t>JX0810Y</t>
  </si>
  <si>
    <t>GASOIL FILTER</t>
  </si>
  <si>
    <t>23390 -51070</t>
  </si>
  <si>
    <t>RESERVOIR EAU ESSUI GLACE</t>
  </si>
  <si>
    <t>85315-60250</t>
  </si>
  <si>
    <t>PARE CHOC AVANT</t>
  </si>
  <si>
    <t>52101-60090</t>
  </si>
  <si>
    <t>BARRE STABILISATRICE</t>
  </si>
  <si>
    <t>48804-60090</t>
  </si>
  <si>
    <t>0014662801</t>
  </si>
  <si>
    <t>SILLENT BLOC TRAIN AV</t>
  </si>
  <si>
    <t>48061-60040</t>
  </si>
  <si>
    <t>LAMPADAIRE SOLAIRE</t>
  </si>
  <si>
    <t>200 W</t>
  </si>
  <si>
    <t>POINTE D'ATTACHE</t>
  </si>
  <si>
    <t>2 mm</t>
  </si>
  <si>
    <t>CHEVILLE</t>
  </si>
  <si>
    <t>CEINTURE COLSON</t>
  </si>
  <si>
    <t>INN 47992</t>
  </si>
  <si>
    <t>FILTRE À AIR</t>
  </si>
  <si>
    <t>POMPE D'ALIMENTATION GASOIL</t>
  </si>
  <si>
    <t>23380-17480</t>
  </si>
  <si>
    <t>A 0081522902</t>
  </si>
  <si>
    <t>1R1804</t>
  </si>
  <si>
    <t>ABB 75A</t>
  </si>
  <si>
    <t>FILTER A GASOIL SEPARATEUR</t>
  </si>
  <si>
    <t>LF 16015</t>
  </si>
  <si>
    <t>FILTRE SEPARATEUR</t>
  </si>
  <si>
    <t>FS 19732</t>
  </si>
  <si>
    <t>K 91900</t>
  </si>
  <si>
    <t>RELAIS FINDER</t>
  </si>
  <si>
    <t>RXM4AB2P7</t>
  </si>
  <si>
    <t>RELAIS TEMPORISE</t>
  </si>
  <si>
    <t>3 X 1.5 mm</t>
  </si>
  <si>
    <t>RELAIS 12 V</t>
  </si>
  <si>
    <t>ELECTROVANE DARRÊT</t>
  </si>
  <si>
    <t>12 v</t>
  </si>
  <si>
    <t>BARRE DE SUSPENSION</t>
  </si>
  <si>
    <t>48610-60040</t>
  </si>
  <si>
    <t>SILLENT BLOC AMORTISSEUR  AVANT</t>
  </si>
  <si>
    <t>VITRE LATERALE GAUCHE</t>
  </si>
  <si>
    <t>62720-26242</t>
  </si>
  <si>
    <t>CHAMBRE CAMION RENAULT</t>
  </si>
  <si>
    <t>1400 R20</t>
  </si>
  <si>
    <t>63 A</t>
  </si>
  <si>
    <t>HUILE DE PONT</t>
  </si>
  <si>
    <t>80 W 90</t>
  </si>
  <si>
    <t>4 X 10 mm</t>
  </si>
  <si>
    <t>RUBAN ADHESIF BLEU</t>
  </si>
  <si>
    <t>ROB -B</t>
  </si>
  <si>
    <t>FUSIBLE</t>
  </si>
  <si>
    <t>750 R16 chambre tyre</t>
  </si>
  <si>
    <t>12V-220AH</t>
  </si>
  <si>
    <t>PAPIER VERT</t>
  </si>
  <si>
    <t>RUBAN ADHESIF</t>
  </si>
  <si>
    <t>2614B552</t>
  </si>
  <si>
    <t>90915-Y22A4</t>
  </si>
  <si>
    <t>COURROIE CLIMATISATION</t>
  </si>
  <si>
    <t>L9130-92292</t>
  </si>
  <si>
    <t>NIS</t>
  </si>
  <si>
    <t>12V-75AH</t>
  </si>
  <si>
    <t>LIQUIDE DE REFROIDISSEMENT</t>
  </si>
  <si>
    <t>AMORTISSEUR</t>
  </si>
  <si>
    <t>48510-60222</t>
  </si>
  <si>
    <t>FILTER DECANTEUR</t>
  </si>
  <si>
    <t>FILTER A GAZOIL</t>
  </si>
  <si>
    <t>ARRETE HUILE</t>
  </si>
  <si>
    <t>POMPE ASSY, FUEL</t>
  </si>
  <si>
    <t>CUP KIT</t>
  </si>
  <si>
    <t>CYLINDRE KIT , ÉMETTEUR DE FREIN</t>
  </si>
  <si>
    <t>43512-60190</t>
  </si>
  <si>
    <t>AMPOULE 12V10W</t>
  </si>
  <si>
    <t>SILLENT BLOC LAME RESSORT</t>
  </si>
  <si>
    <t>85222-60061</t>
  </si>
  <si>
    <t>AMORTISSEUR DIRECTION</t>
  </si>
  <si>
    <t>ROTULE DE DIRECTION</t>
  </si>
  <si>
    <t>ROTULE , BAR DE DIRECTION</t>
  </si>
  <si>
    <t>DISQUE DE  FREIN  AVANT</t>
  </si>
  <si>
    <t>GASKET   DEMI -ARBRE AV</t>
  </si>
  <si>
    <t>DISQUE DÉMARRAGE</t>
  </si>
  <si>
    <t>A 0032509904</t>
  </si>
  <si>
    <t>23390-0L070</t>
  </si>
  <si>
    <t>TETE HYDROLIQUE</t>
  </si>
  <si>
    <t>04495-0K100</t>
  </si>
  <si>
    <t>CROISILLON CARDDAN</t>
  </si>
  <si>
    <t>195 R 15</t>
  </si>
  <si>
    <t>PENUS COMPLETS</t>
  </si>
  <si>
    <t>750R16</t>
  </si>
  <si>
    <t>128-5247</t>
  </si>
  <si>
    <t>JX 0810</t>
  </si>
  <si>
    <t>CONTACTEUR ABB + VERROUILLAGE</t>
  </si>
  <si>
    <t>125 A</t>
  </si>
  <si>
    <t>2654 403</t>
  </si>
  <si>
    <t>AT-160 DX</t>
  </si>
  <si>
    <t>15W - 40</t>
  </si>
  <si>
    <t>Mètre</t>
  </si>
  <si>
    <t>Kg</t>
  </si>
  <si>
    <t>Litre</t>
  </si>
  <si>
    <t>Pièce</t>
  </si>
  <si>
    <t>Kit</t>
  </si>
  <si>
    <t>Paquet</t>
  </si>
  <si>
    <t>Ecart</t>
  </si>
  <si>
    <t>N° de Fiche/BC</t>
  </si>
  <si>
    <t>Etat</t>
  </si>
  <si>
    <t>Navigation</t>
  </si>
  <si>
    <t>Mouvements Stock Admin</t>
  </si>
  <si>
    <t>250A DPX3-4 POLES</t>
  </si>
  <si>
    <t>C4P400A</t>
  </si>
  <si>
    <t>&gt; Voir la situation Stock Program</t>
  </si>
  <si>
    <t>CH-10</t>
  </si>
  <si>
    <t>&gt; Voir la situation Stock Admin</t>
  </si>
  <si>
    <t>&gt; Liste des pièces Program</t>
  </si>
  <si>
    <t>&gt; Liste des pièces Admin</t>
  </si>
  <si>
    <t>&gt; Liste_des_Partenaires &amp; Fournisseurs</t>
  </si>
  <si>
    <t>FF 167</t>
  </si>
  <si>
    <t>CAT4415111</t>
  </si>
  <si>
    <t>XBKH70000002M</t>
  </si>
  <si>
    <t>3 CM</t>
  </si>
  <si>
    <t>FF 5485</t>
  </si>
  <si>
    <t>LF 9009</t>
  </si>
  <si>
    <t>FF 5580</t>
  </si>
  <si>
    <t>14351-910318</t>
  </si>
  <si>
    <t>2652 C202</t>
  </si>
  <si>
    <t>DM25A</t>
  </si>
  <si>
    <t>45 ABB-C</t>
  </si>
  <si>
    <t>DM32A</t>
  </si>
  <si>
    <t>DM10A</t>
  </si>
  <si>
    <t>80A</t>
  </si>
  <si>
    <t>4 POLES 40 A</t>
  </si>
  <si>
    <t>DM16A</t>
  </si>
  <si>
    <t>CAT1R1805</t>
  </si>
  <si>
    <t>43502-69085</t>
  </si>
  <si>
    <t>31470-60290</t>
  </si>
  <si>
    <t>44320-60220</t>
  </si>
  <si>
    <t>MD18/26</t>
  </si>
  <si>
    <t>2TL 701-003 A00</t>
  </si>
  <si>
    <t>2TL 701-002 A00</t>
  </si>
  <si>
    <t>F4BESM179-M3</t>
  </si>
  <si>
    <t>F4BESM180-M3</t>
  </si>
  <si>
    <t>F4BES-JG759-M2</t>
  </si>
  <si>
    <t>F4BES-JG760-M2</t>
  </si>
  <si>
    <t>87910-60141</t>
  </si>
  <si>
    <t>87940-60371</t>
  </si>
  <si>
    <t>81551-60030</t>
  </si>
  <si>
    <t>16361-17040</t>
  </si>
  <si>
    <t>11115-17010-03</t>
  </si>
  <si>
    <t>04311-60100</t>
  </si>
  <si>
    <t>42181-60070</t>
  </si>
  <si>
    <t>42181-60080</t>
  </si>
  <si>
    <t>04412-60250</t>
  </si>
  <si>
    <t>04434-60070</t>
  </si>
  <si>
    <t>04313-28020</t>
  </si>
  <si>
    <t>45046-69135</t>
  </si>
  <si>
    <t>45047-69085</t>
  </si>
  <si>
    <t>DBA 427225</t>
  </si>
  <si>
    <t>DBA 427235</t>
  </si>
  <si>
    <t>LC 76</t>
  </si>
  <si>
    <t>31410-60432</t>
  </si>
  <si>
    <t>05890-64362</t>
  </si>
  <si>
    <t>90311-38047</t>
  </si>
  <si>
    <t>90311-62007</t>
  </si>
  <si>
    <t>90310-36003</t>
  </si>
  <si>
    <t>90311-36005</t>
  </si>
  <si>
    <t>90311-38066</t>
  </si>
  <si>
    <t>90215-42025</t>
  </si>
  <si>
    <t>04446-60070</t>
  </si>
  <si>
    <t>STOCKS PIECES DETACHEES ADMIN</t>
  </si>
  <si>
    <t>Unit.</t>
  </si>
  <si>
    <t>Stock Théorique</t>
  </si>
  <si>
    <t>&gt; Mouvement stock Program</t>
  </si>
  <si>
    <t>&gt; Liste_des_Pièces_Prog</t>
  </si>
  <si>
    <t>&gt; Voir Liste_des_Pièces_Admin</t>
  </si>
  <si>
    <t>Liste des pièces détachées Admin</t>
  </si>
  <si>
    <t>DISQUE DE ROUE AVANT</t>
  </si>
  <si>
    <t>05890-46539</t>
  </si>
  <si>
    <t>RESSORT</t>
  </si>
  <si>
    <t>MD18/24</t>
  </si>
  <si>
    <t>MD19/12</t>
  </si>
  <si>
    <t>&gt; Mouvement Stock Program</t>
  </si>
  <si>
    <t>&gt; Voir la situation du stock des pièces Program</t>
  </si>
  <si>
    <t>DISJONCTEUR MULTI 9</t>
  </si>
  <si>
    <t>CONTACTEUR 4POLES</t>
  </si>
  <si>
    <t>POMPE A INJECTION</t>
  </si>
  <si>
    <t>06706LPC</t>
  </si>
  <si>
    <t>122712-5152</t>
  </si>
  <si>
    <t>AMORTISSEUR  AR</t>
  </si>
  <si>
    <t>SCOTCH ELECTRIQUE</t>
  </si>
  <si>
    <t>ROB</t>
  </si>
  <si>
    <t>ECROUE</t>
  </si>
  <si>
    <t>DISQUE DE ROUE</t>
  </si>
  <si>
    <t>40232-01J00</t>
  </si>
  <si>
    <t>40215-C6000</t>
  </si>
  <si>
    <t>35129-4401P</t>
  </si>
  <si>
    <t>11720-VC10A</t>
  </si>
  <si>
    <t>41060-T0925</t>
  </si>
  <si>
    <t>16403-VK11A</t>
  </si>
  <si>
    <t>FILTRE À HUILE ELEMENT</t>
  </si>
  <si>
    <t>15209-2W200</t>
  </si>
  <si>
    <t>AY040-NS092</t>
  </si>
  <si>
    <t>GRILLAGE AVERTISSEUR</t>
  </si>
  <si>
    <t>0.30mX100m</t>
  </si>
  <si>
    <t>4 x 2,5 mm</t>
  </si>
  <si>
    <t>COSSE D 70</t>
  </si>
  <si>
    <t>C70</t>
  </si>
  <si>
    <t>TUYAU PV DE 100</t>
  </si>
  <si>
    <t>TU-100</t>
  </si>
  <si>
    <t>INVERSEUR AUTOMATIQUE</t>
  </si>
  <si>
    <t>ABB30A</t>
  </si>
  <si>
    <t>DISJONCTEUR COMPACT</t>
  </si>
  <si>
    <t>CONTACTEUR MULTI 9</t>
  </si>
  <si>
    <t>4 POLES 63 A</t>
  </si>
  <si>
    <t>CHEVILLES</t>
  </si>
  <si>
    <t>3 X 4 mm</t>
  </si>
  <si>
    <t>DISJONCTEUR  80A</t>
  </si>
  <si>
    <t>4X70</t>
  </si>
  <si>
    <t>CAT1R1804</t>
  </si>
  <si>
    <t>15VR550029R</t>
  </si>
  <si>
    <t>04152-38020</t>
  </si>
  <si>
    <t>PNEUS BLINDE</t>
  </si>
  <si>
    <t>LT235/85R16</t>
  </si>
  <si>
    <t>6301 RS</t>
  </si>
  <si>
    <t>435-6493</t>
  </si>
  <si>
    <t>31230-60260</t>
  </si>
  <si>
    <t>DISQUE D'EMBRAYAGE BLINDE</t>
  </si>
  <si>
    <t>31210-60300</t>
  </si>
  <si>
    <t>31250-60472</t>
  </si>
  <si>
    <t>AF 26676/ A041R283</t>
  </si>
  <si>
    <t>FILTRE A AIR SECONDAIRE</t>
  </si>
  <si>
    <t>AF 25439</t>
  </si>
  <si>
    <t>DPN S0 KGM</t>
  </si>
  <si>
    <t>BC-022</t>
  </si>
  <si>
    <t>TUYAUX GASOIL</t>
  </si>
  <si>
    <t>ABB 200A</t>
  </si>
  <si>
    <t>TROPIC-AUTO</t>
  </si>
  <si>
    <t>INVERSEUR</t>
  </si>
  <si>
    <t>200 A</t>
  </si>
  <si>
    <t>R 410</t>
  </si>
  <si>
    <t>COMPTEUR HORAIRE</t>
  </si>
  <si>
    <t>65 A ABB</t>
  </si>
  <si>
    <t>12V -110 AH</t>
  </si>
  <si>
    <t>MODULE DE CHARGE BATTERIE</t>
  </si>
  <si>
    <t>12V-230 AH</t>
  </si>
  <si>
    <t>135326206/U06F04</t>
  </si>
  <si>
    <t>14348-910314 AF2567</t>
  </si>
  <si>
    <t>A 0920820150414</t>
  </si>
  <si>
    <t>GALET TENDEUR COURROIE</t>
  </si>
  <si>
    <t>48511-60620</t>
  </si>
  <si>
    <t>BALAI ESSUI GLACE AVANT</t>
  </si>
  <si>
    <t>85222-52131</t>
  </si>
  <si>
    <t>48511-69625</t>
  </si>
  <si>
    <t>4 X 1.5 mm</t>
  </si>
  <si>
    <t>VERNIS</t>
  </si>
  <si>
    <t>HS 1900</t>
  </si>
  <si>
    <t>DURCISSEUR</t>
  </si>
  <si>
    <t>H90</t>
  </si>
  <si>
    <t>PAPIER COLANT</t>
  </si>
  <si>
    <t>ABRO</t>
  </si>
  <si>
    <t>MASTIQUE EN FER</t>
  </si>
  <si>
    <t>MASTIQUE ORDINAIRE</t>
  </si>
  <si>
    <t>41600-2400</t>
  </si>
  <si>
    <t>PEINTURE AUTO BASE</t>
  </si>
  <si>
    <t>DILUANT</t>
  </si>
  <si>
    <t>ISP0682497</t>
  </si>
  <si>
    <t>PAPIER  VERT</t>
  </si>
  <si>
    <t>P 160</t>
  </si>
  <si>
    <t>P220</t>
  </si>
  <si>
    <t>P 400</t>
  </si>
  <si>
    <t>PANEL SUB-ASSY, REAR DO</t>
  </si>
  <si>
    <t>67003-60470</t>
  </si>
  <si>
    <t>PANEL SUB-ASSY, FRONT D</t>
  </si>
  <si>
    <t>67001-60711</t>
  </si>
  <si>
    <t>VITRE LATERALE PORTE G</t>
  </si>
  <si>
    <t>62025-26061</t>
  </si>
  <si>
    <t>FLUIDE MATIC D3</t>
  </si>
  <si>
    <t>12B1L TOT C</t>
  </si>
  <si>
    <t>MULTIS MS2</t>
  </si>
  <si>
    <t>180K TOT C</t>
  </si>
  <si>
    <t>BLOC AUXILIAIRE ADDITIF</t>
  </si>
  <si>
    <t>60947-5-1</t>
  </si>
  <si>
    <t>COFFRET ETANCHE APPARENT 36 MODULES</t>
  </si>
  <si>
    <t>2739/A</t>
  </si>
  <si>
    <t>VERROUILLAGE</t>
  </si>
  <si>
    <t>65 A</t>
  </si>
  <si>
    <t>CUMMINS FLEETGUARD LIQUIDE DE REFROITISSEMENT</t>
  </si>
  <si>
    <t>ES COMPLEAT</t>
  </si>
  <si>
    <t>AF 25155</t>
  </si>
  <si>
    <t>FILTRE GO</t>
  </si>
  <si>
    <t>FILTTE GO</t>
  </si>
  <si>
    <t>FF 5080</t>
  </si>
  <si>
    <t>LF 16215</t>
  </si>
  <si>
    <t>CAPTEUR TEMPÉRATURE</t>
  </si>
  <si>
    <t>H-O</t>
  </si>
  <si>
    <t>175 A</t>
  </si>
  <si>
    <t>ROULEMENT DOUBLE GTG</t>
  </si>
  <si>
    <t>3564 37 GTG</t>
  </si>
  <si>
    <t>12V 70AH</t>
  </si>
  <si>
    <t>MD16/04</t>
  </si>
  <si>
    <t>PNEUS + JANTE</t>
  </si>
  <si>
    <t>LT235/85 R 16</t>
  </si>
  <si>
    <t>AMORTISSEUR ARRIERE BLINDE</t>
  </si>
  <si>
    <t>AMORTISSEUR AVANT BLINDE</t>
  </si>
  <si>
    <t>90982-06056</t>
  </si>
  <si>
    <t>90982-05064</t>
  </si>
  <si>
    <t>AMPOULE 12V8W</t>
  </si>
  <si>
    <t>90981-14011</t>
  </si>
  <si>
    <t>RONDELLE</t>
  </si>
  <si>
    <t>90430-12031</t>
  </si>
  <si>
    <t>SILENT BLOC AMORTISSEUR</t>
  </si>
  <si>
    <t>90385-19003</t>
  </si>
  <si>
    <t>SILLENT BLOC BAR STABILISATRICE ARRIÈRE</t>
  </si>
  <si>
    <t>90385-11021</t>
  </si>
  <si>
    <t>90368-48064</t>
  </si>
  <si>
    <t>ROULEMENT PIVOT AR</t>
  </si>
  <si>
    <t>90366-60002</t>
  </si>
  <si>
    <t>ROULEMENT NEZ DE PONT ARRIERE</t>
  </si>
  <si>
    <t>90366-40088</t>
  </si>
  <si>
    <t>ROULEMENT NEZ DE PONT</t>
  </si>
  <si>
    <t>90366-30071</t>
  </si>
  <si>
    <t>ROULEMENT. PIGNON A QUEUE</t>
  </si>
  <si>
    <t>90363-12010</t>
  </si>
  <si>
    <t>90311-95008</t>
  </si>
  <si>
    <t>ARRÊTE HUILE MAYAU</t>
  </si>
  <si>
    <t>ARRÊT HUILE DEMI ARBRE</t>
  </si>
  <si>
    <t>ARRÊTE HUILE FOURREAU ARRIERE</t>
  </si>
  <si>
    <t>JOINT TORIQUE</t>
  </si>
  <si>
    <t>90301-60002</t>
  </si>
  <si>
    <t>JOINT THÉORIQUE  TÈTE DE POMPE DE INJECTEUR</t>
  </si>
  <si>
    <t>90301-49003</t>
  </si>
  <si>
    <t>WASHER  DE FREINAGE</t>
  </si>
  <si>
    <t>JOINT THÉORIQUE  TÈTE DE POMPE</t>
  </si>
  <si>
    <t>90099-14053</t>
  </si>
  <si>
    <t>MIRROR, LH</t>
  </si>
  <si>
    <t>MIRROR, RH</t>
  </si>
  <si>
    <t>BALLAIT ESSUIE-GLACE - LH</t>
  </si>
  <si>
    <t>85222-26101</t>
  </si>
  <si>
    <t>BALLAIT ESSUIE-GLACE - RH</t>
  </si>
  <si>
    <t>85212-26111</t>
  </si>
  <si>
    <t>SPEEDOMÈTRE SENIOR</t>
  </si>
  <si>
    <t>83181-20040</t>
  </si>
  <si>
    <t>82675-60020</t>
  </si>
  <si>
    <t>FEU ARRIÈRE - LH</t>
  </si>
  <si>
    <t>81561-60C30</t>
  </si>
  <si>
    <t>FEU ARRIERE PRADO</t>
  </si>
  <si>
    <t>7.5 A</t>
  </si>
  <si>
    <t>56111-60220</t>
  </si>
  <si>
    <t>48817-30010</t>
  </si>
  <si>
    <t>SILLENT BLOC BAR STABILISATEUR</t>
  </si>
  <si>
    <t>48815-60210</t>
  </si>
  <si>
    <t>48702-60060</t>
  </si>
  <si>
    <t>MOYEU - AV</t>
  </si>
  <si>
    <t>GASKET , PONT AV</t>
  </si>
  <si>
    <t>GASKET   KIT . PONT AR</t>
  </si>
  <si>
    <t>SPEEDOMÈTRE DRIVE</t>
  </si>
  <si>
    <t>33404-30040</t>
  </si>
  <si>
    <t>33403-69195</t>
  </si>
  <si>
    <t>CYLINDRE KIT , RÉCEPTEUR</t>
  </si>
  <si>
    <t>CYLINDRE ÉMETTEUR</t>
  </si>
  <si>
    <t>25 - A</t>
  </si>
  <si>
    <t>22689-56350</t>
  </si>
  <si>
    <t>JOINT THÉORIQUE , SOUPAPE DE DISTRIB</t>
  </si>
  <si>
    <t>22193-54772</t>
  </si>
  <si>
    <t>16401-67150</t>
  </si>
  <si>
    <t>15 - A</t>
  </si>
  <si>
    <t>10-A</t>
  </si>
  <si>
    <t>HUILE DE PONT ET BV</t>
  </si>
  <si>
    <t>TM 80W-90</t>
  </si>
  <si>
    <t>PLAQUETTE DE FREIN ARRIERE</t>
  </si>
  <si>
    <t>05890-64539</t>
  </si>
  <si>
    <t>DISQUE DE ROUE ARRIÈRE</t>
  </si>
  <si>
    <t>05890-46540</t>
  </si>
  <si>
    <t>PLAQUETTE DE FREIN ARRIER</t>
  </si>
  <si>
    <t>04466-YZZC8</t>
  </si>
  <si>
    <t>GASKET KIT. POMPE D</t>
  </si>
  <si>
    <t>GASKET KIT, BOITIER D</t>
  </si>
  <si>
    <t>04445-60070</t>
  </si>
  <si>
    <t>GASKET   KIT</t>
  </si>
  <si>
    <t>ACCESSOIRE CYLINDRE</t>
  </si>
  <si>
    <t>TIRE</t>
  </si>
  <si>
    <t>195 R 15 / P</t>
  </si>
  <si>
    <t>FEU ARRIERE</t>
  </si>
  <si>
    <t>CROISILLON KIT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</si>
</sst>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[$-40C]d\-mmm\-yy;@"/>
  </numFmts>
  <fonts count="1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49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43" fontId="0" fillId="2" borderId="0" xfId="1" applyFont="1" applyFill="1" applyAlignment="1">
      <alignment horizontal="center" vertical="center"/>
    </xf>
    <xf numFmtId="164" fontId="0" fillId="2" borderId="0" xfId="1" applyNumberFormat="1" applyFont="1" applyFill="1" applyAlignment="1">
      <alignment horizontal="center" vertical="center"/>
    </xf>
    <xf numFmtId="0" fontId="0" fillId="2" borderId="0" xfId="0" applyFill="1" applyAlignment="1">
      <alignment horizontal="left"/>
    </xf>
    <xf numFmtId="0" fontId="0" fillId="2" borderId="3" xfId="0" applyFill="1" applyBorder="1" applyAlignment="1">
      <alignment horizontal="left"/>
    </xf>
    <xf numFmtId="0" fontId="0" fillId="0" borderId="3" xfId="0" applyBorder="1"/>
    <xf numFmtId="0" fontId="2" fillId="2" borderId="3" xfId="0" applyFont="1" applyFill="1" applyBorder="1" applyAlignment="1">
      <alignment horizontal="center"/>
    </xf>
    <xf numFmtId="165" fontId="0" fillId="0" borderId="3" xfId="0" applyNumberFormat="1" applyBorder="1" applyAlignment="1">
      <alignment horizontal="center"/>
    </xf>
    <xf numFmtId="14" fontId="0" fillId="0" borderId="3" xfId="0" applyNumberFormat="1" applyBorder="1"/>
    <xf numFmtId="0" fontId="0" fillId="2" borderId="3" xfId="0" applyFill="1" applyBorder="1"/>
    <xf numFmtId="0" fontId="0" fillId="2" borderId="9" xfId="0" applyFill="1" applyBorder="1"/>
    <xf numFmtId="0" fontId="0" fillId="2" borderId="10" xfId="0" applyFill="1" applyBorder="1"/>
    <xf numFmtId="0" fontId="0" fillId="2" borderId="8" xfId="0" applyFill="1" applyBorder="1"/>
    <xf numFmtId="0" fontId="2" fillId="2" borderId="11" xfId="0" applyFont="1" applyFill="1" applyBorder="1"/>
    <xf numFmtId="0" fontId="0" fillId="2" borderId="4" xfId="0" applyFill="1" applyBorder="1"/>
    <xf numFmtId="0" fontId="6" fillId="2" borderId="0" xfId="2" applyFill="1" applyBorder="1" applyAlignment="1"/>
    <xf numFmtId="0" fontId="7" fillId="2" borderId="0" xfId="2" applyFont="1" applyFill="1" applyBorder="1" applyAlignment="1"/>
    <xf numFmtId="0" fontId="8" fillId="2" borderId="11" xfId="2" applyFont="1" applyFill="1" applyBorder="1" applyAlignment="1"/>
    <xf numFmtId="0" fontId="6" fillId="2" borderId="0" xfId="2" applyFill="1" applyBorder="1"/>
    <xf numFmtId="0" fontId="7" fillId="2" borderId="0" xfId="2" applyFont="1" applyFill="1" applyBorder="1"/>
    <xf numFmtId="0" fontId="0" fillId="2" borderId="7" xfId="0" applyFill="1" applyBorder="1"/>
    <xf numFmtId="0" fontId="0" fillId="2" borderId="12" xfId="0" applyFill="1" applyBorder="1"/>
    <xf numFmtId="0" fontId="0" fillId="2" borderId="6" xfId="0" applyFill="1" applyBorder="1"/>
    <xf numFmtId="0" fontId="1" fillId="3" borderId="3" xfId="0" applyFont="1" applyFill="1" applyBorder="1" applyAlignment="1">
      <alignment horizontal="center" vertical="center" wrapText="1"/>
    </xf>
    <xf numFmtId="165" fontId="0" fillId="2" borderId="3" xfId="0" applyNumberFormat="1" applyFill="1" applyBorder="1" applyAlignment="1">
      <alignment horizontal="center"/>
    </xf>
    <xf numFmtId="14" fontId="0" fillId="2" borderId="3" xfId="0" applyNumberFormat="1" applyFill="1" applyBorder="1"/>
    <xf numFmtId="0" fontId="0" fillId="4" borderId="3" xfId="0" applyFill="1" applyBorder="1"/>
    <xf numFmtId="0" fontId="5" fillId="4" borderId="3" xfId="0" applyFont="1" applyFill="1" applyBorder="1"/>
    <xf numFmtId="0" fontId="9" fillId="2" borderId="3" xfId="0" applyFont="1" applyFill="1" applyBorder="1"/>
    <xf numFmtId="43" fontId="1" fillId="3" borderId="1" xfId="1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5" borderId="3" xfId="0" applyFill="1" applyBorder="1"/>
    <xf numFmtId="0" fontId="0" fillId="5" borderId="3" xfId="0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43" fontId="2" fillId="5" borderId="0" xfId="1" applyFont="1" applyFill="1" applyBorder="1" applyAlignment="1">
      <alignment horizontal="center" vertical="center"/>
    </xf>
    <xf numFmtId="0" fontId="8" fillId="2" borderId="0" xfId="2" applyFont="1" applyFill="1" applyBorder="1" applyAlignment="1"/>
    <xf numFmtId="0" fontId="11" fillId="3" borderId="0" xfId="0" applyFont="1" applyFill="1" applyAlignment="1">
      <alignment horizontal="centerContinuous"/>
    </xf>
    <xf numFmtId="164" fontId="11" fillId="3" borderId="0" xfId="1" applyNumberFormat="1" applyFont="1" applyFill="1" applyAlignment="1">
      <alignment horizontal="centerContinuous" vertical="center"/>
    </xf>
    <xf numFmtId="164" fontId="0" fillId="2" borderId="3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/>
    </xf>
    <xf numFmtId="0" fontId="10" fillId="3" borderId="0" xfId="0" applyFont="1" applyFill="1" applyAlignment="1">
      <alignment horizontal="center"/>
    </xf>
  </cellXfs>
  <cellStyles count="3">
    <cellStyle name="Lien hypertexte" xfId="2" builtinId="8"/>
    <cellStyle name="Milliers" xfId="1" builtinId="3"/>
    <cellStyle name="Normal" xfId="0" builtinId="0"/>
  </cellStyles>
  <dxfs count="5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u val="none"/>
        <color rgb="FF00B050"/>
      </font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47F97-6237-481B-8035-5C4ABCE5B3FA}">
  <sheetPr>
    <tabColor rgb="FF0070C0"/>
  </sheetPr>
  <dimension ref="A2:L1552"/>
  <sheetViews>
    <sheetView workbookViewId="0">
      <selection activeCell="F7" sqref="F7"/>
    </sheetView>
  </sheetViews>
  <sheetFormatPr baseColWidth="10" defaultColWidth="11.42578125" defaultRowHeight="15" x14ac:dyDescent="0.25"/>
  <cols>
    <col min="1" max="1" width="4.85546875" style="3" bestFit="1" customWidth="1"/>
    <col min="2" max="2" width="8.85546875" style="3" bestFit="1" customWidth="1"/>
    <col min="3" max="3" width="23.140625" style="1" bestFit="1" customWidth="1"/>
    <col min="4" max="4" width="14.5703125" style="1" customWidth="1"/>
    <col min="5" max="5" width="6.42578125" style="1" bestFit="1" customWidth="1"/>
    <col min="6" max="6" width="11.42578125" style="1" customWidth="1"/>
    <col min="7" max="7" width="20.42578125" style="1" customWidth="1"/>
    <col min="8" max="8" width="13.140625" style="1" customWidth="1"/>
    <col min="9" max="16384" width="11.42578125" style="1"/>
  </cols>
  <sheetData>
    <row r="2" spans="1:12" ht="23.25" x14ac:dyDescent="0.25">
      <c r="A2" s="44" t="s">
        <v>303</v>
      </c>
      <c r="B2" s="45"/>
      <c r="C2" s="45"/>
      <c r="D2" s="45"/>
      <c r="E2" s="45"/>
      <c r="F2" s="45"/>
      <c r="G2" s="45"/>
      <c r="H2" s="46"/>
    </row>
    <row r="4" spans="1:12" s="2" customFormat="1" ht="30" x14ac:dyDescent="0.25">
      <c r="A4" s="28" t="s">
        <v>8</v>
      </c>
      <c r="B4" s="28" t="s">
        <v>1</v>
      </c>
      <c r="C4" s="28" t="s">
        <v>170</v>
      </c>
      <c r="D4" s="28" t="s">
        <v>0</v>
      </c>
      <c r="E4" s="28" t="s">
        <v>2</v>
      </c>
      <c r="F4" s="28" t="s">
        <v>3</v>
      </c>
      <c r="G4" s="28" t="s">
        <v>169</v>
      </c>
      <c r="H4" s="28" t="s">
        <v>300</v>
      </c>
      <c r="I4" s="1"/>
      <c r="J4" s="1"/>
      <c r="K4" s="1"/>
      <c r="L4" s="1"/>
    </row>
    <row r="5" spans="1:12" x14ac:dyDescent="0.25">
      <c r="A5" s="4">
        <v>1</v>
      </c>
      <c r="B5" s="12"/>
      <c r="C5" s="13"/>
      <c r="D5" s="10" t="s">
        <v>304</v>
      </c>
      <c r="E5" s="10">
        <v>2</v>
      </c>
      <c r="F5" s="10"/>
      <c r="G5" s="10"/>
      <c r="H5" s="14"/>
      <c r="I5" s="2"/>
      <c r="J5" s="2" t="s">
        <v>302</v>
      </c>
      <c r="K5" s="2"/>
      <c r="L5" s="2"/>
    </row>
    <row r="6" spans="1:12" x14ac:dyDescent="0.25">
      <c r="A6" s="4">
        <v>2</v>
      </c>
      <c r="B6" s="12"/>
      <c r="C6" s="13"/>
      <c r="D6" s="10" t="s">
        <v>305</v>
      </c>
      <c r="E6" s="10">
        <v>3</v>
      </c>
      <c r="F6" s="10"/>
      <c r="G6" s="10"/>
      <c r="H6" s="14"/>
      <c r="J6" s="20" t="s">
        <v>306</v>
      </c>
      <c r="K6" s="21"/>
      <c r="L6" s="21"/>
    </row>
    <row r="7" spans="1:12" x14ac:dyDescent="0.25">
      <c r="A7" s="4">
        <v>3</v>
      </c>
      <c r="B7" s="12"/>
      <c r="C7" s="13"/>
      <c r="D7" s="10" t="s">
        <v>307</v>
      </c>
      <c r="E7" s="10">
        <v>18</v>
      </c>
      <c r="F7" s="10"/>
      <c r="G7" s="10"/>
      <c r="H7" s="14"/>
      <c r="J7" s="20" t="s">
        <v>308</v>
      </c>
    </row>
    <row r="8" spans="1:12" x14ac:dyDescent="0.25">
      <c r="A8" s="4">
        <v>4</v>
      </c>
      <c r="B8" s="12"/>
      <c r="C8" s="13"/>
      <c r="D8" s="10" t="s">
        <v>36</v>
      </c>
      <c r="E8" s="10">
        <v>1</v>
      </c>
      <c r="F8" s="10"/>
      <c r="G8" s="10"/>
      <c r="H8" s="14"/>
      <c r="J8" s="23" t="s">
        <v>309</v>
      </c>
      <c r="K8" s="24"/>
      <c r="L8" s="24"/>
    </row>
    <row r="9" spans="1:12" x14ac:dyDescent="0.25">
      <c r="A9" s="4">
        <v>5</v>
      </c>
      <c r="B9" s="12"/>
      <c r="C9" s="13"/>
      <c r="D9" s="10">
        <v>26561117</v>
      </c>
      <c r="E9" s="10">
        <v>18</v>
      </c>
      <c r="F9" s="10"/>
      <c r="G9" s="10"/>
      <c r="H9" s="14"/>
      <c r="J9" s="23" t="s">
        <v>310</v>
      </c>
    </row>
    <row r="10" spans="1:12" x14ac:dyDescent="0.25">
      <c r="A10" s="4">
        <v>6</v>
      </c>
      <c r="B10" s="12"/>
      <c r="C10" s="13"/>
      <c r="D10" s="10">
        <v>26560143</v>
      </c>
      <c r="E10" s="10">
        <v>10</v>
      </c>
      <c r="F10" s="10"/>
      <c r="G10" s="10"/>
      <c r="H10" s="14"/>
      <c r="J10" s="20" t="s">
        <v>311</v>
      </c>
    </row>
    <row r="11" spans="1:12" x14ac:dyDescent="0.25">
      <c r="A11" s="4">
        <v>7</v>
      </c>
      <c r="B11" s="12"/>
      <c r="C11" s="13"/>
      <c r="D11" s="10">
        <v>507108</v>
      </c>
      <c r="E11" s="10">
        <v>2</v>
      </c>
      <c r="F11" s="10"/>
      <c r="G11" s="10"/>
      <c r="H11" s="14"/>
    </row>
    <row r="12" spans="1:12" ht="15.75" customHeight="1" x14ac:dyDescent="0.25">
      <c r="A12" s="4">
        <v>8</v>
      </c>
      <c r="B12" s="12"/>
      <c r="C12" s="13"/>
      <c r="D12" s="10" t="s">
        <v>222</v>
      </c>
      <c r="E12" s="10">
        <v>0</v>
      </c>
      <c r="F12" s="10"/>
      <c r="G12" s="10"/>
      <c r="H12" s="14"/>
    </row>
    <row r="13" spans="1:12" x14ac:dyDescent="0.25">
      <c r="A13" s="4">
        <v>9</v>
      </c>
      <c r="B13" s="12"/>
      <c r="C13" s="13"/>
      <c r="D13" s="10">
        <v>26561118</v>
      </c>
      <c r="E13" s="10">
        <v>5</v>
      </c>
      <c r="F13" s="10"/>
      <c r="G13" s="10"/>
      <c r="H13" s="14"/>
    </row>
    <row r="14" spans="1:12" x14ac:dyDescent="0.25">
      <c r="A14" s="4">
        <v>10</v>
      </c>
      <c r="B14" s="12"/>
      <c r="C14" s="13"/>
      <c r="D14" s="10" t="s">
        <v>312</v>
      </c>
      <c r="E14" s="10">
        <v>53</v>
      </c>
      <c r="F14" s="10"/>
      <c r="G14" s="10"/>
      <c r="H14" s="14"/>
    </row>
    <row r="15" spans="1:12" x14ac:dyDescent="0.25">
      <c r="A15" s="4">
        <v>11</v>
      </c>
      <c r="B15" s="12"/>
      <c r="C15" s="13"/>
      <c r="D15" s="10">
        <v>26560163</v>
      </c>
      <c r="E15" s="10">
        <v>0</v>
      </c>
      <c r="F15" s="10"/>
      <c r="G15" s="10"/>
      <c r="H15" s="14"/>
    </row>
    <row r="16" spans="1:12" x14ac:dyDescent="0.25">
      <c r="A16" s="4">
        <v>12</v>
      </c>
      <c r="B16" s="12"/>
      <c r="C16" s="13"/>
      <c r="D16" s="10" t="s">
        <v>313</v>
      </c>
      <c r="E16" s="10">
        <v>1</v>
      </c>
      <c r="F16" s="10"/>
      <c r="G16" s="10"/>
      <c r="H16" s="14"/>
    </row>
    <row r="17" spans="1:8" x14ac:dyDescent="0.25">
      <c r="A17" s="4">
        <v>13</v>
      </c>
      <c r="B17" s="12"/>
      <c r="C17" s="13"/>
      <c r="D17" s="10">
        <v>4461492</v>
      </c>
      <c r="E17" s="10">
        <v>3</v>
      </c>
      <c r="F17" s="10"/>
      <c r="G17" s="10"/>
      <c r="H17" s="14"/>
    </row>
    <row r="18" spans="1:8" x14ac:dyDescent="0.25">
      <c r="A18" s="4">
        <v>14</v>
      </c>
      <c r="B18" s="12"/>
      <c r="C18" s="13"/>
      <c r="D18" s="10" t="s">
        <v>224</v>
      </c>
      <c r="E18" s="10">
        <v>8</v>
      </c>
      <c r="F18" s="10"/>
      <c r="G18" s="10"/>
      <c r="H18" s="14"/>
    </row>
    <row r="19" spans="1:8" x14ac:dyDescent="0.25">
      <c r="A19" s="4">
        <v>15</v>
      </c>
      <c r="B19" s="12"/>
      <c r="C19" s="13"/>
      <c r="D19" s="10" t="s">
        <v>314</v>
      </c>
      <c r="E19" s="10">
        <v>1</v>
      </c>
      <c r="F19" s="10"/>
      <c r="G19" s="10"/>
      <c r="H19" s="14"/>
    </row>
    <row r="20" spans="1:8" x14ac:dyDescent="0.25">
      <c r="A20" s="4">
        <v>16</v>
      </c>
      <c r="B20" s="12"/>
      <c r="C20" s="13"/>
      <c r="D20" s="10" t="s">
        <v>48</v>
      </c>
      <c r="E20" s="10">
        <v>1</v>
      </c>
      <c r="F20" s="10"/>
      <c r="G20" s="10"/>
      <c r="H20" s="14"/>
    </row>
    <row r="21" spans="1:8" x14ac:dyDescent="0.25">
      <c r="A21" s="4">
        <v>17</v>
      </c>
      <c r="B21" s="12"/>
      <c r="C21" s="13"/>
      <c r="D21" s="10" t="s">
        <v>315</v>
      </c>
      <c r="E21" s="10">
        <v>8</v>
      </c>
      <c r="F21" s="10"/>
      <c r="G21" s="10"/>
      <c r="H21" s="14"/>
    </row>
    <row r="22" spans="1:8" x14ac:dyDescent="0.25">
      <c r="A22" s="4">
        <v>18</v>
      </c>
      <c r="B22" s="12"/>
      <c r="C22" s="13"/>
      <c r="D22" s="10" t="s">
        <v>226</v>
      </c>
      <c r="E22" s="10">
        <v>3</v>
      </c>
      <c r="F22" s="10"/>
      <c r="G22" s="10"/>
      <c r="H22" s="14"/>
    </row>
    <row r="23" spans="1:8" x14ac:dyDescent="0.25">
      <c r="A23" s="4">
        <v>19</v>
      </c>
      <c r="B23" s="29"/>
      <c r="C23" s="30"/>
      <c r="D23" s="10" t="s">
        <v>198</v>
      </c>
      <c r="E23" s="14">
        <v>4</v>
      </c>
      <c r="F23" s="14"/>
      <c r="G23" s="14"/>
      <c r="H23" s="14"/>
    </row>
    <row r="24" spans="1:8" x14ac:dyDescent="0.25">
      <c r="A24" s="4">
        <v>20</v>
      </c>
      <c r="B24" s="12"/>
      <c r="C24" s="13"/>
      <c r="D24" s="10" t="s">
        <v>51</v>
      </c>
      <c r="E24" s="10">
        <v>2</v>
      </c>
      <c r="F24" s="10"/>
      <c r="G24" s="10"/>
      <c r="H24" s="14"/>
    </row>
    <row r="25" spans="1:8" x14ac:dyDescent="0.25">
      <c r="A25" s="4">
        <v>21</v>
      </c>
      <c r="B25" s="12"/>
      <c r="C25" s="13"/>
      <c r="D25" s="10" t="s">
        <v>316</v>
      </c>
      <c r="E25" s="10">
        <v>1</v>
      </c>
      <c r="F25" s="10"/>
      <c r="G25" s="10"/>
      <c r="H25" s="14"/>
    </row>
    <row r="26" spans="1:8" x14ac:dyDescent="0.25">
      <c r="A26" s="4">
        <v>22</v>
      </c>
      <c r="B26" s="12"/>
      <c r="C26" s="13"/>
      <c r="D26" s="10" t="s">
        <v>317</v>
      </c>
      <c r="E26" s="10">
        <v>1</v>
      </c>
      <c r="F26" s="10"/>
      <c r="G26" s="10"/>
      <c r="H26" s="14"/>
    </row>
    <row r="27" spans="1:8" x14ac:dyDescent="0.25">
      <c r="A27" s="4">
        <v>23</v>
      </c>
      <c r="B27" s="12"/>
      <c r="C27" s="13"/>
      <c r="D27" s="10" t="s">
        <v>318</v>
      </c>
      <c r="E27" s="10">
        <v>1</v>
      </c>
      <c r="F27" s="10"/>
      <c r="G27" s="10"/>
      <c r="H27" s="14"/>
    </row>
    <row r="28" spans="1:8" x14ac:dyDescent="0.25">
      <c r="A28" s="4">
        <v>24</v>
      </c>
      <c r="B28" s="12"/>
      <c r="C28" s="13"/>
      <c r="D28" s="10">
        <v>1304678</v>
      </c>
      <c r="E28" s="10">
        <v>2</v>
      </c>
      <c r="F28" s="10"/>
      <c r="G28" s="10"/>
      <c r="H28" s="14"/>
    </row>
    <row r="29" spans="1:8" x14ac:dyDescent="0.25">
      <c r="A29" s="4">
        <v>25</v>
      </c>
      <c r="B29" s="12"/>
      <c r="C29" s="13"/>
      <c r="D29" s="10" t="s">
        <v>319</v>
      </c>
      <c r="E29" s="10">
        <v>1</v>
      </c>
      <c r="F29" s="10"/>
      <c r="G29" s="10"/>
      <c r="H29" s="14"/>
    </row>
    <row r="30" spans="1:8" x14ac:dyDescent="0.25">
      <c r="A30" s="4">
        <v>26</v>
      </c>
      <c r="B30" s="29"/>
      <c r="C30" s="30"/>
      <c r="D30" s="10" t="s">
        <v>320</v>
      </c>
      <c r="E30" s="14">
        <v>1</v>
      </c>
      <c r="F30" s="14"/>
      <c r="G30" s="14"/>
      <c r="H30" s="14"/>
    </row>
    <row r="31" spans="1:8" x14ac:dyDescent="0.25">
      <c r="A31" s="4">
        <v>27</v>
      </c>
      <c r="B31" s="12"/>
      <c r="C31" s="13"/>
      <c r="D31" s="10">
        <v>26510353</v>
      </c>
      <c r="E31" s="10">
        <v>4</v>
      </c>
      <c r="F31" s="10"/>
      <c r="G31" s="10"/>
      <c r="H31" s="14"/>
    </row>
    <row r="32" spans="1:8" x14ac:dyDescent="0.25">
      <c r="A32" s="4">
        <v>28</v>
      </c>
      <c r="B32" s="12"/>
      <c r="C32" s="13"/>
      <c r="D32" s="10" t="s">
        <v>227</v>
      </c>
      <c r="E32" s="10">
        <v>12</v>
      </c>
      <c r="F32" s="10"/>
      <c r="G32" s="10"/>
      <c r="H32" s="14"/>
    </row>
    <row r="33" spans="1:8" x14ac:dyDescent="0.25">
      <c r="A33" s="4">
        <v>29</v>
      </c>
      <c r="B33" s="12"/>
      <c r="C33" s="13"/>
      <c r="D33" s="10" t="s">
        <v>242</v>
      </c>
      <c r="E33" s="10">
        <v>4</v>
      </c>
      <c r="F33" s="10"/>
      <c r="G33" s="10"/>
      <c r="H33" s="14"/>
    </row>
    <row r="34" spans="1:8" x14ac:dyDescent="0.25">
      <c r="A34" s="4">
        <v>30</v>
      </c>
      <c r="B34" s="12"/>
      <c r="C34" s="13"/>
      <c r="D34" s="10" t="s">
        <v>321</v>
      </c>
      <c r="E34" s="10">
        <v>20</v>
      </c>
      <c r="F34" s="10"/>
      <c r="G34" s="10"/>
      <c r="H34" s="14"/>
    </row>
    <row r="35" spans="1:8" x14ac:dyDescent="0.25">
      <c r="A35" s="4">
        <v>31</v>
      </c>
      <c r="B35" s="12"/>
      <c r="C35" s="13"/>
      <c r="D35" s="10" t="s">
        <v>322</v>
      </c>
      <c r="E35" s="10">
        <v>1</v>
      </c>
      <c r="F35" s="10"/>
      <c r="G35" s="10"/>
      <c r="H35" s="14"/>
    </row>
    <row r="36" spans="1:8" x14ac:dyDescent="0.25">
      <c r="A36" s="4">
        <v>32</v>
      </c>
      <c r="B36" s="12"/>
      <c r="C36" s="13"/>
      <c r="D36" s="10" t="s">
        <v>323</v>
      </c>
      <c r="E36" s="10">
        <v>8</v>
      </c>
      <c r="F36" s="10"/>
      <c r="G36" s="10"/>
      <c r="H36" s="14"/>
    </row>
    <row r="37" spans="1:8" x14ac:dyDescent="0.25">
      <c r="A37" s="4">
        <v>33</v>
      </c>
      <c r="B37" s="12"/>
      <c r="C37" s="13"/>
      <c r="D37" s="10" t="s">
        <v>324</v>
      </c>
      <c r="E37" s="10">
        <v>20</v>
      </c>
      <c r="F37" s="10"/>
      <c r="G37" s="10"/>
      <c r="H37" s="14"/>
    </row>
    <row r="38" spans="1:8" x14ac:dyDescent="0.25">
      <c r="A38" s="4">
        <v>34</v>
      </c>
      <c r="B38" s="12"/>
      <c r="C38" s="13"/>
      <c r="D38" s="10" t="s">
        <v>325</v>
      </c>
      <c r="E38" s="10">
        <v>4</v>
      </c>
      <c r="F38" s="10"/>
      <c r="G38" s="10"/>
      <c r="H38" s="14"/>
    </row>
    <row r="39" spans="1:8" x14ac:dyDescent="0.25">
      <c r="A39" s="4">
        <v>35</v>
      </c>
      <c r="B39" s="12"/>
      <c r="C39" s="13"/>
      <c r="D39" s="10" t="s">
        <v>326</v>
      </c>
      <c r="E39" s="10">
        <v>5</v>
      </c>
      <c r="F39" s="10"/>
      <c r="G39" s="10"/>
      <c r="H39" s="14"/>
    </row>
    <row r="40" spans="1:8" x14ac:dyDescent="0.25">
      <c r="A40" s="4">
        <v>36</v>
      </c>
      <c r="B40" s="12"/>
      <c r="C40" s="13"/>
      <c r="D40" s="10" t="s">
        <v>327</v>
      </c>
      <c r="E40" s="10">
        <v>10</v>
      </c>
      <c r="F40" s="10"/>
      <c r="G40" s="10"/>
      <c r="H40" s="14"/>
    </row>
    <row r="41" spans="1:8" x14ac:dyDescent="0.25">
      <c r="A41" s="4">
        <v>37</v>
      </c>
      <c r="B41" s="12"/>
      <c r="C41" s="13"/>
      <c r="D41" s="10" t="s">
        <v>31</v>
      </c>
      <c r="E41" s="10">
        <v>7</v>
      </c>
      <c r="F41" s="10"/>
      <c r="G41" s="10"/>
      <c r="H41" s="14"/>
    </row>
    <row r="42" spans="1:8" x14ac:dyDescent="0.25">
      <c r="A42" s="4">
        <v>38</v>
      </c>
      <c r="B42" s="12"/>
      <c r="C42" s="13"/>
      <c r="D42" s="10" t="s">
        <v>32</v>
      </c>
      <c r="E42" s="10">
        <v>3</v>
      </c>
      <c r="F42" s="10"/>
      <c r="G42" s="10"/>
      <c r="H42" s="14"/>
    </row>
    <row r="43" spans="1:8" x14ac:dyDescent="0.25">
      <c r="A43" s="4">
        <v>39</v>
      </c>
      <c r="B43" s="12"/>
      <c r="C43" s="13"/>
      <c r="D43" s="10" t="s">
        <v>179</v>
      </c>
      <c r="E43" s="10">
        <v>2</v>
      </c>
      <c r="F43" s="10"/>
      <c r="G43" s="10"/>
      <c r="H43" s="14"/>
    </row>
    <row r="44" spans="1:8" x14ac:dyDescent="0.25">
      <c r="A44" s="4">
        <v>40</v>
      </c>
      <c r="B44" s="12"/>
      <c r="C44" s="13"/>
      <c r="D44" s="10" t="s">
        <v>289</v>
      </c>
      <c r="E44" s="10">
        <v>4</v>
      </c>
      <c r="F44" s="10"/>
      <c r="G44" s="10"/>
      <c r="H44" s="14"/>
    </row>
    <row r="45" spans="1:8" x14ac:dyDescent="0.25">
      <c r="A45" s="4">
        <v>41</v>
      </c>
      <c r="B45" s="12"/>
      <c r="C45" s="13"/>
      <c r="D45" s="10" t="s">
        <v>184</v>
      </c>
      <c r="E45" s="10">
        <v>1</v>
      </c>
      <c r="F45" s="10"/>
      <c r="G45" s="10"/>
      <c r="H45" s="14"/>
    </row>
    <row r="46" spans="1:8" x14ac:dyDescent="0.25">
      <c r="A46" s="4">
        <v>42</v>
      </c>
      <c r="B46" s="12"/>
      <c r="C46" s="13"/>
      <c r="D46" s="10">
        <v>5543091</v>
      </c>
      <c r="E46" s="14">
        <v>46</v>
      </c>
      <c r="F46" s="10"/>
      <c r="G46" s="10"/>
      <c r="H46" s="14"/>
    </row>
    <row r="47" spans="1:8" x14ac:dyDescent="0.25">
      <c r="A47" s="4">
        <v>43</v>
      </c>
      <c r="B47" s="12"/>
      <c r="C47" s="13"/>
      <c r="D47" s="10" t="s">
        <v>46</v>
      </c>
      <c r="E47" s="14">
        <v>18</v>
      </c>
      <c r="F47" s="10"/>
      <c r="G47" s="10"/>
      <c r="H47" s="14"/>
    </row>
    <row r="48" spans="1:8" x14ac:dyDescent="0.25">
      <c r="A48" s="4">
        <v>44</v>
      </c>
      <c r="B48" s="12"/>
      <c r="C48" s="13"/>
      <c r="D48" s="10" t="s">
        <v>328</v>
      </c>
      <c r="E48" s="14">
        <v>3</v>
      </c>
      <c r="F48" s="10"/>
      <c r="G48" s="10"/>
      <c r="H48" s="14"/>
    </row>
    <row r="49" spans="1:8" x14ac:dyDescent="0.25">
      <c r="A49" s="4">
        <v>45</v>
      </c>
      <c r="B49" s="12"/>
      <c r="C49" s="13"/>
      <c r="D49" s="10" t="s">
        <v>329</v>
      </c>
      <c r="E49" s="14">
        <v>3</v>
      </c>
      <c r="F49" s="10"/>
      <c r="G49" s="10"/>
      <c r="H49" s="14"/>
    </row>
    <row r="50" spans="1:8" x14ac:dyDescent="0.25">
      <c r="A50" s="4">
        <v>46</v>
      </c>
      <c r="B50" s="12"/>
      <c r="C50" s="13"/>
      <c r="D50" s="10" t="s">
        <v>330</v>
      </c>
      <c r="E50" s="10">
        <v>4</v>
      </c>
      <c r="F50" s="10"/>
      <c r="G50" s="10"/>
      <c r="H50" s="14"/>
    </row>
    <row r="51" spans="1:8" x14ac:dyDescent="0.25">
      <c r="A51" s="4">
        <v>47</v>
      </c>
      <c r="B51" s="12"/>
      <c r="C51" s="13"/>
      <c r="D51" s="10" t="s">
        <v>111</v>
      </c>
      <c r="E51" s="10">
        <v>8</v>
      </c>
      <c r="F51" s="10"/>
      <c r="G51" s="10"/>
      <c r="H51" s="14"/>
    </row>
    <row r="52" spans="1:8" x14ac:dyDescent="0.25">
      <c r="A52" s="4">
        <v>48</v>
      </c>
      <c r="B52" s="12"/>
      <c r="C52" s="13"/>
      <c r="D52" s="10" t="s">
        <v>331</v>
      </c>
      <c r="E52" s="10">
        <v>2</v>
      </c>
      <c r="F52" s="10"/>
      <c r="G52" s="10"/>
      <c r="H52" s="14"/>
    </row>
    <row r="53" spans="1:8" x14ac:dyDescent="0.25">
      <c r="A53" s="4">
        <v>49</v>
      </c>
      <c r="B53" s="12"/>
      <c r="C53" s="13"/>
      <c r="D53" s="10" t="s">
        <v>332</v>
      </c>
      <c r="E53" s="10">
        <v>16</v>
      </c>
      <c r="F53" s="10"/>
      <c r="G53" s="10"/>
      <c r="H53" s="14"/>
    </row>
    <row r="54" spans="1:8" x14ac:dyDescent="0.25">
      <c r="A54" s="4">
        <v>50</v>
      </c>
      <c r="B54" s="12"/>
      <c r="C54" s="13"/>
      <c r="D54" s="10" t="s">
        <v>333</v>
      </c>
      <c r="E54" s="14">
        <v>4</v>
      </c>
      <c r="F54" s="10"/>
      <c r="G54" s="10"/>
      <c r="H54" s="14"/>
    </row>
    <row r="55" spans="1:8" x14ac:dyDescent="0.25">
      <c r="A55" s="4">
        <v>51</v>
      </c>
      <c r="B55" s="12"/>
      <c r="C55" s="13"/>
      <c r="D55" s="10" t="s">
        <v>334</v>
      </c>
      <c r="E55" s="10">
        <v>4</v>
      </c>
      <c r="F55" s="10"/>
      <c r="G55" s="10"/>
      <c r="H55" s="14"/>
    </row>
    <row r="56" spans="1:8" x14ac:dyDescent="0.25">
      <c r="A56" s="4">
        <v>52</v>
      </c>
      <c r="B56" s="12"/>
      <c r="C56" s="13"/>
      <c r="D56" s="10" t="s">
        <v>335</v>
      </c>
      <c r="E56" s="10">
        <v>4</v>
      </c>
      <c r="F56" s="10"/>
      <c r="G56" s="10"/>
      <c r="H56" s="14"/>
    </row>
    <row r="57" spans="1:8" x14ac:dyDescent="0.25">
      <c r="A57" s="4">
        <v>53</v>
      </c>
      <c r="B57" s="12"/>
      <c r="C57" s="13"/>
      <c r="D57" s="10" t="s">
        <v>336</v>
      </c>
      <c r="E57" s="10">
        <v>6</v>
      </c>
      <c r="F57" s="10"/>
      <c r="G57" s="10"/>
      <c r="H57" s="14"/>
    </row>
    <row r="58" spans="1:8" x14ac:dyDescent="0.25">
      <c r="A58" s="4">
        <v>54</v>
      </c>
      <c r="B58" s="12"/>
      <c r="C58" s="13"/>
      <c r="D58" s="10" t="s">
        <v>337</v>
      </c>
      <c r="E58" s="10">
        <v>24</v>
      </c>
      <c r="F58" s="10"/>
      <c r="G58" s="10"/>
      <c r="H58" s="14"/>
    </row>
    <row r="59" spans="1:8" x14ac:dyDescent="0.25">
      <c r="A59" s="4">
        <v>55</v>
      </c>
      <c r="B59" s="12"/>
      <c r="C59" s="13"/>
      <c r="D59" s="10" t="s">
        <v>338</v>
      </c>
      <c r="E59" s="10">
        <v>24</v>
      </c>
      <c r="F59" s="10"/>
      <c r="G59" s="10"/>
      <c r="H59" s="14"/>
    </row>
    <row r="60" spans="1:8" x14ac:dyDescent="0.25">
      <c r="A60" s="4">
        <v>56</v>
      </c>
      <c r="B60" s="12"/>
      <c r="C60" s="13"/>
      <c r="D60" s="10" t="s">
        <v>339</v>
      </c>
      <c r="E60" s="10">
        <v>3</v>
      </c>
      <c r="F60" s="10"/>
      <c r="G60" s="10"/>
      <c r="H60" s="14"/>
    </row>
    <row r="61" spans="1:8" x14ac:dyDescent="0.25">
      <c r="A61" s="4">
        <v>57</v>
      </c>
      <c r="B61" s="12"/>
      <c r="C61" s="13"/>
      <c r="D61" s="10" t="s">
        <v>99</v>
      </c>
      <c r="E61" s="14">
        <v>5</v>
      </c>
      <c r="F61" s="10"/>
      <c r="G61" s="10"/>
      <c r="H61" s="14"/>
    </row>
    <row r="62" spans="1:8" x14ac:dyDescent="0.25">
      <c r="A62" s="4">
        <v>58</v>
      </c>
      <c r="B62" s="12"/>
      <c r="C62" s="13"/>
      <c r="D62" s="10" t="s">
        <v>88</v>
      </c>
      <c r="E62" s="14">
        <v>1</v>
      </c>
      <c r="F62" s="10"/>
      <c r="G62" s="10"/>
      <c r="H62" s="14"/>
    </row>
    <row r="63" spans="1:8" x14ac:dyDescent="0.25">
      <c r="A63" s="4">
        <v>59</v>
      </c>
      <c r="B63" s="12"/>
      <c r="C63" s="13"/>
      <c r="D63" s="10" t="s">
        <v>340</v>
      </c>
      <c r="E63" s="14">
        <v>3</v>
      </c>
      <c r="F63" s="10"/>
      <c r="G63" s="10"/>
      <c r="H63" s="14"/>
    </row>
    <row r="64" spans="1:8" x14ac:dyDescent="0.25">
      <c r="A64" s="4">
        <v>60</v>
      </c>
      <c r="B64" s="12"/>
      <c r="C64" s="13"/>
      <c r="D64" s="10" t="s">
        <v>89</v>
      </c>
      <c r="E64" s="14">
        <v>1</v>
      </c>
      <c r="F64" s="10"/>
      <c r="G64" s="10"/>
      <c r="H64" s="14"/>
    </row>
    <row r="65" spans="1:8" x14ac:dyDescent="0.25">
      <c r="A65" s="4">
        <v>61</v>
      </c>
      <c r="B65" s="12"/>
      <c r="C65" s="13"/>
      <c r="D65" s="10" t="s">
        <v>219</v>
      </c>
      <c r="E65" s="14">
        <v>2</v>
      </c>
      <c r="F65" s="10"/>
      <c r="G65" s="10"/>
      <c r="H65" s="14"/>
    </row>
    <row r="66" spans="1:8" x14ac:dyDescent="0.25">
      <c r="A66" s="4">
        <v>62</v>
      </c>
      <c r="B66" s="12"/>
      <c r="C66" s="13"/>
      <c r="D66" s="10" t="s">
        <v>341</v>
      </c>
      <c r="E66" s="14">
        <v>1</v>
      </c>
      <c r="F66" s="10"/>
      <c r="G66" s="10"/>
      <c r="H66" s="14"/>
    </row>
    <row r="67" spans="1:8" x14ac:dyDescent="0.25">
      <c r="A67" s="4">
        <v>63</v>
      </c>
      <c r="B67" s="12"/>
      <c r="C67" s="13"/>
      <c r="D67" s="10" t="s">
        <v>121</v>
      </c>
      <c r="E67" s="14">
        <v>3</v>
      </c>
      <c r="F67" s="10"/>
      <c r="G67" s="10"/>
      <c r="H67" s="14"/>
    </row>
    <row r="68" spans="1:8" x14ac:dyDescent="0.25">
      <c r="A68" s="4">
        <v>64</v>
      </c>
      <c r="B68" s="12"/>
      <c r="C68" s="13"/>
      <c r="D68" s="10" t="s">
        <v>342</v>
      </c>
      <c r="E68" s="14">
        <v>1</v>
      </c>
      <c r="F68" s="10"/>
      <c r="G68" s="10"/>
      <c r="H68" s="14"/>
    </row>
    <row r="69" spans="1:8" x14ac:dyDescent="0.25">
      <c r="A69" s="4">
        <v>65</v>
      </c>
      <c r="B69" s="12"/>
      <c r="C69" s="13"/>
      <c r="D69" s="10" t="s">
        <v>100</v>
      </c>
      <c r="E69" s="14">
        <v>5</v>
      </c>
      <c r="F69" s="10"/>
      <c r="G69" s="10"/>
      <c r="H69" s="14"/>
    </row>
    <row r="70" spans="1:8" x14ac:dyDescent="0.25">
      <c r="A70" s="4">
        <v>66</v>
      </c>
      <c r="B70" s="12"/>
      <c r="C70" s="13"/>
      <c r="D70" s="10" t="s">
        <v>79</v>
      </c>
      <c r="E70" s="14">
        <v>4</v>
      </c>
      <c r="F70" s="10"/>
      <c r="G70" s="10"/>
      <c r="H70" s="14"/>
    </row>
    <row r="71" spans="1:8" x14ac:dyDescent="0.25">
      <c r="A71" s="4">
        <v>67</v>
      </c>
      <c r="B71" s="12"/>
      <c r="C71" s="13"/>
      <c r="D71" s="10" t="s">
        <v>343</v>
      </c>
      <c r="E71" s="14">
        <v>1</v>
      </c>
      <c r="F71" s="10"/>
      <c r="G71" s="10"/>
      <c r="H71" s="14"/>
    </row>
    <row r="72" spans="1:8" x14ac:dyDescent="0.25">
      <c r="A72" s="4">
        <v>68</v>
      </c>
      <c r="B72" s="12"/>
      <c r="C72" s="13"/>
      <c r="D72" s="10" t="s">
        <v>344</v>
      </c>
      <c r="E72" s="14">
        <v>2</v>
      </c>
      <c r="F72" s="10"/>
      <c r="G72" s="10"/>
      <c r="H72" s="14"/>
    </row>
    <row r="73" spans="1:8" x14ac:dyDescent="0.25">
      <c r="A73" s="4">
        <v>69</v>
      </c>
      <c r="B73" s="12"/>
      <c r="C73" s="13"/>
      <c r="D73" s="10" t="s">
        <v>345</v>
      </c>
      <c r="E73" s="14">
        <v>2</v>
      </c>
      <c r="F73" s="10"/>
      <c r="G73" s="10"/>
      <c r="H73" s="14"/>
    </row>
    <row r="74" spans="1:8" x14ac:dyDescent="0.25">
      <c r="A74" s="4">
        <v>70</v>
      </c>
      <c r="B74" s="12"/>
      <c r="C74" s="13"/>
      <c r="D74" s="10" t="s">
        <v>77</v>
      </c>
      <c r="E74" s="14">
        <v>3</v>
      </c>
      <c r="F74" s="10"/>
      <c r="G74" s="10"/>
      <c r="H74" s="14"/>
    </row>
    <row r="75" spans="1:8" x14ac:dyDescent="0.25">
      <c r="A75" s="4">
        <v>71</v>
      </c>
      <c r="B75" s="12"/>
      <c r="C75" s="13"/>
      <c r="D75" s="10" t="s">
        <v>346</v>
      </c>
      <c r="E75" s="14">
        <v>2</v>
      </c>
      <c r="F75" s="10"/>
      <c r="G75" s="10"/>
      <c r="H75" s="14"/>
    </row>
    <row r="76" spans="1:8" x14ac:dyDescent="0.25">
      <c r="A76" s="4">
        <v>72</v>
      </c>
      <c r="B76" s="12"/>
      <c r="C76" s="13"/>
      <c r="D76" s="10" t="s">
        <v>347</v>
      </c>
      <c r="E76" s="14">
        <v>2</v>
      </c>
      <c r="F76" s="10"/>
      <c r="G76" s="10"/>
      <c r="H76" s="14"/>
    </row>
    <row r="77" spans="1:8" x14ac:dyDescent="0.25">
      <c r="A77" s="4">
        <v>73</v>
      </c>
      <c r="B77" s="12"/>
      <c r="C77" s="13"/>
      <c r="D77" s="10" t="s">
        <v>348</v>
      </c>
      <c r="E77" s="14">
        <v>4</v>
      </c>
      <c r="F77" s="10"/>
      <c r="G77" s="10"/>
      <c r="H77" s="14"/>
    </row>
    <row r="78" spans="1:8" x14ac:dyDescent="0.25">
      <c r="A78" s="4">
        <v>74</v>
      </c>
      <c r="B78" s="12"/>
      <c r="C78" s="13"/>
      <c r="D78" s="10" t="s">
        <v>349</v>
      </c>
      <c r="E78" s="14">
        <v>2</v>
      </c>
      <c r="F78" s="10"/>
      <c r="G78" s="10"/>
      <c r="H78" s="14"/>
    </row>
    <row r="79" spans="1:8" x14ac:dyDescent="0.25">
      <c r="A79" s="4">
        <v>75</v>
      </c>
      <c r="B79" s="12"/>
      <c r="C79" s="13"/>
      <c r="D79" s="10" t="s">
        <v>81</v>
      </c>
      <c r="E79" s="14">
        <v>2</v>
      </c>
      <c r="F79" s="10"/>
      <c r="G79" s="10"/>
      <c r="H79" s="14"/>
    </row>
    <row r="80" spans="1:8" x14ac:dyDescent="0.25">
      <c r="A80" s="4">
        <v>76</v>
      </c>
      <c r="B80" s="12"/>
      <c r="C80" s="13"/>
      <c r="D80" s="10" t="s">
        <v>104</v>
      </c>
      <c r="E80" s="14">
        <v>2</v>
      </c>
      <c r="F80" s="10"/>
      <c r="G80" s="10"/>
      <c r="H80" s="14"/>
    </row>
    <row r="81" spans="1:8" x14ac:dyDescent="0.25">
      <c r="A81" s="4">
        <v>77</v>
      </c>
      <c r="B81" s="12"/>
      <c r="C81" s="13"/>
      <c r="D81" s="10" t="s">
        <v>350</v>
      </c>
      <c r="E81" s="14">
        <v>3</v>
      </c>
      <c r="F81" s="10"/>
      <c r="G81" s="10"/>
      <c r="H81" s="14"/>
    </row>
    <row r="82" spans="1:8" x14ac:dyDescent="0.25">
      <c r="A82" s="4">
        <v>78</v>
      </c>
      <c r="B82" s="12"/>
      <c r="C82" s="13"/>
      <c r="D82" s="10" t="s">
        <v>351</v>
      </c>
      <c r="E82" s="14">
        <v>3</v>
      </c>
      <c r="F82" s="10"/>
      <c r="G82" s="10"/>
      <c r="H82" s="14"/>
    </row>
    <row r="83" spans="1:8" x14ac:dyDescent="0.25">
      <c r="A83" s="4">
        <v>79</v>
      </c>
      <c r="B83" s="12"/>
      <c r="C83" s="13"/>
      <c r="D83" s="10" t="s">
        <v>105</v>
      </c>
      <c r="E83" s="14">
        <v>2</v>
      </c>
      <c r="F83" s="10"/>
      <c r="G83" s="10"/>
      <c r="H83" s="14"/>
    </row>
    <row r="84" spans="1:8" x14ac:dyDescent="0.25">
      <c r="A84" s="4">
        <v>80</v>
      </c>
      <c r="B84" s="12"/>
      <c r="C84" s="13"/>
      <c r="D84" s="10" t="s">
        <v>107</v>
      </c>
      <c r="E84" s="14">
        <v>2</v>
      </c>
      <c r="F84" s="10"/>
      <c r="G84" s="10"/>
      <c r="H84" s="14"/>
    </row>
    <row r="85" spans="1:8" x14ac:dyDescent="0.25">
      <c r="A85" s="4">
        <v>81</v>
      </c>
      <c r="B85" s="12"/>
      <c r="C85" s="13"/>
      <c r="D85" s="10" t="s">
        <v>112</v>
      </c>
      <c r="E85" s="14">
        <v>1</v>
      </c>
      <c r="F85" s="10"/>
      <c r="G85" s="10"/>
      <c r="H85" s="14"/>
    </row>
    <row r="86" spans="1:8" x14ac:dyDescent="0.25">
      <c r="A86" s="4">
        <v>82</v>
      </c>
      <c r="B86" s="12"/>
      <c r="C86" s="13"/>
      <c r="D86" s="10" t="s">
        <v>116</v>
      </c>
      <c r="E86" s="14">
        <v>1</v>
      </c>
      <c r="F86" s="10"/>
      <c r="G86" s="10"/>
      <c r="H86" s="14"/>
    </row>
    <row r="87" spans="1:8" x14ac:dyDescent="0.25">
      <c r="A87" s="4">
        <v>83</v>
      </c>
      <c r="B87" s="12"/>
      <c r="C87" s="13"/>
      <c r="D87" s="10" t="s">
        <v>117</v>
      </c>
      <c r="E87" s="14">
        <v>3</v>
      </c>
      <c r="F87" s="10"/>
      <c r="G87" s="10"/>
      <c r="H87" s="14"/>
    </row>
    <row r="88" spans="1:8" x14ac:dyDescent="0.25">
      <c r="A88" s="4">
        <v>84</v>
      </c>
      <c r="B88" s="12"/>
      <c r="C88" s="13"/>
      <c r="D88" s="10" t="s">
        <v>114</v>
      </c>
      <c r="E88" s="14">
        <v>3</v>
      </c>
      <c r="F88" s="10"/>
      <c r="G88" s="10"/>
      <c r="H88" s="14"/>
    </row>
    <row r="89" spans="1:8" x14ac:dyDescent="0.25">
      <c r="A89" s="4">
        <v>85</v>
      </c>
      <c r="B89" s="12"/>
      <c r="C89" s="13"/>
      <c r="D89" s="10" t="s">
        <v>106</v>
      </c>
      <c r="E89" s="14">
        <v>3</v>
      </c>
      <c r="F89" s="10"/>
      <c r="G89" s="10"/>
      <c r="H89" s="14"/>
    </row>
    <row r="90" spans="1:8" x14ac:dyDescent="0.25">
      <c r="A90" s="4">
        <v>86</v>
      </c>
      <c r="B90" s="12"/>
      <c r="C90" s="13"/>
      <c r="D90" s="10" t="s">
        <v>109</v>
      </c>
      <c r="E90" s="14">
        <v>2</v>
      </c>
      <c r="F90" s="10"/>
      <c r="G90" s="10"/>
      <c r="H90" s="14"/>
    </row>
    <row r="91" spans="1:8" x14ac:dyDescent="0.25">
      <c r="A91" s="4">
        <v>87</v>
      </c>
      <c r="B91" s="12"/>
      <c r="C91" s="13"/>
      <c r="D91" s="10" t="s">
        <v>352</v>
      </c>
      <c r="E91" s="14">
        <v>4</v>
      </c>
      <c r="F91" s="10"/>
      <c r="G91" s="10"/>
      <c r="H91" s="14"/>
    </row>
    <row r="92" spans="1:8" x14ac:dyDescent="0.25">
      <c r="A92" s="4">
        <v>88</v>
      </c>
      <c r="B92" s="12"/>
      <c r="C92" s="13"/>
      <c r="D92" s="10" t="s">
        <v>353</v>
      </c>
      <c r="E92" s="14">
        <v>4</v>
      </c>
      <c r="F92" s="10"/>
      <c r="G92" s="10"/>
      <c r="H92" s="14"/>
    </row>
    <row r="93" spans="1:8" x14ac:dyDescent="0.25">
      <c r="A93" s="4">
        <v>89</v>
      </c>
      <c r="B93" s="12"/>
      <c r="C93" s="13"/>
      <c r="D93" s="10" t="s">
        <v>354</v>
      </c>
      <c r="E93" s="14">
        <v>18</v>
      </c>
      <c r="F93" s="10"/>
      <c r="G93" s="10"/>
      <c r="H93" s="14"/>
    </row>
    <row r="94" spans="1:8" x14ac:dyDescent="0.25">
      <c r="A94" s="4">
        <v>90</v>
      </c>
      <c r="B94" s="12"/>
      <c r="C94" s="13"/>
      <c r="D94" s="10">
        <v>1400006826</v>
      </c>
      <c r="E94" s="14">
        <v>6</v>
      </c>
      <c r="F94" s="10"/>
      <c r="G94" s="10"/>
      <c r="H94" s="14"/>
    </row>
    <row r="95" spans="1:8" x14ac:dyDescent="0.25">
      <c r="A95" s="4">
        <v>91</v>
      </c>
      <c r="B95" s="12"/>
      <c r="C95" s="13"/>
      <c r="D95" s="10" t="s">
        <v>355</v>
      </c>
      <c r="E95" s="14">
        <v>4</v>
      </c>
      <c r="F95" s="10"/>
      <c r="G95" s="10"/>
      <c r="H95" s="14"/>
    </row>
    <row r="96" spans="1:8" x14ac:dyDescent="0.25">
      <c r="A96" s="4">
        <v>92</v>
      </c>
      <c r="B96" s="12"/>
      <c r="C96" s="13"/>
      <c r="D96" s="10" t="s">
        <v>356</v>
      </c>
      <c r="E96" s="14">
        <v>6</v>
      </c>
      <c r="F96" s="10"/>
      <c r="G96" s="10"/>
      <c r="H96" s="14"/>
    </row>
    <row r="97" spans="1:8" x14ac:dyDescent="0.25">
      <c r="A97" s="4">
        <v>93</v>
      </c>
      <c r="B97" s="12"/>
      <c r="C97" s="13"/>
      <c r="D97" s="10" t="s">
        <v>110</v>
      </c>
      <c r="E97" s="14">
        <v>4</v>
      </c>
      <c r="F97" s="10"/>
      <c r="G97" s="10"/>
      <c r="H97" s="14"/>
    </row>
    <row r="98" spans="1:8" x14ac:dyDescent="0.25">
      <c r="A98" s="4">
        <v>94</v>
      </c>
      <c r="B98" s="12"/>
      <c r="C98" s="13"/>
      <c r="D98" s="10" t="s">
        <v>95</v>
      </c>
      <c r="E98" s="14">
        <v>2</v>
      </c>
      <c r="F98" s="10"/>
      <c r="G98" s="10"/>
      <c r="H98" s="14"/>
    </row>
    <row r="99" spans="1:8" x14ac:dyDescent="0.25">
      <c r="A99" s="4">
        <v>95</v>
      </c>
      <c r="B99" s="12"/>
      <c r="C99" s="13"/>
      <c r="D99" s="10" t="s">
        <v>69</v>
      </c>
      <c r="E99" s="14">
        <v>4</v>
      </c>
      <c r="F99" s="10"/>
      <c r="G99" s="10"/>
      <c r="H99" s="14"/>
    </row>
    <row r="100" spans="1:8" x14ac:dyDescent="0.25">
      <c r="A100" s="4">
        <v>96</v>
      </c>
      <c r="B100" s="12"/>
      <c r="C100" s="13"/>
      <c r="D100" s="10" t="s">
        <v>80</v>
      </c>
      <c r="E100" s="14">
        <v>2</v>
      </c>
      <c r="F100" s="10"/>
      <c r="G100" s="10"/>
      <c r="H100" s="14"/>
    </row>
    <row r="101" spans="1:8" x14ac:dyDescent="0.25">
      <c r="A101" s="4">
        <v>97</v>
      </c>
      <c r="B101" s="12"/>
      <c r="C101" s="13"/>
      <c r="D101" s="10" t="s">
        <v>132</v>
      </c>
      <c r="E101" s="14">
        <v>12</v>
      </c>
      <c r="F101" s="14"/>
      <c r="G101" s="10"/>
      <c r="H101" s="14"/>
    </row>
    <row r="102" spans="1:8" x14ac:dyDescent="0.25">
      <c r="A102" s="4">
        <v>98</v>
      </c>
      <c r="B102" s="12"/>
      <c r="C102" s="13"/>
      <c r="D102" s="10" t="s">
        <v>357</v>
      </c>
      <c r="E102" s="14">
        <v>2</v>
      </c>
      <c r="F102" s="14"/>
      <c r="G102" s="10"/>
      <c r="H102" s="14"/>
    </row>
    <row r="103" spans="1:8" x14ac:dyDescent="0.25">
      <c r="A103" s="4">
        <v>99</v>
      </c>
      <c r="B103" s="12"/>
      <c r="C103" s="13"/>
      <c r="D103" s="10" t="s">
        <v>130</v>
      </c>
      <c r="E103" s="14">
        <v>2</v>
      </c>
      <c r="F103" s="14"/>
      <c r="G103" s="10"/>
      <c r="H103" s="14"/>
    </row>
    <row r="104" spans="1:8" x14ac:dyDescent="0.25">
      <c r="A104" s="4">
        <v>100</v>
      </c>
      <c r="B104" s="12"/>
      <c r="C104" s="13"/>
      <c r="D104" s="10" t="s">
        <v>358</v>
      </c>
      <c r="E104" s="14">
        <v>2</v>
      </c>
      <c r="F104" s="14"/>
      <c r="G104" s="10"/>
      <c r="H104" s="14"/>
    </row>
    <row r="105" spans="1:8" x14ac:dyDescent="0.25">
      <c r="A105" s="4">
        <v>101</v>
      </c>
      <c r="B105" s="12"/>
      <c r="C105" s="13"/>
      <c r="D105" s="10" t="s">
        <v>134</v>
      </c>
      <c r="E105" s="14">
        <v>4</v>
      </c>
      <c r="F105" s="14"/>
      <c r="G105" s="10"/>
      <c r="H105" s="14"/>
    </row>
    <row r="106" spans="1:8" x14ac:dyDescent="0.25">
      <c r="A106" s="4">
        <v>102</v>
      </c>
      <c r="B106" s="12"/>
      <c r="C106" s="13"/>
      <c r="D106" s="10" t="s">
        <v>359</v>
      </c>
      <c r="E106" s="14">
        <v>2</v>
      </c>
      <c r="F106" s="14"/>
      <c r="G106" s="10"/>
      <c r="H106" s="14"/>
    </row>
    <row r="107" spans="1:8" x14ac:dyDescent="0.25">
      <c r="A107" s="4">
        <v>103</v>
      </c>
      <c r="B107" s="12"/>
      <c r="C107" s="13"/>
      <c r="D107" s="10" t="s">
        <v>128</v>
      </c>
      <c r="E107" s="14">
        <v>4</v>
      </c>
      <c r="F107" s="14"/>
      <c r="G107" s="10"/>
      <c r="H107" s="14"/>
    </row>
    <row r="108" spans="1:8" x14ac:dyDescent="0.25">
      <c r="A108" s="4">
        <v>104</v>
      </c>
      <c r="B108" s="12"/>
      <c r="C108" s="13"/>
      <c r="D108" s="10" t="s">
        <v>360</v>
      </c>
      <c r="E108" s="14">
        <v>5</v>
      </c>
      <c r="F108" s="14"/>
      <c r="G108" s="10"/>
      <c r="H108" s="14"/>
    </row>
    <row r="109" spans="1:8" x14ac:dyDescent="0.25">
      <c r="A109" s="4">
        <v>105</v>
      </c>
      <c r="B109" s="12"/>
      <c r="C109" s="13"/>
      <c r="D109" s="10" t="s">
        <v>361</v>
      </c>
      <c r="E109" s="14">
        <v>4</v>
      </c>
      <c r="F109" s="14"/>
      <c r="G109" s="10"/>
      <c r="H109" s="14"/>
    </row>
    <row r="110" spans="1:8" x14ac:dyDescent="0.25">
      <c r="A110" s="4">
        <v>106</v>
      </c>
      <c r="B110" s="12"/>
      <c r="C110" s="13"/>
      <c r="D110" s="10" t="s">
        <v>133</v>
      </c>
      <c r="E110" s="14">
        <v>5</v>
      </c>
      <c r="F110" s="14"/>
      <c r="G110" s="10"/>
      <c r="H110" s="14"/>
    </row>
    <row r="111" spans="1:8" x14ac:dyDescent="0.25">
      <c r="A111" s="4">
        <v>107</v>
      </c>
      <c r="B111" s="12"/>
      <c r="C111" s="13"/>
      <c r="D111" s="10" t="s">
        <v>362</v>
      </c>
      <c r="E111" s="31">
        <v>4</v>
      </c>
      <c r="F111" s="14"/>
      <c r="G111" s="10"/>
      <c r="H111" s="14"/>
    </row>
    <row r="112" spans="1:8" x14ac:dyDescent="0.25">
      <c r="A112" s="4">
        <v>108</v>
      </c>
      <c r="B112" s="12"/>
      <c r="C112" s="13"/>
      <c r="D112" s="10" t="s">
        <v>363</v>
      </c>
      <c r="E112" s="14">
        <v>3</v>
      </c>
      <c r="F112" s="14"/>
      <c r="G112" s="10"/>
      <c r="H112" s="14"/>
    </row>
    <row r="113" spans="1:8" x14ac:dyDescent="0.25">
      <c r="A113" s="4">
        <v>109</v>
      </c>
      <c r="B113" s="12"/>
      <c r="C113" s="13"/>
      <c r="D113" s="10" t="s">
        <v>363</v>
      </c>
      <c r="E113" s="14">
        <v>4</v>
      </c>
      <c r="F113" s="14"/>
      <c r="G113" s="10"/>
      <c r="H113" s="14"/>
    </row>
    <row r="114" spans="1:8" x14ac:dyDescent="0.25">
      <c r="A114" s="4">
        <v>110</v>
      </c>
      <c r="B114" s="12"/>
      <c r="C114" s="13"/>
      <c r="D114" s="10" t="s">
        <v>136</v>
      </c>
      <c r="E114" s="14">
        <v>6</v>
      </c>
      <c r="F114" s="14"/>
      <c r="G114" s="10"/>
      <c r="H114" s="14"/>
    </row>
    <row r="115" spans="1:8" x14ac:dyDescent="0.25">
      <c r="A115" s="4">
        <v>111</v>
      </c>
      <c r="B115" s="12"/>
      <c r="C115" s="13"/>
      <c r="D115" s="10"/>
      <c r="E115" s="14"/>
      <c r="F115" s="14"/>
      <c r="G115" s="10"/>
      <c r="H115" s="14"/>
    </row>
    <row r="116" spans="1:8" x14ac:dyDescent="0.25">
      <c r="A116" s="4">
        <v>112</v>
      </c>
      <c r="B116" s="12"/>
      <c r="C116" s="13"/>
      <c r="D116" s="10"/>
      <c r="E116" s="14"/>
      <c r="F116" s="14"/>
      <c r="G116" s="10"/>
      <c r="H116" s="14"/>
    </row>
    <row r="117" spans="1:8" x14ac:dyDescent="0.25">
      <c r="A117" s="4">
        <v>113</v>
      </c>
      <c r="B117" s="12"/>
      <c r="C117" s="13"/>
      <c r="D117" s="10"/>
      <c r="E117" s="14"/>
      <c r="F117" s="14"/>
      <c r="G117" s="10"/>
      <c r="H117" s="14"/>
    </row>
    <row r="118" spans="1:8" x14ac:dyDescent="0.25">
      <c r="A118" s="4">
        <v>114</v>
      </c>
      <c r="B118" s="12"/>
      <c r="C118" s="13"/>
      <c r="D118" s="10"/>
      <c r="E118" s="14"/>
      <c r="F118" s="14"/>
      <c r="G118" s="10"/>
      <c r="H118" s="14"/>
    </row>
    <row r="119" spans="1:8" x14ac:dyDescent="0.25">
      <c r="A119" s="4">
        <v>115</v>
      </c>
      <c r="B119" s="12"/>
      <c r="C119" s="13"/>
      <c r="D119" s="10"/>
      <c r="E119" s="14"/>
      <c r="F119" s="14"/>
      <c r="G119" s="10"/>
      <c r="H119" s="14"/>
    </row>
    <row r="120" spans="1:8" x14ac:dyDescent="0.25">
      <c r="A120" s="4">
        <v>116</v>
      </c>
      <c r="B120" s="12"/>
      <c r="C120" s="13"/>
      <c r="D120" s="10"/>
      <c r="E120" s="14"/>
      <c r="F120" s="14"/>
      <c r="G120" s="10"/>
      <c r="H120" s="14"/>
    </row>
    <row r="121" spans="1:8" x14ac:dyDescent="0.25">
      <c r="A121" s="4">
        <v>117</v>
      </c>
      <c r="B121" s="12"/>
      <c r="C121" s="13"/>
      <c r="D121" s="10"/>
      <c r="E121" s="14"/>
      <c r="F121" s="14"/>
      <c r="G121" s="10"/>
      <c r="H121" s="14"/>
    </row>
    <row r="122" spans="1:8" x14ac:dyDescent="0.25">
      <c r="A122" s="4">
        <v>118</v>
      </c>
      <c r="B122" s="12"/>
      <c r="C122" s="13"/>
      <c r="D122" s="10"/>
      <c r="E122" s="14"/>
      <c r="F122" s="14"/>
      <c r="G122" s="10"/>
      <c r="H122" s="14"/>
    </row>
    <row r="123" spans="1:8" x14ac:dyDescent="0.25">
      <c r="A123" s="4">
        <v>119</v>
      </c>
      <c r="B123" s="12"/>
      <c r="C123" s="13"/>
      <c r="D123" s="10"/>
      <c r="E123" s="14"/>
      <c r="F123" s="14"/>
      <c r="G123" s="10"/>
      <c r="H123" s="14"/>
    </row>
    <row r="124" spans="1:8" x14ac:dyDescent="0.25">
      <c r="A124" s="4">
        <v>120</v>
      </c>
      <c r="B124" s="12"/>
      <c r="C124" s="13"/>
      <c r="D124" s="10"/>
      <c r="E124" s="14"/>
      <c r="F124" s="14"/>
      <c r="G124" s="10"/>
      <c r="H124" s="14"/>
    </row>
    <row r="125" spans="1:8" x14ac:dyDescent="0.25">
      <c r="A125" s="4">
        <v>121</v>
      </c>
      <c r="B125" s="12"/>
      <c r="C125" s="13"/>
      <c r="D125" s="10"/>
      <c r="E125" s="14"/>
      <c r="F125" s="14"/>
      <c r="G125" s="10"/>
      <c r="H125" s="14"/>
    </row>
    <row r="126" spans="1:8" x14ac:dyDescent="0.25">
      <c r="A126" s="4">
        <v>122</v>
      </c>
      <c r="B126" s="12"/>
      <c r="C126" s="13"/>
      <c r="D126" s="10"/>
      <c r="E126" s="14"/>
      <c r="F126" s="14"/>
      <c r="G126" s="10"/>
      <c r="H126" s="14"/>
    </row>
    <row r="127" spans="1:8" x14ac:dyDescent="0.25">
      <c r="A127" s="4">
        <v>123</v>
      </c>
      <c r="B127" s="12"/>
      <c r="C127" s="13"/>
      <c r="D127" s="10"/>
      <c r="E127" s="14"/>
      <c r="F127" s="14"/>
      <c r="G127" s="10"/>
      <c r="H127" s="14"/>
    </row>
    <row r="128" spans="1:8" x14ac:dyDescent="0.25">
      <c r="A128" s="4">
        <v>124</v>
      </c>
      <c r="B128" s="12"/>
      <c r="C128" s="13"/>
      <c r="D128" s="10"/>
      <c r="E128" s="14"/>
      <c r="F128" s="14"/>
      <c r="G128" s="10"/>
      <c r="H128" s="14"/>
    </row>
    <row r="129" spans="1:8" x14ac:dyDescent="0.25">
      <c r="A129" s="4">
        <v>125</v>
      </c>
      <c r="B129" s="12"/>
      <c r="C129" s="13"/>
      <c r="D129" s="10"/>
      <c r="E129" s="14"/>
      <c r="F129" s="14"/>
      <c r="G129" s="10"/>
      <c r="H129" s="14"/>
    </row>
    <row r="130" spans="1:8" x14ac:dyDescent="0.25">
      <c r="A130" s="4">
        <v>126</v>
      </c>
      <c r="B130" s="12"/>
      <c r="C130" s="13"/>
      <c r="D130" s="10"/>
      <c r="E130" s="14"/>
      <c r="F130" s="14"/>
      <c r="G130" s="10"/>
      <c r="H130" s="14"/>
    </row>
    <row r="131" spans="1:8" x14ac:dyDescent="0.25">
      <c r="A131" s="4">
        <v>127</v>
      </c>
      <c r="B131" s="12"/>
      <c r="C131" s="13"/>
      <c r="D131" s="10"/>
      <c r="E131" s="14"/>
      <c r="F131" s="14"/>
      <c r="G131" s="10"/>
      <c r="H131" s="14"/>
    </row>
    <row r="132" spans="1:8" x14ac:dyDescent="0.25">
      <c r="A132" s="4">
        <v>128</v>
      </c>
      <c r="B132" s="12"/>
      <c r="C132" s="13"/>
      <c r="D132" s="10"/>
      <c r="E132" s="14"/>
      <c r="F132" s="14"/>
      <c r="G132" s="10"/>
      <c r="H132" s="14"/>
    </row>
    <row r="133" spans="1:8" x14ac:dyDescent="0.25">
      <c r="A133" s="4">
        <v>129</v>
      </c>
      <c r="B133" s="12"/>
      <c r="C133" s="13"/>
      <c r="D133" s="10"/>
      <c r="E133" s="14"/>
      <c r="F133" s="14"/>
      <c r="G133" s="10"/>
      <c r="H133" s="14"/>
    </row>
    <row r="134" spans="1:8" x14ac:dyDescent="0.25">
      <c r="A134" s="4">
        <v>130</v>
      </c>
      <c r="B134" s="12"/>
      <c r="C134" s="13"/>
      <c r="D134" s="10"/>
      <c r="E134" s="14"/>
      <c r="F134" s="14"/>
      <c r="G134" s="10"/>
      <c r="H134" s="14"/>
    </row>
    <row r="135" spans="1:8" x14ac:dyDescent="0.25">
      <c r="A135" s="4">
        <v>131</v>
      </c>
      <c r="B135" s="12"/>
      <c r="C135" s="13"/>
      <c r="D135" s="10"/>
      <c r="E135" s="14"/>
      <c r="F135" s="14"/>
      <c r="G135" s="10"/>
      <c r="H135" s="14"/>
    </row>
    <row r="136" spans="1:8" x14ac:dyDescent="0.25">
      <c r="A136" s="4">
        <v>132</v>
      </c>
      <c r="B136" s="12"/>
      <c r="C136" s="13"/>
      <c r="D136" s="10"/>
      <c r="E136" s="14"/>
      <c r="F136" s="14"/>
      <c r="G136" s="10"/>
      <c r="H136" s="14"/>
    </row>
    <row r="137" spans="1:8" x14ac:dyDescent="0.25">
      <c r="A137" s="4">
        <v>133</v>
      </c>
      <c r="B137" s="12"/>
      <c r="C137" s="13"/>
      <c r="D137" s="10"/>
      <c r="E137" s="14"/>
      <c r="F137" s="14"/>
      <c r="G137" s="10"/>
      <c r="H137" s="14"/>
    </row>
    <row r="138" spans="1:8" x14ac:dyDescent="0.25">
      <c r="A138" s="4">
        <v>134</v>
      </c>
      <c r="B138" s="12"/>
      <c r="C138" s="13"/>
      <c r="D138" s="10"/>
      <c r="E138" s="14"/>
      <c r="F138" s="14"/>
      <c r="G138" s="10"/>
      <c r="H138" s="14"/>
    </row>
    <row r="139" spans="1:8" x14ac:dyDescent="0.25">
      <c r="A139" s="4">
        <v>135</v>
      </c>
      <c r="B139" s="12"/>
      <c r="C139" s="13"/>
      <c r="D139" s="10"/>
      <c r="E139" s="14"/>
      <c r="F139" s="14"/>
      <c r="G139" s="10"/>
      <c r="H139" s="14"/>
    </row>
    <row r="140" spans="1:8" x14ac:dyDescent="0.25">
      <c r="A140" s="4">
        <v>136</v>
      </c>
      <c r="B140" s="12"/>
      <c r="C140" s="13"/>
      <c r="D140" s="10"/>
      <c r="E140" s="14"/>
      <c r="F140" s="14"/>
      <c r="G140" s="10"/>
      <c r="H140" s="14"/>
    </row>
    <row r="141" spans="1:8" x14ac:dyDescent="0.25">
      <c r="A141" s="4">
        <v>137</v>
      </c>
      <c r="B141" s="12"/>
      <c r="C141" s="13"/>
      <c r="D141" s="10"/>
      <c r="E141" s="14"/>
      <c r="F141" s="14"/>
      <c r="G141" s="10"/>
      <c r="H141" s="14"/>
    </row>
    <row r="142" spans="1:8" x14ac:dyDescent="0.25">
      <c r="A142" s="4">
        <v>138</v>
      </c>
      <c r="B142" s="12"/>
      <c r="C142" s="13"/>
      <c r="D142" s="10"/>
      <c r="E142" s="14"/>
      <c r="F142" s="14"/>
      <c r="G142" s="10"/>
      <c r="H142" s="14"/>
    </row>
    <row r="143" spans="1:8" x14ac:dyDescent="0.25">
      <c r="A143" s="4">
        <v>139</v>
      </c>
      <c r="B143" s="12"/>
      <c r="C143" s="13"/>
      <c r="D143" s="10"/>
      <c r="E143" s="14"/>
      <c r="F143" s="14"/>
      <c r="G143" s="10"/>
      <c r="H143" s="14"/>
    </row>
    <row r="144" spans="1:8" x14ac:dyDescent="0.25">
      <c r="A144" s="4">
        <v>140</v>
      </c>
      <c r="B144" s="12"/>
      <c r="C144" s="13"/>
      <c r="D144" s="10"/>
      <c r="E144" s="14"/>
      <c r="F144" s="14"/>
      <c r="G144" s="10"/>
      <c r="H144" s="14"/>
    </row>
    <row r="145" spans="1:8" x14ac:dyDescent="0.25">
      <c r="A145" s="4">
        <v>141</v>
      </c>
      <c r="B145" s="12"/>
      <c r="C145" s="13"/>
      <c r="D145" s="10"/>
      <c r="E145" s="14"/>
      <c r="F145" s="14"/>
      <c r="G145" s="10"/>
      <c r="H145" s="14"/>
    </row>
    <row r="146" spans="1:8" x14ac:dyDescent="0.25">
      <c r="A146" s="4">
        <v>142</v>
      </c>
      <c r="B146" s="12"/>
      <c r="C146" s="13"/>
      <c r="D146" s="10"/>
      <c r="E146" s="14"/>
      <c r="F146" s="14"/>
      <c r="G146" s="10"/>
      <c r="H146" s="14"/>
    </row>
    <row r="147" spans="1:8" x14ac:dyDescent="0.25">
      <c r="A147" s="4">
        <v>143</v>
      </c>
      <c r="B147" s="12"/>
      <c r="C147" s="13"/>
      <c r="D147" s="10"/>
      <c r="E147" s="14"/>
      <c r="F147" s="14"/>
      <c r="G147" s="10"/>
      <c r="H147" s="14"/>
    </row>
    <row r="148" spans="1:8" x14ac:dyDescent="0.25">
      <c r="A148" s="4">
        <v>144</v>
      </c>
      <c r="B148" s="12"/>
      <c r="C148" s="13"/>
      <c r="D148" s="10"/>
      <c r="E148" s="14"/>
      <c r="F148" s="14"/>
      <c r="G148" s="10"/>
      <c r="H148" s="14"/>
    </row>
    <row r="149" spans="1:8" x14ac:dyDescent="0.25">
      <c r="A149" s="4">
        <v>145</v>
      </c>
      <c r="B149" s="12"/>
      <c r="C149" s="13"/>
      <c r="D149" s="10"/>
      <c r="E149" s="14"/>
      <c r="F149" s="14"/>
      <c r="G149" s="10"/>
      <c r="H149" s="14"/>
    </row>
    <row r="150" spans="1:8" x14ac:dyDescent="0.25">
      <c r="A150" s="4">
        <v>146</v>
      </c>
      <c r="B150" s="12"/>
      <c r="C150" s="13"/>
      <c r="D150" s="10"/>
      <c r="E150" s="14"/>
      <c r="F150" s="14"/>
      <c r="G150" s="10"/>
      <c r="H150" s="14"/>
    </row>
    <row r="151" spans="1:8" x14ac:dyDescent="0.25">
      <c r="A151" s="4">
        <v>147</v>
      </c>
      <c r="B151" s="12"/>
      <c r="C151" s="13"/>
      <c r="D151" s="10" t="s">
        <v>304</v>
      </c>
      <c r="E151" s="14"/>
      <c r="F151" s="14"/>
      <c r="G151" s="10"/>
      <c r="H151" s="14"/>
    </row>
    <row r="152" spans="1:8" x14ac:dyDescent="0.25">
      <c r="A152" s="4">
        <v>148</v>
      </c>
      <c r="B152" s="12"/>
      <c r="C152" s="13"/>
      <c r="D152" s="10" t="s">
        <v>304</v>
      </c>
      <c r="E152" s="32"/>
      <c r="F152" s="14"/>
      <c r="G152" s="10"/>
      <c r="H152" s="14"/>
    </row>
    <row r="153" spans="1:8" x14ac:dyDescent="0.25">
      <c r="A153" s="4">
        <v>149</v>
      </c>
      <c r="B153" s="12"/>
      <c r="C153" s="13"/>
      <c r="D153" s="10" t="s">
        <v>304</v>
      </c>
      <c r="E153" s="14"/>
      <c r="F153" s="14"/>
      <c r="G153" s="10"/>
      <c r="H153" s="14"/>
    </row>
    <row r="154" spans="1:8" x14ac:dyDescent="0.25">
      <c r="A154" s="4">
        <v>150</v>
      </c>
      <c r="B154" s="12"/>
      <c r="C154" s="13"/>
      <c r="D154" s="10" t="s">
        <v>304</v>
      </c>
      <c r="E154" s="14"/>
      <c r="F154" s="14"/>
      <c r="G154" s="10"/>
      <c r="H154" s="14"/>
    </row>
    <row r="155" spans="1:8" x14ac:dyDescent="0.25">
      <c r="A155" s="4">
        <v>151</v>
      </c>
      <c r="B155" s="12"/>
      <c r="C155" s="13"/>
      <c r="D155" s="10" t="s">
        <v>304</v>
      </c>
      <c r="E155" s="14"/>
      <c r="F155" s="14"/>
      <c r="G155" s="10"/>
      <c r="H155" s="14"/>
    </row>
    <row r="156" spans="1:8" x14ac:dyDescent="0.25">
      <c r="A156" s="4">
        <v>152</v>
      </c>
      <c r="B156" s="12"/>
      <c r="C156" s="13"/>
      <c r="D156" s="10" t="s">
        <v>304</v>
      </c>
      <c r="E156" s="14"/>
      <c r="F156" s="14"/>
      <c r="G156" s="10"/>
      <c r="H156" s="14"/>
    </row>
    <row r="157" spans="1:8" x14ac:dyDescent="0.25">
      <c r="A157" s="4">
        <v>153</v>
      </c>
      <c r="B157" s="12"/>
      <c r="C157" s="13"/>
      <c r="D157" s="10" t="s">
        <v>304</v>
      </c>
      <c r="E157" s="14"/>
      <c r="F157" s="14"/>
      <c r="G157" s="10"/>
      <c r="H157" s="14"/>
    </row>
    <row r="158" spans="1:8" x14ac:dyDescent="0.25">
      <c r="A158" s="4">
        <v>154</v>
      </c>
      <c r="B158" s="12"/>
      <c r="C158" s="13"/>
      <c r="D158" s="10" t="s">
        <v>304</v>
      </c>
      <c r="E158" s="14"/>
      <c r="F158" s="14"/>
      <c r="G158" s="10"/>
      <c r="H158" s="14"/>
    </row>
    <row r="159" spans="1:8" x14ac:dyDescent="0.25">
      <c r="A159" s="4">
        <v>155</v>
      </c>
      <c r="B159" s="12"/>
      <c r="C159" s="13"/>
      <c r="D159" s="10" t="s">
        <v>304</v>
      </c>
      <c r="E159" s="14"/>
      <c r="F159" s="14"/>
      <c r="G159" s="10"/>
      <c r="H159" s="14"/>
    </row>
    <row r="160" spans="1:8" x14ac:dyDescent="0.25">
      <c r="A160" s="4">
        <v>156</v>
      </c>
      <c r="B160" s="12"/>
      <c r="C160" s="13"/>
      <c r="D160" s="10" t="s">
        <v>304</v>
      </c>
      <c r="E160" s="14"/>
      <c r="F160" s="14"/>
      <c r="G160" s="10"/>
      <c r="H160" s="14"/>
    </row>
    <row r="161" spans="1:8" x14ac:dyDescent="0.25">
      <c r="A161" s="4">
        <v>157</v>
      </c>
      <c r="B161" s="12"/>
      <c r="C161" s="13"/>
      <c r="D161" s="10" t="s">
        <v>304</v>
      </c>
      <c r="E161" s="14"/>
      <c r="F161" s="14"/>
      <c r="G161" s="10"/>
      <c r="H161" s="14"/>
    </row>
    <row r="162" spans="1:8" x14ac:dyDescent="0.25">
      <c r="A162" s="4">
        <v>158</v>
      </c>
      <c r="B162" s="12"/>
      <c r="C162" s="13"/>
      <c r="D162" s="10" t="s">
        <v>304</v>
      </c>
      <c r="E162" s="14"/>
      <c r="F162" s="14"/>
      <c r="G162" s="10"/>
      <c r="H162" s="14"/>
    </row>
    <row r="163" spans="1:8" x14ac:dyDescent="0.25">
      <c r="A163" s="4">
        <v>159</v>
      </c>
      <c r="B163" s="12"/>
      <c r="C163" s="13"/>
      <c r="D163" s="10" t="s">
        <v>304</v>
      </c>
      <c r="E163" s="14"/>
      <c r="F163" s="14"/>
      <c r="G163" s="10"/>
      <c r="H163" s="14"/>
    </row>
    <row r="164" spans="1:8" x14ac:dyDescent="0.25">
      <c r="A164" s="4">
        <v>160</v>
      </c>
      <c r="B164" s="12"/>
      <c r="C164" s="13"/>
      <c r="D164" s="10" t="s">
        <v>304</v>
      </c>
      <c r="E164" s="14"/>
      <c r="F164" s="14"/>
      <c r="G164" s="10"/>
      <c r="H164" s="14"/>
    </row>
    <row r="165" spans="1:8" x14ac:dyDescent="0.25">
      <c r="A165" s="4">
        <v>161</v>
      </c>
      <c r="B165" s="12"/>
      <c r="C165" s="13"/>
      <c r="D165" s="10" t="s">
        <v>304</v>
      </c>
      <c r="E165" s="14"/>
      <c r="F165" s="14"/>
      <c r="G165" s="10"/>
      <c r="H165" s="14"/>
    </row>
    <row r="166" spans="1:8" x14ac:dyDescent="0.25">
      <c r="A166" s="4">
        <v>162</v>
      </c>
      <c r="B166" s="12"/>
      <c r="C166" s="13"/>
      <c r="D166" s="10" t="s">
        <v>304</v>
      </c>
      <c r="E166" s="14"/>
      <c r="F166" s="14"/>
      <c r="G166" s="10"/>
      <c r="H166" s="14"/>
    </row>
    <row r="167" spans="1:8" x14ac:dyDescent="0.25">
      <c r="A167" s="4">
        <v>163</v>
      </c>
      <c r="B167" s="12"/>
      <c r="C167" s="13"/>
      <c r="D167" s="10" t="s">
        <v>304</v>
      </c>
      <c r="E167" s="14"/>
      <c r="F167" s="14"/>
      <c r="G167" s="10"/>
      <c r="H167" s="14"/>
    </row>
    <row r="168" spans="1:8" x14ac:dyDescent="0.25">
      <c r="A168" s="4">
        <v>164</v>
      </c>
      <c r="B168" s="12"/>
      <c r="C168" s="13"/>
      <c r="D168" s="10" t="s">
        <v>304</v>
      </c>
      <c r="E168" s="14"/>
      <c r="F168" s="14"/>
      <c r="G168" s="10"/>
      <c r="H168" s="14"/>
    </row>
    <row r="169" spans="1:8" x14ac:dyDescent="0.25">
      <c r="A169" s="4">
        <v>165</v>
      </c>
      <c r="B169" s="12"/>
      <c r="C169" s="13"/>
      <c r="D169" s="10" t="s">
        <v>304</v>
      </c>
      <c r="E169" s="14"/>
      <c r="F169" s="14"/>
      <c r="G169" s="10"/>
      <c r="H169" s="14"/>
    </row>
    <row r="170" spans="1:8" x14ac:dyDescent="0.25">
      <c r="A170" s="4">
        <v>166</v>
      </c>
      <c r="B170" s="12"/>
      <c r="C170" s="13"/>
      <c r="D170" s="10" t="s">
        <v>304</v>
      </c>
      <c r="E170" s="14"/>
      <c r="F170" s="14"/>
      <c r="G170" s="10"/>
      <c r="H170" s="14"/>
    </row>
    <row r="171" spans="1:8" x14ac:dyDescent="0.25">
      <c r="A171" s="4">
        <v>167</v>
      </c>
      <c r="B171" s="12"/>
      <c r="C171" s="13"/>
      <c r="D171" s="10" t="s">
        <v>304</v>
      </c>
      <c r="E171" s="14"/>
      <c r="F171" s="14"/>
      <c r="G171" s="10"/>
      <c r="H171" s="14"/>
    </row>
    <row r="172" spans="1:8" x14ac:dyDescent="0.25">
      <c r="A172" s="4">
        <v>168</v>
      </c>
      <c r="B172" s="12"/>
      <c r="C172" s="13"/>
      <c r="D172" s="10" t="s">
        <v>304</v>
      </c>
      <c r="E172" s="14"/>
      <c r="F172" s="14"/>
      <c r="G172" s="10"/>
      <c r="H172" s="14"/>
    </row>
    <row r="173" spans="1:8" x14ac:dyDescent="0.25">
      <c r="A173" s="4">
        <v>169</v>
      </c>
      <c r="B173" s="12"/>
      <c r="C173" s="13"/>
      <c r="D173" s="10" t="s">
        <v>304</v>
      </c>
      <c r="E173" s="14"/>
      <c r="F173" s="14"/>
      <c r="G173" s="10"/>
      <c r="H173" s="14"/>
    </row>
    <row r="174" spans="1:8" x14ac:dyDescent="0.25">
      <c r="A174" s="4">
        <v>170</v>
      </c>
      <c r="B174" s="12"/>
      <c r="C174" s="13"/>
      <c r="D174" s="10" t="s">
        <v>304</v>
      </c>
      <c r="E174" s="14"/>
      <c r="F174" s="14"/>
      <c r="G174" s="10"/>
      <c r="H174" s="14"/>
    </row>
    <row r="175" spans="1:8" x14ac:dyDescent="0.25">
      <c r="A175" s="4">
        <v>171</v>
      </c>
      <c r="B175" s="12"/>
      <c r="C175" s="13"/>
      <c r="D175" s="10" t="s">
        <v>304</v>
      </c>
      <c r="E175" s="14"/>
      <c r="F175" s="14"/>
      <c r="G175" s="10"/>
      <c r="H175" s="14"/>
    </row>
    <row r="176" spans="1:8" x14ac:dyDescent="0.25">
      <c r="A176" s="4">
        <v>172</v>
      </c>
      <c r="B176" s="12"/>
      <c r="C176" s="13"/>
      <c r="D176" s="10" t="s">
        <v>304</v>
      </c>
      <c r="E176" s="14"/>
      <c r="F176" s="14"/>
      <c r="G176" s="10"/>
      <c r="H176" s="14"/>
    </row>
    <row r="177" spans="1:8" x14ac:dyDescent="0.25">
      <c r="A177" s="4">
        <v>173</v>
      </c>
      <c r="B177" s="12"/>
      <c r="C177" s="13"/>
      <c r="D177" s="10" t="s">
        <v>304</v>
      </c>
      <c r="E177" s="14"/>
      <c r="F177" s="14"/>
      <c r="G177" s="10"/>
      <c r="H177" s="14"/>
    </row>
    <row r="178" spans="1:8" x14ac:dyDescent="0.25">
      <c r="A178" s="4">
        <v>174</v>
      </c>
      <c r="B178" s="12"/>
      <c r="C178" s="13"/>
      <c r="D178" s="10" t="s">
        <v>304</v>
      </c>
      <c r="E178" s="14"/>
      <c r="F178" s="14"/>
      <c r="G178" s="10"/>
      <c r="H178" s="14"/>
    </row>
    <row r="179" spans="1:8" x14ac:dyDescent="0.25">
      <c r="A179" s="4">
        <v>175</v>
      </c>
      <c r="B179" s="12"/>
      <c r="C179" s="13"/>
      <c r="D179" s="10" t="s">
        <v>304</v>
      </c>
      <c r="E179" s="33"/>
      <c r="F179" s="14"/>
      <c r="G179" s="10"/>
      <c r="H179" s="14"/>
    </row>
    <row r="180" spans="1:8" x14ac:dyDescent="0.25">
      <c r="A180" s="4">
        <v>176</v>
      </c>
      <c r="B180" s="12"/>
      <c r="C180" s="13"/>
      <c r="D180" s="10" t="s">
        <v>304</v>
      </c>
      <c r="E180" s="33"/>
      <c r="F180" s="14"/>
      <c r="G180" s="10"/>
      <c r="H180" s="14"/>
    </row>
    <row r="181" spans="1:8" x14ac:dyDescent="0.25">
      <c r="A181" s="4">
        <v>177</v>
      </c>
      <c r="B181" s="12"/>
      <c r="C181" s="13"/>
      <c r="D181" s="10" t="s">
        <v>304</v>
      </c>
      <c r="E181" s="14"/>
      <c r="F181" s="14"/>
      <c r="G181" s="10"/>
      <c r="H181" s="14"/>
    </row>
    <row r="182" spans="1:8" x14ac:dyDescent="0.25">
      <c r="A182" s="4">
        <v>178</v>
      </c>
      <c r="B182" s="12"/>
      <c r="C182" s="13"/>
      <c r="D182" s="10" t="s">
        <v>304</v>
      </c>
      <c r="E182" s="14"/>
      <c r="F182" s="14"/>
      <c r="G182" s="10"/>
      <c r="H182" s="14"/>
    </row>
    <row r="183" spans="1:8" x14ac:dyDescent="0.25">
      <c r="A183" s="4">
        <v>179</v>
      </c>
      <c r="B183" s="12"/>
      <c r="C183" s="13"/>
      <c r="D183" s="10" t="s">
        <v>304</v>
      </c>
      <c r="E183" s="14"/>
      <c r="F183" s="14"/>
      <c r="G183" s="10"/>
      <c r="H183" s="14"/>
    </row>
    <row r="184" spans="1:8" x14ac:dyDescent="0.25">
      <c r="A184" s="4">
        <v>180</v>
      </c>
      <c r="B184" s="12"/>
      <c r="C184" s="13"/>
      <c r="D184" s="10" t="s">
        <v>304</v>
      </c>
      <c r="E184" s="14"/>
      <c r="F184" s="14"/>
      <c r="G184" s="10"/>
      <c r="H184" s="14"/>
    </row>
    <row r="185" spans="1:8" x14ac:dyDescent="0.25">
      <c r="A185" s="4">
        <v>181</v>
      </c>
      <c r="B185" s="12"/>
      <c r="C185" s="13"/>
      <c r="D185" s="10" t="s">
        <v>304</v>
      </c>
      <c r="E185" s="14"/>
      <c r="F185" s="14"/>
      <c r="G185" s="10"/>
      <c r="H185" s="14"/>
    </row>
    <row r="186" spans="1:8" x14ac:dyDescent="0.25">
      <c r="A186" s="4">
        <v>182</v>
      </c>
      <c r="B186" s="12"/>
      <c r="C186" s="13"/>
      <c r="D186" s="10" t="s">
        <v>304</v>
      </c>
      <c r="E186" s="14"/>
      <c r="F186" s="14"/>
      <c r="G186" s="10"/>
      <c r="H186" s="14"/>
    </row>
    <row r="187" spans="1:8" x14ac:dyDescent="0.25">
      <c r="A187" s="4">
        <v>183</v>
      </c>
      <c r="B187" s="12"/>
      <c r="C187" s="13"/>
      <c r="D187" s="10" t="s">
        <v>304</v>
      </c>
      <c r="E187" s="14"/>
      <c r="F187" s="14"/>
      <c r="G187" s="10"/>
      <c r="H187" s="14"/>
    </row>
    <row r="188" spans="1:8" x14ac:dyDescent="0.25">
      <c r="A188" s="4">
        <v>184</v>
      </c>
      <c r="B188" s="12"/>
      <c r="C188" s="13"/>
      <c r="D188" s="10" t="s">
        <v>304</v>
      </c>
      <c r="E188" s="14"/>
      <c r="F188" s="14"/>
      <c r="G188" s="10"/>
      <c r="H188" s="14"/>
    </row>
    <row r="189" spans="1:8" x14ac:dyDescent="0.25">
      <c r="A189" s="4">
        <v>185</v>
      </c>
      <c r="B189" s="12"/>
      <c r="C189" s="13"/>
      <c r="D189" s="10" t="s">
        <v>304</v>
      </c>
      <c r="E189" s="14"/>
      <c r="F189" s="14"/>
      <c r="G189" s="10"/>
      <c r="H189" s="14"/>
    </row>
    <row r="190" spans="1:8" x14ac:dyDescent="0.25">
      <c r="A190" s="4">
        <v>186</v>
      </c>
      <c r="B190" s="12"/>
      <c r="C190" s="13"/>
      <c r="D190" s="10" t="s">
        <v>304</v>
      </c>
      <c r="E190" s="14"/>
      <c r="F190" s="14"/>
      <c r="G190" s="10"/>
      <c r="H190" s="14"/>
    </row>
    <row r="191" spans="1:8" x14ac:dyDescent="0.25">
      <c r="A191" s="4">
        <v>187</v>
      </c>
      <c r="B191" s="12"/>
      <c r="C191" s="13"/>
      <c r="D191" s="10" t="s">
        <v>304</v>
      </c>
      <c r="E191" s="14"/>
      <c r="F191" s="14"/>
      <c r="G191" s="10"/>
      <c r="H191" s="14"/>
    </row>
    <row r="192" spans="1:8" x14ac:dyDescent="0.25">
      <c r="A192" s="4">
        <v>188</v>
      </c>
      <c r="B192" s="12"/>
      <c r="C192" s="13"/>
      <c r="D192" s="10" t="s">
        <v>304</v>
      </c>
      <c r="E192" s="14"/>
      <c r="F192" s="14"/>
      <c r="G192" s="10"/>
      <c r="H192" s="14"/>
    </row>
    <row r="193" spans="1:8" x14ac:dyDescent="0.25">
      <c r="A193" s="4">
        <v>189</v>
      </c>
      <c r="B193" s="12"/>
      <c r="C193" s="13"/>
      <c r="D193" s="10" t="s">
        <v>304</v>
      </c>
      <c r="E193" s="14"/>
      <c r="F193" s="14"/>
      <c r="G193" s="10"/>
      <c r="H193" s="14"/>
    </row>
    <row r="194" spans="1:8" x14ac:dyDescent="0.25">
      <c r="A194" s="4">
        <v>190</v>
      </c>
      <c r="B194" s="12"/>
      <c r="C194" s="13"/>
      <c r="D194" s="10" t="s">
        <v>304</v>
      </c>
      <c r="E194" s="14"/>
      <c r="F194" s="14"/>
      <c r="G194" s="10"/>
      <c r="H194" s="14"/>
    </row>
    <row r="195" spans="1:8" x14ac:dyDescent="0.25">
      <c r="A195" s="4">
        <v>191</v>
      </c>
      <c r="B195" s="12"/>
      <c r="C195" s="13"/>
      <c r="D195" s="10" t="s">
        <v>304</v>
      </c>
      <c r="E195" s="14"/>
      <c r="F195" s="14"/>
      <c r="G195" s="10"/>
      <c r="H195" s="14"/>
    </row>
    <row r="196" spans="1:8" x14ac:dyDescent="0.25">
      <c r="A196" s="4">
        <v>192</v>
      </c>
      <c r="B196" s="12"/>
      <c r="C196" s="13"/>
      <c r="D196" s="10" t="s">
        <v>304</v>
      </c>
      <c r="E196" s="14"/>
      <c r="F196" s="14"/>
      <c r="G196" s="10"/>
      <c r="H196" s="14"/>
    </row>
    <row r="197" spans="1:8" x14ac:dyDescent="0.25">
      <c r="A197" s="4">
        <v>193</v>
      </c>
      <c r="B197" s="12"/>
      <c r="C197" s="13"/>
      <c r="D197" s="10" t="s">
        <v>304</v>
      </c>
      <c r="E197" s="14"/>
      <c r="F197" s="14"/>
      <c r="G197" s="10"/>
      <c r="H197" s="14"/>
    </row>
    <row r="198" spans="1:8" x14ac:dyDescent="0.25">
      <c r="A198" s="4">
        <v>194</v>
      </c>
      <c r="B198" s="12"/>
      <c r="C198" s="13"/>
      <c r="D198" s="10" t="s">
        <v>304</v>
      </c>
      <c r="E198" s="14"/>
      <c r="F198" s="14"/>
      <c r="G198" s="10"/>
      <c r="H198" s="14"/>
    </row>
    <row r="199" spans="1:8" x14ac:dyDescent="0.25">
      <c r="A199" s="4">
        <v>195</v>
      </c>
      <c r="B199" s="12"/>
      <c r="C199" s="13"/>
      <c r="D199" s="10" t="s">
        <v>304</v>
      </c>
      <c r="E199" s="14"/>
      <c r="F199" s="14"/>
      <c r="G199" s="10"/>
      <c r="H199" s="14"/>
    </row>
    <row r="200" spans="1:8" x14ac:dyDescent="0.25">
      <c r="A200" s="4">
        <v>196</v>
      </c>
      <c r="B200" s="12"/>
      <c r="C200" s="13"/>
      <c r="D200" s="10" t="s">
        <v>304</v>
      </c>
      <c r="E200" s="14"/>
      <c r="F200" s="14"/>
      <c r="G200" s="10"/>
      <c r="H200" s="14"/>
    </row>
    <row r="201" spans="1:8" x14ac:dyDescent="0.25">
      <c r="A201" s="4">
        <v>197</v>
      </c>
      <c r="B201" s="12"/>
      <c r="C201" s="13"/>
      <c r="D201" s="10" t="s">
        <v>304</v>
      </c>
      <c r="E201" s="14"/>
      <c r="F201" s="14"/>
      <c r="G201" s="10"/>
      <c r="H201" s="14"/>
    </row>
    <row r="202" spans="1:8" x14ac:dyDescent="0.25">
      <c r="A202" s="4">
        <v>198</v>
      </c>
      <c r="B202" s="12"/>
      <c r="C202" s="13"/>
      <c r="D202" s="10" t="s">
        <v>304</v>
      </c>
      <c r="E202" s="14"/>
      <c r="F202" s="14"/>
      <c r="G202" s="10"/>
      <c r="H202" s="14"/>
    </row>
    <row r="203" spans="1:8" x14ac:dyDescent="0.25">
      <c r="A203" s="4">
        <v>199</v>
      </c>
      <c r="B203" s="12"/>
      <c r="C203" s="13"/>
      <c r="D203" s="10" t="s">
        <v>304</v>
      </c>
      <c r="E203" s="14"/>
      <c r="F203" s="14"/>
      <c r="G203" s="10"/>
      <c r="H203" s="14"/>
    </row>
    <row r="204" spans="1:8" x14ac:dyDescent="0.25">
      <c r="A204" s="4">
        <v>200</v>
      </c>
      <c r="B204" s="12"/>
      <c r="C204" s="13"/>
      <c r="D204" s="10" t="s">
        <v>304</v>
      </c>
      <c r="E204" s="14"/>
      <c r="F204" s="14"/>
      <c r="G204" s="10"/>
      <c r="H204" s="14"/>
    </row>
    <row r="205" spans="1:8" x14ac:dyDescent="0.25">
      <c r="A205" s="4">
        <v>201</v>
      </c>
      <c r="B205" s="12"/>
      <c r="C205" s="13"/>
      <c r="D205" s="10" t="s">
        <v>304</v>
      </c>
      <c r="E205" s="14"/>
      <c r="F205" s="14"/>
      <c r="G205" s="10"/>
      <c r="H205" s="14"/>
    </row>
    <row r="206" spans="1:8" x14ac:dyDescent="0.25">
      <c r="A206" s="4">
        <v>202</v>
      </c>
      <c r="B206" s="12"/>
      <c r="C206" s="13"/>
      <c r="D206" s="10" t="s">
        <v>304</v>
      </c>
      <c r="E206" s="14"/>
      <c r="F206" s="14"/>
      <c r="G206" s="10"/>
      <c r="H206" s="14"/>
    </row>
    <row r="207" spans="1:8" x14ac:dyDescent="0.25">
      <c r="A207" s="4">
        <v>203</v>
      </c>
      <c r="B207" s="12"/>
      <c r="C207" s="13"/>
      <c r="D207" s="10" t="s">
        <v>304</v>
      </c>
      <c r="E207" s="14"/>
      <c r="F207" s="14"/>
      <c r="G207" s="10"/>
      <c r="H207" s="14"/>
    </row>
    <row r="208" spans="1:8" x14ac:dyDescent="0.25">
      <c r="A208" s="4">
        <v>204</v>
      </c>
      <c r="B208" s="12"/>
      <c r="C208" s="13"/>
      <c r="D208" s="10" t="s">
        <v>304</v>
      </c>
      <c r="E208" s="14"/>
      <c r="F208" s="14"/>
      <c r="G208" s="10"/>
      <c r="H208" s="14"/>
    </row>
    <row r="209" spans="1:8" x14ac:dyDescent="0.25">
      <c r="A209" s="4">
        <v>205</v>
      </c>
      <c r="B209" s="12"/>
      <c r="C209" s="13"/>
      <c r="D209" s="10" t="s">
        <v>304</v>
      </c>
      <c r="E209" s="14"/>
      <c r="F209" s="14"/>
      <c r="G209" s="10"/>
      <c r="H209" s="14"/>
    </row>
    <row r="210" spans="1:8" x14ac:dyDescent="0.25">
      <c r="A210" s="4">
        <v>206</v>
      </c>
      <c r="B210" s="12"/>
      <c r="C210" s="13"/>
      <c r="D210" s="10" t="s">
        <v>304</v>
      </c>
      <c r="E210" s="14"/>
      <c r="F210" s="14"/>
      <c r="G210" s="10"/>
      <c r="H210" s="14"/>
    </row>
    <row r="211" spans="1:8" x14ac:dyDescent="0.25">
      <c r="A211" s="4">
        <v>207</v>
      </c>
      <c r="B211" s="12"/>
      <c r="C211" s="13"/>
      <c r="D211" s="10" t="s">
        <v>304</v>
      </c>
      <c r="E211" s="14"/>
      <c r="F211" s="14"/>
      <c r="G211" s="10"/>
      <c r="H211" s="14"/>
    </row>
    <row r="212" spans="1:8" x14ac:dyDescent="0.25">
      <c r="A212" s="4">
        <v>208</v>
      </c>
      <c r="B212" s="12"/>
      <c r="C212" s="13"/>
      <c r="D212" s="10" t="s">
        <v>304</v>
      </c>
      <c r="E212" s="14"/>
      <c r="F212" s="14"/>
      <c r="G212" s="10"/>
      <c r="H212" s="14"/>
    </row>
    <row r="213" spans="1:8" x14ac:dyDescent="0.25">
      <c r="A213" s="4">
        <v>209</v>
      </c>
      <c r="B213" s="12"/>
      <c r="C213" s="13"/>
      <c r="D213" s="10" t="s">
        <v>304</v>
      </c>
      <c r="E213" s="14"/>
      <c r="F213" s="14"/>
      <c r="G213" s="10"/>
      <c r="H213" s="14"/>
    </row>
    <row r="214" spans="1:8" x14ac:dyDescent="0.25">
      <c r="A214" s="4">
        <v>210</v>
      </c>
      <c r="B214" s="12"/>
      <c r="C214" s="13"/>
      <c r="D214" s="10" t="s">
        <v>304</v>
      </c>
      <c r="E214" s="14"/>
      <c r="F214" s="14"/>
      <c r="G214" s="10"/>
      <c r="H214" s="14"/>
    </row>
    <row r="215" spans="1:8" x14ac:dyDescent="0.25">
      <c r="A215" s="4">
        <v>211</v>
      </c>
      <c r="B215" s="12"/>
      <c r="C215" s="13"/>
      <c r="D215" s="10" t="s">
        <v>304</v>
      </c>
      <c r="E215" s="14"/>
      <c r="F215" s="14"/>
      <c r="G215" s="10"/>
      <c r="H215" s="14"/>
    </row>
    <row r="216" spans="1:8" x14ac:dyDescent="0.25">
      <c r="A216" s="4">
        <v>212</v>
      </c>
      <c r="B216" s="12"/>
      <c r="C216" s="13"/>
      <c r="D216" s="10" t="s">
        <v>304</v>
      </c>
      <c r="E216" s="14"/>
      <c r="F216" s="14"/>
      <c r="G216" s="10"/>
      <c r="H216" s="14"/>
    </row>
    <row r="217" spans="1:8" x14ac:dyDescent="0.25">
      <c r="A217" s="4">
        <v>213</v>
      </c>
      <c r="B217" s="12"/>
      <c r="C217" s="13"/>
      <c r="D217" s="10" t="s">
        <v>304</v>
      </c>
      <c r="E217" s="14"/>
      <c r="F217" s="14"/>
      <c r="G217" s="10"/>
      <c r="H217" s="14"/>
    </row>
    <row r="218" spans="1:8" x14ac:dyDescent="0.25">
      <c r="A218" s="4">
        <v>214</v>
      </c>
      <c r="B218" s="12"/>
      <c r="C218" s="13"/>
      <c r="D218" s="10" t="s">
        <v>304</v>
      </c>
      <c r="E218" s="14"/>
      <c r="F218" s="14"/>
      <c r="G218" s="10"/>
      <c r="H218" s="14"/>
    </row>
    <row r="219" spans="1:8" x14ac:dyDescent="0.25">
      <c r="A219" s="4">
        <v>215</v>
      </c>
      <c r="B219" s="12"/>
      <c r="C219" s="13"/>
      <c r="D219" s="10" t="s">
        <v>304</v>
      </c>
      <c r="E219" s="14"/>
      <c r="F219" s="14"/>
      <c r="G219" s="10"/>
      <c r="H219" s="14"/>
    </row>
    <row r="220" spans="1:8" x14ac:dyDescent="0.25">
      <c r="A220" s="4">
        <v>216</v>
      </c>
      <c r="B220" s="12"/>
      <c r="C220" s="13"/>
      <c r="D220" s="10" t="s">
        <v>304</v>
      </c>
      <c r="E220" s="14"/>
      <c r="F220" s="14"/>
      <c r="G220" s="10"/>
      <c r="H220" s="14"/>
    </row>
    <row r="221" spans="1:8" x14ac:dyDescent="0.25">
      <c r="A221" s="4">
        <v>217</v>
      </c>
      <c r="B221" s="12"/>
      <c r="C221" s="13"/>
      <c r="D221" s="10" t="s">
        <v>304</v>
      </c>
      <c r="E221" s="14"/>
      <c r="F221" s="14"/>
      <c r="G221" s="10"/>
      <c r="H221" s="14"/>
    </row>
    <row r="222" spans="1:8" x14ac:dyDescent="0.25">
      <c r="A222" s="4">
        <v>218</v>
      </c>
      <c r="B222" s="12"/>
      <c r="C222" s="13"/>
      <c r="D222" s="10" t="s">
        <v>304</v>
      </c>
      <c r="E222" s="14"/>
      <c r="F222" s="14"/>
      <c r="G222" s="10"/>
      <c r="H222" s="14"/>
    </row>
    <row r="223" spans="1:8" x14ac:dyDescent="0.25">
      <c r="A223" s="4">
        <v>219</v>
      </c>
      <c r="B223" s="12"/>
      <c r="C223" s="13"/>
      <c r="D223" s="10" t="s">
        <v>304</v>
      </c>
      <c r="E223" s="14"/>
      <c r="F223" s="14"/>
      <c r="G223" s="10"/>
      <c r="H223" s="14"/>
    </row>
    <row r="224" spans="1:8" x14ac:dyDescent="0.25">
      <c r="A224" s="4">
        <v>220</v>
      </c>
      <c r="B224" s="12"/>
      <c r="C224" s="13"/>
      <c r="D224" s="10" t="s">
        <v>304</v>
      </c>
      <c r="E224" s="14"/>
      <c r="F224" s="14"/>
      <c r="G224" s="10"/>
      <c r="H224" s="14"/>
    </row>
    <row r="225" spans="1:8" x14ac:dyDescent="0.25">
      <c r="A225" s="4">
        <v>221</v>
      </c>
      <c r="B225" s="12"/>
      <c r="C225" s="13"/>
      <c r="D225" s="10" t="s">
        <v>304</v>
      </c>
      <c r="E225" s="14"/>
      <c r="F225" s="14"/>
      <c r="G225" s="10"/>
      <c r="H225" s="14"/>
    </row>
    <row r="226" spans="1:8" x14ac:dyDescent="0.25">
      <c r="A226" s="4">
        <v>222</v>
      </c>
      <c r="B226" s="12"/>
      <c r="C226" s="13"/>
      <c r="D226" s="10" t="s">
        <v>304</v>
      </c>
      <c r="E226" s="14"/>
      <c r="F226" s="14"/>
      <c r="G226" s="10"/>
      <c r="H226" s="14"/>
    </row>
    <row r="227" spans="1:8" x14ac:dyDescent="0.25">
      <c r="A227" s="4">
        <v>223</v>
      </c>
      <c r="B227" s="12"/>
      <c r="C227" s="13"/>
      <c r="D227" s="10" t="s">
        <v>304</v>
      </c>
      <c r="E227" s="14"/>
      <c r="F227" s="14"/>
      <c r="G227" s="10"/>
      <c r="H227" s="14"/>
    </row>
    <row r="228" spans="1:8" x14ac:dyDescent="0.25">
      <c r="A228" s="4">
        <v>224</v>
      </c>
      <c r="B228" s="12"/>
      <c r="C228" s="13"/>
      <c r="D228" s="10" t="s">
        <v>304</v>
      </c>
      <c r="E228" s="14"/>
      <c r="F228" s="14"/>
      <c r="G228" s="10"/>
      <c r="H228" s="14"/>
    </row>
    <row r="229" spans="1:8" x14ac:dyDescent="0.25">
      <c r="A229" s="4">
        <v>225</v>
      </c>
      <c r="B229" s="12"/>
      <c r="C229" s="13"/>
      <c r="D229" s="10" t="s">
        <v>304</v>
      </c>
      <c r="E229" s="14"/>
      <c r="F229" s="14"/>
      <c r="G229" s="10"/>
      <c r="H229" s="14"/>
    </row>
    <row r="230" spans="1:8" x14ac:dyDescent="0.25">
      <c r="A230" s="4">
        <v>226</v>
      </c>
      <c r="B230" s="12"/>
      <c r="C230" s="13"/>
      <c r="D230" s="10" t="s">
        <v>304</v>
      </c>
      <c r="E230" s="14"/>
      <c r="F230" s="14"/>
      <c r="G230" s="10"/>
      <c r="H230" s="14"/>
    </row>
    <row r="231" spans="1:8" x14ac:dyDescent="0.25">
      <c r="A231" s="4">
        <v>227</v>
      </c>
      <c r="B231" s="12"/>
      <c r="C231" s="13"/>
      <c r="D231" s="10" t="s">
        <v>304</v>
      </c>
      <c r="E231" s="14"/>
      <c r="F231" s="14"/>
      <c r="G231" s="10"/>
      <c r="H231" s="14"/>
    </row>
    <row r="232" spans="1:8" x14ac:dyDescent="0.25">
      <c r="A232" s="4">
        <v>228</v>
      </c>
      <c r="B232" s="12"/>
      <c r="C232" s="13"/>
      <c r="D232" s="10" t="s">
        <v>304</v>
      </c>
      <c r="E232" s="14"/>
      <c r="F232" s="14"/>
      <c r="G232" s="10"/>
      <c r="H232" s="14"/>
    </row>
    <row r="233" spans="1:8" x14ac:dyDescent="0.25">
      <c r="A233" s="4">
        <v>229</v>
      </c>
      <c r="B233" s="12"/>
      <c r="C233" s="13"/>
      <c r="D233" s="10" t="s">
        <v>304</v>
      </c>
      <c r="E233" s="14"/>
      <c r="F233" s="14"/>
      <c r="G233" s="10"/>
      <c r="H233" s="14"/>
    </row>
    <row r="234" spans="1:8" x14ac:dyDescent="0.25">
      <c r="A234" s="4">
        <v>230</v>
      </c>
      <c r="B234" s="12"/>
      <c r="C234" s="13"/>
      <c r="D234" s="10" t="s">
        <v>304</v>
      </c>
      <c r="E234" s="14"/>
      <c r="F234" s="14"/>
      <c r="G234" s="10"/>
      <c r="H234" s="14"/>
    </row>
    <row r="235" spans="1:8" x14ac:dyDescent="0.25">
      <c r="A235" s="4">
        <v>231</v>
      </c>
      <c r="B235" s="12"/>
      <c r="C235" s="13"/>
      <c r="D235" s="10" t="s">
        <v>304</v>
      </c>
      <c r="E235" s="14"/>
      <c r="F235" s="14"/>
      <c r="G235" s="10"/>
      <c r="H235" s="14"/>
    </row>
    <row r="236" spans="1:8" x14ac:dyDescent="0.25">
      <c r="A236" s="4">
        <v>232</v>
      </c>
      <c r="B236" s="12"/>
      <c r="C236" s="13"/>
      <c r="D236" s="10" t="s">
        <v>304</v>
      </c>
      <c r="E236" s="14"/>
      <c r="F236" s="14"/>
      <c r="G236" s="10"/>
      <c r="H236" s="14"/>
    </row>
    <row r="237" spans="1:8" x14ac:dyDescent="0.25">
      <c r="A237" s="4">
        <v>233</v>
      </c>
      <c r="B237" s="12"/>
      <c r="C237" s="13"/>
      <c r="D237" s="10" t="s">
        <v>304</v>
      </c>
      <c r="E237" s="14"/>
      <c r="F237" s="14"/>
      <c r="G237" s="10"/>
      <c r="H237" s="14"/>
    </row>
    <row r="238" spans="1:8" x14ac:dyDescent="0.25">
      <c r="A238" s="4">
        <v>234</v>
      </c>
      <c r="B238" s="12"/>
      <c r="C238" s="13"/>
      <c r="D238" s="10" t="s">
        <v>304</v>
      </c>
      <c r="E238" s="14"/>
      <c r="F238" s="14"/>
      <c r="G238" s="10"/>
      <c r="H238" s="14"/>
    </row>
    <row r="239" spans="1:8" x14ac:dyDescent="0.25">
      <c r="A239" s="4">
        <v>235</v>
      </c>
      <c r="B239" s="12"/>
      <c r="C239" s="13"/>
      <c r="D239" s="10" t="s">
        <v>304</v>
      </c>
      <c r="E239" s="14"/>
      <c r="F239" s="14"/>
      <c r="G239" s="10"/>
      <c r="H239" s="14"/>
    </row>
    <row r="240" spans="1:8" x14ac:dyDescent="0.25">
      <c r="A240" s="4">
        <v>236</v>
      </c>
      <c r="B240" s="12"/>
      <c r="C240" s="13"/>
      <c r="D240" s="10" t="s">
        <v>304</v>
      </c>
      <c r="E240" s="14"/>
      <c r="F240" s="14"/>
      <c r="G240" s="10"/>
      <c r="H240" s="14"/>
    </row>
    <row r="241" spans="1:8" x14ac:dyDescent="0.25">
      <c r="A241" s="4">
        <v>237</v>
      </c>
      <c r="B241" s="12"/>
      <c r="C241" s="13"/>
      <c r="D241" s="10" t="s">
        <v>304</v>
      </c>
      <c r="E241" s="14"/>
      <c r="F241" s="14"/>
      <c r="G241" s="10"/>
      <c r="H241" s="14"/>
    </row>
    <row r="242" spans="1:8" x14ac:dyDescent="0.25">
      <c r="A242" s="4">
        <v>238</v>
      </c>
      <c r="B242" s="12"/>
      <c r="C242" s="13"/>
      <c r="D242" s="10" t="s">
        <v>304</v>
      </c>
      <c r="E242" s="14"/>
      <c r="F242" s="14"/>
      <c r="G242" s="10"/>
      <c r="H242" s="14"/>
    </row>
    <row r="243" spans="1:8" x14ac:dyDescent="0.25">
      <c r="A243" s="4">
        <v>239</v>
      </c>
      <c r="B243" s="12"/>
      <c r="C243" s="13"/>
      <c r="D243" s="10" t="s">
        <v>304</v>
      </c>
      <c r="E243" s="14"/>
      <c r="F243" s="14"/>
      <c r="G243" s="10"/>
      <c r="H243" s="14"/>
    </row>
    <row r="244" spans="1:8" x14ac:dyDescent="0.25">
      <c r="A244" s="4">
        <v>240</v>
      </c>
      <c r="B244" s="12"/>
      <c r="C244" s="13"/>
      <c r="D244" s="10" t="s">
        <v>304</v>
      </c>
      <c r="E244" s="14"/>
      <c r="F244" s="14"/>
      <c r="G244" s="10"/>
      <c r="H244" s="14"/>
    </row>
    <row r="245" spans="1:8" x14ac:dyDescent="0.25">
      <c r="A245" s="4">
        <v>241</v>
      </c>
      <c r="B245" s="12"/>
      <c r="C245" s="13"/>
      <c r="D245" s="10" t="s">
        <v>304</v>
      </c>
      <c r="E245" s="14"/>
      <c r="F245" s="14"/>
      <c r="G245" s="10"/>
      <c r="H245" s="14"/>
    </row>
    <row r="246" spans="1:8" x14ac:dyDescent="0.25">
      <c r="A246" s="4">
        <v>242</v>
      </c>
      <c r="B246" s="12"/>
      <c r="C246" s="13"/>
      <c r="D246" s="10" t="s">
        <v>304</v>
      </c>
      <c r="E246" s="14"/>
      <c r="F246" s="14"/>
      <c r="G246" s="10"/>
      <c r="H246" s="14"/>
    </row>
    <row r="247" spans="1:8" x14ac:dyDescent="0.25">
      <c r="A247" s="4">
        <v>243</v>
      </c>
      <c r="B247" s="12"/>
      <c r="C247" s="13"/>
      <c r="D247" s="10" t="s">
        <v>304</v>
      </c>
      <c r="E247" s="14"/>
      <c r="F247" s="14"/>
      <c r="G247" s="10"/>
      <c r="H247" s="14"/>
    </row>
    <row r="248" spans="1:8" x14ac:dyDescent="0.25">
      <c r="A248" s="4">
        <v>244</v>
      </c>
      <c r="B248" s="12"/>
      <c r="C248" s="13"/>
      <c r="D248" s="10" t="s">
        <v>304</v>
      </c>
      <c r="E248" s="14"/>
      <c r="F248" s="14"/>
      <c r="G248" s="10"/>
      <c r="H248" s="14"/>
    </row>
    <row r="249" spans="1:8" x14ac:dyDescent="0.25">
      <c r="A249" s="4">
        <v>245</v>
      </c>
      <c r="B249" s="12"/>
      <c r="C249" s="13"/>
      <c r="D249" s="10" t="s">
        <v>304</v>
      </c>
      <c r="E249" s="14"/>
      <c r="F249" s="14"/>
      <c r="G249" s="10"/>
      <c r="H249" s="14"/>
    </row>
    <row r="250" spans="1:8" x14ac:dyDescent="0.25">
      <c r="A250" s="4">
        <v>246</v>
      </c>
      <c r="B250" s="12"/>
      <c r="C250" s="13"/>
      <c r="D250" s="10" t="s">
        <v>304</v>
      </c>
      <c r="E250" s="14"/>
      <c r="F250" s="14"/>
      <c r="G250" s="10"/>
      <c r="H250" s="14"/>
    </row>
    <row r="251" spans="1:8" x14ac:dyDescent="0.25">
      <c r="A251" s="4">
        <v>247</v>
      </c>
      <c r="B251" s="12"/>
      <c r="C251" s="13"/>
      <c r="D251" s="10" t="s">
        <v>304</v>
      </c>
      <c r="E251" s="14"/>
      <c r="F251" s="14"/>
      <c r="G251" s="10"/>
      <c r="H251" s="14"/>
    </row>
    <row r="252" spans="1:8" x14ac:dyDescent="0.25">
      <c r="A252" s="4">
        <v>248</v>
      </c>
      <c r="B252" s="12"/>
      <c r="C252" s="13"/>
      <c r="D252" s="10" t="s">
        <v>304</v>
      </c>
      <c r="E252" s="14"/>
      <c r="F252" s="14"/>
      <c r="G252" s="10"/>
      <c r="H252" s="14"/>
    </row>
    <row r="253" spans="1:8" x14ac:dyDescent="0.25">
      <c r="A253" s="4">
        <v>249</v>
      </c>
      <c r="B253" s="12"/>
      <c r="C253" s="13"/>
      <c r="D253" s="10" t="s">
        <v>304</v>
      </c>
      <c r="E253" s="14"/>
      <c r="F253" s="14"/>
      <c r="G253" s="10"/>
      <c r="H253" s="14"/>
    </row>
    <row r="254" spans="1:8" x14ac:dyDescent="0.25">
      <c r="A254" s="4">
        <v>250</v>
      </c>
      <c r="B254" s="12"/>
      <c r="C254" s="13"/>
      <c r="D254" s="10" t="s">
        <v>304</v>
      </c>
      <c r="E254" s="14"/>
      <c r="F254" s="14"/>
      <c r="G254" s="10"/>
      <c r="H254" s="14"/>
    </row>
    <row r="255" spans="1:8" x14ac:dyDescent="0.25">
      <c r="A255" s="4">
        <v>251</v>
      </c>
      <c r="B255" s="12"/>
      <c r="C255" s="13"/>
      <c r="D255" s="10" t="s">
        <v>304</v>
      </c>
      <c r="E255" s="14"/>
      <c r="F255" s="14"/>
      <c r="G255" s="10"/>
      <c r="H255" s="14"/>
    </row>
    <row r="256" spans="1:8" x14ac:dyDescent="0.25">
      <c r="A256" s="4">
        <v>252</v>
      </c>
      <c r="B256" s="12"/>
      <c r="C256" s="13"/>
      <c r="D256" s="10" t="s">
        <v>304</v>
      </c>
      <c r="E256" s="14"/>
      <c r="F256" s="14"/>
      <c r="G256" s="10"/>
      <c r="H256" s="14"/>
    </row>
    <row r="257" spans="1:8" x14ac:dyDescent="0.25">
      <c r="A257" s="4">
        <v>253</v>
      </c>
      <c r="B257" s="12"/>
      <c r="C257" s="13"/>
      <c r="D257" s="10" t="s">
        <v>304</v>
      </c>
      <c r="E257" s="14"/>
      <c r="F257" s="14"/>
      <c r="G257" s="10"/>
      <c r="H257" s="14"/>
    </row>
    <row r="258" spans="1:8" x14ac:dyDescent="0.25">
      <c r="A258" s="4">
        <v>254</v>
      </c>
      <c r="B258" s="12"/>
      <c r="C258" s="13"/>
      <c r="D258" s="10" t="s">
        <v>304</v>
      </c>
      <c r="E258" s="14"/>
      <c r="F258" s="14"/>
      <c r="G258" s="10"/>
      <c r="H258" s="14"/>
    </row>
    <row r="259" spans="1:8" x14ac:dyDescent="0.25">
      <c r="A259" s="4">
        <v>255</v>
      </c>
      <c r="B259" s="12"/>
      <c r="C259" s="13"/>
      <c r="D259" s="10" t="s">
        <v>304</v>
      </c>
      <c r="E259" s="14"/>
      <c r="F259" s="14"/>
      <c r="G259" s="10"/>
      <c r="H259" s="14"/>
    </row>
    <row r="260" spans="1:8" x14ac:dyDescent="0.25">
      <c r="A260" s="4">
        <v>256</v>
      </c>
      <c r="B260" s="12"/>
      <c r="C260" s="13"/>
      <c r="D260" s="10" t="s">
        <v>304</v>
      </c>
      <c r="E260" s="14"/>
      <c r="F260" s="14"/>
      <c r="G260" s="10"/>
      <c r="H260" s="14"/>
    </row>
    <row r="261" spans="1:8" x14ac:dyDescent="0.25">
      <c r="A261" s="4">
        <v>257</v>
      </c>
      <c r="B261" s="12"/>
      <c r="C261" s="13"/>
      <c r="D261" s="10" t="s">
        <v>304</v>
      </c>
      <c r="E261" s="14"/>
      <c r="F261" s="14"/>
      <c r="G261" s="10"/>
      <c r="H261" s="14"/>
    </row>
    <row r="262" spans="1:8" x14ac:dyDescent="0.25">
      <c r="A262" s="4">
        <v>258</v>
      </c>
      <c r="B262" s="12"/>
      <c r="C262" s="13"/>
      <c r="D262" s="10" t="s">
        <v>304</v>
      </c>
      <c r="E262" s="14"/>
      <c r="F262" s="14"/>
      <c r="G262" s="10"/>
      <c r="H262" s="14"/>
    </row>
    <row r="263" spans="1:8" x14ac:dyDescent="0.25">
      <c r="A263" s="4">
        <v>259</v>
      </c>
      <c r="B263" s="12"/>
      <c r="C263" s="13"/>
      <c r="D263" s="10" t="s">
        <v>304</v>
      </c>
      <c r="E263" s="14"/>
      <c r="F263" s="14"/>
      <c r="G263" s="10"/>
      <c r="H263" s="14"/>
    </row>
    <row r="264" spans="1:8" x14ac:dyDescent="0.25">
      <c r="A264" s="4">
        <v>260</v>
      </c>
      <c r="B264" s="12"/>
      <c r="C264" s="13"/>
      <c r="D264" s="10" t="s">
        <v>304</v>
      </c>
      <c r="E264" s="14"/>
      <c r="F264" s="14"/>
      <c r="G264" s="10"/>
      <c r="H264" s="14"/>
    </row>
    <row r="265" spans="1:8" x14ac:dyDescent="0.25">
      <c r="A265" s="4">
        <v>261</v>
      </c>
      <c r="B265" s="12"/>
      <c r="C265" s="13"/>
      <c r="D265" s="10" t="s">
        <v>304</v>
      </c>
      <c r="E265" s="14"/>
      <c r="F265" s="14"/>
      <c r="G265" s="10"/>
      <c r="H265" s="14"/>
    </row>
    <row r="266" spans="1:8" x14ac:dyDescent="0.25">
      <c r="A266" s="4">
        <v>262</v>
      </c>
      <c r="B266" s="12"/>
      <c r="C266" s="13"/>
      <c r="D266" s="10" t="s">
        <v>304</v>
      </c>
      <c r="E266" s="14"/>
      <c r="F266" s="14"/>
      <c r="G266" s="10"/>
      <c r="H266" s="14"/>
    </row>
    <row r="267" spans="1:8" x14ac:dyDescent="0.25">
      <c r="A267" s="4">
        <v>263</v>
      </c>
      <c r="B267" s="12"/>
      <c r="C267" s="13"/>
      <c r="D267" s="10" t="s">
        <v>304</v>
      </c>
      <c r="E267" s="14"/>
      <c r="F267" s="14"/>
      <c r="G267" s="10"/>
      <c r="H267" s="14"/>
    </row>
    <row r="268" spans="1:8" x14ac:dyDescent="0.25">
      <c r="A268" s="4">
        <v>264</v>
      </c>
      <c r="B268" s="12"/>
      <c r="C268" s="13"/>
      <c r="D268" s="10" t="s">
        <v>304</v>
      </c>
      <c r="E268" s="14"/>
      <c r="F268" s="14"/>
      <c r="G268" s="10"/>
      <c r="H268" s="14"/>
    </row>
    <row r="269" spans="1:8" x14ac:dyDescent="0.25">
      <c r="A269" s="4">
        <v>265</v>
      </c>
      <c r="B269" s="12"/>
      <c r="C269" s="13"/>
      <c r="D269" s="10" t="s">
        <v>304</v>
      </c>
      <c r="E269" s="14"/>
      <c r="F269" s="14"/>
      <c r="G269" s="10"/>
      <c r="H269" s="14"/>
    </row>
    <row r="270" spans="1:8" x14ac:dyDescent="0.25">
      <c r="A270" s="4">
        <v>266</v>
      </c>
      <c r="B270" s="12"/>
      <c r="C270" s="13"/>
      <c r="D270" s="10" t="s">
        <v>304</v>
      </c>
      <c r="E270" s="14"/>
      <c r="F270" s="14"/>
      <c r="G270" s="10"/>
      <c r="H270" s="14"/>
    </row>
    <row r="271" spans="1:8" x14ac:dyDescent="0.25">
      <c r="A271" s="4">
        <v>267</v>
      </c>
      <c r="B271" s="12"/>
      <c r="C271" s="13"/>
      <c r="D271" s="10" t="s">
        <v>304</v>
      </c>
      <c r="E271" s="14"/>
      <c r="F271" s="14"/>
      <c r="G271" s="10"/>
      <c r="H271" s="14"/>
    </row>
    <row r="272" spans="1:8" x14ac:dyDescent="0.25">
      <c r="A272" s="4">
        <v>268</v>
      </c>
      <c r="B272" s="12"/>
      <c r="C272" s="13"/>
      <c r="D272" s="10" t="s">
        <v>304</v>
      </c>
      <c r="E272" s="14"/>
      <c r="F272" s="14"/>
      <c r="G272" s="10"/>
      <c r="H272" s="14"/>
    </row>
    <row r="273" spans="1:8" x14ac:dyDescent="0.25">
      <c r="A273" s="4">
        <v>269</v>
      </c>
      <c r="B273" s="12"/>
      <c r="C273" s="13"/>
      <c r="D273" s="10" t="s">
        <v>304</v>
      </c>
      <c r="E273" s="14"/>
      <c r="F273" s="14"/>
      <c r="G273" s="10"/>
      <c r="H273" s="14"/>
    </row>
    <row r="274" spans="1:8" x14ac:dyDescent="0.25">
      <c r="A274" s="4">
        <v>270</v>
      </c>
      <c r="B274" s="12"/>
      <c r="C274" s="13"/>
      <c r="D274" s="10" t="s">
        <v>304</v>
      </c>
      <c r="E274" s="14"/>
      <c r="F274" s="14"/>
      <c r="G274" s="10"/>
      <c r="H274" s="14"/>
    </row>
    <row r="275" spans="1:8" x14ac:dyDescent="0.25">
      <c r="A275" s="4">
        <v>271</v>
      </c>
      <c r="B275" s="12"/>
      <c r="C275" s="13"/>
      <c r="D275" s="10" t="s">
        <v>304</v>
      </c>
      <c r="E275" s="14"/>
      <c r="F275" s="14"/>
      <c r="G275" s="10"/>
      <c r="H275" s="14"/>
    </row>
    <row r="276" spans="1:8" x14ac:dyDescent="0.25">
      <c r="A276" s="4">
        <v>272</v>
      </c>
      <c r="B276" s="12"/>
      <c r="C276" s="13"/>
      <c r="D276" s="10" t="s">
        <v>304</v>
      </c>
      <c r="E276" s="14"/>
      <c r="F276" s="14"/>
      <c r="G276" s="10"/>
      <c r="H276" s="14"/>
    </row>
    <row r="277" spans="1:8" x14ac:dyDescent="0.25">
      <c r="A277" s="4">
        <v>273</v>
      </c>
      <c r="B277" s="12"/>
      <c r="C277" s="13"/>
      <c r="D277" s="10" t="s">
        <v>304</v>
      </c>
      <c r="E277" s="14"/>
      <c r="F277" s="14"/>
      <c r="G277" s="10"/>
      <c r="H277" s="14"/>
    </row>
    <row r="278" spans="1:8" x14ac:dyDescent="0.25">
      <c r="A278" s="4">
        <v>274</v>
      </c>
      <c r="B278" s="12"/>
      <c r="C278" s="13"/>
      <c r="D278" s="10" t="s">
        <v>304</v>
      </c>
      <c r="E278" s="14"/>
      <c r="F278" s="14"/>
      <c r="G278" s="10"/>
      <c r="H278" s="14"/>
    </row>
    <row r="279" spans="1:8" x14ac:dyDescent="0.25">
      <c r="A279" s="4">
        <v>275</v>
      </c>
      <c r="B279" s="12"/>
      <c r="C279" s="13"/>
      <c r="D279" s="10" t="s">
        <v>304</v>
      </c>
      <c r="E279" s="14"/>
      <c r="F279" s="14"/>
      <c r="G279" s="10"/>
      <c r="H279" s="14"/>
    </row>
    <row r="280" spans="1:8" x14ac:dyDescent="0.25">
      <c r="A280" s="4">
        <v>276</v>
      </c>
      <c r="B280" s="12"/>
      <c r="C280" s="13"/>
      <c r="D280" s="10" t="s">
        <v>304</v>
      </c>
      <c r="E280" s="14"/>
      <c r="F280" s="14"/>
      <c r="G280" s="10"/>
      <c r="H280" s="14"/>
    </row>
    <row r="281" spans="1:8" x14ac:dyDescent="0.25">
      <c r="A281" s="4">
        <v>277</v>
      </c>
      <c r="B281" s="12"/>
      <c r="C281" s="13"/>
      <c r="D281" s="10" t="s">
        <v>304</v>
      </c>
      <c r="E281" s="14"/>
      <c r="F281" s="14"/>
      <c r="G281" s="10"/>
      <c r="H281" s="14"/>
    </row>
    <row r="282" spans="1:8" x14ac:dyDescent="0.25">
      <c r="A282" s="4">
        <v>278</v>
      </c>
      <c r="B282" s="12"/>
      <c r="C282" s="13"/>
      <c r="D282" s="10" t="s">
        <v>304</v>
      </c>
      <c r="E282" s="14"/>
      <c r="F282" s="14"/>
      <c r="G282" s="10"/>
      <c r="H282" s="14"/>
    </row>
    <row r="283" spans="1:8" x14ac:dyDescent="0.25">
      <c r="A283" s="4">
        <v>279</v>
      </c>
      <c r="B283" s="12"/>
      <c r="C283" s="13"/>
      <c r="D283" s="10" t="s">
        <v>304</v>
      </c>
      <c r="E283" s="31"/>
      <c r="F283" s="14"/>
      <c r="G283" s="10"/>
      <c r="H283" s="14"/>
    </row>
    <row r="284" spans="1:8" x14ac:dyDescent="0.25">
      <c r="A284" s="4">
        <v>280</v>
      </c>
      <c r="B284" s="12"/>
      <c r="C284" s="13"/>
      <c r="D284" s="10" t="s">
        <v>304</v>
      </c>
      <c r="E284" s="14"/>
      <c r="F284" s="14"/>
      <c r="G284" s="10"/>
      <c r="H284" s="14"/>
    </row>
    <row r="285" spans="1:8" x14ac:dyDescent="0.25">
      <c r="A285" s="4">
        <v>281</v>
      </c>
      <c r="B285" s="12"/>
      <c r="C285" s="13"/>
      <c r="D285" s="10" t="s">
        <v>304</v>
      </c>
      <c r="E285" s="14"/>
      <c r="F285" s="14"/>
      <c r="G285" s="10"/>
      <c r="H285" s="14"/>
    </row>
    <row r="286" spans="1:8" x14ac:dyDescent="0.25">
      <c r="A286" s="4">
        <v>282</v>
      </c>
      <c r="B286" s="12"/>
      <c r="C286" s="13"/>
      <c r="D286" s="10" t="s">
        <v>304</v>
      </c>
      <c r="E286" s="14"/>
      <c r="F286" s="14"/>
      <c r="G286" s="10"/>
      <c r="H286" s="14"/>
    </row>
    <row r="287" spans="1:8" x14ac:dyDescent="0.25">
      <c r="A287" s="4">
        <v>283</v>
      </c>
      <c r="B287" s="12"/>
      <c r="C287" s="13"/>
      <c r="D287" s="10" t="s">
        <v>304</v>
      </c>
      <c r="E287" s="14"/>
      <c r="F287" s="14"/>
      <c r="G287" s="10"/>
      <c r="H287" s="14"/>
    </row>
    <row r="288" spans="1:8" x14ac:dyDescent="0.25">
      <c r="A288" s="4">
        <v>284</v>
      </c>
      <c r="B288" s="12"/>
      <c r="C288" s="13"/>
      <c r="D288" s="10" t="s">
        <v>304</v>
      </c>
      <c r="E288" s="14"/>
      <c r="F288" s="14"/>
      <c r="G288" s="10"/>
      <c r="H288" s="14"/>
    </row>
    <row r="289" spans="1:8" x14ac:dyDescent="0.25">
      <c r="A289" s="4">
        <v>285</v>
      </c>
      <c r="B289" s="12"/>
      <c r="C289" s="13"/>
      <c r="D289" s="10" t="s">
        <v>304</v>
      </c>
      <c r="E289" s="14"/>
      <c r="F289" s="14"/>
      <c r="G289" s="10"/>
      <c r="H289" s="14"/>
    </row>
    <row r="290" spans="1:8" x14ac:dyDescent="0.25">
      <c r="A290" s="4">
        <v>286</v>
      </c>
      <c r="B290" s="12"/>
      <c r="C290" s="13"/>
      <c r="D290" s="10" t="s">
        <v>304</v>
      </c>
      <c r="E290" s="14"/>
      <c r="F290" s="14"/>
      <c r="G290" s="10"/>
      <c r="H290" s="14"/>
    </row>
    <row r="291" spans="1:8" x14ac:dyDescent="0.25">
      <c r="A291" s="4">
        <v>287</v>
      </c>
      <c r="B291" s="12"/>
      <c r="C291" s="13"/>
      <c r="D291" s="10" t="s">
        <v>304</v>
      </c>
      <c r="E291" s="14"/>
      <c r="F291" s="14"/>
      <c r="G291" s="10"/>
      <c r="H291" s="14"/>
    </row>
    <row r="292" spans="1:8" x14ac:dyDescent="0.25">
      <c r="A292" s="4">
        <v>288</v>
      </c>
      <c r="B292" s="12"/>
      <c r="C292" s="13"/>
      <c r="D292" s="10" t="s">
        <v>304</v>
      </c>
      <c r="E292" s="14"/>
      <c r="F292" s="14"/>
      <c r="G292" s="10"/>
      <c r="H292" s="14"/>
    </row>
    <row r="293" spans="1:8" x14ac:dyDescent="0.25">
      <c r="A293" s="4">
        <v>289</v>
      </c>
      <c r="B293" s="12"/>
      <c r="C293" s="13"/>
      <c r="D293" s="10" t="s">
        <v>304</v>
      </c>
      <c r="E293" s="14"/>
      <c r="F293" s="14"/>
      <c r="G293" s="10"/>
      <c r="H293" s="14"/>
    </row>
    <row r="294" spans="1:8" x14ac:dyDescent="0.25">
      <c r="A294" s="4">
        <v>290</v>
      </c>
      <c r="B294" s="12"/>
      <c r="C294" s="13"/>
      <c r="D294" s="10" t="s">
        <v>304</v>
      </c>
      <c r="E294" s="14"/>
      <c r="F294" s="14"/>
      <c r="G294" s="10"/>
      <c r="H294" s="14"/>
    </row>
    <row r="295" spans="1:8" x14ac:dyDescent="0.25">
      <c r="A295" s="4">
        <v>291</v>
      </c>
      <c r="B295" s="12"/>
      <c r="C295" s="13"/>
      <c r="D295" s="10" t="s">
        <v>304</v>
      </c>
      <c r="E295" s="14"/>
      <c r="F295" s="14"/>
      <c r="G295" s="10"/>
      <c r="H295" s="14"/>
    </row>
    <row r="296" spans="1:8" x14ac:dyDescent="0.25">
      <c r="A296" s="4">
        <v>292</v>
      </c>
      <c r="B296" s="12"/>
      <c r="C296" s="13"/>
      <c r="D296" s="10" t="s">
        <v>304</v>
      </c>
      <c r="E296" s="14"/>
      <c r="F296" s="14"/>
      <c r="G296" s="10"/>
      <c r="H296" s="14"/>
    </row>
    <row r="297" spans="1:8" x14ac:dyDescent="0.25">
      <c r="A297" s="4">
        <v>293</v>
      </c>
      <c r="B297" s="12"/>
      <c r="C297" s="13"/>
      <c r="D297" s="10" t="s">
        <v>304</v>
      </c>
      <c r="E297" s="14"/>
      <c r="F297" s="14"/>
      <c r="G297" s="10"/>
      <c r="H297" s="14"/>
    </row>
    <row r="298" spans="1:8" x14ac:dyDescent="0.25">
      <c r="A298" s="4">
        <v>294</v>
      </c>
      <c r="B298" s="12"/>
      <c r="C298" s="13"/>
      <c r="D298" s="10" t="s">
        <v>304</v>
      </c>
      <c r="E298" s="14"/>
      <c r="F298" s="14"/>
      <c r="G298" s="10"/>
      <c r="H298" s="14"/>
    </row>
    <row r="299" spans="1:8" x14ac:dyDescent="0.25">
      <c r="A299" s="4">
        <v>295</v>
      </c>
      <c r="B299" s="12"/>
      <c r="C299" s="13"/>
      <c r="D299" s="10" t="s">
        <v>304</v>
      </c>
      <c r="E299" s="14"/>
      <c r="F299" s="14"/>
      <c r="G299" s="10"/>
      <c r="H299" s="14"/>
    </row>
    <row r="300" spans="1:8" x14ac:dyDescent="0.25">
      <c r="A300" s="4">
        <v>296</v>
      </c>
      <c r="B300" s="12"/>
      <c r="C300" s="13"/>
      <c r="D300" s="10" t="s">
        <v>304</v>
      </c>
      <c r="E300" s="14"/>
      <c r="F300" s="14"/>
      <c r="G300" s="10"/>
      <c r="H300" s="14"/>
    </row>
    <row r="301" spans="1:8" x14ac:dyDescent="0.25">
      <c r="A301" s="4">
        <v>297</v>
      </c>
      <c r="B301" s="12"/>
      <c r="C301" s="13"/>
      <c r="D301" s="10" t="s">
        <v>304</v>
      </c>
      <c r="E301" s="14"/>
      <c r="F301" s="14"/>
      <c r="G301" s="10"/>
      <c r="H301" s="14"/>
    </row>
    <row r="302" spans="1:8" x14ac:dyDescent="0.25">
      <c r="A302" s="4">
        <v>298</v>
      </c>
      <c r="B302" s="12"/>
      <c r="C302" s="13"/>
      <c r="D302" s="10" t="s">
        <v>304</v>
      </c>
      <c r="E302" s="14"/>
      <c r="F302" s="14"/>
      <c r="G302" s="10"/>
      <c r="H302" s="14"/>
    </row>
    <row r="303" spans="1:8" x14ac:dyDescent="0.25">
      <c r="A303" s="4">
        <v>299</v>
      </c>
      <c r="B303" s="12"/>
      <c r="C303" s="13"/>
      <c r="D303" s="10" t="s">
        <v>304</v>
      </c>
      <c r="E303" s="14"/>
      <c r="F303" s="14"/>
      <c r="G303" s="10"/>
      <c r="H303" s="14"/>
    </row>
    <row r="304" spans="1:8" x14ac:dyDescent="0.25">
      <c r="A304" s="4">
        <v>300</v>
      </c>
      <c r="B304" s="12"/>
      <c r="C304" s="13"/>
      <c r="D304" s="10" t="s">
        <v>304</v>
      </c>
      <c r="E304" s="14"/>
      <c r="F304" s="14"/>
      <c r="G304" s="10"/>
      <c r="H304" s="14"/>
    </row>
    <row r="305" spans="1:8" x14ac:dyDescent="0.25">
      <c r="A305" s="4">
        <v>301</v>
      </c>
      <c r="B305" s="12"/>
      <c r="C305" s="13"/>
      <c r="D305" s="10" t="s">
        <v>304</v>
      </c>
      <c r="E305" s="14"/>
      <c r="F305" s="14"/>
      <c r="G305" s="10"/>
      <c r="H305" s="14"/>
    </row>
    <row r="306" spans="1:8" x14ac:dyDescent="0.25">
      <c r="A306" s="4">
        <v>302</v>
      </c>
      <c r="B306" s="12"/>
      <c r="C306" s="13"/>
      <c r="D306" s="10" t="s">
        <v>304</v>
      </c>
      <c r="E306" s="14"/>
      <c r="F306" s="14"/>
      <c r="G306" s="10"/>
      <c r="H306" s="14"/>
    </row>
    <row r="307" spans="1:8" x14ac:dyDescent="0.25">
      <c r="A307" s="4">
        <v>303</v>
      </c>
      <c r="B307" s="12"/>
      <c r="C307" s="13"/>
      <c r="D307" s="10" t="s">
        <v>304</v>
      </c>
      <c r="E307" s="14"/>
      <c r="F307" s="14"/>
      <c r="G307" s="10"/>
      <c r="H307" s="14"/>
    </row>
    <row r="308" spans="1:8" x14ac:dyDescent="0.25">
      <c r="A308" s="4">
        <v>304</v>
      </c>
      <c r="B308" s="12"/>
      <c r="C308" s="13"/>
      <c r="D308" s="10" t="s">
        <v>304</v>
      </c>
      <c r="E308" s="14"/>
      <c r="F308" s="14"/>
      <c r="G308" s="10"/>
      <c r="H308" s="14"/>
    </row>
    <row r="309" spans="1:8" x14ac:dyDescent="0.25">
      <c r="A309" s="4">
        <v>305</v>
      </c>
      <c r="B309" s="12"/>
      <c r="C309" s="13"/>
      <c r="D309" s="10" t="s">
        <v>304</v>
      </c>
      <c r="E309" s="14"/>
      <c r="F309" s="14"/>
      <c r="G309" s="10"/>
      <c r="H309" s="14"/>
    </row>
    <row r="310" spans="1:8" x14ac:dyDescent="0.25">
      <c r="A310" s="4">
        <v>306</v>
      </c>
      <c r="B310" s="12"/>
      <c r="C310" s="13"/>
      <c r="D310" s="10" t="s">
        <v>304</v>
      </c>
      <c r="E310" s="14"/>
      <c r="F310" s="14"/>
      <c r="G310" s="10"/>
      <c r="H310" s="14"/>
    </row>
    <row r="311" spans="1:8" x14ac:dyDescent="0.25">
      <c r="A311" s="4">
        <v>307</v>
      </c>
      <c r="B311" s="12"/>
      <c r="C311" s="13"/>
      <c r="D311" s="10" t="s">
        <v>304</v>
      </c>
      <c r="E311" s="14"/>
      <c r="F311" s="14"/>
      <c r="G311" s="10"/>
      <c r="H311" s="14"/>
    </row>
    <row r="312" spans="1:8" x14ac:dyDescent="0.25">
      <c r="A312" s="4">
        <v>308</v>
      </c>
      <c r="B312" s="12"/>
      <c r="C312" s="13"/>
      <c r="D312" s="10" t="s">
        <v>304</v>
      </c>
      <c r="E312" s="14"/>
      <c r="F312" s="14"/>
      <c r="G312" s="10"/>
      <c r="H312" s="14"/>
    </row>
    <row r="313" spans="1:8" x14ac:dyDescent="0.25">
      <c r="A313" s="4">
        <v>309</v>
      </c>
      <c r="B313" s="12"/>
      <c r="C313" s="13"/>
      <c r="D313" s="10" t="s">
        <v>304</v>
      </c>
      <c r="E313" s="14"/>
      <c r="F313" s="14"/>
      <c r="G313" s="10"/>
      <c r="H313" s="14"/>
    </row>
    <row r="314" spans="1:8" x14ac:dyDescent="0.25">
      <c r="A314" s="4">
        <v>310</v>
      </c>
      <c r="B314" s="12"/>
      <c r="C314" s="13"/>
      <c r="D314" s="10" t="s">
        <v>304</v>
      </c>
      <c r="E314" s="14"/>
      <c r="F314" s="14"/>
      <c r="G314" s="10"/>
      <c r="H314" s="14"/>
    </row>
    <row r="315" spans="1:8" x14ac:dyDescent="0.25">
      <c r="A315" s="4">
        <v>311</v>
      </c>
      <c r="B315" s="12"/>
      <c r="C315" s="13"/>
      <c r="D315" s="10" t="s">
        <v>304</v>
      </c>
      <c r="E315" s="14"/>
      <c r="F315" s="14"/>
      <c r="G315" s="10"/>
      <c r="H315" s="14"/>
    </row>
    <row r="316" spans="1:8" x14ac:dyDescent="0.25">
      <c r="A316" s="4">
        <v>312</v>
      </c>
      <c r="B316" s="12"/>
      <c r="C316" s="13"/>
      <c r="D316" s="10" t="s">
        <v>304</v>
      </c>
      <c r="E316" s="14"/>
      <c r="F316" s="14"/>
      <c r="G316" s="10"/>
      <c r="H316" s="14"/>
    </row>
    <row r="317" spans="1:8" x14ac:dyDescent="0.25">
      <c r="A317" s="4">
        <v>313</v>
      </c>
      <c r="B317" s="12"/>
      <c r="C317" s="13"/>
      <c r="D317" s="10" t="s">
        <v>304</v>
      </c>
      <c r="E317" s="14"/>
      <c r="F317" s="14"/>
      <c r="G317" s="10"/>
      <c r="H317" s="14"/>
    </row>
    <row r="318" spans="1:8" x14ac:dyDescent="0.25">
      <c r="A318" s="4">
        <v>314</v>
      </c>
      <c r="B318" s="12"/>
      <c r="C318" s="13"/>
      <c r="D318" s="10" t="s">
        <v>304</v>
      </c>
      <c r="E318" s="14"/>
      <c r="F318" s="14"/>
      <c r="G318" s="10"/>
      <c r="H318" s="14"/>
    </row>
    <row r="319" spans="1:8" x14ac:dyDescent="0.25">
      <c r="A319" s="4">
        <v>315</v>
      </c>
      <c r="B319" s="12"/>
      <c r="C319" s="13"/>
      <c r="D319" s="10" t="s">
        <v>304</v>
      </c>
      <c r="E319" s="14"/>
      <c r="F319" s="14"/>
      <c r="G319" s="10"/>
      <c r="H319" s="14"/>
    </row>
    <row r="320" spans="1:8" x14ac:dyDescent="0.25">
      <c r="A320" s="4">
        <v>316</v>
      </c>
      <c r="B320" s="12"/>
      <c r="C320" s="13"/>
      <c r="D320" s="10" t="s">
        <v>304</v>
      </c>
      <c r="E320" s="14"/>
      <c r="F320" s="14"/>
      <c r="G320" s="10"/>
      <c r="H320" s="14"/>
    </row>
    <row r="321" spans="1:8" x14ac:dyDescent="0.25">
      <c r="A321" s="4">
        <v>317</v>
      </c>
      <c r="B321" s="12"/>
      <c r="C321" s="13"/>
      <c r="D321" s="10" t="s">
        <v>304</v>
      </c>
      <c r="E321" s="14"/>
      <c r="F321" s="14"/>
      <c r="G321" s="10"/>
      <c r="H321" s="14"/>
    </row>
    <row r="322" spans="1:8" x14ac:dyDescent="0.25">
      <c r="A322" s="4">
        <v>318</v>
      </c>
      <c r="B322" s="12"/>
      <c r="C322" s="13"/>
      <c r="D322" s="10" t="s">
        <v>304</v>
      </c>
      <c r="E322" s="14"/>
      <c r="F322" s="14"/>
      <c r="G322" s="10"/>
      <c r="H322" s="14"/>
    </row>
    <row r="323" spans="1:8" x14ac:dyDescent="0.25">
      <c r="A323" s="4">
        <v>319</v>
      </c>
      <c r="B323" s="12"/>
      <c r="C323" s="13"/>
      <c r="D323" s="10" t="s">
        <v>304</v>
      </c>
      <c r="E323" s="14"/>
      <c r="F323" s="14"/>
      <c r="G323" s="10"/>
      <c r="H323" s="14"/>
    </row>
    <row r="324" spans="1:8" x14ac:dyDescent="0.25">
      <c r="A324" s="4">
        <v>320</v>
      </c>
      <c r="B324" s="12"/>
      <c r="C324" s="13"/>
      <c r="D324" s="10" t="s">
        <v>304</v>
      </c>
      <c r="E324" s="14"/>
      <c r="F324" s="14"/>
      <c r="G324" s="10"/>
      <c r="H324" s="14"/>
    </row>
    <row r="325" spans="1:8" x14ac:dyDescent="0.25">
      <c r="A325" s="4">
        <v>321</v>
      </c>
      <c r="B325" s="12"/>
      <c r="C325" s="13"/>
      <c r="D325" s="10" t="s">
        <v>304</v>
      </c>
      <c r="E325" s="14"/>
      <c r="F325" s="14"/>
      <c r="G325" s="10"/>
      <c r="H325" s="14"/>
    </row>
    <row r="326" spans="1:8" x14ac:dyDescent="0.25">
      <c r="A326" s="4">
        <v>322</v>
      </c>
      <c r="B326" s="12"/>
      <c r="C326" s="13"/>
      <c r="D326" s="10" t="s">
        <v>304</v>
      </c>
      <c r="E326" s="14"/>
      <c r="F326" s="14"/>
      <c r="G326" s="10"/>
      <c r="H326" s="14"/>
    </row>
    <row r="327" spans="1:8" x14ac:dyDescent="0.25">
      <c r="A327" s="4">
        <v>323</v>
      </c>
      <c r="B327" s="12"/>
      <c r="C327" s="13"/>
      <c r="D327" s="10" t="s">
        <v>304</v>
      </c>
      <c r="E327" s="14"/>
      <c r="F327" s="14"/>
      <c r="G327" s="10"/>
      <c r="H327" s="14"/>
    </row>
    <row r="328" spans="1:8" x14ac:dyDescent="0.25">
      <c r="A328" s="4">
        <v>324</v>
      </c>
      <c r="B328" s="12"/>
      <c r="C328" s="13"/>
      <c r="D328" s="10" t="s">
        <v>304</v>
      </c>
      <c r="E328" s="31"/>
      <c r="F328" s="14"/>
      <c r="G328" s="10"/>
      <c r="H328" s="14"/>
    </row>
    <row r="329" spans="1:8" x14ac:dyDescent="0.25">
      <c r="A329" s="4">
        <v>325</v>
      </c>
      <c r="B329" s="12"/>
      <c r="C329" s="13"/>
      <c r="D329" s="10" t="s">
        <v>304</v>
      </c>
      <c r="E329" s="14"/>
      <c r="F329" s="14"/>
      <c r="G329" s="10"/>
      <c r="H329" s="14"/>
    </row>
    <row r="330" spans="1:8" x14ac:dyDescent="0.25">
      <c r="A330" s="4">
        <v>326</v>
      </c>
      <c r="B330" s="12"/>
      <c r="C330" s="13"/>
      <c r="D330" s="10" t="s">
        <v>304</v>
      </c>
      <c r="E330" s="14"/>
      <c r="F330" s="14"/>
      <c r="G330" s="10"/>
      <c r="H330" s="14"/>
    </row>
    <row r="331" spans="1:8" x14ac:dyDescent="0.25">
      <c r="A331" s="4">
        <v>327</v>
      </c>
      <c r="B331" s="12"/>
      <c r="C331" s="13"/>
      <c r="D331" s="10" t="s">
        <v>304</v>
      </c>
      <c r="E331" s="14"/>
      <c r="F331" s="14"/>
      <c r="G331" s="10"/>
      <c r="H331" s="14"/>
    </row>
    <row r="332" spans="1:8" x14ac:dyDescent="0.25">
      <c r="A332" s="4">
        <v>328</v>
      </c>
      <c r="B332" s="12"/>
      <c r="C332" s="13"/>
      <c r="D332" s="10" t="s">
        <v>304</v>
      </c>
      <c r="E332" s="31"/>
      <c r="F332" s="14"/>
      <c r="G332" s="10"/>
      <c r="H332" s="14"/>
    </row>
    <row r="333" spans="1:8" x14ac:dyDescent="0.25">
      <c r="A333" s="4">
        <v>329</v>
      </c>
      <c r="B333" s="12"/>
      <c r="C333" s="13"/>
      <c r="D333" s="10" t="s">
        <v>304</v>
      </c>
      <c r="E333" s="14"/>
      <c r="F333" s="14"/>
      <c r="G333" s="10"/>
      <c r="H333" s="14"/>
    </row>
    <row r="334" spans="1:8" x14ac:dyDescent="0.25">
      <c r="A334" s="4">
        <v>330</v>
      </c>
      <c r="B334" s="12"/>
      <c r="C334" s="13"/>
      <c r="D334" s="10" t="s">
        <v>304</v>
      </c>
      <c r="E334" s="14"/>
      <c r="F334" s="14"/>
      <c r="G334" s="10"/>
      <c r="H334" s="14"/>
    </row>
    <row r="335" spans="1:8" x14ac:dyDescent="0.25">
      <c r="A335" s="4">
        <v>331</v>
      </c>
      <c r="B335" s="12"/>
      <c r="C335" s="13"/>
      <c r="D335" s="10" t="s">
        <v>304</v>
      </c>
      <c r="E335" s="14"/>
      <c r="F335" s="14"/>
      <c r="G335" s="10"/>
      <c r="H335" s="14"/>
    </row>
    <row r="336" spans="1:8" x14ac:dyDescent="0.25">
      <c r="A336" s="4">
        <v>332</v>
      </c>
      <c r="B336" s="12"/>
      <c r="C336" s="13"/>
      <c r="D336" s="10" t="s">
        <v>304</v>
      </c>
      <c r="E336" s="14"/>
      <c r="F336" s="14"/>
      <c r="G336" s="10"/>
      <c r="H336" s="14"/>
    </row>
    <row r="337" spans="1:8" x14ac:dyDescent="0.25">
      <c r="A337" s="4">
        <v>333</v>
      </c>
      <c r="B337" s="12"/>
      <c r="C337" s="13"/>
      <c r="D337" s="10" t="s">
        <v>304</v>
      </c>
      <c r="E337" s="14"/>
      <c r="F337" s="14"/>
      <c r="G337" s="10"/>
      <c r="H337" s="14"/>
    </row>
    <row r="338" spans="1:8" x14ac:dyDescent="0.25">
      <c r="A338" s="4">
        <v>334</v>
      </c>
      <c r="B338" s="12"/>
      <c r="C338" s="13"/>
      <c r="D338" s="10" t="s">
        <v>304</v>
      </c>
      <c r="E338" s="14"/>
      <c r="F338" s="14"/>
      <c r="G338" s="10"/>
      <c r="H338" s="14"/>
    </row>
    <row r="339" spans="1:8" x14ac:dyDescent="0.25">
      <c r="A339" s="4">
        <v>335</v>
      </c>
      <c r="B339" s="12"/>
      <c r="C339" s="13"/>
      <c r="D339" s="10" t="s">
        <v>304</v>
      </c>
      <c r="E339" s="14"/>
      <c r="F339" s="14"/>
      <c r="G339" s="10"/>
      <c r="H339" s="14"/>
    </row>
    <row r="340" spans="1:8" x14ac:dyDescent="0.25">
      <c r="A340" s="4">
        <v>336</v>
      </c>
      <c r="B340" s="12"/>
      <c r="C340" s="13"/>
      <c r="D340" s="10" t="s">
        <v>304</v>
      </c>
      <c r="E340" s="14"/>
      <c r="F340" s="14"/>
      <c r="G340" s="10"/>
      <c r="H340" s="14"/>
    </row>
    <row r="341" spans="1:8" x14ac:dyDescent="0.25">
      <c r="A341" s="4">
        <v>337</v>
      </c>
      <c r="B341" s="12"/>
      <c r="C341" s="13"/>
      <c r="D341" s="10" t="s">
        <v>304</v>
      </c>
      <c r="E341" s="14"/>
      <c r="F341" s="14"/>
      <c r="G341" s="10"/>
      <c r="H341" s="14"/>
    </row>
    <row r="342" spans="1:8" x14ac:dyDescent="0.25">
      <c r="A342" s="4">
        <v>338</v>
      </c>
      <c r="B342" s="12"/>
      <c r="C342" s="13"/>
      <c r="D342" s="10" t="s">
        <v>304</v>
      </c>
      <c r="E342" s="14"/>
      <c r="F342" s="14"/>
      <c r="G342" s="10"/>
      <c r="H342" s="14"/>
    </row>
    <row r="343" spans="1:8" x14ac:dyDescent="0.25">
      <c r="A343" s="4">
        <v>339</v>
      </c>
      <c r="B343" s="12"/>
      <c r="C343" s="13"/>
      <c r="D343" s="10" t="s">
        <v>304</v>
      </c>
      <c r="E343" s="14"/>
      <c r="F343" s="14"/>
      <c r="G343" s="10"/>
      <c r="H343" s="14"/>
    </row>
    <row r="344" spans="1:8" x14ac:dyDescent="0.25">
      <c r="A344" s="4">
        <v>340</v>
      </c>
      <c r="B344" s="12"/>
      <c r="C344" s="13"/>
      <c r="D344" s="10" t="s">
        <v>304</v>
      </c>
      <c r="E344" s="14"/>
      <c r="F344" s="14"/>
      <c r="G344" s="10"/>
      <c r="H344" s="14"/>
    </row>
    <row r="345" spans="1:8" x14ac:dyDescent="0.25">
      <c r="A345" s="4">
        <v>341</v>
      </c>
      <c r="B345" s="12"/>
      <c r="C345" s="13"/>
      <c r="D345" s="10" t="s">
        <v>304</v>
      </c>
      <c r="E345" s="14"/>
      <c r="F345" s="14"/>
      <c r="G345" s="10"/>
      <c r="H345" s="14"/>
    </row>
    <row r="346" spans="1:8" x14ac:dyDescent="0.25">
      <c r="A346" s="4">
        <v>342</v>
      </c>
      <c r="B346" s="12"/>
      <c r="C346" s="13"/>
      <c r="D346" s="10" t="s">
        <v>304</v>
      </c>
      <c r="E346" s="14"/>
      <c r="F346" s="14"/>
      <c r="G346" s="10"/>
      <c r="H346" s="14"/>
    </row>
    <row r="347" spans="1:8" x14ac:dyDescent="0.25">
      <c r="A347" s="4">
        <v>343</v>
      </c>
      <c r="B347" s="12"/>
      <c r="C347" s="13"/>
      <c r="D347" s="10" t="s">
        <v>304</v>
      </c>
      <c r="E347" s="14"/>
      <c r="F347" s="14"/>
      <c r="G347" s="10"/>
      <c r="H347" s="14"/>
    </row>
    <row r="348" spans="1:8" x14ac:dyDescent="0.25">
      <c r="A348" s="4">
        <v>344</v>
      </c>
      <c r="B348" s="12"/>
      <c r="C348" s="13"/>
      <c r="D348" s="10" t="s">
        <v>304</v>
      </c>
      <c r="E348" s="14"/>
      <c r="F348" s="14"/>
      <c r="G348" s="10"/>
      <c r="H348" s="14"/>
    </row>
    <row r="349" spans="1:8" x14ac:dyDescent="0.25">
      <c r="A349" s="4">
        <v>345</v>
      </c>
      <c r="B349" s="12"/>
      <c r="C349" s="13"/>
      <c r="D349" s="10" t="s">
        <v>304</v>
      </c>
      <c r="E349" s="14"/>
      <c r="F349" s="14"/>
      <c r="G349" s="10"/>
      <c r="H349" s="14"/>
    </row>
    <row r="350" spans="1:8" x14ac:dyDescent="0.25">
      <c r="A350" s="4">
        <v>346</v>
      </c>
      <c r="B350" s="12"/>
      <c r="C350" s="13"/>
      <c r="D350" s="10" t="s">
        <v>304</v>
      </c>
      <c r="E350" s="14"/>
      <c r="F350" s="14"/>
      <c r="G350" s="10"/>
      <c r="H350" s="14"/>
    </row>
    <row r="351" spans="1:8" x14ac:dyDescent="0.25">
      <c r="A351" s="4">
        <v>347</v>
      </c>
      <c r="B351" s="12"/>
      <c r="C351" s="13"/>
      <c r="D351" s="10" t="s">
        <v>304</v>
      </c>
      <c r="E351" s="14"/>
      <c r="F351" s="14"/>
      <c r="G351" s="10"/>
      <c r="H351" s="14"/>
    </row>
    <row r="352" spans="1:8" x14ac:dyDescent="0.25">
      <c r="A352" s="4">
        <v>348</v>
      </c>
      <c r="B352" s="12"/>
      <c r="C352" s="13"/>
      <c r="D352" s="10" t="s">
        <v>304</v>
      </c>
      <c r="E352" s="14"/>
      <c r="F352" s="14"/>
      <c r="G352" s="10"/>
      <c r="H352" s="14"/>
    </row>
    <row r="353" spans="1:8" x14ac:dyDescent="0.25">
      <c r="A353" s="4">
        <v>349</v>
      </c>
      <c r="B353" s="12"/>
      <c r="C353" s="13"/>
      <c r="D353" s="10" t="s">
        <v>304</v>
      </c>
      <c r="E353" s="14"/>
      <c r="F353" s="14"/>
      <c r="G353" s="10"/>
      <c r="H353" s="14"/>
    </row>
    <row r="354" spans="1:8" x14ac:dyDescent="0.25">
      <c r="A354" s="4">
        <v>350</v>
      </c>
      <c r="B354" s="12"/>
      <c r="C354" s="13"/>
      <c r="D354" s="10" t="s">
        <v>304</v>
      </c>
      <c r="E354" s="14"/>
      <c r="F354" s="14"/>
      <c r="G354" s="10"/>
      <c r="H354" s="14"/>
    </row>
    <row r="355" spans="1:8" x14ac:dyDescent="0.25">
      <c r="A355" s="4">
        <v>351</v>
      </c>
      <c r="B355" s="12"/>
      <c r="C355" s="13"/>
      <c r="D355" s="10" t="s">
        <v>304</v>
      </c>
      <c r="E355" s="14"/>
      <c r="F355" s="14"/>
      <c r="G355" s="10"/>
      <c r="H355" s="14"/>
    </row>
    <row r="356" spans="1:8" x14ac:dyDescent="0.25">
      <c r="A356" s="4">
        <v>352</v>
      </c>
      <c r="B356" s="12"/>
      <c r="C356" s="13"/>
      <c r="D356" s="10" t="s">
        <v>304</v>
      </c>
      <c r="E356" s="14"/>
      <c r="F356" s="14"/>
      <c r="G356" s="10"/>
      <c r="H356" s="14"/>
    </row>
    <row r="357" spans="1:8" x14ac:dyDescent="0.25">
      <c r="A357" s="4">
        <v>353</v>
      </c>
      <c r="B357" s="12"/>
      <c r="C357" s="13"/>
      <c r="D357" s="10" t="s">
        <v>304</v>
      </c>
      <c r="E357" s="14"/>
      <c r="F357" s="14"/>
      <c r="G357" s="10"/>
      <c r="H357" s="14"/>
    </row>
    <row r="358" spans="1:8" x14ac:dyDescent="0.25">
      <c r="A358" s="4">
        <v>354</v>
      </c>
      <c r="B358" s="12"/>
      <c r="C358" s="13"/>
      <c r="D358" s="10" t="s">
        <v>304</v>
      </c>
      <c r="E358" s="14"/>
      <c r="F358" s="14"/>
      <c r="G358" s="10"/>
      <c r="H358" s="14"/>
    </row>
    <row r="359" spans="1:8" x14ac:dyDescent="0.25">
      <c r="A359" s="4">
        <v>355</v>
      </c>
      <c r="B359" s="12"/>
      <c r="C359" s="13"/>
      <c r="D359" s="10" t="s">
        <v>304</v>
      </c>
      <c r="E359" s="14"/>
      <c r="F359" s="14"/>
      <c r="G359" s="10"/>
      <c r="H359" s="14"/>
    </row>
    <row r="360" spans="1:8" x14ac:dyDescent="0.25">
      <c r="A360" s="4">
        <v>356</v>
      </c>
      <c r="B360" s="12"/>
      <c r="C360" s="13"/>
      <c r="D360" s="10" t="s">
        <v>304</v>
      </c>
      <c r="E360" s="14"/>
      <c r="F360" s="14"/>
      <c r="G360" s="10"/>
      <c r="H360" s="14"/>
    </row>
    <row r="361" spans="1:8" x14ac:dyDescent="0.25">
      <c r="A361" s="4">
        <v>357</v>
      </c>
      <c r="B361" s="12"/>
      <c r="C361" s="13"/>
      <c r="D361" s="10" t="s">
        <v>304</v>
      </c>
      <c r="E361" s="14"/>
      <c r="F361" s="14"/>
      <c r="G361" s="10"/>
      <c r="H361" s="14"/>
    </row>
    <row r="362" spans="1:8" x14ac:dyDescent="0.25">
      <c r="A362" s="4">
        <v>358</v>
      </c>
      <c r="B362" s="12"/>
      <c r="C362" s="13"/>
      <c r="D362" s="10" t="s">
        <v>304</v>
      </c>
      <c r="E362" s="14"/>
      <c r="F362" s="14"/>
      <c r="G362" s="10"/>
      <c r="H362" s="14"/>
    </row>
    <row r="363" spans="1:8" x14ac:dyDescent="0.25">
      <c r="A363" s="4">
        <v>359</v>
      </c>
      <c r="B363" s="12"/>
      <c r="C363" s="13"/>
      <c r="D363" s="10" t="s">
        <v>304</v>
      </c>
      <c r="E363" s="14"/>
      <c r="F363" s="14"/>
      <c r="G363" s="10"/>
      <c r="H363" s="14"/>
    </row>
    <row r="364" spans="1:8" x14ac:dyDescent="0.25">
      <c r="A364" s="4">
        <v>360</v>
      </c>
      <c r="B364" s="12"/>
      <c r="C364" s="13"/>
      <c r="D364" s="10" t="s">
        <v>304</v>
      </c>
      <c r="E364" s="14"/>
      <c r="F364" s="14"/>
      <c r="G364" s="10"/>
      <c r="H364" s="14"/>
    </row>
    <row r="365" spans="1:8" x14ac:dyDescent="0.25">
      <c r="A365" s="4">
        <v>361</v>
      </c>
      <c r="B365" s="12"/>
      <c r="C365" s="13"/>
      <c r="D365" s="10" t="s">
        <v>304</v>
      </c>
      <c r="E365" s="14"/>
      <c r="F365" s="14"/>
      <c r="G365" s="10"/>
      <c r="H365" s="14"/>
    </row>
    <row r="366" spans="1:8" x14ac:dyDescent="0.25">
      <c r="A366" s="4">
        <v>362</v>
      </c>
      <c r="B366" s="12"/>
      <c r="C366" s="13"/>
      <c r="D366" s="10" t="s">
        <v>304</v>
      </c>
      <c r="E366" s="14"/>
      <c r="F366" s="14"/>
      <c r="G366" s="10"/>
      <c r="H366" s="14"/>
    </row>
    <row r="367" spans="1:8" x14ac:dyDescent="0.25">
      <c r="A367" s="4">
        <v>363</v>
      </c>
      <c r="B367" s="12"/>
      <c r="C367" s="13"/>
      <c r="D367" s="10" t="s">
        <v>304</v>
      </c>
      <c r="E367" s="14"/>
      <c r="F367" s="14"/>
      <c r="G367" s="10"/>
      <c r="H367" s="14"/>
    </row>
    <row r="368" spans="1:8" x14ac:dyDescent="0.25">
      <c r="A368" s="4">
        <v>364</v>
      </c>
      <c r="B368" s="12"/>
      <c r="C368" s="13"/>
      <c r="D368" s="10" t="s">
        <v>304</v>
      </c>
      <c r="E368" s="14"/>
      <c r="F368" s="14"/>
      <c r="G368" s="10"/>
      <c r="H368" s="14"/>
    </row>
    <row r="369" spans="1:8" x14ac:dyDescent="0.25">
      <c r="A369" s="4">
        <v>365</v>
      </c>
      <c r="B369" s="12"/>
      <c r="C369" s="13"/>
      <c r="D369" s="10" t="s">
        <v>304</v>
      </c>
      <c r="E369" s="14"/>
      <c r="F369" s="14"/>
      <c r="G369" s="10"/>
      <c r="H369" s="14"/>
    </row>
    <row r="370" spans="1:8" x14ac:dyDescent="0.25">
      <c r="A370" s="4">
        <v>366</v>
      </c>
      <c r="B370" s="12"/>
      <c r="C370" s="13"/>
      <c r="D370" s="10" t="s">
        <v>304</v>
      </c>
      <c r="E370" s="14"/>
      <c r="F370" s="14"/>
      <c r="G370" s="10"/>
      <c r="H370" s="14"/>
    </row>
    <row r="371" spans="1:8" x14ac:dyDescent="0.25">
      <c r="A371" s="4">
        <v>367</v>
      </c>
      <c r="B371" s="12"/>
      <c r="C371" s="13"/>
      <c r="D371" s="10" t="s">
        <v>304</v>
      </c>
      <c r="E371" s="14"/>
      <c r="F371" s="14"/>
      <c r="G371" s="10"/>
      <c r="H371" s="14"/>
    </row>
    <row r="372" spans="1:8" x14ac:dyDescent="0.25">
      <c r="A372" s="4">
        <v>368</v>
      </c>
      <c r="B372" s="12"/>
      <c r="C372" s="13"/>
      <c r="D372" s="10" t="s">
        <v>304</v>
      </c>
      <c r="E372" s="14"/>
      <c r="F372" s="14"/>
      <c r="G372" s="10"/>
      <c r="H372" s="14"/>
    </row>
    <row r="373" spans="1:8" x14ac:dyDescent="0.25">
      <c r="A373" s="4">
        <v>369</v>
      </c>
      <c r="B373" s="12"/>
      <c r="C373" s="13"/>
      <c r="D373" s="10" t="s">
        <v>304</v>
      </c>
      <c r="E373" s="14"/>
      <c r="F373" s="14"/>
      <c r="G373" s="10"/>
      <c r="H373" s="14"/>
    </row>
    <row r="374" spans="1:8" x14ac:dyDescent="0.25">
      <c r="A374" s="4">
        <v>370</v>
      </c>
      <c r="B374" s="12"/>
      <c r="C374" s="13"/>
      <c r="D374" s="10" t="s">
        <v>304</v>
      </c>
      <c r="E374" s="14"/>
      <c r="F374" s="14"/>
      <c r="G374" s="10"/>
      <c r="H374" s="14"/>
    </row>
    <row r="375" spans="1:8" x14ac:dyDescent="0.25">
      <c r="A375" s="4">
        <v>371</v>
      </c>
      <c r="B375" s="12"/>
      <c r="C375" s="13"/>
      <c r="D375" s="10" t="s">
        <v>304</v>
      </c>
      <c r="E375" s="14"/>
      <c r="F375" s="14"/>
      <c r="G375" s="10"/>
      <c r="H375" s="14"/>
    </row>
    <row r="376" spans="1:8" x14ac:dyDescent="0.25">
      <c r="A376" s="4">
        <v>372</v>
      </c>
      <c r="B376" s="12"/>
      <c r="C376" s="13"/>
      <c r="D376" s="10" t="s">
        <v>304</v>
      </c>
      <c r="E376" s="14"/>
      <c r="F376" s="14"/>
      <c r="G376" s="10"/>
      <c r="H376" s="14"/>
    </row>
    <row r="377" spans="1:8" x14ac:dyDescent="0.25">
      <c r="A377" s="4">
        <v>373</v>
      </c>
      <c r="B377" s="12"/>
      <c r="C377" s="13"/>
      <c r="D377" s="10" t="s">
        <v>304</v>
      </c>
      <c r="E377" s="14"/>
      <c r="F377" s="14"/>
      <c r="G377" s="10"/>
      <c r="H377" s="14"/>
    </row>
    <row r="378" spans="1:8" x14ac:dyDescent="0.25">
      <c r="A378" s="4">
        <v>374</v>
      </c>
      <c r="B378" s="12"/>
      <c r="C378" s="13"/>
      <c r="D378" s="10" t="s">
        <v>304</v>
      </c>
      <c r="E378" s="14"/>
      <c r="F378" s="14"/>
      <c r="G378" s="10"/>
      <c r="H378" s="14"/>
    </row>
    <row r="379" spans="1:8" x14ac:dyDescent="0.25">
      <c r="A379" s="4">
        <v>375</v>
      </c>
      <c r="B379" s="12"/>
      <c r="C379" s="13"/>
      <c r="D379" s="10" t="s">
        <v>304</v>
      </c>
      <c r="E379" s="14"/>
      <c r="F379" s="14"/>
      <c r="G379" s="10"/>
      <c r="H379" s="14"/>
    </row>
    <row r="380" spans="1:8" x14ac:dyDescent="0.25">
      <c r="A380" s="4">
        <v>376</v>
      </c>
      <c r="B380" s="12"/>
      <c r="C380" s="13"/>
      <c r="D380" s="10" t="s">
        <v>304</v>
      </c>
      <c r="E380" s="14"/>
      <c r="F380" s="14"/>
      <c r="G380" s="10"/>
      <c r="H380" s="14"/>
    </row>
    <row r="381" spans="1:8" x14ac:dyDescent="0.25">
      <c r="A381" s="4">
        <v>377</v>
      </c>
      <c r="B381" s="12"/>
      <c r="C381" s="13"/>
      <c r="D381" s="10" t="s">
        <v>304</v>
      </c>
      <c r="E381" s="14"/>
      <c r="F381" s="14"/>
      <c r="G381" s="10"/>
      <c r="H381" s="14"/>
    </row>
    <row r="382" spans="1:8" x14ac:dyDescent="0.25">
      <c r="A382" s="4">
        <v>378</v>
      </c>
      <c r="B382" s="12"/>
      <c r="C382" s="13"/>
      <c r="D382" s="10" t="s">
        <v>304</v>
      </c>
      <c r="E382" s="14"/>
      <c r="F382" s="14"/>
      <c r="G382" s="10"/>
      <c r="H382" s="14"/>
    </row>
    <row r="383" spans="1:8" x14ac:dyDescent="0.25">
      <c r="A383" s="4">
        <v>379</v>
      </c>
      <c r="B383" s="12"/>
      <c r="C383" s="13"/>
      <c r="D383" s="10" t="s">
        <v>304</v>
      </c>
      <c r="E383" s="14"/>
      <c r="F383" s="14"/>
      <c r="G383" s="10"/>
      <c r="H383" s="14"/>
    </row>
    <row r="384" spans="1:8" x14ac:dyDescent="0.25">
      <c r="A384" s="4">
        <v>380</v>
      </c>
      <c r="B384" s="12"/>
      <c r="C384" s="13"/>
      <c r="D384" s="10" t="s">
        <v>304</v>
      </c>
      <c r="E384" s="14"/>
      <c r="F384" s="14"/>
      <c r="G384" s="10"/>
      <c r="H384" s="14"/>
    </row>
    <row r="385" spans="1:8" x14ac:dyDescent="0.25">
      <c r="A385" s="4">
        <v>381</v>
      </c>
      <c r="B385" s="12"/>
      <c r="C385" s="13"/>
      <c r="D385" s="10" t="s">
        <v>304</v>
      </c>
      <c r="E385" s="14"/>
      <c r="F385" s="14"/>
      <c r="G385" s="10"/>
      <c r="H385" s="14"/>
    </row>
    <row r="386" spans="1:8" x14ac:dyDescent="0.25">
      <c r="A386" s="4">
        <v>382</v>
      </c>
      <c r="B386" s="12"/>
      <c r="C386" s="13"/>
      <c r="D386" s="10" t="s">
        <v>304</v>
      </c>
      <c r="E386" s="31"/>
      <c r="F386" s="14"/>
      <c r="G386" s="10"/>
      <c r="H386" s="14"/>
    </row>
    <row r="387" spans="1:8" x14ac:dyDescent="0.25">
      <c r="A387" s="4">
        <v>383</v>
      </c>
      <c r="B387" s="12"/>
      <c r="C387" s="13"/>
      <c r="D387" s="10" t="s">
        <v>304</v>
      </c>
      <c r="E387" s="14"/>
      <c r="F387" s="14"/>
      <c r="G387" s="10"/>
      <c r="H387" s="14"/>
    </row>
    <row r="388" spans="1:8" x14ac:dyDescent="0.25">
      <c r="A388" s="4">
        <v>384</v>
      </c>
      <c r="B388" s="12"/>
      <c r="C388" s="13"/>
      <c r="D388" s="10" t="s">
        <v>304</v>
      </c>
      <c r="E388" s="14"/>
      <c r="F388" s="14"/>
      <c r="G388" s="10"/>
      <c r="H388" s="14"/>
    </row>
    <row r="389" spans="1:8" x14ac:dyDescent="0.25">
      <c r="A389" s="4">
        <v>385</v>
      </c>
      <c r="B389" s="12"/>
      <c r="C389" s="13"/>
      <c r="D389" s="10" t="s">
        <v>304</v>
      </c>
      <c r="E389" s="14"/>
      <c r="F389" s="14"/>
      <c r="G389" s="10"/>
      <c r="H389" s="14"/>
    </row>
    <row r="390" spans="1:8" x14ac:dyDescent="0.25">
      <c r="A390" s="4">
        <v>386</v>
      </c>
      <c r="B390" s="12"/>
      <c r="C390" s="13"/>
      <c r="D390" s="10" t="s">
        <v>304</v>
      </c>
      <c r="E390" s="14"/>
      <c r="F390" s="14"/>
      <c r="G390" s="10"/>
      <c r="H390" s="14"/>
    </row>
    <row r="391" spans="1:8" x14ac:dyDescent="0.25">
      <c r="A391" s="4">
        <v>387</v>
      </c>
      <c r="B391" s="12"/>
      <c r="C391" s="13"/>
      <c r="D391" s="10" t="s">
        <v>304</v>
      </c>
      <c r="E391" s="14"/>
      <c r="F391" s="14"/>
      <c r="G391" s="10"/>
      <c r="H391" s="14"/>
    </row>
    <row r="392" spans="1:8" x14ac:dyDescent="0.25">
      <c r="A392" s="4">
        <v>388</v>
      </c>
      <c r="B392" s="12"/>
      <c r="C392" s="13"/>
      <c r="D392" s="10" t="s">
        <v>304</v>
      </c>
      <c r="E392" s="14"/>
      <c r="F392" s="14"/>
      <c r="G392" s="10"/>
      <c r="H392" s="14"/>
    </row>
    <row r="393" spans="1:8" x14ac:dyDescent="0.25">
      <c r="A393" s="4">
        <v>389</v>
      </c>
      <c r="B393" s="12"/>
      <c r="C393" s="13"/>
      <c r="D393" s="10" t="s">
        <v>304</v>
      </c>
      <c r="E393" s="14"/>
      <c r="F393" s="14"/>
      <c r="G393" s="10"/>
      <c r="H393" s="14"/>
    </row>
    <row r="394" spans="1:8" x14ac:dyDescent="0.25">
      <c r="A394" s="4">
        <v>390</v>
      </c>
      <c r="B394" s="12"/>
      <c r="C394" s="13"/>
      <c r="D394" s="10" t="s">
        <v>304</v>
      </c>
      <c r="E394" s="14"/>
      <c r="F394" s="14"/>
      <c r="G394" s="10"/>
      <c r="H394" s="14"/>
    </row>
    <row r="395" spans="1:8" x14ac:dyDescent="0.25">
      <c r="A395" s="4">
        <v>391</v>
      </c>
      <c r="B395" s="12"/>
      <c r="C395" s="13"/>
      <c r="D395" s="10" t="s">
        <v>304</v>
      </c>
      <c r="E395" s="14"/>
      <c r="F395" s="14"/>
      <c r="G395" s="10"/>
      <c r="H395" s="14"/>
    </row>
    <row r="396" spans="1:8" x14ac:dyDescent="0.25">
      <c r="A396" s="4">
        <v>392</v>
      </c>
      <c r="B396" s="12"/>
      <c r="C396" s="13"/>
      <c r="D396" s="10" t="s">
        <v>304</v>
      </c>
      <c r="E396" s="14"/>
      <c r="F396" s="14"/>
      <c r="G396" s="10"/>
      <c r="H396" s="14"/>
    </row>
    <row r="397" spans="1:8" x14ac:dyDescent="0.25">
      <c r="A397" s="4">
        <v>393</v>
      </c>
      <c r="B397" s="12"/>
      <c r="C397" s="13"/>
      <c r="D397" s="10" t="s">
        <v>304</v>
      </c>
      <c r="E397" s="14"/>
      <c r="F397" s="14"/>
      <c r="G397" s="10"/>
      <c r="H397" s="14"/>
    </row>
    <row r="398" spans="1:8" x14ac:dyDescent="0.25">
      <c r="A398" s="4">
        <v>394</v>
      </c>
      <c r="B398" s="12"/>
      <c r="C398" s="13"/>
      <c r="D398" s="10" t="s">
        <v>304</v>
      </c>
      <c r="E398" s="14"/>
      <c r="F398" s="14"/>
      <c r="G398" s="10"/>
      <c r="H398" s="14"/>
    </row>
    <row r="399" spans="1:8" x14ac:dyDescent="0.25">
      <c r="A399" s="4">
        <v>395</v>
      </c>
      <c r="B399" s="12"/>
      <c r="C399" s="13"/>
      <c r="D399" s="10" t="s">
        <v>304</v>
      </c>
      <c r="E399" s="14"/>
      <c r="F399" s="14"/>
      <c r="G399" s="10"/>
      <c r="H399" s="14"/>
    </row>
    <row r="400" spans="1:8" x14ac:dyDescent="0.25">
      <c r="A400" s="4">
        <v>396</v>
      </c>
      <c r="B400" s="12"/>
      <c r="C400" s="13"/>
      <c r="D400" s="10" t="s">
        <v>304</v>
      </c>
      <c r="E400" s="31"/>
      <c r="F400" s="14"/>
      <c r="G400" s="10"/>
      <c r="H400" s="14"/>
    </row>
    <row r="401" spans="1:8" x14ac:dyDescent="0.25">
      <c r="A401" s="4">
        <v>397</v>
      </c>
      <c r="B401" s="12"/>
      <c r="C401" s="13"/>
      <c r="D401" s="10" t="s">
        <v>304</v>
      </c>
      <c r="E401" s="14"/>
      <c r="F401" s="14"/>
      <c r="G401" s="10"/>
      <c r="H401" s="14"/>
    </row>
    <row r="402" spans="1:8" x14ac:dyDescent="0.25">
      <c r="A402" s="4">
        <v>398</v>
      </c>
      <c r="B402" s="12"/>
      <c r="C402" s="13"/>
      <c r="D402" s="10" t="s">
        <v>304</v>
      </c>
      <c r="E402" s="14"/>
      <c r="F402" s="14"/>
      <c r="G402" s="10"/>
      <c r="H402" s="14"/>
    </row>
    <row r="403" spans="1:8" x14ac:dyDescent="0.25">
      <c r="A403" s="4">
        <v>399</v>
      </c>
      <c r="B403" s="12"/>
      <c r="C403" s="13"/>
      <c r="D403" s="10" t="s">
        <v>304</v>
      </c>
      <c r="E403" s="14"/>
      <c r="F403" s="14"/>
      <c r="G403" s="10"/>
      <c r="H403" s="14"/>
    </row>
    <row r="404" spans="1:8" x14ac:dyDescent="0.25">
      <c r="A404" s="4">
        <v>400</v>
      </c>
      <c r="B404" s="12"/>
      <c r="C404" s="13"/>
      <c r="D404" s="10" t="s">
        <v>304</v>
      </c>
      <c r="E404" s="14"/>
      <c r="F404" s="14"/>
      <c r="G404" s="10"/>
      <c r="H404" s="14"/>
    </row>
    <row r="405" spans="1:8" x14ac:dyDescent="0.25">
      <c r="A405" s="4">
        <v>401</v>
      </c>
      <c r="B405" s="12"/>
      <c r="C405" s="13"/>
      <c r="D405" s="10" t="s">
        <v>304</v>
      </c>
      <c r="E405" s="31"/>
      <c r="F405" s="14"/>
      <c r="G405" s="10"/>
      <c r="H405" s="14"/>
    </row>
    <row r="406" spans="1:8" x14ac:dyDescent="0.25">
      <c r="A406" s="4">
        <v>402</v>
      </c>
      <c r="B406" s="12"/>
      <c r="C406" s="13"/>
      <c r="D406" s="10" t="s">
        <v>304</v>
      </c>
      <c r="E406" s="14"/>
      <c r="F406" s="14"/>
      <c r="G406" s="10"/>
      <c r="H406" s="14"/>
    </row>
    <row r="407" spans="1:8" x14ac:dyDescent="0.25">
      <c r="A407" s="4">
        <v>403</v>
      </c>
      <c r="B407" s="12"/>
      <c r="C407" s="13"/>
      <c r="D407" s="10" t="s">
        <v>304</v>
      </c>
      <c r="E407" s="14"/>
      <c r="F407" s="14"/>
      <c r="G407" s="10"/>
      <c r="H407" s="14"/>
    </row>
    <row r="408" spans="1:8" x14ac:dyDescent="0.25">
      <c r="A408" s="4">
        <v>404</v>
      </c>
      <c r="B408" s="12"/>
      <c r="C408" s="13"/>
      <c r="D408" s="10" t="s">
        <v>304</v>
      </c>
      <c r="E408" s="14"/>
      <c r="F408" s="14"/>
      <c r="G408" s="10"/>
      <c r="H408" s="14"/>
    </row>
    <row r="409" spans="1:8" x14ac:dyDescent="0.25">
      <c r="A409" s="4">
        <v>405</v>
      </c>
      <c r="B409" s="12"/>
      <c r="C409" s="13"/>
      <c r="D409" s="10" t="s">
        <v>304</v>
      </c>
      <c r="E409" s="14"/>
      <c r="F409" s="14"/>
      <c r="G409" s="10"/>
      <c r="H409" s="14"/>
    </row>
    <row r="410" spans="1:8" x14ac:dyDescent="0.25">
      <c r="A410" s="4">
        <v>406</v>
      </c>
      <c r="B410" s="12"/>
      <c r="C410" s="13"/>
      <c r="D410" s="10" t="s">
        <v>304</v>
      </c>
      <c r="E410" s="14"/>
      <c r="F410" s="14"/>
      <c r="G410" s="10"/>
      <c r="H410" s="14"/>
    </row>
    <row r="411" spans="1:8" x14ac:dyDescent="0.25">
      <c r="A411" s="4">
        <v>407</v>
      </c>
      <c r="B411" s="12"/>
      <c r="C411" s="13"/>
      <c r="D411" s="10" t="s">
        <v>304</v>
      </c>
      <c r="E411" s="14"/>
      <c r="F411" s="14"/>
      <c r="G411" s="10"/>
      <c r="H411" s="14"/>
    </row>
    <row r="412" spans="1:8" x14ac:dyDescent="0.25">
      <c r="A412" s="4">
        <v>408</v>
      </c>
      <c r="B412" s="12"/>
      <c r="C412" s="13"/>
      <c r="D412" s="10" t="s">
        <v>304</v>
      </c>
      <c r="E412" s="14"/>
      <c r="F412" s="14"/>
      <c r="G412" s="10"/>
      <c r="H412" s="14"/>
    </row>
    <row r="413" spans="1:8" x14ac:dyDescent="0.25">
      <c r="A413" s="4">
        <v>409</v>
      </c>
      <c r="B413" s="12"/>
      <c r="C413" s="13"/>
      <c r="D413" s="10" t="s">
        <v>304</v>
      </c>
      <c r="E413" s="14"/>
      <c r="F413" s="14"/>
      <c r="G413" s="10"/>
      <c r="H413" s="14"/>
    </row>
    <row r="414" spans="1:8" x14ac:dyDescent="0.25">
      <c r="A414" s="4">
        <v>410</v>
      </c>
      <c r="B414" s="12"/>
      <c r="C414" s="13"/>
      <c r="D414" s="10" t="s">
        <v>304</v>
      </c>
      <c r="E414" s="14"/>
      <c r="F414" s="14"/>
      <c r="G414" s="10"/>
      <c r="H414" s="14"/>
    </row>
    <row r="415" spans="1:8" x14ac:dyDescent="0.25">
      <c r="A415" s="4">
        <v>411</v>
      </c>
      <c r="B415" s="12"/>
      <c r="C415" s="13"/>
      <c r="D415" s="10" t="s">
        <v>304</v>
      </c>
      <c r="E415" s="31"/>
      <c r="F415" s="14"/>
      <c r="G415" s="10"/>
      <c r="H415" s="14"/>
    </row>
    <row r="416" spans="1:8" x14ac:dyDescent="0.25">
      <c r="A416" s="4">
        <v>412</v>
      </c>
      <c r="B416" s="12"/>
      <c r="C416" s="13"/>
      <c r="D416" s="10" t="s">
        <v>304</v>
      </c>
      <c r="E416" s="14"/>
      <c r="F416" s="14"/>
      <c r="G416" s="10"/>
      <c r="H416" s="14"/>
    </row>
    <row r="417" spans="1:8" x14ac:dyDescent="0.25">
      <c r="A417" s="4">
        <v>413</v>
      </c>
      <c r="B417" s="12"/>
      <c r="C417" s="13"/>
      <c r="D417" s="10" t="s">
        <v>304</v>
      </c>
      <c r="E417" s="14"/>
      <c r="F417" s="14"/>
      <c r="G417" s="10"/>
      <c r="H417" s="14"/>
    </row>
    <row r="418" spans="1:8" x14ac:dyDescent="0.25">
      <c r="A418" s="4">
        <v>414</v>
      </c>
      <c r="B418" s="12"/>
      <c r="C418" s="13"/>
      <c r="D418" s="10" t="s">
        <v>304</v>
      </c>
      <c r="E418" s="14"/>
      <c r="F418" s="14"/>
      <c r="G418" s="10"/>
      <c r="H418" s="14"/>
    </row>
    <row r="419" spans="1:8" x14ac:dyDescent="0.25">
      <c r="A419" s="4">
        <v>415</v>
      </c>
      <c r="B419" s="12"/>
      <c r="C419" s="13"/>
      <c r="D419" s="10" t="s">
        <v>304</v>
      </c>
      <c r="E419" s="14"/>
      <c r="F419" s="14"/>
      <c r="G419" s="10"/>
      <c r="H419" s="14"/>
    </row>
    <row r="420" spans="1:8" x14ac:dyDescent="0.25">
      <c r="A420" s="4">
        <v>416</v>
      </c>
      <c r="B420" s="12"/>
      <c r="C420" s="13"/>
      <c r="D420" s="10" t="s">
        <v>304</v>
      </c>
      <c r="E420" s="14"/>
      <c r="F420" s="14"/>
      <c r="G420" s="10"/>
      <c r="H420" s="14"/>
    </row>
    <row r="421" spans="1:8" x14ac:dyDescent="0.25">
      <c r="A421" s="4">
        <v>417</v>
      </c>
      <c r="B421" s="12"/>
      <c r="C421" s="13"/>
      <c r="D421" s="10" t="s">
        <v>304</v>
      </c>
      <c r="E421" s="14"/>
      <c r="F421" s="14"/>
      <c r="G421" s="10"/>
      <c r="H421" s="14"/>
    </row>
    <row r="422" spans="1:8" x14ac:dyDescent="0.25">
      <c r="A422" s="4">
        <v>418</v>
      </c>
      <c r="B422" s="12"/>
      <c r="C422" s="13"/>
      <c r="D422" s="10" t="s">
        <v>304</v>
      </c>
      <c r="E422" s="14"/>
      <c r="F422" s="14"/>
      <c r="G422" s="10"/>
      <c r="H422" s="14"/>
    </row>
    <row r="423" spans="1:8" x14ac:dyDescent="0.25">
      <c r="A423" s="4">
        <v>419</v>
      </c>
      <c r="B423" s="12"/>
      <c r="C423" s="13"/>
      <c r="D423" s="10" t="s">
        <v>304</v>
      </c>
      <c r="E423" s="14"/>
      <c r="F423" s="14"/>
      <c r="G423" s="10"/>
      <c r="H423" s="14"/>
    </row>
    <row r="424" spans="1:8" x14ac:dyDescent="0.25">
      <c r="A424" s="4">
        <v>420</v>
      </c>
      <c r="B424" s="12"/>
      <c r="C424" s="13"/>
      <c r="D424" s="10" t="s">
        <v>304</v>
      </c>
      <c r="E424" s="14"/>
      <c r="F424" s="14"/>
      <c r="G424" s="10"/>
      <c r="H424" s="14"/>
    </row>
    <row r="425" spans="1:8" x14ac:dyDescent="0.25">
      <c r="A425" s="4">
        <v>421</v>
      </c>
      <c r="B425" s="12"/>
      <c r="C425" s="13"/>
      <c r="D425" s="10" t="s">
        <v>304</v>
      </c>
      <c r="E425" s="14"/>
      <c r="F425" s="14"/>
      <c r="G425" s="10"/>
      <c r="H425" s="14"/>
    </row>
    <row r="426" spans="1:8" x14ac:dyDescent="0.25">
      <c r="A426" s="4">
        <v>422</v>
      </c>
      <c r="B426" s="12"/>
      <c r="C426" s="13"/>
      <c r="D426" s="10" t="s">
        <v>304</v>
      </c>
      <c r="E426" s="14"/>
      <c r="F426" s="14"/>
      <c r="G426" s="10"/>
      <c r="H426" s="14"/>
    </row>
    <row r="427" spans="1:8" x14ac:dyDescent="0.25">
      <c r="A427" s="4">
        <v>423</v>
      </c>
      <c r="B427" s="12"/>
      <c r="C427" s="13"/>
      <c r="D427" s="10" t="s">
        <v>304</v>
      </c>
      <c r="E427" s="14"/>
      <c r="F427" s="14"/>
      <c r="G427" s="10"/>
      <c r="H427" s="14"/>
    </row>
    <row r="428" spans="1:8" x14ac:dyDescent="0.25">
      <c r="A428" s="4">
        <v>424</v>
      </c>
      <c r="B428" s="12"/>
      <c r="C428" s="13"/>
      <c r="D428" s="10" t="s">
        <v>304</v>
      </c>
      <c r="E428" s="14"/>
      <c r="F428" s="14"/>
      <c r="G428" s="10"/>
      <c r="H428" s="14"/>
    </row>
    <row r="429" spans="1:8" x14ac:dyDescent="0.25">
      <c r="A429" s="4">
        <v>425</v>
      </c>
      <c r="B429" s="12"/>
      <c r="C429" s="13"/>
      <c r="D429" s="10" t="s">
        <v>304</v>
      </c>
      <c r="E429" s="14"/>
      <c r="F429" s="14"/>
      <c r="G429" s="10"/>
      <c r="H429" s="14"/>
    </row>
    <row r="430" spans="1:8" x14ac:dyDescent="0.25">
      <c r="A430" s="4">
        <v>426</v>
      </c>
      <c r="B430" s="12"/>
      <c r="C430" s="13"/>
      <c r="D430" s="10" t="s">
        <v>304</v>
      </c>
      <c r="E430" s="14"/>
      <c r="F430" s="14"/>
      <c r="G430" s="10"/>
      <c r="H430" s="14"/>
    </row>
    <row r="431" spans="1:8" x14ac:dyDescent="0.25">
      <c r="A431" s="4">
        <v>427</v>
      </c>
      <c r="B431" s="12"/>
      <c r="C431" s="13"/>
      <c r="D431" s="10" t="s">
        <v>304</v>
      </c>
      <c r="E431" s="14"/>
      <c r="F431" s="14"/>
      <c r="G431" s="10"/>
      <c r="H431" s="14"/>
    </row>
    <row r="432" spans="1:8" x14ac:dyDescent="0.25">
      <c r="A432" s="4">
        <v>428</v>
      </c>
      <c r="B432" s="12"/>
      <c r="C432" s="13"/>
      <c r="D432" s="10" t="s">
        <v>304</v>
      </c>
      <c r="E432" s="14"/>
      <c r="F432" s="14"/>
      <c r="G432" s="10"/>
      <c r="H432" s="14"/>
    </row>
    <row r="433" spans="1:8" x14ac:dyDescent="0.25">
      <c r="A433" s="4">
        <v>429</v>
      </c>
      <c r="B433" s="12"/>
      <c r="C433" s="13"/>
      <c r="D433" s="10" t="s">
        <v>304</v>
      </c>
      <c r="E433" s="14"/>
      <c r="F433" s="14"/>
      <c r="G433" s="10"/>
      <c r="H433" s="14"/>
    </row>
    <row r="434" spans="1:8" x14ac:dyDescent="0.25">
      <c r="A434" s="4">
        <v>430</v>
      </c>
      <c r="B434" s="12"/>
      <c r="C434" s="13"/>
      <c r="D434" s="10" t="s">
        <v>304</v>
      </c>
      <c r="E434" s="14"/>
      <c r="F434" s="14"/>
      <c r="G434" s="10"/>
      <c r="H434" s="14"/>
    </row>
    <row r="435" spans="1:8" x14ac:dyDescent="0.25">
      <c r="A435" s="4">
        <v>431</v>
      </c>
      <c r="B435" s="12"/>
      <c r="C435" s="13"/>
      <c r="D435" s="10" t="s">
        <v>304</v>
      </c>
      <c r="E435" s="14"/>
      <c r="F435" s="14"/>
      <c r="G435" s="10"/>
      <c r="H435" s="14"/>
    </row>
    <row r="436" spans="1:8" x14ac:dyDescent="0.25">
      <c r="A436" s="4">
        <v>432</v>
      </c>
      <c r="B436" s="12"/>
      <c r="C436" s="13"/>
      <c r="D436" s="10" t="s">
        <v>304</v>
      </c>
      <c r="E436" s="14"/>
      <c r="F436" s="14"/>
      <c r="G436" s="10"/>
      <c r="H436" s="14"/>
    </row>
    <row r="437" spans="1:8" x14ac:dyDescent="0.25">
      <c r="A437" s="4">
        <v>433</v>
      </c>
      <c r="B437" s="12"/>
      <c r="C437" s="13"/>
      <c r="D437" s="10" t="s">
        <v>304</v>
      </c>
      <c r="E437" s="14"/>
      <c r="F437" s="14"/>
      <c r="G437" s="10"/>
      <c r="H437" s="14"/>
    </row>
    <row r="438" spans="1:8" x14ac:dyDescent="0.25">
      <c r="A438" s="4">
        <v>434</v>
      </c>
      <c r="B438" s="12"/>
      <c r="C438" s="13"/>
      <c r="D438" s="10" t="s">
        <v>304</v>
      </c>
      <c r="E438" s="14"/>
      <c r="F438" s="14"/>
      <c r="G438" s="10"/>
      <c r="H438" s="14"/>
    </row>
    <row r="439" spans="1:8" x14ac:dyDescent="0.25">
      <c r="A439" s="4">
        <v>435</v>
      </c>
      <c r="B439" s="12"/>
      <c r="C439" s="13"/>
      <c r="D439" s="10" t="s">
        <v>304</v>
      </c>
      <c r="E439" s="14"/>
      <c r="F439" s="14"/>
      <c r="G439" s="10"/>
      <c r="H439" s="14"/>
    </row>
    <row r="440" spans="1:8" x14ac:dyDescent="0.25">
      <c r="A440" s="4">
        <v>436</v>
      </c>
      <c r="B440" s="12"/>
      <c r="C440" s="13"/>
      <c r="D440" s="10" t="s">
        <v>304</v>
      </c>
      <c r="E440" s="14"/>
      <c r="F440" s="14"/>
      <c r="G440" s="10"/>
      <c r="H440" s="14"/>
    </row>
    <row r="441" spans="1:8" x14ac:dyDescent="0.25">
      <c r="A441" s="4">
        <v>437</v>
      </c>
      <c r="B441" s="12"/>
      <c r="C441" s="13"/>
      <c r="D441" s="10" t="s">
        <v>304</v>
      </c>
      <c r="E441" s="14"/>
      <c r="F441" s="14"/>
      <c r="G441" s="10"/>
      <c r="H441" s="14"/>
    </row>
    <row r="442" spans="1:8" x14ac:dyDescent="0.25">
      <c r="A442" s="4">
        <v>438</v>
      </c>
      <c r="B442" s="12"/>
      <c r="C442" s="13"/>
      <c r="D442" s="10" t="s">
        <v>304</v>
      </c>
      <c r="E442" s="14"/>
      <c r="F442" s="14"/>
      <c r="G442" s="10"/>
      <c r="H442" s="14"/>
    </row>
    <row r="443" spans="1:8" x14ac:dyDescent="0.25">
      <c r="A443" s="4">
        <v>439</v>
      </c>
      <c r="B443" s="12"/>
      <c r="C443" s="13"/>
      <c r="D443" s="10" t="s">
        <v>304</v>
      </c>
      <c r="E443" s="14"/>
      <c r="F443" s="14"/>
      <c r="G443" s="10"/>
      <c r="H443" s="14"/>
    </row>
    <row r="444" spans="1:8" x14ac:dyDescent="0.25">
      <c r="A444" s="4">
        <v>440</v>
      </c>
      <c r="B444" s="12"/>
      <c r="C444" s="13"/>
      <c r="D444" s="10" t="s">
        <v>304</v>
      </c>
      <c r="E444" s="14"/>
      <c r="F444" s="14"/>
      <c r="G444" s="10"/>
      <c r="H444" s="14"/>
    </row>
    <row r="445" spans="1:8" x14ac:dyDescent="0.25">
      <c r="A445" s="4">
        <v>441</v>
      </c>
      <c r="B445" s="12"/>
      <c r="C445" s="13"/>
      <c r="D445" s="10" t="s">
        <v>304</v>
      </c>
      <c r="E445" s="14"/>
      <c r="F445" s="14"/>
      <c r="G445" s="10"/>
      <c r="H445" s="14"/>
    </row>
    <row r="446" spans="1:8" x14ac:dyDescent="0.25">
      <c r="A446" s="4">
        <v>442</v>
      </c>
      <c r="B446" s="12"/>
      <c r="C446" s="13"/>
      <c r="D446" s="10" t="s">
        <v>304</v>
      </c>
      <c r="E446" s="14"/>
      <c r="F446" s="14"/>
      <c r="G446" s="10"/>
      <c r="H446" s="14"/>
    </row>
    <row r="447" spans="1:8" x14ac:dyDescent="0.25">
      <c r="A447" s="4">
        <v>443</v>
      </c>
      <c r="B447" s="12"/>
      <c r="C447" s="13"/>
      <c r="D447" s="10" t="s">
        <v>304</v>
      </c>
      <c r="E447" s="14"/>
      <c r="F447" s="14"/>
      <c r="G447" s="10"/>
      <c r="H447" s="14"/>
    </row>
    <row r="448" spans="1:8" x14ac:dyDescent="0.25">
      <c r="A448" s="4">
        <v>444</v>
      </c>
      <c r="B448" s="12"/>
      <c r="C448" s="13"/>
      <c r="D448" s="10" t="s">
        <v>304</v>
      </c>
      <c r="E448" s="14"/>
      <c r="F448" s="14"/>
      <c r="G448" s="10"/>
      <c r="H448" s="14"/>
    </row>
    <row r="449" spans="1:8" x14ac:dyDescent="0.25">
      <c r="A449" s="4">
        <v>445</v>
      </c>
      <c r="B449" s="12"/>
      <c r="C449" s="13"/>
      <c r="D449" s="10" t="s">
        <v>304</v>
      </c>
      <c r="E449" s="14"/>
      <c r="F449" s="14"/>
      <c r="G449" s="10"/>
      <c r="H449" s="14"/>
    </row>
    <row r="450" spans="1:8" x14ac:dyDescent="0.25">
      <c r="A450" s="4">
        <v>446</v>
      </c>
      <c r="B450" s="12"/>
      <c r="C450" s="13"/>
      <c r="D450" s="10" t="s">
        <v>304</v>
      </c>
      <c r="E450" s="14"/>
      <c r="F450" s="14"/>
      <c r="G450" s="10"/>
      <c r="H450" s="14"/>
    </row>
    <row r="451" spans="1:8" x14ac:dyDescent="0.25">
      <c r="A451" s="4">
        <v>447</v>
      </c>
      <c r="B451" s="12"/>
      <c r="C451" s="13"/>
      <c r="D451" s="10" t="s">
        <v>304</v>
      </c>
      <c r="E451" s="14"/>
      <c r="F451" s="14"/>
      <c r="G451" s="10"/>
      <c r="H451" s="14"/>
    </row>
    <row r="452" spans="1:8" x14ac:dyDescent="0.25">
      <c r="A452" s="4">
        <v>448</v>
      </c>
      <c r="B452" s="12"/>
      <c r="C452" s="13"/>
      <c r="D452" s="10" t="s">
        <v>304</v>
      </c>
      <c r="E452" s="14"/>
      <c r="F452" s="14"/>
      <c r="G452" s="10"/>
      <c r="H452" s="14"/>
    </row>
    <row r="453" spans="1:8" x14ac:dyDescent="0.25">
      <c r="A453" s="4">
        <v>449</v>
      </c>
      <c r="B453" s="12"/>
      <c r="C453" s="13"/>
      <c r="D453" s="10" t="s">
        <v>304</v>
      </c>
      <c r="E453" s="14"/>
      <c r="F453" s="14"/>
      <c r="G453" s="10"/>
      <c r="H453" s="14"/>
    </row>
    <row r="454" spans="1:8" x14ac:dyDescent="0.25">
      <c r="A454" s="4">
        <v>450</v>
      </c>
      <c r="B454" s="12"/>
      <c r="C454" s="13"/>
      <c r="D454" s="10" t="s">
        <v>304</v>
      </c>
      <c r="E454" s="14"/>
      <c r="F454" s="14"/>
      <c r="G454" s="10"/>
      <c r="H454" s="14"/>
    </row>
    <row r="455" spans="1:8" x14ac:dyDescent="0.25">
      <c r="A455" s="4">
        <v>451</v>
      </c>
      <c r="B455" s="12"/>
      <c r="C455" s="13"/>
      <c r="D455" s="10" t="s">
        <v>304</v>
      </c>
      <c r="E455" s="14"/>
      <c r="F455" s="14"/>
      <c r="G455" s="10"/>
      <c r="H455" s="14"/>
    </row>
    <row r="456" spans="1:8" x14ac:dyDescent="0.25">
      <c r="A456" s="4">
        <v>452</v>
      </c>
      <c r="B456" s="12"/>
      <c r="C456" s="13"/>
      <c r="D456" s="10" t="s">
        <v>304</v>
      </c>
      <c r="E456" s="14"/>
      <c r="F456" s="14"/>
      <c r="G456" s="10"/>
      <c r="H456" s="14"/>
    </row>
    <row r="457" spans="1:8" x14ac:dyDescent="0.25">
      <c r="A457" s="4">
        <v>453</v>
      </c>
      <c r="B457" s="12"/>
      <c r="C457" s="13"/>
      <c r="D457" s="10" t="s">
        <v>304</v>
      </c>
      <c r="E457" s="14"/>
      <c r="F457" s="14"/>
      <c r="G457" s="10"/>
      <c r="H457" s="14"/>
    </row>
    <row r="458" spans="1:8" x14ac:dyDescent="0.25">
      <c r="A458" s="4">
        <v>454</v>
      </c>
      <c r="B458" s="12"/>
      <c r="C458" s="13"/>
      <c r="D458" s="10" t="s">
        <v>304</v>
      </c>
      <c r="E458" s="14"/>
      <c r="F458" s="14"/>
      <c r="G458" s="10"/>
      <c r="H458" s="14"/>
    </row>
    <row r="459" spans="1:8" x14ac:dyDescent="0.25">
      <c r="A459" s="4">
        <v>455</v>
      </c>
      <c r="B459" s="12"/>
      <c r="C459" s="13"/>
      <c r="D459" s="10" t="s">
        <v>304</v>
      </c>
      <c r="E459" s="14"/>
      <c r="F459" s="14"/>
      <c r="G459" s="10"/>
      <c r="H459" s="14"/>
    </row>
    <row r="460" spans="1:8" x14ac:dyDescent="0.25">
      <c r="A460" s="4">
        <v>456</v>
      </c>
      <c r="B460" s="12"/>
      <c r="C460" s="13"/>
      <c r="D460" s="10" t="s">
        <v>304</v>
      </c>
      <c r="E460" s="14"/>
      <c r="F460" s="14"/>
      <c r="G460" s="10"/>
      <c r="H460" s="14"/>
    </row>
    <row r="461" spans="1:8" x14ac:dyDescent="0.25">
      <c r="A461" s="4">
        <v>457</v>
      </c>
      <c r="B461" s="12"/>
      <c r="C461" s="13"/>
      <c r="D461" s="10" t="s">
        <v>304</v>
      </c>
      <c r="E461" s="14"/>
      <c r="F461" s="14"/>
      <c r="G461" s="10"/>
      <c r="H461" s="14"/>
    </row>
    <row r="462" spans="1:8" x14ac:dyDescent="0.25">
      <c r="A462" s="4">
        <v>458</v>
      </c>
      <c r="B462" s="12"/>
      <c r="C462" s="13"/>
      <c r="D462" s="10" t="s">
        <v>304</v>
      </c>
      <c r="E462" s="14"/>
      <c r="F462" s="14"/>
      <c r="G462" s="10"/>
      <c r="H462" s="14"/>
    </row>
    <row r="463" spans="1:8" x14ac:dyDescent="0.25">
      <c r="A463" s="4">
        <v>459</v>
      </c>
      <c r="B463" s="12"/>
      <c r="C463" s="13"/>
      <c r="D463" s="10" t="s">
        <v>304</v>
      </c>
      <c r="E463" s="14"/>
      <c r="F463" s="14"/>
      <c r="G463" s="10"/>
      <c r="H463" s="14"/>
    </row>
    <row r="464" spans="1:8" x14ac:dyDescent="0.25">
      <c r="A464" s="4">
        <v>460</v>
      </c>
      <c r="B464" s="12"/>
      <c r="C464" s="13"/>
      <c r="D464" s="10" t="s">
        <v>304</v>
      </c>
      <c r="E464" s="14"/>
      <c r="F464" s="14"/>
      <c r="G464" s="10"/>
      <c r="H464" s="14"/>
    </row>
    <row r="465" spans="1:8" x14ac:dyDescent="0.25">
      <c r="A465" s="4">
        <v>461</v>
      </c>
      <c r="B465" s="12"/>
      <c r="C465" s="13"/>
      <c r="D465" s="10" t="s">
        <v>304</v>
      </c>
      <c r="E465" s="14"/>
      <c r="F465" s="14"/>
      <c r="G465" s="10"/>
      <c r="H465" s="14"/>
    </row>
    <row r="466" spans="1:8" x14ac:dyDescent="0.25">
      <c r="A466" s="4">
        <v>462</v>
      </c>
      <c r="B466" s="12"/>
      <c r="C466" s="13"/>
      <c r="D466" s="10" t="s">
        <v>304</v>
      </c>
      <c r="E466" s="14"/>
      <c r="F466" s="14"/>
      <c r="G466" s="10"/>
      <c r="H466" s="14"/>
    </row>
    <row r="467" spans="1:8" x14ac:dyDescent="0.25">
      <c r="A467" s="4">
        <v>463</v>
      </c>
      <c r="B467" s="12"/>
      <c r="C467" s="13"/>
      <c r="D467" s="10" t="s">
        <v>304</v>
      </c>
      <c r="E467" s="14"/>
      <c r="F467" s="14"/>
      <c r="G467" s="10"/>
      <c r="H467" s="14"/>
    </row>
    <row r="468" spans="1:8" x14ac:dyDescent="0.25">
      <c r="A468" s="4">
        <v>464</v>
      </c>
      <c r="B468" s="12"/>
      <c r="C468" s="13"/>
      <c r="D468" s="10" t="s">
        <v>304</v>
      </c>
      <c r="E468" s="14"/>
      <c r="F468" s="14"/>
      <c r="G468" s="10"/>
      <c r="H468" s="14"/>
    </row>
    <row r="469" spans="1:8" x14ac:dyDescent="0.25">
      <c r="A469" s="4">
        <v>465</v>
      </c>
      <c r="B469" s="12"/>
      <c r="C469" s="13"/>
      <c r="D469" s="10" t="s">
        <v>304</v>
      </c>
      <c r="E469" s="14"/>
      <c r="F469" s="14"/>
      <c r="G469" s="10"/>
      <c r="H469" s="14"/>
    </row>
    <row r="470" spans="1:8" x14ac:dyDescent="0.25">
      <c r="A470" s="4">
        <v>466</v>
      </c>
      <c r="B470" s="12"/>
      <c r="C470" s="13"/>
      <c r="D470" s="10" t="s">
        <v>304</v>
      </c>
      <c r="E470" s="14"/>
      <c r="F470" s="14"/>
      <c r="G470" s="10"/>
      <c r="H470" s="14"/>
    </row>
    <row r="471" spans="1:8" x14ac:dyDescent="0.25">
      <c r="A471" s="4">
        <v>467</v>
      </c>
      <c r="B471" s="12"/>
      <c r="C471" s="13"/>
      <c r="D471" s="10" t="s">
        <v>304</v>
      </c>
      <c r="E471" s="14"/>
      <c r="F471" s="14"/>
      <c r="G471" s="10"/>
      <c r="H471" s="14"/>
    </row>
    <row r="472" spans="1:8" x14ac:dyDescent="0.25">
      <c r="A472" s="4">
        <v>468</v>
      </c>
      <c r="B472" s="12"/>
      <c r="C472" s="13"/>
      <c r="D472" s="10" t="s">
        <v>304</v>
      </c>
      <c r="E472" s="14"/>
      <c r="F472" s="14"/>
      <c r="G472" s="10"/>
      <c r="H472" s="14"/>
    </row>
    <row r="473" spans="1:8" x14ac:dyDescent="0.25">
      <c r="A473" s="4">
        <v>469</v>
      </c>
      <c r="B473" s="12"/>
      <c r="C473" s="13"/>
      <c r="D473" s="10" t="s">
        <v>304</v>
      </c>
      <c r="E473" s="14"/>
      <c r="F473" s="14"/>
      <c r="G473" s="10"/>
      <c r="H473" s="14"/>
    </row>
    <row r="474" spans="1:8" x14ac:dyDescent="0.25">
      <c r="A474" s="4">
        <v>470</v>
      </c>
      <c r="B474" s="12"/>
      <c r="C474" s="13"/>
      <c r="D474" s="10" t="s">
        <v>304</v>
      </c>
      <c r="E474" s="14"/>
      <c r="F474" s="14"/>
      <c r="G474" s="10"/>
      <c r="H474" s="14"/>
    </row>
    <row r="475" spans="1:8" x14ac:dyDescent="0.25">
      <c r="A475" s="4">
        <v>471</v>
      </c>
      <c r="B475" s="12"/>
      <c r="C475" s="13"/>
      <c r="D475" s="10" t="s">
        <v>304</v>
      </c>
      <c r="E475" s="14"/>
      <c r="F475" s="14"/>
      <c r="G475" s="10"/>
      <c r="H475" s="14"/>
    </row>
    <row r="476" spans="1:8" x14ac:dyDescent="0.25">
      <c r="A476" s="4">
        <v>472</v>
      </c>
      <c r="B476" s="12"/>
      <c r="C476" s="13"/>
      <c r="D476" s="10" t="s">
        <v>304</v>
      </c>
      <c r="E476" s="14"/>
      <c r="F476" s="14"/>
      <c r="G476" s="10"/>
      <c r="H476" s="14"/>
    </row>
    <row r="477" spans="1:8" x14ac:dyDescent="0.25">
      <c r="A477" s="4">
        <v>473</v>
      </c>
      <c r="B477" s="12"/>
      <c r="C477" s="13"/>
      <c r="D477" s="10" t="s">
        <v>304</v>
      </c>
      <c r="E477" s="14"/>
      <c r="F477" s="14"/>
      <c r="G477" s="10"/>
      <c r="H477" s="14"/>
    </row>
    <row r="478" spans="1:8" x14ac:dyDescent="0.25">
      <c r="A478" s="4">
        <v>474</v>
      </c>
      <c r="B478" s="12"/>
      <c r="C478" s="13"/>
      <c r="D478" s="10" t="s">
        <v>304</v>
      </c>
      <c r="E478" s="31"/>
      <c r="F478" s="14"/>
      <c r="G478" s="10"/>
      <c r="H478" s="14"/>
    </row>
    <row r="479" spans="1:8" x14ac:dyDescent="0.25">
      <c r="A479" s="4">
        <v>475</v>
      </c>
      <c r="B479" s="12"/>
      <c r="C479" s="13"/>
      <c r="D479" s="10" t="s">
        <v>304</v>
      </c>
      <c r="E479" s="14"/>
      <c r="F479" s="14"/>
      <c r="G479" s="10"/>
      <c r="H479" s="14"/>
    </row>
    <row r="480" spans="1:8" x14ac:dyDescent="0.25">
      <c r="A480" s="4">
        <v>476</v>
      </c>
      <c r="B480" s="12"/>
      <c r="C480" s="13"/>
      <c r="D480" s="10" t="s">
        <v>304</v>
      </c>
      <c r="E480" s="14"/>
      <c r="F480" s="14"/>
      <c r="G480" s="10"/>
      <c r="H480" s="14"/>
    </row>
    <row r="481" spans="1:8" x14ac:dyDescent="0.25">
      <c r="A481" s="4">
        <v>477</v>
      </c>
      <c r="B481" s="12"/>
      <c r="C481" s="13"/>
      <c r="D481" s="10" t="s">
        <v>304</v>
      </c>
      <c r="E481" s="14"/>
      <c r="F481" s="14"/>
      <c r="G481" s="10"/>
      <c r="H481" s="14"/>
    </row>
    <row r="482" spans="1:8" x14ac:dyDescent="0.25">
      <c r="A482" s="4">
        <v>478</v>
      </c>
      <c r="B482" s="12"/>
      <c r="C482" s="13"/>
      <c r="D482" s="10" t="s">
        <v>304</v>
      </c>
      <c r="E482" s="14"/>
      <c r="F482" s="14"/>
      <c r="G482" s="10"/>
      <c r="H482" s="14"/>
    </row>
    <row r="483" spans="1:8" x14ac:dyDescent="0.25">
      <c r="A483" s="4">
        <v>479</v>
      </c>
      <c r="B483" s="12"/>
      <c r="C483" s="13"/>
      <c r="D483" s="10" t="s">
        <v>304</v>
      </c>
      <c r="E483" s="14"/>
      <c r="F483" s="14"/>
      <c r="G483" s="10"/>
      <c r="H483" s="14"/>
    </row>
    <row r="484" spans="1:8" x14ac:dyDescent="0.25">
      <c r="A484" s="4">
        <v>480</v>
      </c>
      <c r="B484" s="12"/>
      <c r="C484" s="13"/>
      <c r="D484" s="10" t="s">
        <v>304</v>
      </c>
      <c r="E484" s="14"/>
      <c r="F484" s="14"/>
      <c r="G484" s="10"/>
      <c r="H484" s="14"/>
    </row>
    <row r="485" spans="1:8" x14ac:dyDescent="0.25">
      <c r="A485" s="4">
        <v>481</v>
      </c>
      <c r="B485" s="12"/>
      <c r="C485" s="13"/>
      <c r="D485" s="10" t="s">
        <v>304</v>
      </c>
      <c r="E485" s="14"/>
      <c r="F485" s="14"/>
      <c r="G485" s="10"/>
      <c r="H485" s="14"/>
    </row>
    <row r="486" spans="1:8" x14ac:dyDescent="0.25">
      <c r="A486" s="4">
        <v>482</v>
      </c>
      <c r="B486" s="12"/>
      <c r="C486" s="13"/>
      <c r="D486" s="10" t="s">
        <v>304</v>
      </c>
      <c r="E486" s="14"/>
      <c r="F486" s="14"/>
      <c r="G486" s="10"/>
      <c r="H486" s="14"/>
    </row>
    <row r="487" spans="1:8" x14ac:dyDescent="0.25">
      <c r="A487" s="4">
        <v>483</v>
      </c>
      <c r="B487" s="12"/>
      <c r="C487" s="13"/>
      <c r="D487" s="10" t="s">
        <v>304</v>
      </c>
      <c r="E487" s="14"/>
      <c r="F487" s="14"/>
      <c r="G487" s="10"/>
      <c r="H487" s="14"/>
    </row>
    <row r="488" spans="1:8" x14ac:dyDescent="0.25">
      <c r="A488" s="4">
        <v>484</v>
      </c>
      <c r="B488" s="12"/>
      <c r="C488" s="13"/>
      <c r="D488" s="10" t="s">
        <v>304</v>
      </c>
      <c r="E488" s="14"/>
      <c r="F488" s="14"/>
      <c r="G488" s="10"/>
      <c r="H488" s="14"/>
    </row>
    <row r="489" spans="1:8" x14ac:dyDescent="0.25">
      <c r="A489" s="4">
        <v>485</v>
      </c>
      <c r="B489" s="12"/>
      <c r="C489" s="13"/>
      <c r="D489" s="10" t="s">
        <v>304</v>
      </c>
      <c r="E489" s="14"/>
      <c r="F489" s="14"/>
      <c r="G489" s="10"/>
      <c r="H489" s="14"/>
    </row>
    <row r="490" spans="1:8" x14ac:dyDescent="0.25">
      <c r="A490" s="4">
        <v>486</v>
      </c>
      <c r="B490" s="12"/>
      <c r="C490" s="13"/>
      <c r="D490" s="10" t="s">
        <v>304</v>
      </c>
      <c r="E490" s="14"/>
      <c r="F490" s="14"/>
      <c r="G490" s="10"/>
      <c r="H490" s="14"/>
    </row>
    <row r="491" spans="1:8" x14ac:dyDescent="0.25">
      <c r="A491" s="4">
        <v>487</v>
      </c>
      <c r="B491" s="12"/>
      <c r="C491" s="13"/>
      <c r="D491" s="10" t="s">
        <v>304</v>
      </c>
      <c r="E491" s="14"/>
      <c r="F491" s="14"/>
      <c r="G491" s="10"/>
      <c r="H491" s="14"/>
    </row>
    <row r="492" spans="1:8" x14ac:dyDescent="0.25">
      <c r="A492" s="4">
        <v>488</v>
      </c>
      <c r="B492" s="12"/>
      <c r="C492" s="13"/>
      <c r="D492" s="10" t="s">
        <v>304</v>
      </c>
      <c r="E492" s="14"/>
      <c r="F492" s="14"/>
      <c r="G492" s="10"/>
      <c r="H492" s="14"/>
    </row>
    <row r="493" spans="1:8" x14ac:dyDescent="0.25">
      <c r="A493" s="4">
        <v>489</v>
      </c>
      <c r="B493" s="12"/>
      <c r="C493" s="13"/>
      <c r="D493" s="10" t="s">
        <v>304</v>
      </c>
      <c r="E493" s="14"/>
      <c r="F493" s="14"/>
      <c r="G493" s="10"/>
      <c r="H493" s="14"/>
    </row>
    <row r="494" spans="1:8" x14ac:dyDescent="0.25">
      <c r="A494" s="4">
        <v>490</v>
      </c>
      <c r="B494" s="12"/>
      <c r="C494" s="13"/>
      <c r="D494" s="10" t="s">
        <v>304</v>
      </c>
      <c r="E494" s="14"/>
      <c r="F494" s="14"/>
      <c r="G494" s="10"/>
      <c r="H494" s="14"/>
    </row>
    <row r="495" spans="1:8" x14ac:dyDescent="0.25">
      <c r="A495" s="4">
        <v>491</v>
      </c>
      <c r="B495" s="12"/>
      <c r="C495" s="13"/>
      <c r="D495" s="10" t="s">
        <v>304</v>
      </c>
      <c r="E495" s="14"/>
      <c r="F495" s="14"/>
      <c r="G495" s="10"/>
      <c r="H495" s="14"/>
    </row>
    <row r="496" spans="1:8" x14ac:dyDescent="0.25">
      <c r="A496" s="4">
        <v>492</v>
      </c>
      <c r="B496" s="12"/>
      <c r="C496" s="13"/>
      <c r="D496" s="10" t="s">
        <v>304</v>
      </c>
      <c r="E496" s="14"/>
      <c r="F496" s="14"/>
      <c r="G496" s="10"/>
      <c r="H496" s="14"/>
    </row>
    <row r="497" spans="1:8" x14ac:dyDescent="0.25">
      <c r="A497" s="4">
        <v>493</v>
      </c>
      <c r="B497" s="12"/>
      <c r="C497" s="13"/>
      <c r="D497" s="10" t="s">
        <v>304</v>
      </c>
      <c r="E497" s="14"/>
      <c r="F497" s="14"/>
      <c r="G497" s="10"/>
      <c r="H497" s="14"/>
    </row>
    <row r="498" spans="1:8" x14ac:dyDescent="0.25">
      <c r="A498" s="4">
        <v>494</v>
      </c>
      <c r="B498" s="12"/>
      <c r="C498" s="13"/>
      <c r="D498" s="10" t="s">
        <v>304</v>
      </c>
      <c r="E498" s="14"/>
      <c r="F498" s="14"/>
      <c r="G498" s="10"/>
      <c r="H498" s="14"/>
    </row>
    <row r="499" spans="1:8" x14ac:dyDescent="0.25">
      <c r="A499" s="4">
        <v>495</v>
      </c>
      <c r="B499" s="12"/>
      <c r="C499" s="13"/>
      <c r="D499" s="10" t="s">
        <v>304</v>
      </c>
      <c r="E499" s="14"/>
      <c r="F499" s="14"/>
      <c r="G499" s="10"/>
      <c r="H499" s="14"/>
    </row>
    <row r="500" spans="1:8" x14ac:dyDescent="0.25">
      <c r="A500" s="4">
        <v>496</v>
      </c>
      <c r="B500" s="12"/>
      <c r="C500" s="13"/>
      <c r="D500" s="10" t="s">
        <v>304</v>
      </c>
      <c r="E500" s="14"/>
      <c r="F500" s="14"/>
      <c r="G500" s="10"/>
      <c r="H500" s="14"/>
    </row>
    <row r="501" spans="1:8" x14ac:dyDescent="0.25">
      <c r="A501" s="4">
        <v>497</v>
      </c>
      <c r="B501" s="12"/>
      <c r="C501" s="13"/>
      <c r="D501" s="10" t="s">
        <v>304</v>
      </c>
      <c r="E501" s="14"/>
      <c r="F501" s="14"/>
      <c r="G501" s="10"/>
      <c r="H501" s="14"/>
    </row>
    <row r="502" spans="1:8" x14ac:dyDescent="0.25">
      <c r="A502" s="4">
        <v>498</v>
      </c>
      <c r="B502" s="12"/>
      <c r="C502" s="13"/>
      <c r="D502" s="10" t="s">
        <v>304</v>
      </c>
      <c r="E502" s="14"/>
      <c r="F502" s="14"/>
      <c r="G502" s="10"/>
      <c r="H502" s="14"/>
    </row>
    <row r="503" spans="1:8" x14ac:dyDescent="0.25">
      <c r="A503" s="4">
        <v>499</v>
      </c>
      <c r="B503" s="12"/>
      <c r="C503" s="13"/>
      <c r="D503" s="10" t="s">
        <v>304</v>
      </c>
      <c r="E503" s="14"/>
      <c r="F503" s="14"/>
      <c r="G503" s="10"/>
      <c r="H503" s="14"/>
    </row>
    <row r="504" spans="1:8" x14ac:dyDescent="0.25">
      <c r="A504" s="4">
        <v>500</v>
      </c>
      <c r="B504" s="12"/>
      <c r="C504" s="13"/>
      <c r="D504" s="10" t="s">
        <v>304</v>
      </c>
      <c r="E504" s="14"/>
      <c r="F504" s="14"/>
      <c r="G504" s="10"/>
      <c r="H504" s="14"/>
    </row>
    <row r="505" spans="1:8" x14ac:dyDescent="0.25">
      <c r="A505" s="4">
        <v>501</v>
      </c>
      <c r="B505" s="12"/>
      <c r="C505" s="13"/>
      <c r="D505" s="10" t="s">
        <v>304</v>
      </c>
      <c r="E505" s="14"/>
      <c r="F505" s="14"/>
      <c r="G505" s="10"/>
      <c r="H505" s="14"/>
    </row>
    <row r="506" spans="1:8" x14ac:dyDescent="0.25">
      <c r="A506" s="4">
        <v>502</v>
      </c>
      <c r="B506" s="12"/>
      <c r="C506" s="13"/>
      <c r="D506" s="10" t="s">
        <v>304</v>
      </c>
      <c r="E506" s="14"/>
      <c r="F506" s="14"/>
      <c r="G506" s="10"/>
      <c r="H506" s="14"/>
    </row>
    <row r="507" spans="1:8" x14ac:dyDescent="0.25">
      <c r="A507" s="4">
        <v>503</v>
      </c>
      <c r="B507" s="12"/>
      <c r="C507" s="13"/>
      <c r="D507" s="10" t="s">
        <v>304</v>
      </c>
      <c r="E507" s="14"/>
      <c r="F507" s="14"/>
      <c r="G507" s="10"/>
      <c r="H507" s="14"/>
    </row>
    <row r="508" spans="1:8" x14ac:dyDescent="0.25">
      <c r="A508" s="4">
        <v>504</v>
      </c>
      <c r="B508" s="12"/>
      <c r="C508" s="13"/>
      <c r="D508" s="10" t="s">
        <v>304</v>
      </c>
      <c r="E508" s="14"/>
      <c r="F508" s="14"/>
      <c r="G508" s="10"/>
      <c r="H508" s="14"/>
    </row>
    <row r="509" spans="1:8" x14ac:dyDescent="0.25">
      <c r="A509" s="4">
        <v>505</v>
      </c>
      <c r="B509" s="12"/>
      <c r="C509" s="13"/>
      <c r="D509" s="10" t="s">
        <v>304</v>
      </c>
      <c r="E509" s="14"/>
      <c r="F509" s="14"/>
      <c r="G509" s="10"/>
      <c r="H509" s="14"/>
    </row>
    <row r="510" spans="1:8" x14ac:dyDescent="0.25">
      <c r="A510" s="4">
        <v>506</v>
      </c>
      <c r="B510" s="12"/>
      <c r="C510" s="13"/>
      <c r="D510" s="10" t="s">
        <v>304</v>
      </c>
      <c r="E510" s="14"/>
      <c r="F510" s="14"/>
      <c r="G510" s="10"/>
      <c r="H510" s="14"/>
    </row>
    <row r="511" spans="1:8" x14ac:dyDescent="0.25">
      <c r="A511" s="4">
        <v>507</v>
      </c>
      <c r="B511" s="12"/>
      <c r="C511" s="13"/>
      <c r="D511" s="10" t="s">
        <v>304</v>
      </c>
      <c r="E511" s="14"/>
      <c r="F511" s="14"/>
      <c r="G511" s="10"/>
      <c r="H511" s="14"/>
    </row>
    <row r="512" spans="1:8" x14ac:dyDescent="0.25">
      <c r="A512" s="4">
        <v>508</v>
      </c>
      <c r="B512" s="12"/>
      <c r="C512" s="13"/>
      <c r="D512" s="10" t="s">
        <v>304</v>
      </c>
      <c r="E512" s="14"/>
      <c r="F512" s="14"/>
      <c r="G512" s="10"/>
      <c r="H512" s="14"/>
    </row>
    <row r="513" spans="1:8" x14ac:dyDescent="0.25">
      <c r="A513" s="4">
        <v>509</v>
      </c>
      <c r="B513" s="12"/>
      <c r="C513" s="13"/>
      <c r="D513" s="10" t="s">
        <v>304</v>
      </c>
      <c r="E513" s="14"/>
      <c r="F513" s="14"/>
      <c r="G513" s="10"/>
      <c r="H513" s="14"/>
    </row>
    <row r="514" spans="1:8" x14ac:dyDescent="0.25">
      <c r="A514" s="4">
        <v>510</v>
      </c>
      <c r="B514" s="12"/>
      <c r="C514" s="13"/>
      <c r="D514" s="10" t="s">
        <v>304</v>
      </c>
      <c r="E514" s="14"/>
      <c r="F514" s="14"/>
      <c r="G514" s="10"/>
      <c r="H514" s="14"/>
    </row>
    <row r="515" spans="1:8" x14ac:dyDescent="0.25">
      <c r="A515" s="4">
        <v>511</v>
      </c>
      <c r="B515" s="12"/>
      <c r="C515" s="13"/>
      <c r="D515" s="10" t="s">
        <v>304</v>
      </c>
      <c r="E515" s="14"/>
      <c r="F515" s="14"/>
      <c r="G515" s="10"/>
      <c r="H515" s="14"/>
    </row>
    <row r="516" spans="1:8" x14ac:dyDescent="0.25">
      <c r="A516" s="4">
        <v>512</v>
      </c>
      <c r="B516" s="12"/>
      <c r="C516" s="13"/>
      <c r="D516" s="10" t="s">
        <v>304</v>
      </c>
      <c r="E516" s="14"/>
      <c r="F516" s="14"/>
      <c r="G516" s="10"/>
      <c r="H516" s="14"/>
    </row>
    <row r="517" spans="1:8" x14ac:dyDescent="0.25">
      <c r="A517" s="4">
        <v>513</v>
      </c>
      <c r="B517" s="12"/>
      <c r="C517" s="13"/>
      <c r="D517" s="10" t="s">
        <v>304</v>
      </c>
      <c r="E517" s="14"/>
      <c r="F517" s="14"/>
      <c r="G517" s="10"/>
      <c r="H517" s="14"/>
    </row>
    <row r="518" spans="1:8" x14ac:dyDescent="0.25">
      <c r="A518" s="4">
        <v>514</v>
      </c>
      <c r="B518" s="12"/>
      <c r="C518" s="13"/>
      <c r="D518" s="10" t="s">
        <v>304</v>
      </c>
      <c r="E518" s="14"/>
      <c r="F518" s="14"/>
      <c r="G518" s="10"/>
      <c r="H518" s="14"/>
    </row>
    <row r="519" spans="1:8" x14ac:dyDescent="0.25">
      <c r="A519" s="4">
        <v>515</v>
      </c>
      <c r="B519" s="12"/>
      <c r="C519" s="13"/>
      <c r="D519" s="10" t="s">
        <v>304</v>
      </c>
      <c r="E519" s="14"/>
      <c r="F519" s="14"/>
      <c r="G519" s="10"/>
      <c r="H519" s="14"/>
    </row>
    <row r="520" spans="1:8" x14ac:dyDescent="0.25">
      <c r="A520" s="4">
        <v>516</v>
      </c>
      <c r="B520" s="12"/>
      <c r="C520" s="13"/>
      <c r="D520" s="10" t="s">
        <v>304</v>
      </c>
      <c r="E520" s="14"/>
      <c r="F520" s="14"/>
      <c r="G520" s="10"/>
      <c r="H520" s="14"/>
    </row>
    <row r="521" spans="1:8" x14ac:dyDescent="0.25">
      <c r="A521" s="4">
        <v>517</v>
      </c>
      <c r="B521" s="12"/>
      <c r="C521" s="13"/>
      <c r="D521" s="10" t="s">
        <v>304</v>
      </c>
      <c r="E521" s="14"/>
      <c r="F521" s="14"/>
      <c r="G521" s="10"/>
      <c r="H521" s="14"/>
    </row>
    <row r="522" spans="1:8" x14ac:dyDescent="0.25">
      <c r="A522" s="4">
        <v>518</v>
      </c>
      <c r="B522" s="12"/>
      <c r="C522" s="13"/>
      <c r="D522" s="10" t="s">
        <v>304</v>
      </c>
      <c r="E522" s="14"/>
      <c r="F522" s="14"/>
      <c r="G522" s="10"/>
      <c r="H522" s="14"/>
    </row>
    <row r="523" spans="1:8" x14ac:dyDescent="0.25">
      <c r="A523" s="4">
        <v>519</v>
      </c>
      <c r="B523" s="12"/>
      <c r="C523" s="13"/>
      <c r="D523" s="10" t="s">
        <v>304</v>
      </c>
      <c r="E523" s="14"/>
      <c r="F523" s="14"/>
      <c r="G523" s="10"/>
      <c r="H523" s="14"/>
    </row>
    <row r="524" spans="1:8" x14ac:dyDescent="0.25">
      <c r="A524" s="4">
        <v>520</v>
      </c>
      <c r="B524" s="12"/>
      <c r="C524" s="13"/>
      <c r="D524" s="10" t="s">
        <v>304</v>
      </c>
      <c r="E524" s="14"/>
      <c r="F524" s="14"/>
      <c r="G524" s="10"/>
      <c r="H524" s="14"/>
    </row>
    <row r="525" spans="1:8" x14ac:dyDescent="0.25">
      <c r="A525" s="4">
        <v>521</v>
      </c>
      <c r="B525" s="12"/>
      <c r="C525" s="13"/>
      <c r="D525" s="10" t="s">
        <v>304</v>
      </c>
      <c r="E525" s="14"/>
      <c r="F525" s="14"/>
      <c r="G525" s="10"/>
      <c r="H525" s="14"/>
    </row>
    <row r="526" spans="1:8" x14ac:dyDescent="0.25">
      <c r="A526" s="4">
        <v>522</v>
      </c>
      <c r="B526" s="12"/>
      <c r="C526" s="13"/>
      <c r="D526" s="10" t="s">
        <v>304</v>
      </c>
      <c r="E526" s="14"/>
      <c r="F526" s="14"/>
      <c r="G526" s="10"/>
      <c r="H526" s="14"/>
    </row>
    <row r="527" spans="1:8" x14ac:dyDescent="0.25">
      <c r="A527" s="4">
        <v>523</v>
      </c>
      <c r="B527" s="12"/>
      <c r="C527" s="13"/>
      <c r="D527" s="10" t="s">
        <v>304</v>
      </c>
      <c r="E527" s="14"/>
      <c r="F527" s="14"/>
      <c r="G527" s="10"/>
      <c r="H527" s="14"/>
    </row>
    <row r="528" spans="1:8" x14ac:dyDescent="0.25">
      <c r="A528" s="4">
        <v>524</v>
      </c>
      <c r="B528" s="12"/>
      <c r="C528" s="13"/>
      <c r="D528" s="10" t="s">
        <v>304</v>
      </c>
      <c r="E528" s="14"/>
      <c r="F528" s="14"/>
      <c r="G528" s="10"/>
      <c r="H528" s="14"/>
    </row>
    <row r="529" spans="1:8" x14ac:dyDescent="0.25">
      <c r="A529" s="4">
        <v>525</v>
      </c>
      <c r="B529" s="12"/>
      <c r="C529" s="13"/>
      <c r="D529" s="10" t="s">
        <v>304</v>
      </c>
      <c r="E529" s="14"/>
      <c r="F529" s="14"/>
      <c r="G529" s="10"/>
      <c r="H529" s="14"/>
    </row>
    <row r="530" spans="1:8" x14ac:dyDescent="0.25">
      <c r="A530" s="4">
        <v>526</v>
      </c>
      <c r="B530" s="12"/>
      <c r="C530" s="13"/>
      <c r="D530" s="10" t="s">
        <v>304</v>
      </c>
      <c r="E530" s="14"/>
      <c r="F530" s="14"/>
      <c r="G530" s="10"/>
      <c r="H530" s="14"/>
    </row>
    <row r="531" spans="1:8" x14ac:dyDescent="0.25">
      <c r="A531" s="4">
        <v>527</v>
      </c>
      <c r="B531" s="12"/>
      <c r="C531" s="13"/>
      <c r="D531" s="10" t="s">
        <v>304</v>
      </c>
      <c r="E531" s="14"/>
      <c r="F531" s="14"/>
      <c r="G531" s="10"/>
      <c r="H531" s="14"/>
    </row>
    <row r="532" spans="1:8" x14ac:dyDescent="0.25">
      <c r="A532" s="4">
        <v>528</v>
      </c>
      <c r="B532" s="12"/>
      <c r="C532" s="13"/>
      <c r="D532" s="10" t="s">
        <v>304</v>
      </c>
      <c r="E532" s="14"/>
      <c r="F532" s="14"/>
      <c r="G532" s="10"/>
      <c r="H532" s="14"/>
    </row>
    <row r="533" spans="1:8" x14ac:dyDescent="0.25">
      <c r="A533" s="4">
        <v>529</v>
      </c>
      <c r="B533" s="12"/>
      <c r="C533" s="13"/>
      <c r="D533" s="10" t="s">
        <v>304</v>
      </c>
      <c r="E533" s="14"/>
      <c r="F533" s="14"/>
      <c r="G533" s="10"/>
      <c r="H533" s="14"/>
    </row>
    <row r="534" spans="1:8" x14ac:dyDescent="0.25">
      <c r="A534" s="4">
        <v>530</v>
      </c>
      <c r="B534" s="12"/>
      <c r="C534" s="13"/>
      <c r="D534" s="10" t="s">
        <v>304</v>
      </c>
      <c r="E534" s="14"/>
      <c r="F534" s="14"/>
      <c r="G534" s="10"/>
      <c r="H534" s="14"/>
    </row>
    <row r="535" spans="1:8" x14ac:dyDescent="0.25">
      <c r="A535" s="4">
        <v>531</v>
      </c>
      <c r="B535" s="12"/>
      <c r="C535" s="13"/>
      <c r="D535" s="10" t="s">
        <v>304</v>
      </c>
      <c r="E535" s="14"/>
      <c r="F535" s="14"/>
      <c r="G535" s="10"/>
      <c r="H535" s="14"/>
    </row>
    <row r="536" spans="1:8" x14ac:dyDescent="0.25">
      <c r="A536" s="4">
        <v>532</v>
      </c>
      <c r="B536" s="12"/>
      <c r="C536" s="13"/>
      <c r="D536" s="10" t="s">
        <v>304</v>
      </c>
      <c r="E536" s="14"/>
      <c r="F536" s="14"/>
      <c r="G536" s="10"/>
      <c r="H536" s="14"/>
    </row>
    <row r="537" spans="1:8" x14ac:dyDescent="0.25">
      <c r="A537" s="4">
        <v>533</v>
      </c>
      <c r="B537" s="12"/>
      <c r="C537" s="13"/>
      <c r="D537" s="10" t="s">
        <v>304</v>
      </c>
      <c r="E537" s="14"/>
      <c r="F537" s="14"/>
      <c r="G537" s="10"/>
      <c r="H537" s="14"/>
    </row>
    <row r="538" spans="1:8" x14ac:dyDescent="0.25">
      <c r="A538" s="4">
        <v>534</v>
      </c>
      <c r="B538" s="12"/>
      <c r="C538" s="13"/>
      <c r="D538" s="10" t="s">
        <v>304</v>
      </c>
      <c r="E538" s="14"/>
      <c r="F538" s="14"/>
      <c r="G538" s="10"/>
      <c r="H538" s="14"/>
    </row>
    <row r="539" spans="1:8" x14ac:dyDescent="0.25">
      <c r="A539" s="4">
        <v>535</v>
      </c>
      <c r="B539" s="12"/>
      <c r="C539" s="13"/>
      <c r="D539" s="10" t="s">
        <v>304</v>
      </c>
      <c r="E539" s="14"/>
      <c r="F539" s="14"/>
      <c r="G539" s="10"/>
      <c r="H539" s="14"/>
    </row>
    <row r="540" spans="1:8" x14ac:dyDescent="0.25">
      <c r="A540" s="4">
        <v>536</v>
      </c>
      <c r="B540" s="12"/>
      <c r="C540" s="13"/>
      <c r="D540" s="10" t="s">
        <v>304</v>
      </c>
      <c r="E540" s="14"/>
      <c r="F540" s="14"/>
      <c r="G540" s="10"/>
      <c r="H540" s="14"/>
    </row>
    <row r="541" spans="1:8" x14ac:dyDescent="0.25">
      <c r="A541" s="4">
        <v>537</v>
      </c>
      <c r="B541" s="12"/>
      <c r="C541" s="13"/>
      <c r="D541" s="10" t="s">
        <v>304</v>
      </c>
      <c r="E541" s="14"/>
      <c r="F541" s="14"/>
      <c r="G541" s="10"/>
      <c r="H541" s="14"/>
    </row>
    <row r="542" spans="1:8" x14ac:dyDescent="0.25">
      <c r="A542" s="4">
        <v>538</v>
      </c>
      <c r="B542" s="12"/>
      <c r="C542" s="13"/>
      <c r="D542" s="10" t="s">
        <v>304</v>
      </c>
      <c r="E542" s="14"/>
      <c r="F542" s="14"/>
      <c r="G542" s="10"/>
      <c r="H542" s="14"/>
    </row>
    <row r="543" spans="1:8" x14ac:dyDescent="0.25">
      <c r="A543" s="4">
        <v>539</v>
      </c>
      <c r="B543" s="12"/>
      <c r="C543" s="13"/>
      <c r="D543" s="10" t="s">
        <v>304</v>
      </c>
      <c r="E543" s="14"/>
      <c r="F543" s="14"/>
      <c r="G543" s="10"/>
      <c r="H543" s="14"/>
    </row>
    <row r="544" spans="1:8" x14ac:dyDescent="0.25">
      <c r="A544" s="4">
        <v>540</v>
      </c>
      <c r="B544" s="12"/>
      <c r="C544" s="13"/>
      <c r="D544" s="10" t="s">
        <v>304</v>
      </c>
      <c r="E544" s="14"/>
      <c r="F544" s="14"/>
      <c r="G544" s="10"/>
      <c r="H544" s="14"/>
    </row>
    <row r="545" spans="1:8" x14ac:dyDescent="0.25">
      <c r="A545" s="4">
        <v>541</v>
      </c>
      <c r="B545" s="12"/>
      <c r="C545" s="13"/>
      <c r="D545" s="10" t="s">
        <v>304</v>
      </c>
      <c r="E545" s="14"/>
      <c r="F545" s="14"/>
      <c r="G545" s="10"/>
      <c r="H545" s="14"/>
    </row>
    <row r="546" spans="1:8" x14ac:dyDescent="0.25">
      <c r="A546" s="4">
        <v>542</v>
      </c>
      <c r="B546" s="12"/>
      <c r="C546" s="13"/>
      <c r="D546" s="10" t="s">
        <v>304</v>
      </c>
      <c r="E546" s="14"/>
      <c r="F546" s="14"/>
      <c r="G546" s="10"/>
      <c r="H546" s="14"/>
    </row>
    <row r="547" spans="1:8" x14ac:dyDescent="0.25">
      <c r="A547" s="4">
        <v>543</v>
      </c>
      <c r="B547" s="12"/>
      <c r="C547" s="13"/>
      <c r="D547" s="10" t="s">
        <v>304</v>
      </c>
      <c r="E547" s="14"/>
      <c r="F547" s="14"/>
      <c r="G547" s="10"/>
      <c r="H547" s="14"/>
    </row>
    <row r="548" spans="1:8" x14ac:dyDescent="0.25">
      <c r="A548" s="4">
        <v>544</v>
      </c>
      <c r="B548" s="12"/>
      <c r="C548" s="13"/>
      <c r="D548" s="10" t="s">
        <v>304</v>
      </c>
      <c r="E548" s="14"/>
      <c r="F548" s="14"/>
      <c r="G548" s="10"/>
      <c r="H548" s="14"/>
    </row>
    <row r="549" spans="1:8" x14ac:dyDescent="0.25">
      <c r="A549" s="4">
        <v>545</v>
      </c>
      <c r="B549" s="12"/>
      <c r="C549" s="13"/>
      <c r="D549" s="10" t="s">
        <v>304</v>
      </c>
      <c r="E549" s="14"/>
      <c r="F549" s="14"/>
      <c r="G549" s="10"/>
      <c r="H549" s="14"/>
    </row>
    <row r="550" spans="1:8" x14ac:dyDescent="0.25">
      <c r="A550" s="4">
        <v>546</v>
      </c>
      <c r="B550" s="12"/>
      <c r="C550" s="13"/>
      <c r="D550" s="10" t="s">
        <v>304</v>
      </c>
      <c r="E550" s="14"/>
      <c r="F550" s="14"/>
      <c r="G550" s="10"/>
      <c r="H550" s="14"/>
    </row>
    <row r="551" spans="1:8" x14ac:dyDescent="0.25">
      <c r="A551" s="4">
        <v>547</v>
      </c>
      <c r="B551" s="12"/>
      <c r="C551" s="13"/>
      <c r="D551" s="10" t="s">
        <v>304</v>
      </c>
      <c r="E551" s="14"/>
      <c r="F551" s="14"/>
      <c r="G551" s="10"/>
      <c r="H551" s="14"/>
    </row>
    <row r="552" spans="1:8" x14ac:dyDescent="0.25">
      <c r="A552" s="4">
        <v>548</v>
      </c>
      <c r="B552" s="12"/>
      <c r="C552" s="13"/>
      <c r="D552" s="10" t="s">
        <v>304</v>
      </c>
      <c r="E552" s="14"/>
      <c r="F552" s="14"/>
      <c r="G552" s="10"/>
      <c r="H552" s="14"/>
    </row>
    <row r="553" spans="1:8" x14ac:dyDescent="0.25">
      <c r="A553" s="4">
        <v>549</v>
      </c>
      <c r="B553" s="12"/>
      <c r="C553" s="13"/>
      <c r="D553" s="10" t="s">
        <v>304</v>
      </c>
      <c r="E553" s="14"/>
      <c r="F553" s="14"/>
      <c r="G553" s="10"/>
      <c r="H553" s="14"/>
    </row>
    <row r="554" spans="1:8" x14ac:dyDescent="0.25">
      <c r="A554" s="4">
        <v>550</v>
      </c>
      <c r="B554" s="12"/>
      <c r="C554" s="13"/>
      <c r="D554" s="10" t="s">
        <v>304</v>
      </c>
      <c r="E554" s="14"/>
      <c r="F554" s="14"/>
      <c r="G554" s="10"/>
      <c r="H554" s="14"/>
    </row>
    <row r="555" spans="1:8" x14ac:dyDescent="0.25">
      <c r="A555" s="4">
        <v>551</v>
      </c>
      <c r="B555" s="12"/>
      <c r="C555" s="13"/>
      <c r="D555" s="10" t="s">
        <v>304</v>
      </c>
      <c r="E555" s="14"/>
      <c r="F555" s="14"/>
      <c r="G555" s="10"/>
      <c r="H555" s="14"/>
    </row>
    <row r="556" spans="1:8" x14ac:dyDescent="0.25">
      <c r="A556" s="4">
        <v>552</v>
      </c>
      <c r="B556" s="12"/>
      <c r="C556" s="13"/>
      <c r="D556" s="10" t="s">
        <v>304</v>
      </c>
      <c r="E556" s="14"/>
      <c r="F556" s="14"/>
      <c r="G556" s="10"/>
      <c r="H556" s="14"/>
    </row>
    <row r="557" spans="1:8" x14ac:dyDescent="0.25">
      <c r="A557" s="4">
        <v>553</v>
      </c>
      <c r="B557" s="12"/>
      <c r="C557" s="13"/>
      <c r="D557" s="10" t="s">
        <v>304</v>
      </c>
      <c r="E557" s="14"/>
      <c r="F557" s="14"/>
      <c r="G557" s="10"/>
      <c r="H557" s="14"/>
    </row>
    <row r="558" spans="1:8" x14ac:dyDescent="0.25">
      <c r="A558" s="4">
        <v>554</v>
      </c>
      <c r="B558" s="12"/>
      <c r="C558" s="13"/>
      <c r="D558" s="10" t="s">
        <v>304</v>
      </c>
      <c r="E558" s="14"/>
      <c r="F558" s="14"/>
      <c r="G558" s="10"/>
      <c r="H558" s="14"/>
    </row>
    <row r="559" spans="1:8" x14ac:dyDescent="0.25">
      <c r="A559" s="4">
        <v>555</v>
      </c>
      <c r="B559" s="12"/>
      <c r="C559" s="13"/>
      <c r="D559" s="10" t="s">
        <v>304</v>
      </c>
      <c r="E559" s="14"/>
      <c r="F559" s="14"/>
      <c r="G559" s="10"/>
      <c r="H559" s="14"/>
    </row>
    <row r="560" spans="1:8" x14ac:dyDescent="0.25">
      <c r="A560" s="4">
        <v>556</v>
      </c>
      <c r="B560" s="12"/>
      <c r="C560" s="13"/>
      <c r="D560" s="10" t="s">
        <v>304</v>
      </c>
      <c r="E560" s="14"/>
      <c r="F560" s="14"/>
      <c r="G560" s="10"/>
      <c r="H560" s="14"/>
    </row>
    <row r="561" spans="1:8" x14ac:dyDescent="0.25">
      <c r="A561" s="4">
        <v>557</v>
      </c>
      <c r="B561" s="12"/>
      <c r="C561" s="13"/>
      <c r="D561" s="10" t="s">
        <v>304</v>
      </c>
      <c r="E561" s="14"/>
      <c r="F561" s="14"/>
      <c r="G561" s="10"/>
      <c r="H561" s="14"/>
    </row>
    <row r="562" spans="1:8" x14ac:dyDescent="0.25">
      <c r="A562" s="4">
        <v>558</v>
      </c>
      <c r="B562" s="12"/>
      <c r="C562" s="13"/>
      <c r="D562" s="10" t="s">
        <v>304</v>
      </c>
      <c r="E562" s="14"/>
      <c r="F562" s="14"/>
      <c r="G562" s="10"/>
      <c r="H562" s="14"/>
    </row>
    <row r="563" spans="1:8" x14ac:dyDescent="0.25">
      <c r="A563" s="4">
        <v>559</v>
      </c>
      <c r="B563" s="12"/>
      <c r="C563" s="13"/>
      <c r="D563" s="10" t="s">
        <v>304</v>
      </c>
      <c r="E563" s="14"/>
      <c r="F563" s="14"/>
      <c r="G563" s="10"/>
      <c r="H563" s="14"/>
    </row>
    <row r="564" spans="1:8" x14ac:dyDescent="0.25">
      <c r="A564" s="4">
        <v>560</v>
      </c>
      <c r="B564" s="12"/>
      <c r="C564" s="13"/>
      <c r="D564" s="10" t="s">
        <v>304</v>
      </c>
      <c r="E564" s="14"/>
      <c r="F564" s="14"/>
      <c r="G564" s="10"/>
      <c r="H564" s="14"/>
    </row>
    <row r="565" spans="1:8" x14ac:dyDescent="0.25">
      <c r="A565" s="4">
        <v>561</v>
      </c>
      <c r="B565" s="12"/>
      <c r="C565" s="13"/>
      <c r="D565" s="10" t="s">
        <v>304</v>
      </c>
      <c r="E565" s="14"/>
      <c r="F565" s="14"/>
      <c r="G565" s="10"/>
      <c r="H565" s="14"/>
    </row>
    <row r="566" spans="1:8" x14ac:dyDescent="0.25">
      <c r="A566" s="4">
        <v>562</v>
      </c>
      <c r="B566" s="12"/>
      <c r="C566" s="13"/>
      <c r="D566" s="10" t="s">
        <v>304</v>
      </c>
      <c r="E566" s="14"/>
      <c r="F566" s="14"/>
      <c r="G566" s="10"/>
      <c r="H566" s="14"/>
    </row>
    <row r="567" spans="1:8" x14ac:dyDescent="0.25">
      <c r="A567" s="4">
        <v>563</v>
      </c>
      <c r="B567" s="12"/>
      <c r="C567" s="13"/>
      <c r="D567" s="10" t="s">
        <v>304</v>
      </c>
      <c r="E567" s="14"/>
      <c r="F567" s="14"/>
      <c r="G567" s="10"/>
      <c r="H567" s="14"/>
    </row>
    <row r="568" spans="1:8" x14ac:dyDescent="0.25">
      <c r="A568" s="4">
        <v>564</v>
      </c>
      <c r="B568" s="12"/>
      <c r="C568" s="13"/>
      <c r="D568" s="10" t="s">
        <v>304</v>
      </c>
      <c r="E568" s="14"/>
      <c r="F568" s="14"/>
      <c r="G568" s="10"/>
      <c r="H568" s="14"/>
    </row>
    <row r="569" spans="1:8" x14ac:dyDescent="0.25">
      <c r="A569" s="4">
        <v>565</v>
      </c>
      <c r="B569" s="12"/>
      <c r="C569" s="13"/>
      <c r="D569" s="10" t="s">
        <v>304</v>
      </c>
      <c r="E569" s="14"/>
      <c r="F569" s="14"/>
      <c r="G569" s="10"/>
      <c r="H569" s="14"/>
    </row>
    <row r="570" spans="1:8" x14ac:dyDescent="0.25">
      <c r="A570" s="4">
        <v>566</v>
      </c>
      <c r="B570" s="12"/>
      <c r="C570" s="13"/>
      <c r="D570" s="10" t="s">
        <v>304</v>
      </c>
      <c r="E570" s="14"/>
      <c r="F570" s="14"/>
      <c r="G570" s="10"/>
      <c r="H570" s="14"/>
    </row>
    <row r="571" spans="1:8" x14ac:dyDescent="0.25">
      <c r="A571" s="4">
        <v>567</v>
      </c>
      <c r="B571" s="12"/>
      <c r="C571" s="13"/>
      <c r="D571" s="10" t="s">
        <v>304</v>
      </c>
      <c r="E571" s="14"/>
      <c r="F571" s="14"/>
      <c r="G571" s="10"/>
      <c r="H571" s="14"/>
    </row>
    <row r="572" spans="1:8" x14ac:dyDescent="0.25">
      <c r="A572" s="4">
        <v>568</v>
      </c>
      <c r="B572" s="12"/>
      <c r="C572" s="13"/>
      <c r="D572" s="10" t="s">
        <v>304</v>
      </c>
      <c r="E572" s="14"/>
      <c r="F572" s="14"/>
      <c r="G572" s="10"/>
      <c r="H572" s="14"/>
    </row>
    <row r="573" spans="1:8" x14ac:dyDescent="0.25">
      <c r="A573" s="4">
        <v>569</v>
      </c>
      <c r="B573" s="12"/>
      <c r="C573" s="13"/>
      <c r="D573" s="10" t="s">
        <v>304</v>
      </c>
      <c r="E573" s="14"/>
      <c r="F573" s="14"/>
      <c r="G573" s="10"/>
      <c r="H573" s="14"/>
    </row>
    <row r="574" spans="1:8" x14ac:dyDescent="0.25">
      <c r="A574" s="4">
        <v>570</v>
      </c>
      <c r="B574" s="12"/>
      <c r="C574" s="13"/>
      <c r="D574" s="10" t="s">
        <v>304</v>
      </c>
      <c r="E574" s="14"/>
      <c r="F574" s="14"/>
      <c r="G574" s="10"/>
      <c r="H574" s="14"/>
    </row>
    <row r="575" spans="1:8" x14ac:dyDescent="0.25">
      <c r="A575" s="4">
        <v>571</v>
      </c>
      <c r="B575" s="12"/>
      <c r="C575" s="13"/>
      <c r="D575" s="10" t="s">
        <v>304</v>
      </c>
      <c r="E575" s="14"/>
      <c r="F575" s="14"/>
      <c r="G575" s="10"/>
      <c r="H575" s="14"/>
    </row>
    <row r="576" spans="1:8" x14ac:dyDescent="0.25">
      <c r="A576" s="4">
        <v>572</v>
      </c>
      <c r="B576" s="12"/>
      <c r="C576" s="13"/>
      <c r="D576" s="10" t="s">
        <v>304</v>
      </c>
      <c r="E576" s="14"/>
      <c r="F576" s="14"/>
      <c r="G576" s="10"/>
      <c r="H576" s="14"/>
    </row>
    <row r="577" spans="1:8" x14ac:dyDescent="0.25">
      <c r="A577" s="4">
        <v>573</v>
      </c>
      <c r="B577" s="12"/>
      <c r="C577" s="13"/>
      <c r="D577" s="10" t="s">
        <v>304</v>
      </c>
      <c r="E577" s="14"/>
      <c r="F577" s="14"/>
      <c r="G577" s="10"/>
      <c r="H577" s="14"/>
    </row>
    <row r="578" spans="1:8" x14ac:dyDescent="0.25">
      <c r="A578" s="4">
        <v>574</v>
      </c>
      <c r="B578" s="12"/>
      <c r="C578" s="13"/>
      <c r="D578" s="10" t="s">
        <v>304</v>
      </c>
      <c r="E578" s="14"/>
      <c r="F578" s="14"/>
      <c r="G578" s="10"/>
      <c r="H578" s="14"/>
    </row>
    <row r="579" spans="1:8" x14ac:dyDescent="0.25">
      <c r="A579" s="4">
        <v>575</v>
      </c>
      <c r="B579" s="12"/>
      <c r="C579" s="13"/>
      <c r="D579" s="10" t="s">
        <v>304</v>
      </c>
      <c r="E579" s="14"/>
      <c r="F579" s="14"/>
      <c r="G579" s="10"/>
      <c r="H579" s="14"/>
    </row>
    <row r="580" spans="1:8" x14ac:dyDescent="0.25">
      <c r="A580" s="4">
        <v>576</v>
      </c>
      <c r="B580" s="12"/>
      <c r="C580" s="13"/>
      <c r="D580" s="10" t="s">
        <v>304</v>
      </c>
      <c r="E580" s="14"/>
      <c r="F580" s="14"/>
      <c r="G580" s="10"/>
      <c r="H580" s="14"/>
    </row>
    <row r="581" spans="1:8" x14ac:dyDescent="0.25">
      <c r="A581" s="4">
        <v>577</v>
      </c>
      <c r="B581" s="12"/>
      <c r="C581" s="13"/>
      <c r="D581" s="10" t="s">
        <v>304</v>
      </c>
      <c r="E581" s="14"/>
      <c r="F581" s="14"/>
      <c r="G581" s="10"/>
      <c r="H581" s="14"/>
    </row>
    <row r="582" spans="1:8" x14ac:dyDescent="0.25">
      <c r="A582" s="4">
        <v>578</v>
      </c>
      <c r="B582" s="12"/>
      <c r="C582" s="13"/>
      <c r="D582" s="10" t="s">
        <v>304</v>
      </c>
      <c r="E582" s="14"/>
      <c r="F582" s="14"/>
      <c r="G582" s="10"/>
      <c r="H582" s="14"/>
    </row>
    <row r="583" spans="1:8" x14ac:dyDescent="0.25">
      <c r="A583" s="4">
        <v>579</v>
      </c>
      <c r="B583" s="12"/>
      <c r="C583" s="13"/>
      <c r="D583" s="10" t="s">
        <v>304</v>
      </c>
      <c r="E583" s="14"/>
      <c r="F583" s="14"/>
      <c r="G583" s="10"/>
      <c r="H583" s="14"/>
    </row>
    <row r="584" spans="1:8" x14ac:dyDescent="0.25">
      <c r="A584" s="4">
        <v>580</v>
      </c>
      <c r="B584" s="12"/>
      <c r="C584" s="13"/>
      <c r="D584" s="10" t="s">
        <v>304</v>
      </c>
      <c r="E584" s="14"/>
      <c r="F584" s="14"/>
      <c r="G584" s="10"/>
      <c r="H584" s="14"/>
    </row>
    <row r="585" spans="1:8" x14ac:dyDescent="0.25">
      <c r="A585" s="4">
        <v>581</v>
      </c>
      <c r="B585" s="12"/>
      <c r="C585" s="13"/>
      <c r="D585" s="10" t="s">
        <v>304</v>
      </c>
      <c r="E585" s="14"/>
      <c r="F585" s="14"/>
      <c r="G585" s="10"/>
      <c r="H585" s="14"/>
    </row>
    <row r="586" spans="1:8" x14ac:dyDescent="0.25">
      <c r="A586" s="4">
        <v>582</v>
      </c>
      <c r="B586" s="12"/>
      <c r="C586" s="13"/>
      <c r="D586" s="10" t="s">
        <v>304</v>
      </c>
      <c r="E586" s="14"/>
      <c r="F586" s="14"/>
      <c r="G586" s="10"/>
      <c r="H586" s="14"/>
    </row>
    <row r="587" spans="1:8" x14ac:dyDescent="0.25">
      <c r="A587" s="4">
        <v>583</v>
      </c>
      <c r="B587" s="12"/>
      <c r="C587" s="13"/>
      <c r="D587" s="10" t="s">
        <v>304</v>
      </c>
      <c r="E587" s="14"/>
      <c r="F587" s="14"/>
      <c r="G587" s="10"/>
      <c r="H587" s="14"/>
    </row>
    <row r="588" spans="1:8" x14ac:dyDescent="0.25">
      <c r="A588" s="4">
        <v>584</v>
      </c>
      <c r="B588" s="12"/>
      <c r="C588" s="13"/>
      <c r="D588" s="10" t="s">
        <v>304</v>
      </c>
      <c r="E588" s="14"/>
      <c r="F588" s="14"/>
      <c r="G588" s="10"/>
      <c r="H588" s="14"/>
    </row>
    <row r="589" spans="1:8" x14ac:dyDescent="0.25">
      <c r="A589" s="4">
        <v>585</v>
      </c>
      <c r="B589" s="12"/>
      <c r="C589" s="13"/>
      <c r="D589" s="10" t="s">
        <v>304</v>
      </c>
      <c r="E589" s="14"/>
      <c r="F589" s="14"/>
      <c r="G589" s="10"/>
      <c r="H589" s="14"/>
    </row>
    <row r="590" spans="1:8" x14ac:dyDescent="0.25">
      <c r="A590" s="4">
        <v>586</v>
      </c>
      <c r="B590" s="12"/>
      <c r="C590" s="13"/>
      <c r="D590" s="10" t="s">
        <v>304</v>
      </c>
      <c r="E590" s="14"/>
      <c r="F590" s="14"/>
      <c r="G590" s="10"/>
      <c r="H590" s="14"/>
    </row>
    <row r="591" spans="1:8" x14ac:dyDescent="0.25">
      <c r="A591" s="4">
        <v>587</v>
      </c>
      <c r="B591" s="12"/>
      <c r="C591" s="13"/>
      <c r="D591" s="10" t="s">
        <v>304</v>
      </c>
      <c r="E591" s="14"/>
      <c r="F591" s="14"/>
      <c r="G591" s="10"/>
      <c r="H591" s="14"/>
    </row>
    <row r="592" spans="1:8" x14ac:dyDescent="0.25">
      <c r="A592" s="4">
        <v>588</v>
      </c>
      <c r="B592" s="12"/>
      <c r="C592" s="13"/>
      <c r="D592" s="10" t="s">
        <v>304</v>
      </c>
      <c r="E592" s="14"/>
      <c r="F592" s="14"/>
      <c r="G592" s="10"/>
      <c r="H592" s="14"/>
    </row>
    <row r="593" spans="1:8" x14ac:dyDescent="0.25">
      <c r="A593" s="4">
        <v>589</v>
      </c>
      <c r="B593" s="12"/>
      <c r="C593" s="13"/>
      <c r="D593" s="10" t="s">
        <v>304</v>
      </c>
      <c r="E593" s="14"/>
      <c r="F593" s="14"/>
      <c r="G593" s="10"/>
      <c r="H593" s="14"/>
    </row>
    <row r="594" spans="1:8" x14ac:dyDescent="0.25">
      <c r="A594" s="4">
        <v>590</v>
      </c>
      <c r="B594" s="12"/>
      <c r="C594" s="13"/>
      <c r="D594" s="10" t="s">
        <v>304</v>
      </c>
      <c r="E594" s="14"/>
      <c r="F594" s="14"/>
      <c r="G594" s="10"/>
      <c r="H594" s="14"/>
    </row>
    <row r="595" spans="1:8" x14ac:dyDescent="0.25">
      <c r="A595" s="4">
        <v>591</v>
      </c>
      <c r="B595" s="12"/>
      <c r="C595" s="13"/>
      <c r="D595" s="10" t="s">
        <v>304</v>
      </c>
      <c r="E595" s="14"/>
      <c r="F595" s="14"/>
      <c r="G595" s="10"/>
      <c r="H595" s="14"/>
    </row>
    <row r="596" spans="1:8" x14ac:dyDescent="0.25">
      <c r="A596" s="4">
        <v>592</v>
      </c>
      <c r="B596" s="12"/>
      <c r="C596" s="13"/>
      <c r="D596" s="10" t="s">
        <v>304</v>
      </c>
      <c r="E596" s="14"/>
      <c r="F596" s="14"/>
      <c r="G596" s="10"/>
      <c r="H596" s="14"/>
    </row>
    <row r="597" spans="1:8" x14ac:dyDescent="0.25">
      <c r="A597" s="4">
        <v>593</v>
      </c>
      <c r="B597" s="12"/>
      <c r="C597" s="13"/>
      <c r="D597" s="10" t="s">
        <v>304</v>
      </c>
      <c r="E597" s="14"/>
      <c r="F597" s="14"/>
      <c r="G597" s="10"/>
      <c r="H597" s="14"/>
    </row>
    <row r="598" spans="1:8" x14ac:dyDescent="0.25">
      <c r="A598" s="4">
        <v>594</v>
      </c>
      <c r="B598" s="12"/>
      <c r="C598" s="13"/>
      <c r="D598" s="10" t="s">
        <v>304</v>
      </c>
      <c r="E598" s="14"/>
      <c r="F598" s="14"/>
      <c r="G598" s="10"/>
      <c r="H598" s="14"/>
    </row>
    <row r="599" spans="1:8" x14ac:dyDescent="0.25">
      <c r="A599" s="4">
        <v>595</v>
      </c>
      <c r="B599" s="12"/>
      <c r="C599" s="13"/>
      <c r="D599" s="10" t="s">
        <v>304</v>
      </c>
      <c r="E599" s="14"/>
      <c r="F599" s="14"/>
      <c r="G599" s="10"/>
      <c r="H599" s="14"/>
    </row>
    <row r="600" spans="1:8" x14ac:dyDescent="0.25">
      <c r="A600" s="4">
        <v>596</v>
      </c>
      <c r="B600" s="12"/>
      <c r="C600" s="13"/>
      <c r="D600" s="10" t="s">
        <v>304</v>
      </c>
      <c r="E600" s="14"/>
      <c r="F600" s="14"/>
      <c r="G600" s="10"/>
      <c r="H600" s="14"/>
    </row>
    <row r="601" spans="1:8" x14ac:dyDescent="0.25">
      <c r="A601" s="4">
        <v>597</v>
      </c>
      <c r="B601" s="12"/>
      <c r="C601" s="13"/>
      <c r="D601" s="10" t="s">
        <v>304</v>
      </c>
      <c r="E601" s="14"/>
      <c r="F601" s="14"/>
      <c r="G601" s="10"/>
      <c r="H601" s="14"/>
    </row>
    <row r="602" spans="1:8" x14ac:dyDescent="0.25">
      <c r="A602" s="4">
        <v>598</v>
      </c>
      <c r="B602" s="12"/>
      <c r="C602" s="13"/>
      <c r="D602" s="10" t="s">
        <v>304</v>
      </c>
      <c r="E602" s="14"/>
      <c r="F602" s="14"/>
      <c r="G602" s="10"/>
      <c r="H602" s="14"/>
    </row>
    <row r="603" spans="1:8" x14ac:dyDescent="0.25">
      <c r="A603" s="4">
        <v>599</v>
      </c>
      <c r="B603" s="12"/>
      <c r="C603" s="13"/>
      <c r="D603" s="10" t="s">
        <v>304</v>
      </c>
      <c r="E603" s="14"/>
      <c r="F603" s="14"/>
      <c r="G603" s="10"/>
      <c r="H603" s="14"/>
    </row>
    <row r="604" spans="1:8" x14ac:dyDescent="0.25">
      <c r="A604" s="4">
        <v>600</v>
      </c>
      <c r="B604" s="12"/>
      <c r="C604" s="13"/>
      <c r="D604" s="10" t="s">
        <v>304</v>
      </c>
      <c r="E604" s="14"/>
      <c r="F604" s="14"/>
      <c r="G604" s="10"/>
      <c r="H604" s="14"/>
    </row>
    <row r="605" spans="1:8" x14ac:dyDescent="0.25">
      <c r="A605" s="4">
        <v>601</v>
      </c>
      <c r="B605" s="12"/>
      <c r="C605" s="13"/>
      <c r="D605" s="10" t="s">
        <v>304</v>
      </c>
      <c r="E605" s="14"/>
      <c r="F605" s="14"/>
      <c r="G605" s="10"/>
      <c r="H605" s="14"/>
    </row>
    <row r="606" spans="1:8" x14ac:dyDescent="0.25">
      <c r="A606" s="4">
        <v>602</v>
      </c>
      <c r="B606" s="12"/>
      <c r="C606" s="13"/>
      <c r="D606" s="10" t="s">
        <v>304</v>
      </c>
      <c r="E606" s="14"/>
      <c r="F606" s="14"/>
      <c r="G606" s="10"/>
      <c r="H606" s="14"/>
    </row>
    <row r="607" spans="1:8" x14ac:dyDescent="0.25">
      <c r="A607" s="4">
        <v>603</v>
      </c>
      <c r="B607" s="12"/>
      <c r="C607" s="13"/>
      <c r="D607" s="10" t="s">
        <v>304</v>
      </c>
      <c r="E607" s="14"/>
      <c r="F607" s="14"/>
      <c r="G607" s="10"/>
      <c r="H607" s="14"/>
    </row>
    <row r="608" spans="1:8" x14ac:dyDescent="0.25">
      <c r="A608" s="4">
        <v>604</v>
      </c>
      <c r="B608" s="12"/>
      <c r="C608" s="13"/>
      <c r="D608" s="10" t="s">
        <v>304</v>
      </c>
      <c r="E608" s="14"/>
      <c r="F608" s="14"/>
      <c r="G608" s="10"/>
      <c r="H608" s="14"/>
    </row>
    <row r="609" spans="1:8" x14ac:dyDescent="0.25">
      <c r="A609" s="4">
        <v>605</v>
      </c>
      <c r="B609" s="12"/>
      <c r="C609" s="13"/>
      <c r="D609" s="10" t="s">
        <v>304</v>
      </c>
      <c r="E609" s="14"/>
      <c r="F609" s="14"/>
      <c r="G609" s="10"/>
      <c r="H609" s="14"/>
    </row>
    <row r="610" spans="1:8" x14ac:dyDescent="0.25">
      <c r="A610" s="4">
        <v>606</v>
      </c>
      <c r="B610" s="12"/>
      <c r="C610" s="13"/>
      <c r="D610" s="10" t="s">
        <v>304</v>
      </c>
      <c r="E610" s="14"/>
      <c r="F610" s="14"/>
      <c r="G610" s="10"/>
      <c r="H610" s="14"/>
    </row>
    <row r="611" spans="1:8" x14ac:dyDescent="0.25">
      <c r="A611" s="4">
        <v>607</v>
      </c>
      <c r="B611" s="12"/>
      <c r="C611" s="13"/>
      <c r="D611" s="10" t="s">
        <v>304</v>
      </c>
      <c r="E611" s="14"/>
      <c r="F611" s="14"/>
      <c r="G611" s="10"/>
      <c r="H611" s="14"/>
    </row>
    <row r="612" spans="1:8" x14ac:dyDescent="0.25">
      <c r="A612" s="4">
        <v>608</v>
      </c>
      <c r="B612" s="12"/>
      <c r="C612" s="13"/>
      <c r="D612" s="10" t="s">
        <v>304</v>
      </c>
      <c r="E612" s="14"/>
      <c r="F612" s="14"/>
      <c r="G612" s="10"/>
      <c r="H612" s="14"/>
    </row>
    <row r="613" spans="1:8" x14ac:dyDescent="0.25">
      <c r="A613" s="4">
        <v>609</v>
      </c>
      <c r="B613" s="12"/>
      <c r="C613" s="13"/>
      <c r="D613" s="10" t="s">
        <v>304</v>
      </c>
      <c r="E613" s="14"/>
      <c r="F613" s="14"/>
      <c r="G613" s="10"/>
      <c r="H613" s="14"/>
    </row>
    <row r="614" spans="1:8" x14ac:dyDescent="0.25">
      <c r="A614" s="4">
        <v>610</v>
      </c>
      <c r="B614" s="12"/>
      <c r="C614" s="13"/>
      <c r="D614" s="10" t="s">
        <v>304</v>
      </c>
      <c r="E614" s="14"/>
      <c r="F614" s="14"/>
      <c r="G614" s="10"/>
      <c r="H614" s="14"/>
    </row>
    <row r="615" spans="1:8" x14ac:dyDescent="0.25">
      <c r="A615" s="4">
        <v>611</v>
      </c>
      <c r="B615" s="12"/>
      <c r="C615" s="13"/>
      <c r="D615" s="10" t="s">
        <v>304</v>
      </c>
      <c r="E615" s="14"/>
      <c r="F615" s="14"/>
      <c r="G615" s="10"/>
      <c r="H615" s="14"/>
    </row>
    <row r="616" spans="1:8" x14ac:dyDescent="0.25">
      <c r="A616" s="4">
        <v>612</v>
      </c>
      <c r="B616" s="12"/>
      <c r="C616" s="13"/>
      <c r="D616" s="10" t="s">
        <v>304</v>
      </c>
      <c r="E616" s="14"/>
      <c r="F616" s="14"/>
      <c r="G616" s="10"/>
      <c r="H616" s="14"/>
    </row>
    <row r="617" spans="1:8" x14ac:dyDescent="0.25">
      <c r="A617" s="4">
        <v>613</v>
      </c>
      <c r="B617" s="12"/>
      <c r="C617" s="13"/>
      <c r="D617" s="10" t="s">
        <v>304</v>
      </c>
      <c r="E617" s="14"/>
      <c r="F617" s="14"/>
      <c r="G617" s="10"/>
      <c r="H617" s="14"/>
    </row>
    <row r="618" spans="1:8" x14ac:dyDescent="0.25">
      <c r="A618" s="4">
        <v>614</v>
      </c>
      <c r="B618" s="12"/>
      <c r="C618" s="13"/>
      <c r="D618" s="10" t="s">
        <v>304</v>
      </c>
      <c r="E618" s="14"/>
      <c r="F618" s="14"/>
      <c r="G618" s="10"/>
      <c r="H618" s="14"/>
    </row>
    <row r="619" spans="1:8" x14ac:dyDescent="0.25">
      <c r="A619" s="4">
        <v>615</v>
      </c>
      <c r="B619" s="12"/>
      <c r="C619" s="13"/>
      <c r="D619" s="10" t="s">
        <v>304</v>
      </c>
      <c r="E619" s="14"/>
      <c r="F619" s="14"/>
      <c r="G619" s="10"/>
      <c r="H619" s="14"/>
    </row>
    <row r="620" spans="1:8" x14ac:dyDescent="0.25">
      <c r="A620" s="4">
        <v>616</v>
      </c>
      <c r="B620" s="12"/>
      <c r="C620" s="13"/>
      <c r="D620" s="10" t="s">
        <v>304</v>
      </c>
      <c r="E620" s="14"/>
      <c r="F620" s="14"/>
      <c r="G620" s="10"/>
      <c r="H620" s="14"/>
    </row>
    <row r="621" spans="1:8" x14ac:dyDescent="0.25">
      <c r="A621" s="4">
        <v>617</v>
      </c>
      <c r="B621" s="12"/>
      <c r="C621" s="13"/>
      <c r="D621" s="10" t="s">
        <v>304</v>
      </c>
      <c r="E621" s="14"/>
      <c r="F621" s="14"/>
      <c r="G621" s="10"/>
      <c r="H621" s="14"/>
    </row>
    <row r="622" spans="1:8" x14ac:dyDescent="0.25">
      <c r="A622" s="4">
        <v>618</v>
      </c>
      <c r="B622" s="12"/>
      <c r="C622" s="13"/>
      <c r="D622" s="10" t="s">
        <v>304</v>
      </c>
      <c r="E622" s="14"/>
      <c r="F622" s="14"/>
      <c r="G622" s="10"/>
      <c r="H622" s="14"/>
    </row>
    <row r="623" spans="1:8" x14ac:dyDescent="0.25">
      <c r="A623" s="4">
        <v>619</v>
      </c>
      <c r="B623" s="12"/>
      <c r="C623" s="13"/>
      <c r="D623" s="10" t="s">
        <v>304</v>
      </c>
      <c r="E623" s="14"/>
      <c r="F623" s="14"/>
      <c r="G623" s="10"/>
      <c r="H623" s="14"/>
    </row>
    <row r="624" spans="1:8" x14ac:dyDescent="0.25">
      <c r="A624" s="4">
        <v>620</v>
      </c>
      <c r="B624" s="12"/>
      <c r="C624" s="13"/>
      <c r="D624" s="10" t="s">
        <v>304</v>
      </c>
      <c r="E624" s="14"/>
      <c r="F624" s="14"/>
      <c r="G624" s="10"/>
      <c r="H624" s="14"/>
    </row>
    <row r="625" spans="1:8" x14ac:dyDescent="0.25">
      <c r="A625" s="4">
        <v>621</v>
      </c>
      <c r="B625" s="12"/>
      <c r="C625" s="13"/>
      <c r="D625" s="10" t="s">
        <v>304</v>
      </c>
      <c r="E625" s="14"/>
      <c r="F625" s="14"/>
      <c r="G625" s="10"/>
      <c r="H625" s="14"/>
    </row>
    <row r="626" spans="1:8" x14ac:dyDescent="0.25">
      <c r="A626" s="4">
        <v>622</v>
      </c>
      <c r="B626" s="12"/>
      <c r="C626" s="13"/>
      <c r="D626" s="10" t="s">
        <v>304</v>
      </c>
      <c r="E626" s="14"/>
      <c r="F626" s="14"/>
      <c r="G626" s="10"/>
      <c r="H626" s="14"/>
    </row>
    <row r="627" spans="1:8" x14ac:dyDescent="0.25">
      <c r="A627" s="4">
        <v>623</v>
      </c>
      <c r="B627" s="12"/>
      <c r="C627" s="13"/>
      <c r="D627" s="10" t="s">
        <v>304</v>
      </c>
      <c r="E627" s="14"/>
      <c r="F627" s="14"/>
      <c r="G627" s="10"/>
      <c r="H627" s="14"/>
    </row>
    <row r="628" spans="1:8" x14ac:dyDescent="0.25">
      <c r="A628" s="4">
        <v>624</v>
      </c>
      <c r="B628" s="12"/>
      <c r="C628" s="13"/>
      <c r="D628" s="10" t="s">
        <v>304</v>
      </c>
      <c r="E628" s="14"/>
      <c r="F628" s="14"/>
      <c r="G628" s="10"/>
      <c r="H628" s="14"/>
    </row>
    <row r="629" spans="1:8" x14ac:dyDescent="0.25">
      <c r="A629" s="4">
        <v>625</v>
      </c>
      <c r="B629" s="12"/>
      <c r="C629" s="13"/>
      <c r="D629" s="10" t="s">
        <v>304</v>
      </c>
      <c r="E629" s="14"/>
      <c r="F629" s="14"/>
      <c r="G629" s="10"/>
      <c r="H629" s="14"/>
    </row>
    <row r="630" spans="1:8" x14ac:dyDescent="0.25">
      <c r="A630" s="4">
        <v>626</v>
      </c>
      <c r="B630" s="12"/>
      <c r="C630" s="13"/>
      <c r="D630" s="10" t="s">
        <v>304</v>
      </c>
      <c r="E630" s="14"/>
      <c r="F630" s="14"/>
      <c r="G630" s="10"/>
      <c r="H630" s="14"/>
    </row>
    <row r="631" spans="1:8" x14ac:dyDescent="0.25">
      <c r="A631" s="4">
        <v>627</v>
      </c>
      <c r="B631" s="12"/>
      <c r="C631" s="13"/>
      <c r="D631" s="10" t="s">
        <v>304</v>
      </c>
      <c r="E631" s="14"/>
      <c r="F631" s="14"/>
      <c r="G631" s="10"/>
      <c r="H631" s="14"/>
    </row>
    <row r="632" spans="1:8" x14ac:dyDescent="0.25">
      <c r="A632" s="4">
        <v>628</v>
      </c>
      <c r="B632" s="12"/>
      <c r="C632" s="13"/>
      <c r="D632" s="10" t="s">
        <v>304</v>
      </c>
      <c r="E632" s="14"/>
      <c r="F632" s="14"/>
      <c r="G632" s="10"/>
      <c r="H632" s="14"/>
    </row>
    <row r="633" spans="1:8" x14ac:dyDescent="0.25">
      <c r="A633" s="4">
        <v>629</v>
      </c>
      <c r="B633" s="12"/>
      <c r="C633" s="13"/>
      <c r="D633" s="10" t="s">
        <v>304</v>
      </c>
      <c r="E633" s="14"/>
      <c r="F633" s="14"/>
      <c r="G633" s="10"/>
      <c r="H633" s="14"/>
    </row>
    <row r="634" spans="1:8" x14ac:dyDescent="0.25">
      <c r="A634" s="4">
        <v>630</v>
      </c>
      <c r="B634" s="12"/>
      <c r="C634" s="13"/>
      <c r="D634" s="10" t="s">
        <v>304</v>
      </c>
      <c r="E634" s="14"/>
      <c r="F634" s="14"/>
      <c r="G634" s="10"/>
      <c r="H634" s="14"/>
    </row>
    <row r="635" spans="1:8" x14ac:dyDescent="0.25">
      <c r="A635" s="4">
        <v>631</v>
      </c>
      <c r="B635" s="12"/>
      <c r="C635" s="13"/>
      <c r="D635" s="10" t="s">
        <v>304</v>
      </c>
      <c r="E635" s="14"/>
      <c r="F635" s="14"/>
      <c r="G635" s="10"/>
      <c r="H635" s="14"/>
    </row>
    <row r="636" spans="1:8" x14ac:dyDescent="0.25">
      <c r="A636" s="4">
        <v>632</v>
      </c>
      <c r="B636" s="12"/>
      <c r="C636" s="13"/>
      <c r="D636" s="10" t="s">
        <v>304</v>
      </c>
      <c r="E636" s="14"/>
      <c r="F636" s="14"/>
      <c r="G636" s="10"/>
      <c r="H636" s="14"/>
    </row>
    <row r="637" spans="1:8" x14ac:dyDescent="0.25">
      <c r="A637" s="4">
        <v>633</v>
      </c>
      <c r="B637" s="12"/>
      <c r="C637" s="13"/>
      <c r="D637" s="10" t="s">
        <v>304</v>
      </c>
      <c r="E637" s="14"/>
      <c r="F637" s="14"/>
      <c r="G637" s="10"/>
      <c r="H637" s="14"/>
    </row>
    <row r="638" spans="1:8" x14ac:dyDescent="0.25">
      <c r="A638" s="4">
        <v>634</v>
      </c>
      <c r="B638" s="12"/>
      <c r="C638" s="13"/>
      <c r="D638" s="10" t="s">
        <v>304</v>
      </c>
      <c r="E638" s="14"/>
      <c r="F638" s="14"/>
      <c r="G638" s="10"/>
      <c r="H638" s="14"/>
    </row>
    <row r="639" spans="1:8" x14ac:dyDescent="0.25">
      <c r="A639" s="4">
        <v>635</v>
      </c>
      <c r="B639" s="12"/>
      <c r="C639" s="13"/>
      <c r="D639" s="10" t="s">
        <v>304</v>
      </c>
      <c r="E639" s="14"/>
      <c r="F639" s="14"/>
      <c r="G639" s="10"/>
      <c r="H639" s="14"/>
    </row>
    <row r="640" spans="1:8" x14ac:dyDescent="0.25">
      <c r="A640" s="4">
        <v>636</v>
      </c>
      <c r="B640" s="12"/>
      <c r="C640" s="13"/>
      <c r="D640" s="10" t="s">
        <v>304</v>
      </c>
      <c r="E640" s="14"/>
      <c r="F640" s="14"/>
      <c r="G640" s="10"/>
      <c r="H640" s="14"/>
    </row>
    <row r="641" spans="1:8" x14ac:dyDescent="0.25">
      <c r="A641" s="4">
        <v>637</v>
      </c>
      <c r="B641" s="12"/>
      <c r="C641" s="13"/>
      <c r="D641" s="10" t="s">
        <v>304</v>
      </c>
      <c r="E641" s="14"/>
      <c r="F641" s="14"/>
      <c r="G641" s="10"/>
      <c r="H641" s="14"/>
    </row>
    <row r="642" spans="1:8" x14ac:dyDescent="0.25">
      <c r="A642" s="4">
        <v>638</v>
      </c>
      <c r="B642" s="12"/>
      <c r="C642" s="13"/>
      <c r="D642" s="10" t="s">
        <v>304</v>
      </c>
      <c r="E642" s="14"/>
      <c r="F642" s="14"/>
      <c r="G642" s="10"/>
      <c r="H642" s="14"/>
    </row>
    <row r="643" spans="1:8" x14ac:dyDescent="0.25">
      <c r="A643" s="4">
        <v>639</v>
      </c>
      <c r="B643" s="12"/>
      <c r="C643" s="13"/>
      <c r="D643" s="10" t="s">
        <v>304</v>
      </c>
      <c r="E643" s="14"/>
      <c r="F643" s="14"/>
      <c r="G643" s="10"/>
      <c r="H643" s="14"/>
    </row>
    <row r="644" spans="1:8" x14ac:dyDescent="0.25">
      <c r="A644" s="4">
        <v>640</v>
      </c>
      <c r="B644" s="12"/>
      <c r="C644" s="13"/>
      <c r="D644" s="10" t="s">
        <v>304</v>
      </c>
      <c r="E644" s="14"/>
      <c r="F644" s="14"/>
      <c r="G644" s="10"/>
      <c r="H644" s="14"/>
    </row>
    <row r="645" spans="1:8" x14ac:dyDescent="0.25">
      <c r="A645" s="4">
        <v>641</v>
      </c>
      <c r="B645" s="12"/>
      <c r="C645" s="13"/>
      <c r="D645" s="10" t="s">
        <v>304</v>
      </c>
      <c r="E645" s="14"/>
      <c r="F645" s="14"/>
      <c r="G645" s="10"/>
      <c r="H645" s="14"/>
    </row>
    <row r="646" spans="1:8" x14ac:dyDescent="0.25">
      <c r="A646" s="4">
        <v>642</v>
      </c>
      <c r="B646" s="12"/>
      <c r="C646" s="13"/>
      <c r="D646" s="10" t="s">
        <v>304</v>
      </c>
      <c r="E646" s="14"/>
      <c r="F646" s="14"/>
      <c r="G646" s="10"/>
      <c r="H646" s="14"/>
    </row>
    <row r="647" spans="1:8" x14ac:dyDescent="0.25">
      <c r="A647" s="4">
        <v>643</v>
      </c>
      <c r="B647" s="12"/>
      <c r="C647" s="13"/>
      <c r="D647" s="10" t="s">
        <v>304</v>
      </c>
      <c r="E647" s="14"/>
      <c r="F647" s="14"/>
      <c r="G647" s="10"/>
      <c r="H647" s="14"/>
    </row>
    <row r="648" spans="1:8" x14ac:dyDescent="0.25">
      <c r="A648" s="4">
        <v>644</v>
      </c>
      <c r="B648" s="12"/>
      <c r="C648" s="13"/>
      <c r="D648" s="10" t="s">
        <v>304</v>
      </c>
      <c r="E648" s="14"/>
      <c r="F648" s="14"/>
      <c r="G648" s="10"/>
      <c r="H648" s="14"/>
    </row>
    <row r="649" spans="1:8" x14ac:dyDescent="0.25">
      <c r="A649" s="4">
        <v>645</v>
      </c>
      <c r="B649" s="12"/>
      <c r="C649" s="13"/>
      <c r="D649" s="10" t="s">
        <v>304</v>
      </c>
      <c r="E649" s="14"/>
      <c r="F649" s="14"/>
      <c r="G649" s="10"/>
      <c r="H649" s="14"/>
    </row>
    <row r="650" spans="1:8" x14ac:dyDescent="0.25">
      <c r="A650" s="4">
        <v>646</v>
      </c>
      <c r="B650" s="12"/>
      <c r="C650" s="13"/>
      <c r="D650" s="10" t="s">
        <v>304</v>
      </c>
      <c r="E650" s="14"/>
      <c r="F650" s="14"/>
      <c r="G650" s="10"/>
      <c r="H650" s="14"/>
    </row>
    <row r="651" spans="1:8" x14ac:dyDescent="0.25">
      <c r="A651" s="4">
        <v>647</v>
      </c>
      <c r="B651" s="12"/>
      <c r="C651" s="13"/>
      <c r="D651" s="10" t="s">
        <v>304</v>
      </c>
      <c r="E651" s="14"/>
      <c r="F651" s="14"/>
      <c r="G651" s="10"/>
      <c r="H651" s="14"/>
    </row>
    <row r="652" spans="1:8" x14ac:dyDescent="0.25">
      <c r="A652" s="4">
        <v>648</v>
      </c>
      <c r="B652" s="12"/>
      <c r="C652" s="13"/>
      <c r="D652" s="10" t="s">
        <v>304</v>
      </c>
      <c r="E652" s="14"/>
      <c r="F652" s="14"/>
      <c r="G652" s="10"/>
      <c r="H652" s="14"/>
    </row>
    <row r="653" spans="1:8" x14ac:dyDescent="0.25">
      <c r="A653" s="4">
        <v>649</v>
      </c>
      <c r="B653" s="12"/>
      <c r="C653" s="13"/>
      <c r="D653" s="10" t="s">
        <v>304</v>
      </c>
      <c r="E653" s="14"/>
      <c r="F653" s="14"/>
      <c r="G653" s="10"/>
      <c r="H653" s="14"/>
    </row>
    <row r="654" spans="1:8" x14ac:dyDescent="0.25">
      <c r="A654" s="4">
        <v>650</v>
      </c>
      <c r="B654" s="12"/>
      <c r="C654" s="13"/>
      <c r="D654" s="10" t="s">
        <v>304</v>
      </c>
      <c r="E654" s="14"/>
      <c r="F654" s="14"/>
      <c r="G654" s="10"/>
      <c r="H654" s="14"/>
    </row>
    <row r="655" spans="1:8" x14ac:dyDescent="0.25">
      <c r="A655" s="4">
        <v>651</v>
      </c>
      <c r="B655" s="12"/>
      <c r="C655" s="13"/>
      <c r="D655" s="10" t="s">
        <v>304</v>
      </c>
      <c r="E655" s="14"/>
      <c r="F655" s="14"/>
      <c r="G655" s="10"/>
      <c r="H655" s="14"/>
    </row>
    <row r="656" spans="1:8" x14ac:dyDescent="0.25">
      <c r="A656" s="4">
        <v>652</v>
      </c>
      <c r="B656" s="12"/>
      <c r="C656" s="13"/>
      <c r="D656" s="10" t="s">
        <v>304</v>
      </c>
      <c r="E656" s="14"/>
      <c r="F656" s="14"/>
      <c r="G656" s="10"/>
      <c r="H656" s="14"/>
    </row>
    <row r="657" spans="1:8" x14ac:dyDescent="0.25">
      <c r="A657" s="4">
        <v>653</v>
      </c>
      <c r="B657" s="12"/>
      <c r="C657" s="13"/>
      <c r="D657" s="10" t="s">
        <v>304</v>
      </c>
      <c r="E657" s="14"/>
      <c r="F657" s="14"/>
      <c r="G657" s="10"/>
      <c r="H657" s="14"/>
    </row>
    <row r="658" spans="1:8" x14ac:dyDescent="0.25">
      <c r="A658" s="4">
        <v>654</v>
      </c>
      <c r="B658" s="12"/>
      <c r="C658" s="13"/>
      <c r="D658" s="10" t="s">
        <v>304</v>
      </c>
      <c r="E658" s="14"/>
      <c r="F658" s="14"/>
      <c r="G658" s="10"/>
      <c r="H658" s="14"/>
    </row>
    <row r="659" spans="1:8" x14ac:dyDescent="0.25">
      <c r="A659" s="4">
        <v>655</v>
      </c>
      <c r="B659" s="12"/>
      <c r="C659" s="13"/>
      <c r="D659" s="10" t="s">
        <v>304</v>
      </c>
      <c r="E659" s="14"/>
      <c r="F659" s="14"/>
      <c r="G659" s="10"/>
      <c r="H659" s="14"/>
    </row>
    <row r="660" spans="1:8" x14ac:dyDescent="0.25">
      <c r="A660" s="4">
        <v>656</v>
      </c>
      <c r="B660" s="12"/>
      <c r="C660" s="13"/>
      <c r="D660" s="10" t="s">
        <v>304</v>
      </c>
      <c r="E660" s="14"/>
      <c r="F660" s="14"/>
      <c r="G660" s="10"/>
      <c r="H660" s="14"/>
    </row>
    <row r="661" spans="1:8" x14ac:dyDescent="0.25">
      <c r="A661" s="4">
        <v>657</v>
      </c>
      <c r="B661" s="12"/>
      <c r="C661" s="13"/>
      <c r="D661" s="10" t="s">
        <v>304</v>
      </c>
      <c r="E661" s="14"/>
      <c r="F661" s="14"/>
      <c r="G661" s="10"/>
      <c r="H661" s="14"/>
    </row>
    <row r="662" spans="1:8" x14ac:dyDescent="0.25">
      <c r="A662" s="4">
        <v>658</v>
      </c>
      <c r="B662" s="12"/>
      <c r="C662" s="13"/>
      <c r="D662" s="10" t="s">
        <v>304</v>
      </c>
      <c r="E662" s="14"/>
      <c r="F662" s="14"/>
      <c r="G662" s="10"/>
      <c r="H662" s="14"/>
    </row>
    <row r="663" spans="1:8" x14ac:dyDescent="0.25">
      <c r="A663" s="4">
        <v>659</v>
      </c>
      <c r="B663" s="12"/>
      <c r="C663" s="13"/>
      <c r="D663" s="10" t="s">
        <v>304</v>
      </c>
      <c r="E663" s="14"/>
      <c r="F663" s="14"/>
      <c r="G663" s="10"/>
      <c r="H663" s="14"/>
    </row>
    <row r="664" spans="1:8" x14ac:dyDescent="0.25">
      <c r="A664" s="4">
        <v>660</v>
      </c>
      <c r="B664" s="12"/>
      <c r="C664" s="13"/>
      <c r="D664" s="10" t="s">
        <v>304</v>
      </c>
      <c r="E664" s="14"/>
      <c r="F664" s="14"/>
      <c r="G664" s="10"/>
      <c r="H664" s="14"/>
    </row>
    <row r="665" spans="1:8" x14ac:dyDescent="0.25">
      <c r="A665" s="4">
        <v>661</v>
      </c>
      <c r="B665" s="12"/>
      <c r="C665" s="13"/>
      <c r="D665" s="10" t="s">
        <v>304</v>
      </c>
      <c r="E665" s="14"/>
      <c r="F665" s="14"/>
      <c r="G665" s="10"/>
      <c r="H665" s="14"/>
    </row>
    <row r="666" spans="1:8" x14ac:dyDescent="0.25">
      <c r="A666" s="4">
        <v>662</v>
      </c>
      <c r="B666" s="12"/>
      <c r="C666" s="13"/>
      <c r="D666" s="10" t="s">
        <v>304</v>
      </c>
      <c r="E666" s="14"/>
      <c r="F666" s="14"/>
      <c r="G666" s="10"/>
      <c r="H666" s="14"/>
    </row>
    <row r="667" spans="1:8" x14ac:dyDescent="0.25">
      <c r="A667" s="4">
        <v>663</v>
      </c>
      <c r="B667" s="12"/>
      <c r="C667" s="13"/>
      <c r="D667" s="10" t="s">
        <v>304</v>
      </c>
      <c r="E667" s="14"/>
      <c r="F667" s="14"/>
      <c r="G667" s="10"/>
      <c r="H667" s="14"/>
    </row>
    <row r="668" spans="1:8" x14ac:dyDescent="0.25">
      <c r="A668" s="4">
        <v>664</v>
      </c>
      <c r="B668" s="12"/>
      <c r="C668" s="13"/>
      <c r="D668" s="10" t="s">
        <v>304</v>
      </c>
      <c r="E668" s="14"/>
      <c r="F668" s="14"/>
      <c r="G668" s="10"/>
      <c r="H668" s="14"/>
    </row>
    <row r="669" spans="1:8" x14ac:dyDescent="0.25">
      <c r="A669" s="4">
        <v>665</v>
      </c>
      <c r="B669" s="12"/>
      <c r="C669" s="13"/>
      <c r="D669" s="10" t="s">
        <v>304</v>
      </c>
      <c r="E669" s="14"/>
      <c r="F669" s="14"/>
      <c r="G669" s="10"/>
      <c r="H669" s="14"/>
    </row>
    <row r="670" spans="1:8" x14ac:dyDescent="0.25">
      <c r="A670" s="4">
        <v>666</v>
      </c>
      <c r="B670" s="12"/>
      <c r="C670" s="13"/>
      <c r="D670" s="10" t="s">
        <v>304</v>
      </c>
      <c r="E670" s="14"/>
      <c r="F670" s="14"/>
      <c r="G670" s="10"/>
      <c r="H670" s="14"/>
    </row>
    <row r="671" spans="1:8" x14ac:dyDescent="0.25">
      <c r="A671" s="4">
        <v>667</v>
      </c>
      <c r="B671" s="12"/>
      <c r="C671" s="13"/>
      <c r="D671" s="10" t="s">
        <v>304</v>
      </c>
      <c r="E671" s="14"/>
      <c r="F671" s="14"/>
      <c r="G671" s="10"/>
      <c r="H671" s="14"/>
    </row>
    <row r="672" spans="1:8" x14ac:dyDescent="0.25">
      <c r="A672" s="4">
        <v>668</v>
      </c>
      <c r="B672" s="12"/>
      <c r="C672" s="13"/>
      <c r="D672" s="10" t="s">
        <v>304</v>
      </c>
      <c r="E672" s="14"/>
      <c r="F672" s="14"/>
      <c r="G672" s="10"/>
      <c r="H672" s="14"/>
    </row>
    <row r="673" spans="1:8" x14ac:dyDescent="0.25">
      <c r="A673" s="4">
        <v>669</v>
      </c>
      <c r="B673" s="12"/>
      <c r="C673" s="13"/>
      <c r="D673" s="10" t="s">
        <v>304</v>
      </c>
      <c r="E673" s="14"/>
      <c r="F673" s="14"/>
      <c r="G673" s="10"/>
      <c r="H673" s="14"/>
    </row>
    <row r="674" spans="1:8" x14ac:dyDescent="0.25">
      <c r="A674" s="4">
        <v>670</v>
      </c>
      <c r="B674" s="12"/>
      <c r="C674" s="13"/>
      <c r="D674" s="10" t="s">
        <v>304</v>
      </c>
      <c r="E674" s="14"/>
      <c r="F674" s="14"/>
      <c r="G674" s="10"/>
      <c r="H674" s="14"/>
    </row>
    <row r="675" spans="1:8" x14ac:dyDescent="0.25">
      <c r="A675" s="4">
        <v>671</v>
      </c>
      <c r="B675" s="12"/>
      <c r="C675" s="13"/>
      <c r="D675" s="10" t="s">
        <v>304</v>
      </c>
      <c r="E675" s="14"/>
      <c r="F675" s="14"/>
      <c r="G675" s="10"/>
      <c r="H675" s="14"/>
    </row>
    <row r="676" spans="1:8" x14ac:dyDescent="0.25">
      <c r="A676" s="4">
        <v>672</v>
      </c>
      <c r="B676" s="12"/>
      <c r="C676" s="13"/>
      <c r="D676" s="10" t="s">
        <v>304</v>
      </c>
      <c r="E676" s="14"/>
      <c r="F676" s="14"/>
      <c r="G676" s="10"/>
      <c r="H676" s="14"/>
    </row>
    <row r="677" spans="1:8" x14ac:dyDescent="0.25">
      <c r="A677" s="4">
        <v>673</v>
      </c>
      <c r="B677" s="12"/>
      <c r="C677" s="13"/>
      <c r="D677" s="10" t="s">
        <v>304</v>
      </c>
      <c r="E677" s="14"/>
      <c r="F677" s="14"/>
      <c r="G677" s="10"/>
      <c r="H677" s="14"/>
    </row>
    <row r="678" spans="1:8" x14ac:dyDescent="0.25">
      <c r="A678" s="4">
        <v>674</v>
      </c>
      <c r="B678" s="12"/>
      <c r="C678" s="13"/>
      <c r="D678" s="10" t="s">
        <v>304</v>
      </c>
      <c r="E678" s="14"/>
      <c r="F678" s="14"/>
      <c r="G678" s="10"/>
      <c r="H678" s="14"/>
    </row>
    <row r="679" spans="1:8" x14ac:dyDescent="0.25">
      <c r="A679" s="4">
        <v>675</v>
      </c>
      <c r="B679" s="12"/>
      <c r="C679" s="13"/>
      <c r="D679" s="10" t="s">
        <v>304</v>
      </c>
      <c r="E679" s="14"/>
      <c r="F679" s="14"/>
      <c r="G679" s="10"/>
      <c r="H679" s="14"/>
    </row>
    <row r="680" spans="1:8" x14ac:dyDescent="0.25">
      <c r="A680" s="4">
        <v>676</v>
      </c>
      <c r="B680" s="12"/>
      <c r="C680" s="13"/>
      <c r="D680" s="10" t="s">
        <v>304</v>
      </c>
      <c r="E680" s="14"/>
      <c r="F680" s="14"/>
      <c r="G680" s="10"/>
      <c r="H680" s="14"/>
    </row>
    <row r="681" spans="1:8" x14ac:dyDescent="0.25">
      <c r="A681" s="4">
        <v>677</v>
      </c>
      <c r="B681" s="12"/>
      <c r="C681" s="13"/>
      <c r="D681" s="10" t="s">
        <v>304</v>
      </c>
      <c r="E681" s="14"/>
      <c r="F681" s="14"/>
      <c r="G681" s="10"/>
      <c r="H681" s="14"/>
    </row>
    <row r="682" spans="1:8" x14ac:dyDescent="0.25">
      <c r="A682" s="4">
        <v>678</v>
      </c>
      <c r="B682" s="12"/>
      <c r="C682" s="13"/>
      <c r="D682" s="10" t="s">
        <v>304</v>
      </c>
      <c r="E682" s="14"/>
      <c r="F682" s="14"/>
      <c r="G682" s="10"/>
      <c r="H682" s="14"/>
    </row>
    <row r="683" spans="1:8" x14ac:dyDescent="0.25">
      <c r="A683" s="4">
        <v>679</v>
      </c>
      <c r="B683" s="12"/>
      <c r="C683" s="13"/>
      <c r="D683" s="10" t="s">
        <v>304</v>
      </c>
      <c r="E683" s="14"/>
      <c r="F683" s="14"/>
      <c r="G683" s="10"/>
      <c r="H683" s="14"/>
    </row>
    <row r="684" spans="1:8" x14ac:dyDescent="0.25">
      <c r="A684" s="4">
        <v>680</v>
      </c>
      <c r="B684" s="12"/>
      <c r="C684" s="13"/>
      <c r="D684" s="10" t="s">
        <v>304</v>
      </c>
      <c r="E684" s="14"/>
      <c r="F684" s="14"/>
      <c r="G684" s="10"/>
      <c r="H684" s="14"/>
    </row>
    <row r="685" spans="1:8" x14ac:dyDescent="0.25">
      <c r="A685" s="4">
        <v>681</v>
      </c>
      <c r="B685" s="12"/>
      <c r="C685" s="13"/>
      <c r="D685" s="10" t="s">
        <v>304</v>
      </c>
      <c r="E685" s="14"/>
      <c r="F685" s="14"/>
      <c r="G685" s="10"/>
      <c r="H685" s="14"/>
    </row>
    <row r="686" spans="1:8" x14ac:dyDescent="0.25">
      <c r="A686" s="4">
        <v>682</v>
      </c>
      <c r="B686" s="12"/>
      <c r="C686" s="13"/>
      <c r="D686" s="10" t="s">
        <v>304</v>
      </c>
      <c r="E686" s="14"/>
      <c r="F686" s="14"/>
      <c r="G686" s="10"/>
      <c r="H686" s="14"/>
    </row>
    <row r="687" spans="1:8" x14ac:dyDescent="0.25">
      <c r="A687" s="4">
        <v>683</v>
      </c>
      <c r="B687" s="12"/>
      <c r="C687" s="13"/>
      <c r="D687" s="10" t="s">
        <v>304</v>
      </c>
      <c r="E687" s="14"/>
      <c r="F687" s="14"/>
      <c r="G687" s="10"/>
      <c r="H687" s="14"/>
    </row>
    <row r="688" spans="1:8" x14ac:dyDescent="0.25">
      <c r="A688" s="4">
        <v>684</v>
      </c>
      <c r="B688" s="12"/>
      <c r="C688" s="13"/>
      <c r="D688" s="10" t="s">
        <v>304</v>
      </c>
      <c r="E688" s="14"/>
      <c r="F688" s="14"/>
      <c r="G688" s="10"/>
      <c r="H688" s="14"/>
    </row>
    <row r="689" spans="1:8" x14ac:dyDescent="0.25">
      <c r="A689" s="4">
        <v>685</v>
      </c>
      <c r="B689" s="12"/>
      <c r="C689" s="13"/>
      <c r="D689" s="10" t="s">
        <v>304</v>
      </c>
      <c r="E689" s="14"/>
      <c r="F689" s="14"/>
      <c r="G689" s="10"/>
      <c r="H689" s="14"/>
    </row>
    <row r="690" spans="1:8" x14ac:dyDescent="0.25">
      <c r="A690" s="4">
        <v>686</v>
      </c>
      <c r="B690" s="12"/>
      <c r="C690" s="13"/>
      <c r="D690" s="10" t="s">
        <v>304</v>
      </c>
      <c r="E690" s="14"/>
      <c r="F690" s="14"/>
      <c r="G690" s="10"/>
      <c r="H690" s="14"/>
    </row>
    <row r="691" spans="1:8" x14ac:dyDescent="0.25">
      <c r="A691" s="4">
        <v>687</v>
      </c>
      <c r="B691" s="12"/>
      <c r="C691" s="13"/>
      <c r="D691" s="10" t="s">
        <v>304</v>
      </c>
      <c r="E691" s="14"/>
      <c r="F691" s="14"/>
      <c r="G691" s="10"/>
      <c r="H691" s="14"/>
    </row>
    <row r="692" spans="1:8" x14ac:dyDescent="0.25">
      <c r="A692" s="4">
        <v>688</v>
      </c>
      <c r="B692" s="12"/>
      <c r="C692" s="13"/>
      <c r="D692" s="10" t="s">
        <v>304</v>
      </c>
      <c r="E692" s="14"/>
      <c r="F692" s="14"/>
      <c r="G692" s="10"/>
      <c r="H692" s="14"/>
    </row>
    <row r="693" spans="1:8" x14ac:dyDescent="0.25">
      <c r="A693" s="4">
        <v>689</v>
      </c>
      <c r="B693" s="12"/>
      <c r="C693" s="13"/>
      <c r="D693" s="10" t="s">
        <v>304</v>
      </c>
      <c r="E693" s="14"/>
      <c r="F693" s="14"/>
      <c r="G693" s="10"/>
      <c r="H693" s="14"/>
    </row>
    <row r="694" spans="1:8" x14ac:dyDescent="0.25">
      <c r="A694" s="4">
        <v>690</v>
      </c>
      <c r="B694" s="12"/>
      <c r="C694" s="13"/>
      <c r="D694" s="10" t="s">
        <v>304</v>
      </c>
      <c r="E694" s="14"/>
      <c r="F694" s="14"/>
      <c r="G694" s="10"/>
      <c r="H694" s="14"/>
    </row>
    <row r="695" spans="1:8" x14ac:dyDescent="0.25">
      <c r="A695" s="4">
        <v>691</v>
      </c>
      <c r="B695" s="12"/>
      <c r="C695" s="13"/>
      <c r="D695" s="10" t="s">
        <v>304</v>
      </c>
      <c r="E695" s="14"/>
      <c r="F695" s="14"/>
      <c r="G695" s="10"/>
      <c r="H695" s="14"/>
    </row>
    <row r="696" spans="1:8" x14ac:dyDescent="0.25">
      <c r="A696" s="4">
        <v>692</v>
      </c>
      <c r="B696" s="12"/>
      <c r="C696" s="13"/>
      <c r="D696" s="10" t="s">
        <v>304</v>
      </c>
      <c r="E696" s="14"/>
      <c r="F696" s="14"/>
      <c r="G696" s="10"/>
      <c r="H696" s="14"/>
    </row>
    <row r="697" spans="1:8" x14ac:dyDescent="0.25">
      <c r="A697" s="4">
        <v>693</v>
      </c>
      <c r="B697" s="12"/>
      <c r="C697" s="13"/>
      <c r="D697" s="10" t="s">
        <v>304</v>
      </c>
      <c r="E697" s="14"/>
      <c r="F697" s="14"/>
      <c r="G697" s="10"/>
      <c r="H697" s="14"/>
    </row>
    <row r="698" spans="1:8" x14ac:dyDescent="0.25">
      <c r="A698" s="4">
        <v>694</v>
      </c>
      <c r="B698" s="12"/>
      <c r="C698" s="13"/>
      <c r="D698" s="10" t="s">
        <v>304</v>
      </c>
      <c r="E698" s="14"/>
      <c r="F698" s="14"/>
      <c r="G698" s="10"/>
      <c r="H698" s="14"/>
    </row>
    <row r="699" spans="1:8" x14ac:dyDescent="0.25">
      <c r="A699" s="4">
        <v>695</v>
      </c>
      <c r="B699" s="12"/>
      <c r="C699" s="13"/>
      <c r="D699" s="10" t="s">
        <v>304</v>
      </c>
      <c r="E699" s="14"/>
      <c r="F699" s="14"/>
      <c r="G699" s="10"/>
      <c r="H699" s="14"/>
    </row>
    <row r="700" spans="1:8" x14ac:dyDescent="0.25">
      <c r="A700" s="4">
        <v>696</v>
      </c>
      <c r="B700" s="12"/>
      <c r="C700" s="13"/>
      <c r="D700" s="10" t="s">
        <v>304</v>
      </c>
      <c r="E700" s="14"/>
      <c r="F700" s="14"/>
      <c r="G700" s="10"/>
      <c r="H700" s="14"/>
    </row>
    <row r="701" spans="1:8" x14ac:dyDescent="0.25">
      <c r="A701" s="4">
        <v>697</v>
      </c>
      <c r="B701" s="12"/>
      <c r="C701" s="13"/>
      <c r="D701" s="10" t="s">
        <v>304</v>
      </c>
      <c r="E701" s="14"/>
      <c r="F701" s="14"/>
      <c r="G701" s="10"/>
      <c r="H701" s="14"/>
    </row>
    <row r="702" spans="1:8" x14ac:dyDescent="0.25">
      <c r="A702" s="4">
        <v>698</v>
      </c>
      <c r="B702" s="12"/>
      <c r="C702" s="13"/>
      <c r="D702" s="10" t="s">
        <v>304</v>
      </c>
      <c r="E702" s="14"/>
      <c r="F702" s="14"/>
      <c r="G702" s="10"/>
      <c r="H702" s="14"/>
    </row>
    <row r="703" spans="1:8" x14ac:dyDescent="0.25">
      <c r="A703" s="4">
        <v>699</v>
      </c>
      <c r="B703" s="12"/>
      <c r="C703" s="13"/>
      <c r="D703" s="10" t="s">
        <v>304</v>
      </c>
      <c r="E703" s="14"/>
      <c r="F703" s="14"/>
      <c r="G703" s="10"/>
      <c r="H703" s="14"/>
    </row>
    <row r="704" spans="1:8" x14ac:dyDescent="0.25">
      <c r="A704" s="4">
        <v>700</v>
      </c>
      <c r="B704" s="12"/>
      <c r="C704" s="13"/>
      <c r="D704" s="10" t="s">
        <v>304</v>
      </c>
      <c r="E704" s="14"/>
      <c r="F704" s="14"/>
      <c r="G704" s="10"/>
      <c r="H704" s="14"/>
    </row>
    <row r="705" spans="1:8" x14ac:dyDescent="0.25">
      <c r="A705" s="4">
        <v>701</v>
      </c>
      <c r="B705" s="12"/>
      <c r="C705" s="13"/>
      <c r="D705" s="10" t="s">
        <v>304</v>
      </c>
      <c r="E705" s="14"/>
      <c r="F705" s="14"/>
      <c r="G705" s="10"/>
      <c r="H705" s="14"/>
    </row>
    <row r="706" spans="1:8" x14ac:dyDescent="0.25">
      <c r="A706" s="4">
        <v>702</v>
      </c>
      <c r="B706" s="12"/>
      <c r="C706" s="13"/>
      <c r="D706" s="10" t="s">
        <v>304</v>
      </c>
      <c r="E706" s="14"/>
      <c r="F706" s="14"/>
      <c r="G706" s="10"/>
      <c r="H706" s="14"/>
    </row>
    <row r="707" spans="1:8" x14ac:dyDescent="0.25">
      <c r="A707" s="4">
        <v>703</v>
      </c>
      <c r="B707" s="12"/>
      <c r="C707" s="13"/>
      <c r="D707" s="10" t="s">
        <v>304</v>
      </c>
      <c r="E707" s="14"/>
      <c r="F707" s="14"/>
      <c r="G707" s="10"/>
      <c r="H707" s="14"/>
    </row>
    <row r="708" spans="1:8" x14ac:dyDescent="0.25">
      <c r="A708" s="4">
        <v>704</v>
      </c>
      <c r="B708" s="12"/>
      <c r="C708" s="13"/>
      <c r="D708" s="10" t="s">
        <v>304</v>
      </c>
      <c r="E708" s="14"/>
      <c r="F708" s="14"/>
      <c r="G708" s="10"/>
      <c r="H708" s="14"/>
    </row>
    <row r="709" spans="1:8" x14ac:dyDescent="0.25">
      <c r="A709" s="4">
        <v>705</v>
      </c>
      <c r="B709" s="12"/>
      <c r="C709" s="13"/>
      <c r="D709" s="10" t="s">
        <v>304</v>
      </c>
      <c r="E709" s="14"/>
      <c r="F709" s="14"/>
      <c r="G709" s="10"/>
      <c r="H709" s="14"/>
    </row>
    <row r="710" spans="1:8" x14ac:dyDescent="0.25">
      <c r="A710" s="4">
        <v>706</v>
      </c>
      <c r="B710" s="12"/>
      <c r="C710" s="13"/>
      <c r="D710" s="10" t="s">
        <v>304</v>
      </c>
      <c r="E710" s="14"/>
      <c r="F710" s="14"/>
      <c r="G710" s="10"/>
      <c r="H710" s="14"/>
    </row>
    <row r="711" spans="1:8" x14ac:dyDescent="0.25">
      <c r="A711" s="4">
        <v>707</v>
      </c>
      <c r="B711" s="12"/>
      <c r="C711" s="13"/>
      <c r="D711" s="10" t="s">
        <v>304</v>
      </c>
      <c r="E711" s="14"/>
      <c r="F711" s="14"/>
      <c r="G711" s="10"/>
      <c r="H711" s="14"/>
    </row>
    <row r="712" spans="1:8" x14ac:dyDescent="0.25">
      <c r="A712" s="4">
        <v>708</v>
      </c>
      <c r="B712" s="12"/>
      <c r="C712" s="13"/>
      <c r="D712" s="10" t="s">
        <v>304</v>
      </c>
      <c r="E712" s="14"/>
      <c r="F712" s="14"/>
      <c r="G712" s="10"/>
      <c r="H712" s="14"/>
    </row>
    <row r="713" spans="1:8" x14ac:dyDescent="0.25">
      <c r="A713" s="4">
        <v>709</v>
      </c>
      <c r="B713" s="12"/>
      <c r="C713" s="13"/>
      <c r="D713" s="10" t="s">
        <v>304</v>
      </c>
      <c r="E713" s="14"/>
      <c r="F713" s="14"/>
      <c r="G713" s="10"/>
      <c r="H713" s="14"/>
    </row>
    <row r="714" spans="1:8" x14ac:dyDescent="0.25">
      <c r="A714" s="4">
        <v>710</v>
      </c>
      <c r="B714" s="12"/>
      <c r="C714" s="13"/>
      <c r="D714" s="10" t="s">
        <v>304</v>
      </c>
      <c r="E714" s="14"/>
      <c r="F714" s="14"/>
      <c r="G714" s="10"/>
      <c r="H714" s="14"/>
    </row>
    <row r="715" spans="1:8" x14ac:dyDescent="0.25">
      <c r="A715" s="4">
        <v>711</v>
      </c>
      <c r="B715" s="12"/>
      <c r="C715" s="13"/>
      <c r="D715" s="10" t="s">
        <v>304</v>
      </c>
      <c r="E715" s="14"/>
      <c r="F715" s="14"/>
      <c r="G715" s="10"/>
      <c r="H715" s="14"/>
    </row>
    <row r="716" spans="1:8" x14ac:dyDescent="0.25">
      <c r="A716" s="4">
        <v>712</v>
      </c>
      <c r="B716" s="12"/>
      <c r="C716" s="13"/>
      <c r="D716" s="10" t="s">
        <v>304</v>
      </c>
      <c r="E716" s="14"/>
      <c r="F716" s="14"/>
      <c r="G716" s="10"/>
      <c r="H716" s="14"/>
    </row>
    <row r="717" spans="1:8" x14ac:dyDescent="0.25">
      <c r="A717" s="4">
        <v>713</v>
      </c>
      <c r="B717" s="12"/>
      <c r="C717" s="13"/>
      <c r="D717" s="10" t="s">
        <v>304</v>
      </c>
      <c r="E717" s="14"/>
      <c r="F717" s="14"/>
      <c r="G717" s="10"/>
      <c r="H717" s="14"/>
    </row>
    <row r="718" spans="1:8" x14ac:dyDescent="0.25">
      <c r="A718" s="4">
        <v>714</v>
      </c>
      <c r="B718" s="12"/>
      <c r="C718" s="13"/>
      <c r="D718" s="10" t="s">
        <v>304</v>
      </c>
      <c r="E718" s="14"/>
      <c r="F718" s="14"/>
      <c r="G718" s="10"/>
      <c r="H718" s="14"/>
    </row>
    <row r="719" spans="1:8" x14ac:dyDescent="0.25">
      <c r="A719" s="4">
        <v>715</v>
      </c>
      <c r="B719" s="12"/>
      <c r="C719" s="13"/>
      <c r="D719" s="10" t="s">
        <v>304</v>
      </c>
      <c r="E719" s="14"/>
      <c r="F719" s="14"/>
      <c r="G719" s="10"/>
      <c r="H719" s="14"/>
    </row>
    <row r="720" spans="1:8" x14ac:dyDescent="0.25">
      <c r="A720" s="4">
        <v>716</v>
      </c>
      <c r="B720" s="12"/>
      <c r="C720" s="13"/>
      <c r="D720" s="10" t="s">
        <v>304</v>
      </c>
      <c r="E720" s="14"/>
      <c r="F720" s="14"/>
      <c r="G720" s="10"/>
      <c r="H720" s="14"/>
    </row>
    <row r="721" spans="1:8" x14ac:dyDescent="0.25">
      <c r="A721" s="4">
        <v>717</v>
      </c>
      <c r="B721" s="12"/>
      <c r="C721" s="13"/>
      <c r="D721" s="10" t="s">
        <v>304</v>
      </c>
      <c r="E721" s="14"/>
      <c r="F721" s="14"/>
      <c r="G721" s="10"/>
      <c r="H721" s="14"/>
    </row>
    <row r="722" spans="1:8" x14ac:dyDescent="0.25">
      <c r="A722" s="4">
        <v>718</v>
      </c>
      <c r="B722" s="12"/>
      <c r="C722" s="13"/>
      <c r="D722" s="10" t="s">
        <v>304</v>
      </c>
      <c r="E722" s="14"/>
      <c r="F722" s="14"/>
      <c r="G722" s="10"/>
      <c r="H722" s="14"/>
    </row>
    <row r="723" spans="1:8" x14ac:dyDescent="0.25">
      <c r="A723" s="4">
        <v>719</v>
      </c>
      <c r="B723" s="12"/>
      <c r="C723" s="13"/>
      <c r="D723" s="10" t="s">
        <v>304</v>
      </c>
      <c r="E723" s="14"/>
      <c r="F723" s="14"/>
      <c r="G723" s="10"/>
      <c r="H723" s="14"/>
    </row>
    <row r="724" spans="1:8" x14ac:dyDescent="0.25">
      <c r="A724" s="4">
        <v>720</v>
      </c>
      <c r="B724" s="12"/>
      <c r="C724" s="13"/>
      <c r="D724" s="10" t="s">
        <v>304</v>
      </c>
      <c r="E724" s="14"/>
      <c r="F724" s="14"/>
      <c r="G724" s="10"/>
      <c r="H724" s="14"/>
    </row>
    <row r="725" spans="1:8" x14ac:dyDescent="0.25">
      <c r="A725" s="4">
        <v>721</v>
      </c>
      <c r="B725" s="12"/>
      <c r="C725" s="13"/>
      <c r="D725" s="10" t="s">
        <v>304</v>
      </c>
      <c r="E725" s="14"/>
      <c r="F725" s="14"/>
      <c r="G725" s="10"/>
      <c r="H725" s="14"/>
    </row>
    <row r="726" spans="1:8" x14ac:dyDescent="0.25">
      <c r="A726" s="4">
        <v>722</v>
      </c>
      <c r="B726" s="12"/>
      <c r="C726" s="13"/>
      <c r="D726" s="10" t="s">
        <v>304</v>
      </c>
      <c r="E726" s="14"/>
      <c r="F726" s="14"/>
      <c r="G726" s="10"/>
      <c r="H726" s="14"/>
    </row>
    <row r="727" spans="1:8" x14ac:dyDescent="0.25">
      <c r="A727" s="4">
        <v>723</v>
      </c>
      <c r="B727" s="12"/>
      <c r="C727" s="13"/>
      <c r="D727" s="10" t="s">
        <v>304</v>
      </c>
      <c r="E727" s="14"/>
      <c r="F727" s="14"/>
      <c r="G727" s="10"/>
      <c r="H727" s="14"/>
    </row>
    <row r="728" spans="1:8" x14ac:dyDescent="0.25">
      <c r="A728" s="4">
        <v>724</v>
      </c>
      <c r="B728" s="12"/>
      <c r="C728" s="13"/>
      <c r="D728" s="10" t="s">
        <v>304</v>
      </c>
      <c r="E728" s="14"/>
      <c r="F728" s="14"/>
      <c r="G728" s="10"/>
      <c r="H728" s="14"/>
    </row>
    <row r="729" spans="1:8" x14ac:dyDescent="0.25">
      <c r="A729" s="4">
        <v>725</v>
      </c>
      <c r="B729" s="12"/>
      <c r="C729" s="13"/>
      <c r="D729" s="10" t="s">
        <v>304</v>
      </c>
      <c r="E729" s="14"/>
      <c r="F729" s="14"/>
      <c r="G729" s="10"/>
      <c r="H729" s="14"/>
    </row>
    <row r="730" spans="1:8" x14ac:dyDescent="0.25">
      <c r="A730" s="4">
        <v>726</v>
      </c>
      <c r="B730" s="12"/>
      <c r="C730" s="13"/>
      <c r="D730" s="10" t="s">
        <v>304</v>
      </c>
      <c r="E730" s="14"/>
      <c r="F730" s="14"/>
      <c r="G730" s="10"/>
      <c r="H730" s="14"/>
    </row>
    <row r="731" spans="1:8" x14ac:dyDescent="0.25">
      <c r="A731" s="4">
        <v>727</v>
      </c>
      <c r="B731" s="12"/>
      <c r="C731" s="13"/>
      <c r="D731" s="10" t="s">
        <v>304</v>
      </c>
      <c r="E731" s="14"/>
      <c r="F731" s="14"/>
      <c r="G731" s="10"/>
      <c r="H731" s="14"/>
    </row>
    <row r="732" spans="1:8" x14ac:dyDescent="0.25">
      <c r="A732" s="4">
        <v>728</v>
      </c>
      <c r="B732" s="12"/>
      <c r="C732" s="13"/>
      <c r="D732" s="10" t="s">
        <v>304</v>
      </c>
      <c r="E732" s="14"/>
      <c r="F732" s="14"/>
      <c r="G732" s="10"/>
      <c r="H732" s="14"/>
    </row>
    <row r="733" spans="1:8" x14ac:dyDescent="0.25">
      <c r="A733" s="4">
        <v>729</v>
      </c>
      <c r="B733" s="12"/>
      <c r="C733" s="13"/>
      <c r="D733" s="10" t="s">
        <v>304</v>
      </c>
      <c r="E733" s="14"/>
      <c r="F733" s="14"/>
      <c r="G733" s="10"/>
      <c r="H733" s="14"/>
    </row>
    <row r="734" spans="1:8" x14ac:dyDescent="0.25">
      <c r="A734" s="4">
        <v>730</v>
      </c>
      <c r="B734" s="12"/>
      <c r="C734" s="13"/>
      <c r="D734" s="10" t="s">
        <v>304</v>
      </c>
      <c r="E734" s="14"/>
      <c r="F734" s="14"/>
      <c r="G734" s="10"/>
      <c r="H734" s="14"/>
    </row>
    <row r="735" spans="1:8" x14ac:dyDescent="0.25">
      <c r="A735" s="4">
        <v>731</v>
      </c>
      <c r="B735" s="12"/>
      <c r="C735" s="13"/>
      <c r="D735" s="10" t="s">
        <v>304</v>
      </c>
      <c r="E735" s="14"/>
      <c r="F735" s="14"/>
      <c r="G735" s="10"/>
      <c r="H735" s="14"/>
    </row>
    <row r="736" spans="1:8" x14ac:dyDescent="0.25">
      <c r="A736" s="4">
        <v>732</v>
      </c>
      <c r="B736" s="12"/>
      <c r="C736" s="13"/>
      <c r="D736" s="10" t="s">
        <v>304</v>
      </c>
      <c r="E736" s="14"/>
      <c r="F736" s="14"/>
      <c r="G736" s="10"/>
      <c r="H736" s="14"/>
    </row>
    <row r="737" spans="1:8" x14ac:dyDescent="0.25">
      <c r="A737" s="4">
        <v>733</v>
      </c>
      <c r="B737" s="12"/>
      <c r="C737" s="13"/>
      <c r="D737" s="10" t="s">
        <v>304</v>
      </c>
      <c r="E737" s="14"/>
      <c r="F737" s="14"/>
      <c r="G737" s="10"/>
      <c r="H737" s="14"/>
    </row>
    <row r="738" spans="1:8" x14ac:dyDescent="0.25">
      <c r="A738" s="4">
        <v>734</v>
      </c>
      <c r="B738" s="12"/>
      <c r="C738" s="13"/>
      <c r="D738" s="10" t="s">
        <v>304</v>
      </c>
      <c r="E738" s="14"/>
      <c r="F738" s="14"/>
      <c r="G738" s="10"/>
      <c r="H738" s="14"/>
    </row>
    <row r="739" spans="1:8" x14ac:dyDescent="0.25">
      <c r="A739" s="4">
        <v>735</v>
      </c>
      <c r="B739" s="12"/>
      <c r="C739" s="13"/>
      <c r="D739" s="10" t="s">
        <v>304</v>
      </c>
      <c r="E739" s="14"/>
      <c r="F739" s="14"/>
      <c r="G739" s="10"/>
      <c r="H739" s="14"/>
    </row>
    <row r="740" spans="1:8" x14ac:dyDescent="0.25">
      <c r="A740" s="4">
        <v>736</v>
      </c>
      <c r="B740" s="12"/>
      <c r="C740" s="13"/>
      <c r="D740" s="10" t="s">
        <v>304</v>
      </c>
      <c r="E740" s="14"/>
      <c r="F740" s="14"/>
      <c r="G740" s="10"/>
      <c r="H740" s="14"/>
    </row>
    <row r="741" spans="1:8" x14ac:dyDescent="0.25">
      <c r="A741" s="4">
        <v>737</v>
      </c>
      <c r="B741" s="12"/>
      <c r="C741" s="13"/>
      <c r="D741" s="10" t="s">
        <v>304</v>
      </c>
      <c r="E741" s="14"/>
      <c r="F741" s="14"/>
      <c r="G741" s="10"/>
      <c r="H741" s="14"/>
    </row>
    <row r="742" spans="1:8" x14ac:dyDescent="0.25">
      <c r="A742" s="4">
        <v>738</v>
      </c>
      <c r="B742" s="12"/>
      <c r="C742" s="13"/>
      <c r="D742" s="10" t="s">
        <v>304</v>
      </c>
      <c r="E742" s="14"/>
      <c r="F742" s="14"/>
      <c r="G742" s="10"/>
      <c r="H742" s="14"/>
    </row>
    <row r="743" spans="1:8" x14ac:dyDescent="0.25">
      <c r="A743" s="4">
        <v>739</v>
      </c>
      <c r="B743" s="12"/>
      <c r="C743" s="13"/>
      <c r="D743" s="10" t="s">
        <v>304</v>
      </c>
      <c r="E743" s="14"/>
      <c r="F743" s="14"/>
      <c r="G743" s="10"/>
      <c r="H743" s="14"/>
    </row>
    <row r="744" spans="1:8" x14ac:dyDescent="0.25">
      <c r="A744" s="4">
        <v>740</v>
      </c>
      <c r="B744" s="12"/>
      <c r="C744" s="13"/>
      <c r="D744" s="10" t="s">
        <v>304</v>
      </c>
      <c r="E744" s="14"/>
      <c r="F744" s="14"/>
      <c r="G744" s="10"/>
      <c r="H744" s="14"/>
    </row>
    <row r="745" spans="1:8" x14ac:dyDescent="0.25">
      <c r="A745" s="4">
        <v>741</v>
      </c>
      <c r="B745" s="12"/>
      <c r="C745" s="13"/>
      <c r="D745" s="10" t="s">
        <v>304</v>
      </c>
      <c r="E745" s="14"/>
      <c r="F745" s="14"/>
      <c r="G745" s="10"/>
      <c r="H745" s="14"/>
    </row>
    <row r="746" spans="1:8" x14ac:dyDescent="0.25">
      <c r="A746" s="4">
        <v>742</v>
      </c>
      <c r="B746" s="12"/>
      <c r="C746" s="13"/>
      <c r="D746" s="10" t="s">
        <v>304</v>
      </c>
      <c r="E746" s="14"/>
      <c r="F746" s="14"/>
      <c r="G746" s="10"/>
      <c r="H746" s="14"/>
    </row>
    <row r="747" spans="1:8" x14ac:dyDescent="0.25">
      <c r="A747" s="4">
        <v>743</v>
      </c>
      <c r="B747" s="12"/>
      <c r="C747" s="13"/>
      <c r="D747" s="10" t="s">
        <v>304</v>
      </c>
      <c r="E747" s="14"/>
      <c r="F747" s="14"/>
      <c r="G747" s="10"/>
      <c r="H747" s="14"/>
    </row>
    <row r="748" spans="1:8" x14ac:dyDescent="0.25">
      <c r="A748" s="4">
        <v>744</v>
      </c>
      <c r="B748" s="12"/>
      <c r="C748" s="13"/>
      <c r="D748" s="10" t="s">
        <v>304</v>
      </c>
      <c r="E748" s="14"/>
      <c r="F748" s="14"/>
      <c r="G748" s="10"/>
      <c r="H748" s="14"/>
    </row>
    <row r="749" spans="1:8" x14ac:dyDescent="0.25">
      <c r="A749" s="4">
        <v>745</v>
      </c>
      <c r="B749" s="12"/>
      <c r="C749" s="13"/>
      <c r="D749" s="10" t="s">
        <v>304</v>
      </c>
      <c r="E749" s="14"/>
      <c r="F749" s="14"/>
      <c r="G749" s="10"/>
      <c r="H749" s="14"/>
    </row>
    <row r="750" spans="1:8" x14ac:dyDescent="0.25">
      <c r="A750" s="4">
        <v>746</v>
      </c>
      <c r="B750" s="12"/>
      <c r="C750" s="13"/>
      <c r="D750" s="10" t="s">
        <v>304</v>
      </c>
      <c r="E750" s="14"/>
      <c r="F750" s="14"/>
      <c r="G750" s="10"/>
      <c r="H750" s="14"/>
    </row>
    <row r="751" spans="1:8" x14ac:dyDescent="0.25">
      <c r="A751" s="4">
        <v>747</v>
      </c>
      <c r="B751" s="12"/>
      <c r="C751" s="13"/>
      <c r="D751" s="10" t="s">
        <v>304</v>
      </c>
      <c r="E751" s="14"/>
      <c r="F751" s="14"/>
      <c r="G751" s="10"/>
      <c r="H751" s="14"/>
    </row>
    <row r="752" spans="1:8" x14ac:dyDescent="0.25">
      <c r="A752" s="4">
        <v>748</v>
      </c>
      <c r="B752" s="12"/>
      <c r="C752" s="13"/>
      <c r="D752" s="10" t="s">
        <v>304</v>
      </c>
      <c r="E752" s="14"/>
      <c r="F752" s="14"/>
      <c r="G752" s="10"/>
      <c r="H752" s="14"/>
    </row>
    <row r="753" spans="1:8" x14ac:dyDescent="0.25">
      <c r="A753" s="4">
        <v>749</v>
      </c>
      <c r="B753" s="12"/>
      <c r="C753" s="13"/>
      <c r="D753" s="10" t="s">
        <v>304</v>
      </c>
      <c r="E753" s="14"/>
      <c r="F753" s="14"/>
      <c r="G753" s="10"/>
      <c r="H753" s="14"/>
    </row>
    <row r="754" spans="1:8" x14ac:dyDescent="0.25">
      <c r="A754" s="4">
        <v>750</v>
      </c>
      <c r="B754" s="12"/>
      <c r="C754" s="13"/>
      <c r="D754" s="10" t="s">
        <v>304</v>
      </c>
      <c r="E754" s="14"/>
      <c r="F754" s="14"/>
      <c r="G754" s="10"/>
      <c r="H754" s="14"/>
    </row>
    <row r="755" spans="1:8" x14ac:dyDescent="0.25">
      <c r="A755" s="4">
        <v>751</v>
      </c>
      <c r="B755" s="12"/>
      <c r="C755" s="13"/>
      <c r="D755" s="10" t="s">
        <v>304</v>
      </c>
      <c r="E755" s="14"/>
      <c r="F755" s="14"/>
      <c r="G755" s="10"/>
      <c r="H755" s="14"/>
    </row>
    <row r="756" spans="1:8" x14ac:dyDescent="0.25">
      <c r="A756" s="4">
        <v>752</v>
      </c>
      <c r="B756" s="12"/>
      <c r="C756" s="13"/>
      <c r="D756" s="10" t="s">
        <v>304</v>
      </c>
      <c r="E756" s="14"/>
      <c r="F756" s="14"/>
      <c r="G756" s="10"/>
      <c r="H756" s="14"/>
    </row>
    <row r="757" spans="1:8" x14ac:dyDescent="0.25">
      <c r="A757" s="4">
        <v>753</v>
      </c>
      <c r="B757" s="12"/>
      <c r="C757" s="13"/>
      <c r="D757" s="10" t="s">
        <v>304</v>
      </c>
      <c r="E757" s="14"/>
      <c r="F757" s="14"/>
      <c r="G757" s="10"/>
      <c r="H757" s="14"/>
    </row>
    <row r="758" spans="1:8" x14ac:dyDescent="0.25">
      <c r="A758" s="4">
        <v>754</v>
      </c>
      <c r="B758" s="12"/>
      <c r="C758" s="13"/>
      <c r="D758" s="10" t="s">
        <v>304</v>
      </c>
      <c r="E758" s="14"/>
      <c r="F758" s="14"/>
      <c r="G758" s="10"/>
      <c r="H758" s="14"/>
    </row>
    <row r="759" spans="1:8" x14ac:dyDescent="0.25">
      <c r="A759" s="4">
        <v>755</v>
      </c>
      <c r="B759" s="12"/>
      <c r="C759" s="13"/>
      <c r="D759" s="10" t="s">
        <v>304</v>
      </c>
      <c r="E759" s="14"/>
      <c r="F759" s="14"/>
      <c r="G759" s="10"/>
      <c r="H759" s="14"/>
    </row>
    <row r="760" spans="1:8" x14ac:dyDescent="0.25">
      <c r="A760" s="4">
        <v>756</v>
      </c>
      <c r="B760" s="12"/>
      <c r="C760" s="13"/>
      <c r="D760" s="10" t="s">
        <v>304</v>
      </c>
      <c r="E760" s="14"/>
      <c r="F760" s="14"/>
      <c r="G760" s="10"/>
      <c r="H760" s="14"/>
    </row>
    <row r="761" spans="1:8" x14ac:dyDescent="0.25">
      <c r="A761" s="4">
        <v>757</v>
      </c>
      <c r="B761" s="12"/>
      <c r="C761" s="13"/>
      <c r="D761" s="10" t="s">
        <v>304</v>
      </c>
      <c r="E761" s="14"/>
      <c r="F761" s="14"/>
      <c r="G761" s="10"/>
      <c r="H761" s="14"/>
    </row>
    <row r="762" spans="1:8" x14ac:dyDescent="0.25">
      <c r="A762" s="4">
        <v>758</v>
      </c>
      <c r="B762" s="12"/>
      <c r="C762" s="13"/>
      <c r="D762" s="10" t="s">
        <v>304</v>
      </c>
      <c r="E762" s="14"/>
      <c r="F762" s="14"/>
      <c r="G762" s="10"/>
      <c r="H762" s="14"/>
    </row>
    <row r="763" spans="1:8" x14ac:dyDescent="0.25">
      <c r="A763" s="4">
        <v>759</v>
      </c>
      <c r="B763" s="12"/>
      <c r="C763" s="13"/>
      <c r="D763" s="10" t="s">
        <v>304</v>
      </c>
      <c r="E763" s="14"/>
      <c r="F763" s="14"/>
      <c r="G763" s="10"/>
      <c r="H763" s="14"/>
    </row>
    <row r="764" spans="1:8" x14ac:dyDescent="0.25">
      <c r="A764" s="4">
        <v>760</v>
      </c>
      <c r="B764" s="12"/>
      <c r="C764" s="13"/>
      <c r="D764" s="10" t="s">
        <v>304</v>
      </c>
      <c r="E764" s="14"/>
      <c r="F764" s="14"/>
      <c r="G764" s="10"/>
      <c r="H764" s="14"/>
    </row>
    <row r="765" spans="1:8" x14ac:dyDescent="0.25">
      <c r="A765" s="4">
        <v>761</v>
      </c>
      <c r="B765" s="12"/>
      <c r="C765" s="13"/>
      <c r="D765" s="10" t="s">
        <v>304</v>
      </c>
      <c r="E765" s="14"/>
      <c r="F765" s="14"/>
      <c r="G765" s="10"/>
      <c r="H765" s="14"/>
    </row>
    <row r="766" spans="1:8" x14ac:dyDescent="0.25">
      <c r="A766" s="4">
        <v>762</v>
      </c>
      <c r="B766" s="12"/>
      <c r="C766" s="13"/>
      <c r="D766" s="10" t="s">
        <v>304</v>
      </c>
      <c r="E766" s="14"/>
      <c r="F766" s="14"/>
      <c r="G766" s="10"/>
      <c r="H766" s="14"/>
    </row>
    <row r="767" spans="1:8" x14ac:dyDescent="0.25">
      <c r="A767" s="4">
        <v>763</v>
      </c>
      <c r="B767" s="12"/>
      <c r="C767" s="13"/>
      <c r="D767" s="10" t="s">
        <v>304</v>
      </c>
      <c r="E767" s="14"/>
      <c r="F767" s="14"/>
      <c r="G767" s="10"/>
      <c r="H767" s="14"/>
    </row>
    <row r="768" spans="1:8" x14ac:dyDescent="0.25">
      <c r="A768" s="4">
        <v>764</v>
      </c>
      <c r="B768" s="12"/>
      <c r="C768" s="13"/>
      <c r="D768" s="10" t="s">
        <v>304</v>
      </c>
      <c r="E768" s="14"/>
      <c r="F768" s="14"/>
      <c r="G768" s="10"/>
      <c r="H768" s="14"/>
    </row>
    <row r="769" spans="1:8" x14ac:dyDescent="0.25">
      <c r="A769" s="4">
        <v>765</v>
      </c>
      <c r="B769" s="12"/>
      <c r="C769" s="13"/>
      <c r="D769" s="10" t="s">
        <v>304</v>
      </c>
      <c r="E769" s="14"/>
      <c r="F769" s="14"/>
      <c r="G769" s="10"/>
      <c r="H769" s="14"/>
    </row>
    <row r="770" spans="1:8" x14ac:dyDescent="0.25">
      <c r="A770" s="4">
        <v>766</v>
      </c>
      <c r="B770" s="12"/>
      <c r="C770" s="13"/>
      <c r="D770" s="10" t="s">
        <v>304</v>
      </c>
      <c r="E770" s="14"/>
      <c r="F770" s="14"/>
      <c r="G770" s="10"/>
      <c r="H770" s="14"/>
    </row>
    <row r="771" spans="1:8" x14ac:dyDescent="0.25">
      <c r="A771" s="4">
        <v>767</v>
      </c>
      <c r="B771" s="12"/>
      <c r="C771" s="13"/>
      <c r="D771" s="10" t="s">
        <v>304</v>
      </c>
      <c r="E771" s="14"/>
      <c r="F771" s="14"/>
      <c r="G771" s="10"/>
      <c r="H771" s="14"/>
    </row>
    <row r="772" spans="1:8" x14ac:dyDescent="0.25">
      <c r="A772" s="4">
        <v>768</v>
      </c>
      <c r="B772" s="12"/>
      <c r="C772" s="13"/>
      <c r="D772" s="10" t="s">
        <v>304</v>
      </c>
      <c r="E772" s="14"/>
      <c r="F772" s="14"/>
      <c r="G772" s="10"/>
      <c r="H772" s="14"/>
    </row>
    <row r="773" spans="1:8" x14ac:dyDescent="0.25">
      <c r="A773" s="4">
        <v>769</v>
      </c>
      <c r="B773" s="12"/>
      <c r="C773" s="13"/>
      <c r="D773" s="10" t="s">
        <v>304</v>
      </c>
      <c r="E773" s="14"/>
      <c r="F773" s="14"/>
      <c r="G773" s="10"/>
      <c r="H773" s="14"/>
    </row>
    <row r="774" spans="1:8" x14ac:dyDescent="0.25">
      <c r="A774" s="4">
        <v>770</v>
      </c>
      <c r="B774" s="12"/>
      <c r="C774" s="13"/>
      <c r="D774" s="10" t="s">
        <v>304</v>
      </c>
      <c r="E774" s="14"/>
      <c r="F774" s="14"/>
      <c r="G774" s="10"/>
      <c r="H774" s="14"/>
    </row>
    <row r="775" spans="1:8" x14ac:dyDescent="0.25">
      <c r="A775" s="4">
        <v>771</v>
      </c>
      <c r="B775" s="12"/>
      <c r="C775" s="13"/>
      <c r="D775" s="10" t="s">
        <v>304</v>
      </c>
      <c r="E775" s="14"/>
      <c r="F775" s="14"/>
      <c r="G775" s="10"/>
      <c r="H775" s="14"/>
    </row>
    <row r="776" spans="1:8" x14ac:dyDescent="0.25">
      <c r="A776" s="4">
        <v>772</v>
      </c>
      <c r="B776" s="12"/>
      <c r="C776" s="13"/>
      <c r="D776" s="10" t="s">
        <v>304</v>
      </c>
      <c r="E776" s="14"/>
      <c r="F776" s="14"/>
      <c r="G776" s="10"/>
      <c r="H776" s="14"/>
    </row>
    <row r="777" spans="1:8" x14ac:dyDescent="0.25">
      <c r="A777" s="4">
        <v>773</v>
      </c>
      <c r="B777" s="12"/>
      <c r="C777" s="13"/>
      <c r="D777" s="10" t="s">
        <v>304</v>
      </c>
      <c r="E777" s="14"/>
      <c r="F777" s="14"/>
      <c r="G777" s="10"/>
      <c r="H777" s="14"/>
    </row>
    <row r="778" spans="1:8" x14ac:dyDescent="0.25">
      <c r="A778" s="4">
        <v>774</v>
      </c>
      <c r="B778" s="12"/>
      <c r="C778" s="13"/>
      <c r="D778" s="10" t="s">
        <v>304</v>
      </c>
      <c r="E778" s="14"/>
      <c r="F778" s="14"/>
      <c r="G778" s="10"/>
      <c r="H778" s="14"/>
    </row>
    <row r="779" spans="1:8" x14ac:dyDescent="0.25">
      <c r="A779" s="4">
        <v>775</v>
      </c>
      <c r="B779" s="12"/>
      <c r="C779" s="13"/>
      <c r="D779" s="10" t="s">
        <v>304</v>
      </c>
      <c r="E779" s="14"/>
      <c r="F779" s="14"/>
      <c r="G779" s="10"/>
      <c r="H779" s="14"/>
    </row>
    <row r="780" spans="1:8" x14ac:dyDescent="0.25">
      <c r="A780" s="4">
        <v>776</v>
      </c>
      <c r="B780" s="12"/>
      <c r="C780" s="13"/>
      <c r="D780" s="10" t="s">
        <v>304</v>
      </c>
      <c r="E780" s="14"/>
      <c r="F780" s="14"/>
      <c r="G780" s="10"/>
      <c r="H780" s="14"/>
    </row>
    <row r="781" spans="1:8" x14ac:dyDescent="0.25">
      <c r="A781" s="4">
        <v>777</v>
      </c>
      <c r="B781" s="12"/>
      <c r="C781" s="13"/>
      <c r="D781" s="10" t="s">
        <v>304</v>
      </c>
      <c r="E781" s="14"/>
      <c r="F781" s="14"/>
      <c r="G781" s="10"/>
      <c r="H781" s="14"/>
    </row>
    <row r="782" spans="1:8" x14ac:dyDescent="0.25">
      <c r="A782" s="4">
        <v>778</v>
      </c>
      <c r="B782" s="12"/>
      <c r="C782" s="13"/>
      <c r="D782" s="10" t="s">
        <v>304</v>
      </c>
      <c r="E782" s="14"/>
      <c r="F782" s="14"/>
      <c r="G782" s="10"/>
      <c r="H782" s="14"/>
    </row>
    <row r="783" spans="1:8" x14ac:dyDescent="0.25">
      <c r="A783" s="4">
        <v>779</v>
      </c>
      <c r="B783" s="12"/>
      <c r="C783" s="13"/>
      <c r="D783" s="10" t="s">
        <v>304</v>
      </c>
      <c r="E783" s="14"/>
      <c r="F783" s="14"/>
      <c r="G783" s="10"/>
      <c r="H783" s="14"/>
    </row>
    <row r="784" spans="1:8" x14ac:dyDescent="0.25">
      <c r="A784" s="4">
        <v>780</v>
      </c>
      <c r="B784" s="12"/>
      <c r="C784" s="13"/>
      <c r="D784" s="10" t="s">
        <v>304</v>
      </c>
      <c r="E784" s="14"/>
      <c r="F784" s="14"/>
      <c r="G784" s="10"/>
      <c r="H784" s="14"/>
    </row>
    <row r="785" spans="1:8" x14ac:dyDescent="0.25">
      <c r="A785" s="4">
        <v>781</v>
      </c>
      <c r="B785" s="12"/>
      <c r="C785" s="13"/>
      <c r="D785" s="10" t="s">
        <v>304</v>
      </c>
      <c r="E785" s="14"/>
      <c r="F785" s="14"/>
      <c r="G785" s="10"/>
      <c r="H785" s="14"/>
    </row>
    <row r="786" spans="1:8" x14ac:dyDescent="0.25">
      <c r="A786" s="4">
        <v>782</v>
      </c>
      <c r="B786" s="12"/>
      <c r="C786" s="13"/>
      <c r="D786" s="10" t="s">
        <v>304</v>
      </c>
      <c r="E786" s="14"/>
      <c r="F786" s="14"/>
      <c r="G786" s="10"/>
      <c r="H786" s="14"/>
    </row>
    <row r="787" spans="1:8" x14ac:dyDescent="0.25">
      <c r="A787" s="4">
        <v>783</v>
      </c>
      <c r="B787" s="12"/>
      <c r="C787" s="13"/>
      <c r="D787" s="10" t="s">
        <v>304</v>
      </c>
      <c r="E787" s="14"/>
      <c r="F787" s="14"/>
      <c r="G787" s="10"/>
      <c r="H787" s="14"/>
    </row>
    <row r="788" spans="1:8" x14ac:dyDescent="0.25">
      <c r="A788" s="4">
        <v>784</v>
      </c>
      <c r="B788" s="12"/>
      <c r="C788" s="13"/>
      <c r="D788" s="10" t="s">
        <v>304</v>
      </c>
      <c r="E788" s="14"/>
      <c r="F788" s="14"/>
      <c r="G788" s="10"/>
      <c r="H788" s="14"/>
    </row>
    <row r="789" spans="1:8" x14ac:dyDescent="0.25">
      <c r="A789" s="4">
        <v>785</v>
      </c>
      <c r="B789" s="12"/>
      <c r="C789" s="13"/>
      <c r="D789" s="10" t="s">
        <v>304</v>
      </c>
      <c r="E789" s="14"/>
      <c r="F789" s="14"/>
      <c r="G789" s="10"/>
      <c r="H789" s="14"/>
    </row>
    <row r="790" spans="1:8" x14ac:dyDescent="0.25">
      <c r="A790" s="4">
        <v>786</v>
      </c>
      <c r="B790" s="12"/>
      <c r="C790" s="13"/>
      <c r="D790" s="10" t="s">
        <v>304</v>
      </c>
      <c r="E790" s="14"/>
      <c r="F790" s="14"/>
      <c r="G790" s="10"/>
      <c r="H790" s="14"/>
    </row>
    <row r="791" spans="1:8" x14ac:dyDescent="0.25">
      <c r="A791" s="4">
        <v>787</v>
      </c>
      <c r="B791" s="12"/>
      <c r="C791" s="13"/>
      <c r="D791" s="10" t="s">
        <v>304</v>
      </c>
      <c r="E791" s="14"/>
      <c r="F791" s="14"/>
      <c r="G791" s="10"/>
      <c r="H791" s="14"/>
    </row>
    <row r="792" spans="1:8" x14ac:dyDescent="0.25">
      <c r="A792" s="4">
        <v>788</v>
      </c>
      <c r="B792" s="12"/>
      <c r="C792" s="13"/>
      <c r="D792" s="10" t="s">
        <v>304</v>
      </c>
      <c r="E792" s="14"/>
      <c r="F792" s="14"/>
      <c r="G792" s="10"/>
      <c r="H792" s="14"/>
    </row>
    <row r="793" spans="1:8" x14ac:dyDescent="0.25">
      <c r="A793" s="4">
        <v>789</v>
      </c>
      <c r="B793" s="12"/>
      <c r="C793" s="13"/>
      <c r="D793" s="10" t="s">
        <v>304</v>
      </c>
      <c r="E793" s="14"/>
      <c r="F793" s="14"/>
      <c r="G793" s="10"/>
      <c r="H793" s="14"/>
    </row>
    <row r="794" spans="1:8" x14ac:dyDescent="0.25">
      <c r="A794" s="4">
        <v>790</v>
      </c>
      <c r="B794" s="12"/>
      <c r="C794" s="13"/>
      <c r="D794" s="10" t="s">
        <v>304</v>
      </c>
      <c r="E794" s="14"/>
      <c r="F794" s="14"/>
      <c r="G794" s="10"/>
      <c r="H794" s="14"/>
    </row>
    <row r="795" spans="1:8" x14ac:dyDescent="0.25">
      <c r="A795" s="4">
        <v>791</v>
      </c>
      <c r="B795" s="12"/>
      <c r="C795" s="13"/>
      <c r="D795" s="10" t="s">
        <v>304</v>
      </c>
      <c r="E795" s="14"/>
      <c r="F795" s="14"/>
      <c r="G795" s="10"/>
      <c r="H795" s="14"/>
    </row>
    <row r="796" spans="1:8" x14ac:dyDescent="0.25">
      <c r="A796" s="4">
        <v>792</v>
      </c>
      <c r="B796" s="12"/>
      <c r="C796" s="13"/>
      <c r="D796" s="10" t="s">
        <v>304</v>
      </c>
      <c r="E796" s="14"/>
      <c r="F796" s="14"/>
      <c r="G796" s="10"/>
      <c r="H796" s="14"/>
    </row>
    <row r="797" spans="1:8" x14ac:dyDescent="0.25">
      <c r="A797" s="4">
        <v>793</v>
      </c>
      <c r="B797" s="12"/>
      <c r="C797" s="13"/>
      <c r="D797" s="10" t="s">
        <v>304</v>
      </c>
      <c r="E797" s="14"/>
      <c r="F797" s="14"/>
      <c r="G797" s="10"/>
      <c r="H797" s="14"/>
    </row>
    <row r="798" spans="1:8" x14ac:dyDescent="0.25">
      <c r="A798" s="4">
        <v>794</v>
      </c>
      <c r="B798" s="12"/>
      <c r="C798" s="13"/>
      <c r="D798" s="10" t="s">
        <v>304</v>
      </c>
      <c r="E798" s="14"/>
      <c r="F798" s="14"/>
      <c r="G798" s="10"/>
      <c r="H798" s="14"/>
    </row>
    <row r="799" spans="1:8" x14ac:dyDescent="0.25">
      <c r="A799" s="4">
        <v>795</v>
      </c>
      <c r="B799" s="12"/>
      <c r="C799" s="13"/>
      <c r="D799" s="10" t="s">
        <v>304</v>
      </c>
      <c r="E799" s="14"/>
      <c r="F799" s="14"/>
      <c r="G799" s="10"/>
      <c r="H799" s="14"/>
    </row>
    <row r="800" spans="1:8" x14ac:dyDescent="0.25">
      <c r="A800" s="4">
        <v>796</v>
      </c>
      <c r="B800" s="12"/>
      <c r="C800" s="13"/>
      <c r="D800" s="10" t="s">
        <v>304</v>
      </c>
      <c r="E800" s="14"/>
      <c r="F800" s="14"/>
      <c r="G800" s="10"/>
      <c r="H800" s="14"/>
    </row>
    <row r="801" spans="1:8" x14ac:dyDescent="0.25">
      <c r="A801" s="4">
        <v>797</v>
      </c>
      <c r="B801" s="12"/>
      <c r="C801" s="13"/>
      <c r="D801" s="10" t="s">
        <v>304</v>
      </c>
      <c r="E801" s="14"/>
      <c r="F801" s="14"/>
      <c r="G801" s="10"/>
      <c r="H801" s="14"/>
    </row>
    <row r="802" spans="1:8" x14ac:dyDescent="0.25">
      <c r="A802" s="4">
        <v>798</v>
      </c>
      <c r="B802" s="12"/>
      <c r="C802" s="13"/>
      <c r="D802" s="10" t="s">
        <v>304</v>
      </c>
      <c r="E802" s="14"/>
      <c r="F802" s="14"/>
      <c r="G802" s="10"/>
      <c r="H802" s="14"/>
    </row>
    <row r="803" spans="1:8" x14ac:dyDescent="0.25">
      <c r="A803" s="4">
        <v>799</v>
      </c>
      <c r="B803" s="12"/>
      <c r="C803" s="13"/>
      <c r="D803" s="10" t="s">
        <v>304</v>
      </c>
      <c r="E803" s="14"/>
      <c r="F803" s="14"/>
      <c r="G803" s="10"/>
      <c r="H803" s="14"/>
    </row>
    <row r="804" spans="1:8" x14ac:dyDescent="0.25">
      <c r="A804" s="4">
        <v>800</v>
      </c>
      <c r="B804" s="12"/>
      <c r="C804" s="13"/>
      <c r="D804" s="10" t="s">
        <v>304</v>
      </c>
      <c r="E804" s="14"/>
      <c r="F804" s="14"/>
      <c r="G804" s="10"/>
      <c r="H804" s="14"/>
    </row>
    <row r="805" spans="1:8" x14ac:dyDescent="0.25">
      <c r="A805" s="4">
        <v>801</v>
      </c>
      <c r="B805" s="12"/>
      <c r="C805" s="13"/>
      <c r="D805" s="10" t="s">
        <v>304</v>
      </c>
      <c r="E805" s="14"/>
      <c r="F805" s="14"/>
      <c r="G805" s="10"/>
      <c r="H805" s="14"/>
    </row>
    <row r="806" spans="1:8" x14ac:dyDescent="0.25">
      <c r="A806" s="4">
        <v>802</v>
      </c>
      <c r="B806" s="12"/>
      <c r="C806" s="13"/>
      <c r="D806" s="10" t="s">
        <v>304</v>
      </c>
      <c r="E806" s="14"/>
      <c r="F806" s="14"/>
      <c r="G806" s="10"/>
      <c r="H806" s="14"/>
    </row>
    <row r="807" spans="1:8" x14ac:dyDescent="0.25">
      <c r="A807" s="4">
        <v>803</v>
      </c>
      <c r="B807" s="12"/>
      <c r="C807" s="13"/>
      <c r="D807" s="10" t="s">
        <v>304</v>
      </c>
      <c r="E807" s="14"/>
      <c r="F807" s="14"/>
      <c r="G807" s="10"/>
      <c r="H807" s="14"/>
    </row>
    <row r="808" spans="1:8" x14ac:dyDescent="0.25">
      <c r="A808" s="4">
        <v>804</v>
      </c>
      <c r="B808" s="12"/>
      <c r="C808" s="13"/>
      <c r="D808" s="10" t="s">
        <v>304</v>
      </c>
      <c r="E808" s="14"/>
      <c r="F808" s="14"/>
      <c r="G808" s="10"/>
      <c r="H808" s="14"/>
    </row>
    <row r="809" spans="1:8" x14ac:dyDescent="0.25">
      <c r="A809" s="4">
        <v>805</v>
      </c>
      <c r="B809" s="12"/>
      <c r="C809" s="13"/>
      <c r="D809" s="10" t="s">
        <v>304</v>
      </c>
      <c r="E809" s="14"/>
      <c r="F809" s="14"/>
      <c r="G809" s="10"/>
      <c r="H809" s="14"/>
    </row>
    <row r="810" spans="1:8" x14ac:dyDescent="0.25">
      <c r="A810" s="4">
        <v>806</v>
      </c>
      <c r="B810" s="12"/>
      <c r="C810" s="13"/>
      <c r="D810" s="10" t="s">
        <v>304</v>
      </c>
      <c r="E810" s="14"/>
      <c r="F810" s="14"/>
      <c r="G810" s="10"/>
      <c r="H810" s="14"/>
    </row>
    <row r="811" spans="1:8" x14ac:dyDescent="0.25">
      <c r="A811" s="4">
        <v>807</v>
      </c>
      <c r="B811" s="12"/>
      <c r="C811" s="13"/>
      <c r="D811" s="10" t="s">
        <v>304</v>
      </c>
      <c r="E811" s="14"/>
      <c r="F811" s="14"/>
      <c r="G811" s="10"/>
      <c r="H811" s="14"/>
    </row>
    <row r="812" spans="1:8" x14ac:dyDescent="0.25">
      <c r="A812" s="4">
        <v>808</v>
      </c>
      <c r="B812" s="12"/>
      <c r="C812" s="13"/>
      <c r="D812" s="10" t="s">
        <v>304</v>
      </c>
      <c r="E812" s="14"/>
      <c r="F812" s="14"/>
      <c r="G812" s="10"/>
      <c r="H812" s="14"/>
    </row>
    <row r="813" spans="1:8" x14ac:dyDescent="0.25">
      <c r="A813" s="4">
        <v>809</v>
      </c>
      <c r="B813" s="12"/>
      <c r="C813" s="13"/>
      <c r="D813" s="10" t="s">
        <v>304</v>
      </c>
      <c r="E813" s="14"/>
      <c r="F813" s="14"/>
      <c r="G813" s="10"/>
      <c r="H813" s="14"/>
    </row>
    <row r="814" spans="1:8" x14ac:dyDescent="0.25">
      <c r="A814" s="4">
        <v>810</v>
      </c>
      <c r="B814" s="12"/>
      <c r="C814" s="13"/>
      <c r="D814" s="10" t="s">
        <v>304</v>
      </c>
      <c r="E814" s="14"/>
      <c r="F814" s="14"/>
      <c r="G814" s="10"/>
      <c r="H814" s="14"/>
    </row>
    <row r="815" spans="1:8" x14ac:dyDescent="0.25">
      <c r="A815" s="4">
        <v>811</v>
      </c>
      <c r="B815" s="12"/>
      <c r="C815" s="13"/>
      <c r="D815" s="10" t="s">
        <v>304</v>
      </c>
      <c r="E815" s="14"/>
      <c r="F815" s="14"/>
      <c r="G815" s="10"/>
      <c r="H815" s="14"/>
    </row>
    <row r="816" spans="1:8" x14ac:dyDescent="0.25">
      <c r="A816" s="4">
        <v>812</v>
      </c>
      <c r="B816" s="12"/>
      <c r="C816" s="13"/>
      <c r="D816" s="10" t="s">
        <v>304</v>
      </c>
      <c r="E816" s="14"/>
      <c r="F816" s="14"/>
      <c r="G816" s="10"/>
      <c r="H816" s="14"/>
    </row>
    <row r="817" spans="1:8" x14ac:dyDescent="0.25">
      <c r="A817" s="4">
        <v>813</v>
      </c>
      <c r="B817" s="12"/>
      <c r="C817" s="13"/>
      <c r="D817" s="10" t="s">
        <v>304</v>
      </c>
      <c r="E817" s="14"/>
      <c r="F817" s="14"/>
      <c r="G817" s="10"/>
      <c r="H817" s="14"/>
    </row>
    <row r="818" spans="1:8" x14ac:dyDescent="0.25">
      <c r="A818" s="4">
        <v>814</v>
      </c>
      <c r="B818" s="12"/>
      <c r="C818" s="13"/>
      <c r="D818" s="10" t="s">
        <v>304</v>
      </c>
      <c r="E818" s="14"/>
      <c r="F818" s="14"/>
      <c r="G818" s="10"/>
      <c r="H818" s="14"/>
    </row>
    <row r="819" spans="1:8" x14ac:dyDescent="0.25">
      <c r="A819" s="4">
        <v>815</v>
      </c>
      <c r="B819" s="12"/>
      <c r="C819" s="13"/>
      <c r="D819" s="10" t="s">
        <v>304</v>
      </c>
      <c r="E819" s="14"/>
      <c r="F819" s="14"/>
      <c r="G819" s="10"/>
      <c r="H819" s="14"/>
    </row>
    <row r="820" spans="1:8" x14ac:dyDescent="0.25">
      <c r="A820" s="4">
        <v>816</v>
      </c>
      <c r="B820" s="12"/>
      <c r="C820" s="13"/>
      <c r="D820" s="10" t="s">
        <v>304</v>
      </c>
      <c r="E820" s="14"/>
      <c r="F820" s="14"/>
      <c r="G820" s="10"/>
      <c r="H820" s="14"/>
    </row>
    <row r="821" spans="1:8" x14ac:dyDescent="0.25">
      <c r="A821" s="4">
        <v>817</v>
      </c>
      <c r="B821" s="12"/>
      <c r="C821" s="13"/>
      <c r="D821" s="10" t="s">
        <v>304</v>
      </c>
      <c r="E821" s="14"/>
      <c r="F821" s="14"/>
      <c r="G821" s="10"/>
      <c r="H821" s="14"/>
    </row>
    <row r="822" spans="1:8" x14ac:dyDescent="0.25">
      <c r="A822" s="4">
        <v>818</v>
      </c>
      <c r="B822" s="12"/>
      <c r="C822" s="13"/>
      <c r="D822" s="10" t="s">
        <v>304</v>
      </c>
      <c r="E822" s="14"/>
      <c r="F822" s="14"/>
      <c r="G822" s="10"/>
      <c r="H822" s="14"/>
    </row>
    <row r="823" spans="1:8" x14ac:dyDescent="0.25">
      <c r="A823" s="4">
        <v>819</v>
      </c>
      <c r="B823" s="12"/>
      <c r="C823" s="13"/>
      <c r="D823" s="10" t="s">
        <v>304</v>
      </c>
      <c r="E823" s="14"/>
      <c r="F823" s="14"/>
      <c r="G823" s="10"/>
      <c r="H823" s="14"/>
    </row>
    <row r="824" spans="1:8" x14ac:dyDescent="0.25">
      <c r="A824" s="4">
        <v>820</v>
      </c>
      <c r="B824" s="12"/>
      <c r="C824" s="13"/>
      <c r="D824" s="10" t="s">
        <v>304</v>
      </c>
      <c r="E824" s="14"/>
      <c r="F824" s="14"/>
      <c r="G824" s="10"/>
      <c r="H824" s="14"/>
    </row>
    <row r="825" spans="1:8" x14ac:dyDescent="0.25">
      <c r="A825" s="4">
        <v>821</v>
      </c>
      <c r="B825" s="12"/>
      <c r="C825" s="13"/>
      <c r="D825" s="10" t="s">
        <v>304</v>
      </c>
      <c r="E825" s="14"/>
      <c r="F825" s="14"/>
      <c r="G825" s="10"/>
      <c r="H825" s="14"/>
    </row>
    <row r="826" spans="1:8" x14ac:dyDescent="0.25">
      <c r="A826" s="4">
        <v>822</v>
      </c>
      <c r="B826" s="12"/>
      <c r="C826" s="13"/>
      <c r="D826" s="10" t="s">
        <v>304</v>
      </c>
      <c r="E826" s="14"/>
      <c r="F826" s="14"/>
      <c r="G826" s="10"/>
      <c r="H826" s="14"/>
    </row>
    <row r="827" spans="1:8" x14ac:dyDescent="0.25">
      <c r="A827" s="4">
        <v>823</v>
      </c>
      <c r="B827" s="12"/>
      <c r="C827" s="13"/>
      <c r="D827" s="10" t="s">
        <v>304</v>
      </c>
      <c r="E827" s="14"/>
      <c r="F827" s="14"/>
      <c r="G827" s="10"/>
      <c r="H827" s="14"/>
    </row>
    <row r="828" spans="1:8" x14ac:dyDescent="0.25">
      <c r="A828" s="4">
        <v>824</v>
      </c>
      <c r="B828" s="12"/>
      <c r="C828" s="13"/>
      <c r="D828" s="10" t="s">
        <v>304</v>
      </c>
      <c r="E828" s="14"/>
      <c r="F828" s="14"/>
      <c r="G828" s="10"/>
      <c r="H828" s="14"/>
    </row>
    <row r="829" spans="1:8" x14ac:dyDescent="0.25">
      <c r="A829" s="4">
        <v>825</v>
      </c>
      <c r="B829" s="12"/>
      <c r="C829" s="13"/>
      <c r="D829" s="10" t="s">
        <v>304</v>
      </c>
      <c r="E829" s="14"/>
      <c r="F829" s="14"/>
      <c r="G829" s="10"/>
      <c r="H829" s="14"/>
    </row>
    <row r="830" spans="1:8" x14ac:dyDescent="0.25">
      <c r="A830" s="4">
        <v>826</v>
      </c>
      <c r="B830" s="12"/>
      <c r="C830" s="13"/>
      <c r="D830" s="10" t="s">
        <v>304</v>
      </c>
      <c r="E830" s="14"/>
      <c r="F830" s="14"/>
      <c r="G830" s="10"/>
      <c r="H830" s="14"/>
    </row>
    <row r="831" spans="1:8" x14ac:dyDescent="0.25">
      <c r="A831" s="4">
        <v>827</v>
      </c>
      <c r="B831" s="12"/>
      <c r="C831" s="13"/>
      <c r="D831" s="10" t="s">
        <v>304</v>
      </c>
      <c r="E831" s="14"/>
      <c r="F831" s="14"/>
      <c r="G831" s="10"/>
      <c r="H831" s="14"/>
    </row>
    <row r="832" spans="1:8" x14ac:dyDescent="0.25">
      <c r="A832" s="4">
        <v>828</v>
      </c>
      <c r="B832" s="12"/>
      <c r="C832" s="13"/>
      <c r="D832" s="10" t="s">
        <v>304</v>
      </c>
      <c r="E832" s="14"/>
      <c r="F832" s="14"/>
      <c r="G832" s="10"/>
      <c r="H832" s="14"/>
    </row>
    <row r="833" spans="1:8" x14ac:dyDescent="0.25">
      <c r="A833" s="4">
        <v>829</v>
      </c>
      <c r="B833" s="12"/>
      <c r="C833" s="13"/>
      <c r="D833" s="10" t="s">
        <v>304</v>
      </c>
      <c r="E833" s="14"/>
      <c r="F833" s="14"/>
      <c r="G833" s="10"/>
      <c r="H833" s="14"/>
    </row>
    <row r="834" spans="1:8" x14ac:dyDescent="0.25">
      <c r="A834" s="4">
        <v>830</v>
      </c>
      <c r="B834" s="12"/>
      <c r="C834" s="13"/>
      <c r="D834" s="10" t="s">
        <v>304</v>
      </c>
      <c r="E834" s="14"/>
      <c r="F834" s="14"/>
      <c r="G834" s="10"/>
      <c r="H834" s="14"/>
    </row>
    <row r="835" spans="1:8" x14ac:dyDescent="0.25">
      <c r="A835" s="4">
        <v>831</v>
      </c>
      <c r="B835" s="12"/>
      <c r="C835" s="13"/>
      <c r="D835" s="10" t="s">
        <v>304</v>
      </c>
      <c r="E835" s="14"/>
      <c r="F835" s="14"/>
      <c r="G835" s="10"/>
      <c r="H835" s="14"/>
    </row>
    <row r="836" spans="1:8" x14ac:dyDescent="0.25">
      <c r="A836" s="4">
        <v>832</v>
      </c>
      <c r="B836" s="12"/>
      <c r="C836" s="13"/>
      <c r="D836" s="10" t="s">
        <v>304</v>
      </c>
      <c r="E836" s="14"/>
      <c r="F836" s="14"/>
      <c r="G836" s="10"/>
      <c r="H836" s="14"/>
    </row>
    <row r="837" spans="1:8" x14ac:dyDescent="0.25">
      <c r="A837" s="4">
        <v>833</v>
      </c>
      <c r="B837" s="12"/>
      <c r="C837" s="13"/>
      <c r="D837" s="10" t="s">
        <v>304</v>
      </c>
      <c r="E837" s="14"/>
      <c r="F837" s="14"/>
      <c r="G837" s="10"/>
      <c r="H837" s="14"/>
    </row>
    <row r="838" spans="1:8" x14ac:dyDescent="0.25">
      <c r="A838" s="4">
        <v>834</v>
      </c>
      <c r="B838" s="12"/>
      <c r="C838" s="13"/>
      <c r="D838" s="10" t="s">
        <v>304</v>
      </c>
      <c r="E838" s="14"/>
      <c r="F838" s="14"/>
      <c r="G838" s="10"/>
      <c r="H838" s="14"/>
    </row>
    <row r="839" spans="1:8" x14ac:dyDescent="0.25">
      <c r="A839" s="4">
        <v>835</v>
      </c>
      <c r="B839" s="12"/>
      <c r="C839" s="13"/>
      <c r="D839" s="10" t="s">
        <v>304</v>
      </c>
      <c r="E839" s="14"/>
      <c r="F839" s="14"/>
      <c r="G839" s="10"/>
      <c r="H839" s="14"/>
    </row>
    <row r="840" spans="1:8" x14ac:dyDescent="0.25">
      <c r="A840" s="4">
        <v>836</v>
      </c>
      <c r="B840" s="12"/>
      <c r="C840" s="13"/>
      <c r="D840" s="10" t="s">
        <v>304</v>
      </c>
      <c r="E840" s="14"/>
      <c r="F840" s="14"/>
      <c r="G840" s="10"/>
      <c r="H840" s="14"/>
    </row>
    <row r="841" spans="1:8" x14ac:dyDescent="0.25">
      <c r="A841" s="4">
        <v>837</v>
      </c>
      <c r="B841" s="12"/>
      <c r="C841" s="13"/>
      <c r="D841" s="10" t="s">
        <v>304</v>
      </c>
      <c r="E841" s="14"/>
      <c r="F841" s="14"/>
      <c r="G841" s="10"/>
      <c r="H841" s="14"/>
    </row>
    <row r="842" spans="1:8" x14ac:dyDescent="0.25">
      <c r="A842" s="4">
        <v>838</v>
      </c>
      <c r="B842" s="12"/>
      <c r="C842" s="13"/>
      <c r="D842" s="10" t="s">
        <v>304</v>
      </c>
      <c r="E842" s="14"/>
      <c r="F842" s="14"/>
      <c r="G842" s="10"/>
      <c r="H842" s="14"/>
    </row>
    <row r="843" spans="1:8" x14ac:dyDescent="0.25">
      <c r="A843" s="4">
        <v>839</v>
      </c>
      <c r="B843" s="12"/>
      <c r="C843" s="13"/>
      <c r="D843" s="10" t="s">
        <v>304</v>
      </c>
      <c r="E843" s="14"/>
      <c r="F843" s="14"/>
      <c r="G843" s="10"/>
      <c r="H843" s="14"/>
    </row>
    <row r="844" spans="1:8" x14ac:dyDescent="0.25">
      <c r="A844" s="4">
        <v>840</v>
      </c>
      <c r="B844" s="12"/>
      <c r="C844" s="13"/>
      <c r="D844" s="10" t="s">
        <v>304</v>
      </c>
      <c r="E844" s="14"/>
      <c r="F844" s="14"/>
      <c r="G844" s="10"/>
      <c r="H844" s="14"/>
    </row>
    <row r="845" spans="1:8" x14ac:dyDescent="0.25">
      <c r="A845" s="4">
        <v>841</v>
      </c>
      <c r="B845" s="12"/>
      <c r="C845" s="13"/>
      <c r="D845" s="10" t="s">
        <v>304</v>
      </c>
      <c r="E845" s="14"/>
      <c r="F845" s="14"/>
      <c r="G845" s="10"/>
      <c r="H845" s="14"/>
    </row>
    <row r="846" spans="1:8" x14ac:dyDescent="0.25">
      <c r="A846" s="4">
        <v>842</v>
      </c>
      <c r="B846" s="12"/>
      <c r="C846" s="13"/>
      <c r="D846" s="10" t="s">
        <v>304</v>
      </c>
      <c r="E846" s="14"/>
      <c r="F846" s="14"/>
      <c r="G846" s="10"/>
      <c r="H846" s="14"/>
    </row>
    <row r="847" spans="1:8" x14ac:dyDescent="0.25">
      <c r="A847" s="4">
        <v>843</v>
      </c>
      <c r="B847" s="12"/>
      <c r="C847" s="13"/>
      <c r="D847" s="10" t="s">
        <v>304</v>
      </c>
      <c r="E847" s="14"/>
      <c r="F847" s="14"/>
      <c r="G847" s="10"/>
      <c r="H847" s="14"/>
    </row>
    <row r="848" spans="1:8" x14ac:dyDescent="0.25">
      <c r="A848" s="4">
        <v>844</v>
      </c>
      <c r="B848" s="12"/>
      <c r="C848" s="13"/>
      <c r="D848" s="10" t="s">
        <v>304</v>
      </c>
      <c r="E848" s="14"/>
      <c r="F848" s="14"/>
      <c r="G848" s="10"/>
      <c r="H848" s="14"/>
    </row>
    <row r="849" spans="1:8" x14ac:dyDescent="0.25">
      <c r="A849" s="4">
        <v>845</v>
      </c>
      <c r="B849" s="12"/>
      <c r="C849" s="13"/>
      <c r="D849" s="10" t="s">
        <v>304</v>
      </c>
      <c r="E849" s="14"/>
      <c r="F849" s="14"/>
      <c r="G849" s="10"/>
      <c r="H849" s="14"/>
    </row>
    <row r="850" spans="1:8" x14ac:dyDescent="0.25">
      <c r="A850" s="4">
        <v>846</v>
      </c>
      <c r="B850" s="12"/>
      <c r="C850" s="13"/>
      <c r="D850" s="10" t="s">
        <v>304</v>
      </c>
      <c r="E850" s="14"/>
      <c r="F850" s="14"/>
      <c r="G850" s="10"/>
      <c r="H850" s="14"/>
    </row>
    <row r="851" spans="1:8" x14ac:dyDescent="0.25">
      <c r="A851" s="4">
        <v>847</v>
      </c>
      <c r="B851" s="12"/>
      <c r="C851" s="13"/>
      <c r="D851" s="10" t="s">
        <v>304</v>
      </c>
      <c r="E851" s="14"/>
      <c r="F851" s="14"/>
      <c r="G851" s="10"/>
      <c r="H851" s="14"/>
    </row>
    <row r="852" spans="1:8" x14ac:dyDescent="0.25">
      <c r="A852" s="4">
        <v>848</v>
      </c>
      <c r="B852" s="12"/>
      <c r="C852" s="13"/>
      <c r="D852" s="10" t="s">
        <v>304</v>
      </c>
      <c r="E852" s="14"/>
      <c r="F852" s="14"/>
      <c r="G852" s="10"/>
      <c r="H852" s="14"/>
    </row>
    <row r="853" spans="1:8" x14ac:dyDescent="0.25">
      <c r="A853" s="4">
        <v>849</v>
      </c>
      <c r="B853" s="12"/>
      <c r="C853" s="13"/>
      <c r="D853" s="10" t="s">
        <v>304</v>
      </c>
      <c r="E853" s="14"/>
      <c r="F853" s="14"/>
      <c r="G853" s="10"/>
      <c r="H853" s="14"/>
    </row>
    <row r="854" spans="1:8" x14ac:dyDescent="0.25">
      <c r="A854" s="4">
        <v>850</v>
      </c>
      <c r="B854" s="12"/>
      <c r="C854" s="13"/>
      <c r="D854" s="10" t="s">
        <v>304</v>
      </c>
      <c r="E854" s="14"/>
      <c r="F854" s="14"/>
      <c r="G854" s="10"/>
      <c r="H854" s="14"/>
    </row>
    <row r="855" spans="1:8" x14ac:dyDescent="0.25">
      <c r="A855" s="4">
        <v>851</v>
      </c>
      <c r="B855" s="12"/>
      <c r="C855" s="13"/>
      <c r="D855" s="10" t="s">
        <v>304</v>
      </c>
      <c r="E855" s="14"/>
      <c r="F855" s="14"/>
      <c r="G855" s="10"/>
      <c r="H855" s="14"/>
    </row>
    <row r="856" spans="1:8" x14ac:dyDescent="0.25">
      <c r="A856" s="4">
        <v>852</v>
      </c>
      <c r="B856" s="12"/>
      <c r="C856" s="13"/>
      <c r="D856" s="10" t="s">
        <v>304</v>
      </c>
      <c r="E856" s="14"/>
      <c r="F856" s="14"/>
      <c r="G856" s="10"/>
      <c r="H856" s="14"/>
    </row>
    <row r="857" spans="1:8" x14ac:dyDescent="0.25">
      <c r="A857" s="4">
        <v>853</v>
      </c>
      <c r="B857" s="12"/>
      <c r="C857" s="13"/>
      <c r="D857" s="10" t="s">
        <v>304</v>
      </c>
      <c r="E857" s="14"/>
      <c r="F857" s="14"/>
      <c r="G857" s="10"/>
      <c r="H857" s="14"/>
    </row>
    <row r="858" spans="1:8" x14ac:dyDescent="0.25">
      <c r="A858" s="4">
        <v>854</v>
      </c>
      <c r="B858" s="12"/>
      <c r="C858" s="13"/>
      <c r="D858" s="10" t="s">
        <v>304</v>
      </c>
      <c r="E858" s="14"/>
      <c r="F858" s="14"/>
      <c r="G858" s="10"/>
      <c r="H858" s="14"/>
    </row>
    <row r="859" spans="1:8" x14ac:dyDescent="0.25">
      <c r="A859" s="4">
        <v>855</v>
      </c>
      <c r="B859" s="12"/>
      <c r="C859" s="13"/>
      <c r="D859" s="10" t="s">
        <v>304</v>
      </c>
      <c r="E859" s="14"/>
      <c r="F859" s="14"/>
      <c r="G859" s="10"/>
      <c r="H859" s="14"/>
    </row>
    <row r="860" spans="1:8" x14ac:dyDescent="0.25">
      <c r="A860" s="4">
        <v>856</v>
      </c>
      <c r="B860" s="12"/>
      <c r="C860" s="13"/>
      <c r="D860" s="10" t="s">
        <v>304</v>
      </c>
      <c r="E860" s="14"/>
      <c r="F860" s="14"/>
      <c r="G860" s="10"/>
      <c r="H860" s="14"/>
    </row>
    <row r="861" spans="1:8" x14ac:dyDescent="0.25">
      <c r="A861" s="4">
        <v>857</v>
      </c>
      <c r="B861" s="12"/>
      <c r="C861" s="13"/>
      <c r="D861" s="10" t="s">
        <v>304</v>
      </c>
      <c r="E861" s="14"/>
      <c r="F861" s="14"/>
      <c r="G861" s="10"/>
      <c r="H861" s="14"/>
    </row>
    <row r="862" spans="1:8" x14ac:dyDescent="0.25">
      <c r="A862" s="4">
        <v>858</v>
      </c>
      <c r="B862" s="12"/>
      <c r="C862" s="13"/>
      <c r="D862" s="10" t="s">
        <v>304</v>
      </c>
      <c r="E862" s="14"/>
      <c r="F862" s="14"/>
      <c r="G862" s="10"/>
      <c r="H862" s="14"/>
    </row>
    <row r="863" spans="1:8" x14ac:dyDescent="0.25">
      <c r="A863" s="4">
        <v>859</v>
      </c>
      <c r="B863" s="12"/>
      <c r="C863" s="13"/>
      <c r="D863" s="10" t="s">
        <v>304</v>
      </c>
      <c r="E863" s="14"/>
      <c r="F863" s="14"/>
      <c r="G863" s="10"/>
      <c r="H863" s="14"/>
    </row>
    <row r="864" spans="1:8" x14ac:dyDescent="0.25">
      <c r="A864" s="4">
        <v>860</v>
      </c>
      <c r="B864" s="12"/>
      <c r="C864" s="13"/>
      <c r="D864" s="10" t="s">
        <v>304</v>
      </c>
      <c r="E864" s="14"/>
      <c r="F864" s="14"/>
      <c r="G864" s="10"/>
      <c r="H864" s="14"/>
    </row>
    <row r="865" spans="1:8" x14ac:dyDescent="0.25">
      <c r="A865" s="4">
        <v>861</v>
      </c>
      <c r="B865" s="12"/>
      <c r="C865" s="13"/>
      <c r="D865" s="10" t="s">
        <v>304</v>
      </c>
      <c r="E865" s="14"/>
      <c r="F865" s="14"/>
      <c r="G865" s="10"/>
      <c r="H865" s="14"/>
    </row>
    <row r="866" spans="1:8" x14ac:dyDescent="0.25">
      <c r="A866" s="4">
        <v>862</v>
      </c>
      <c r="B866" s="12"/>
      <c r="C866" s="13"/>
      <c r="D866" s="10" t="s">
        <v>304</v>
      </c>
      <c r="E866" s="14"/>
      <c r="F866" s="14"/>
      <c r="G866" s="10"/>
      <c r="H866" s="14"/>
    </row>
    <row r="867" spans="1:8" x14ac:dyDescent="0.25">
      <c r="A867" s="4">
        <v>863</v>
      </c>
      <c r="B867" s="12"/>
      <c r="C867" s="13"/>
      <c r="D867" s="10" t="s">
        <v>304</v>
      </c>
      <c r="E867" s="14"/>
      <c r="F867" s="14"/>
      <c r="G867" s="10"/>
      <c r="H867" s="14"/>
    </row>
    <row r="868" spans="1:8" x14ac:dyDescent="0.25">
      <c r="A868" s="4">
        <v>864</v>
      </c>
      <c r="B868" s="12"/>
      <c r="C868" s="13"/>
      <c r="D868" s="10" t="s">
        <v>304</v>
      </c>
      <c r="E868" s="14"/>
      <c r="F868" s="14"/>
      <c r="G868" s="10"/>
      <c r="H868" s="14"/>
    </row>
    <row r="869" spans="1:8" x14ac:dyDescent="0.25">
      <c r="A869" s="4">
        <v>865</v>
      </c>
      <c r="B869" s="12"/>
      <c r="C869" s="13"/>
      <c r="D869" s="10" t="s">
        <v>304</v>
      </c>
      <c r="E869" s="14"/>
      <c r="F869" s="14"/>
      <c r="G869" s="10"/>
      <c r="H869" s="14"/>
    </row>
    <row r="870" spans="1:8" x14ac:dyDescent="0.25">
      <c r="A870" s="4">
        <v>866</v>
      </c>
      <c r="B870" s="12"/>
      <c r="C870" s="13"/>
      <c r="D870" s="10" t="s">
        <v>304</v>
      </c>
      <c r="E870" s="14"/>
      <c r="F870" s="14"/>
      <c r="G870" s="10"/>
      <c r="H870" s="14"/>
    </row>
    <row r="871" spans="1:8" x14ac:dyDescent="0.25">
      <c r="A871" s="4">
        <v>867</v>
      </c>
      <c r="B871" s="12"/>
      <c r="C871" s="13"/>
      <c r="D871" s="10" t="s">
        <v>304</v>
      </c>
      <c r="E871" s="14"/>
      <c r="F871" s="14"/>
      <c r="G871" s="10"/>
      <c r="H871" s="14"/>
    </row>
    <row r="872" spans="1:8" x14ac:dyDescent="0.25">
      <c r="A872" s="4">
        <v>868</v>
      </c>
      <c r="B872" s="12"/>
      <c r="C872" s="13"/>
      <c r="D872" s="10" t="s">
        <v>304</v>
      </c>
      <c r="E872" s="14"/>
      <c r="F872" s="14"/>
      <c r="G872" s="10"/>
      <c r="H872" s="14"/>
    </row>
    <row r="873" spans="1:8" x14ac:dyDescent="0.25">
      <c r="A873" s="4">
        <v>869</v>
      </c>
      <c r="B873" s="12"/>
      <c r="C873" s="13"/>
      <c r="D873" s="10" t="s">
        <v>304</v>
      </c>
      <c r="E873" s="14"/>
      <c r="F873" s="14"/>
      <c r="G873" s="10"/>
      <c r="H873" s="14"/>
    </row>
    <row r="874" spans="1:8" x14ac:dyDescent="0.25">
      <c r="A874" s="4">
        <v>870</v>
      </c>
      <c r="B874" s="12"/>
      <c r="C874" s="13"/>
      <c r="D874" s="10" t="s">
        <v>304</v>
      </c>
      <c r="E874" s="14"/>
      <c r="F874" s="14"/>
      <c r="G874" s="10"/>
      <c r="H874" s="14"/>
    </row>
    <row r="875" spans="1:8" x14ac:dyDescent="0.25">
      <c r="A875" s="4">
        <v>871</v>
      </c>
      <c r="B875" s="12"/>
      <c r="C875" s="13"/>
      <c r="D875" s="10" t="s">
        <v>304</v>
      </c>
      <c r="E875" s="14"/>
      <c r="F875" s="14"/>
      <c r="G875" s="10"/>
      <c r="H875" s="14"/>
    </row>
    <row r="876" spans="1:8" x14ac:dyDescent="0.25">
      <c r="A876" s="4">
        <v>872</v>
      </c>
      <c r="B876" s="12"/>
      <c r="C876" s="13"/>
      <c r="D876" s="10" t="s">
        <v>304</v>
      </c>
      <c r="E876" s="14"/>
      <c r="F876" s="14"/>
      <c r="G876" s="10"/>
      <c r="H876" s="14"/>
    </row>
    <row r="877" spans="1:8" x14ac:dyDescent="0.25">
      <c r="A877" s="4">
        <v>873</v>
      </c>
      <c r="B877" s="12"/>
      <c r="C877" s="13"/>
      <c r="D877" s="10" t="s">
        <v>304</v>
      </c>
      <c r="E877" s="14"/>
      <c r="F877" s="14"/>
      <c r="G877" s="10"/>
      <c r="H877" s="14"/>
    </row>
    <row r="878" spans="1:8" x14ac:dyDescent="0.25">
      <c r="A878" s="4">
        <v>874</v>
      </c>
      <c r="B878" s="12"/>
      <c r="C878" s="13"/>
      <c r="D878" s="10" t="s">
        <v>304</v>
      </c>
      <c r="E878" s="14"/>
      <c r="F878" s="14"/>
      <c r="G878" s="10"/>
      <c r="H878" s="14"/>
    </row>
    <row r="879" spans="1:8" x14ac:dyDescent="0.25">
      <c r="A879" s="4">
        <v>875</v>
      </c>
      <c r="B879" s="12"/>
      <c r="C879" s="13"/>
      <c r="D879" s="10" t="s">
        <v>304</v>
      </c>
      <c r="E879" s="14"/>
      <c r="F879" s="14"/>
      <c r="G879" s="10"/>
      <c r="H879" s="14"/>
    </row>
    <row r="880" spans="1:8" x14ac:dyDescent="0.25">
      <c r="A880" s="4">
        <v>876</v>
      </c>
      <c r="B880" s="12"/>
      <c r="C880" s="13"/>
      <c r="D880" s="10" t="s">
        <v>304</v>
      </c>
      <c r="E880" s="14"/>
      <c r="F880" s="14"/>
      <c r="G880" s="10"/>
      <c r="H880" s="14"/>
    </row>
    <row r="881" spans="1:8" x14ac:dyDescent="0.25">
      <c r="A881" s="4">
        <v>877</v>
      </c>
      <c r="B881" s="12"/>
      <c r="C881" s="13"/>
      <c r="D881" s="10" t="s">
        <v>304</v>
      </c>
      <c r="E881" s="14"/>
      <c r="F881" s="14"/>
      <c r="G881" s="10"/>
      <c r="H881" s="14"/>
    </row>
    <row r="882" spans="1:8" x14ac:dyDescent="0.25">
      <c r="A882" s="4">
        <v>878</v>
      </c>
      <c r="B882" s="12"/>
      <c r="C882" s="13"/>
      <c r="D882" s="10" t="s">
        <v>304</v>
      </c>
      <c r="E882" s="14"/>
      <c r="F882" s="14"/>
      <c r="G882" s="10"/>
      <c r="H882" s="14"/>
    </row>
    <row r="883" spans="1:8" x14ac:dyDescent="0.25">
      <c r="A883" s="4">
        <v>879</v>
      </c>
      <c r="B883" s="12"/>
      <c r="C883" s="13"/>
      <c r="D883" s="10" t="s">
        <v>304</v>
      </c>
      <c r="E883" s="14"/>
      <c r="F883" s="14"/>
      <c r="G883" s="10"/>
      <c r="H883" s="14"/>
    </row>
    <row r="884" spans="1:8" x14ac:dyDescent="0.25">
      <c r="A884" s="4">
        <v>880</v>
      </c>
      <c r="B884" s="12"/>
      <c r="C884" s="13"/>
      <c r="D884" s="10" t="s">
        <v>304</v>
      </c>
      <c r="E884" s="14"/>
      <c r="F884" s="14"/>
      <c r="G884" s="10"/>
      <c r="H884" s="14"/>
    </row>
    <row r="885" spans="1:8" x14ac:dyDescent="0.25">
      <c r="A885" s="4">
        <v>881</v>
      </c>
      <c r="B885" s="12"/>
      <c r="C885" s="13"/>
      <c r="D885" s="10" t="s">
        <v>304</v>
      </c>
      <c r="E885" s="14"/>
      <c r="F885" s="14"/>
      <c r="G885" s="10"/>
      <c r="H885" s="14"/>
    </row>
    <row r="886" spans="1:8" x14ac:dyDescent="0.25">
      <c r="A886" s="4">
        <v>882</v>
      </c>
      <c r="B886" s="12"/>
      <c r="C886" s="13"/>
      <c r="D886" s="10" t="s">
        <v>304</v>
      </c>
      <c r="E886" s="14"/>
      <c r="F886" s="14"/>
      <c r="G886" s="10"/>
      <c r="H886" s="14"/>
    </row>
    <row r="887" spans="1:8" x14ac:dyDescent="0.25">
      <c r="A887" s="4">
        <v>883</v>
      </c>
      <c r="B887" s="12"/>
      <c r="C887" s="13"/>
      <c r="D887" s="10" t="s">
        <v>304</v>
      </c>
      <c r="E887" s="14"/>
      <c r="F887" s="14"/>
      <c r="G887" s="10"/>
      <c r="H887" s="14"/>
    </row>
    <row r="888" spans="1:8" x14ac:dyDescent="0.25">
      <c r="A888" s="4">
        <v>884</v>
      </c>
      <c r="B888" s="12"/>
      <c r="C888" s="13"/>
      <c r="D888" s="10" t="s">
        <v>304</v>
      </c>
      <c r="E888" s="14"/>
      <c r="F888" s="14"/>
      <c r="G888" s="10"/>
      <c r="H888" s="14"/>
    </row>
    <row r="889" spans="1:8" x14ac:dyDescent="0.25">
      <c r="A889" s="4">
        <v>885</v>
      </c>
      <c r="B889" s="12"/>
      <c r="C889" s="13"/>
      <c r="D889" s="10" t="s">
        <v>304</v>
      </c>
      <c r="E889" s="14"/>
      <c r="F889" s="14"/>
      <c r="G889" s="10"/>
      <c r="H889" s="14"/>
    </row>
    <row r="890" spans="1:8" x14ac:dyDescent="0.25">
      <c r="A890" s="4">
        <v>886</v>
      </c>
      <c r="B890" s="12"/>
      <c r="C890" s="13"/>
      <c r="D890" s="10" t="s">
        <v>304</v>
      </c>
      <c r="E890" s="14"/>
      <c r="F890" s="14"/>
      <c r="G890" s="10"/>
      <c r="H890" s="14"/>
    </row>
    <row r="891" spans="1:8" x14ac:dyDescent="0.25">
      <c r="A891" s="4">
        <v>887</v>
      </c>
      <c r="B891" s="12"/>
      <c r="C891" s="13"/>
      <c r="D891" s="10" t="s">
        <v>304</v>
      </c>
      <c r="E891" s="14"/>
      <c r="F891" s="14"/>
      <c r="G891" s="10"/>
      <c r="H891" s="14"/>
    </row>
    <row r="892" spans="1:8" x14ac:dyDescent="0.25">
      <c r="A892" s="4">
        <v>888</v>
      </c>
      <c r="B892" s="12"/>
      <c r="C892" s="13"/>
      <c r="D892" s="10" t="s">
        <v>304</v>
      </c>
      <c r="E892" s="14"/>
      <c r="F892" s="14"/>
      <c r="G892" s="10"/>
      <c r="H892" s="14"/>
    </row>
    <row r="893" spans="1:8" x14ac:dyDescent="0.25">
      <c r="A893" s="4">
        <v>889</v>
      </c>
      <c r="B893" s="12"/>
      <c r="C893" s="13"/>
      <c r="D893" s="10" t="s">
        <v>304</v>
      </c>
      <c r="E893" s="14"/>
      <c r="F893" s="14"/>
      <c r="G893" s="10"/>
      <c r="H893" s="14"/>
    </row>
    <row r="894" spans="1:8" x14ac:dyDescent="0.25">
      <c r="A894" s="4">
        <v>890</v>
      </c>
      <c r="B894" s="12"/>
      <c r="C894" s="13"/>
      <c r="D894" s="10" t="s">
        <v>304</v>
      </c>
      <c r="E894" s="14"/>
      <c r="F894" s="14"/>
      <c r="G894" s="10"/>
      <c r="H894" s="14"/>
    </row>
    <row r="895" spans="1:8" x14ac:dyDescent="0.25">
      <c r="A895" s="4">
        <v>891</v>
      </c>
      <c r="B895" s="12"/>
      <c r="C895" s="13"/>
      <c r="D895" s="10" t="s">
        <v>304</v>
      </c>
      <c r="E895" s="14"/>
      <c r="F895" s="14"/>
      <c r="G895" s="10"/>
      <c r="H895" s="14"/>
    </row>
    <row r="896" spans="1:8" x14ac:dyDescent="0.25">
      <c r="A896" s="4">
        <v>892</v>
      </c>
      <c r="B896" s="12"/>
      <c r="C896" s="13"/>
      <c r="D896" s="10" t="s">
        <v>304</v>
      </c>
      <c r="E896" s="14"/>
      <c r="F896" s="14"/>
      <c r="G896" s="10"/>
      <c r="H896" s="14"/>
    </row>
    <row r="897" spans="1:8" x14ac:dyDescent="0.25">
      <c r="A897" s="4">
        <v>893</v>
      </c>
      <c r="B897" s="12"/>
      <c r="C897" s="13"/>
      <c r="D897" s="10" t="s">
        <v>304</v>
      </c>
      <c r="E897" s="14"/>
      <c r="F897" s="14"/>
      <c r="G897" s="10"/>
      <c r="H897" s="14"/>
    </row>
    <row r="898" spans="1:8" x14ac:dyDescent="0.25">
      <c r="A898" s="4">
        <v>894</v>
      </c>
      <c r="B898" s="12"/>
      <c r="C898" s="13"/>
      <c r="D898" s="10" t="s">
        <v>304</v>
      </c>
      <c r="E898" s="14"/>
      <c r="F898" s="14"/>
      <c r="G898" s="10"/>
      <c r="H898" s="14"/>
    </row>
    <row r="899" spans="1:8" x14ac:dyDescent="0.25">
      <c r="A899" s="4">
        <v>895</v>
      </c>
      <c r="B899" s="12"/>
      <c r="C899" s="13"/>
      <c r="D899" s="10" t="s">
        <v>304</v>
      </c>
      <c r="E899" s="14"/>
      <c r="F899" s="14"/>
      <c r="G899" s="10"/>
      <c r="H899" s="14"/>
    </row>
    <row r="900" spans="1:8" x14ac:dyDescent="0.25">
      <c r="A900" s="4">
        <v>896</v>
      </c>
      <c r="B900" s="12"/>
      <c r="C900" s="13"/>
      <c r="D900" s="10" t="s">
        <v>304</v>
      </c>
      <c r="E900" s="14"/>
      <c r="F900" s="14"/>
      <c r="G900" s="10"/>
      <c r="H900" s="14"/>
    </row>
    <row r="901" spans="1:8" x14ac:dyDescent="0.25">
      <c r="A901" s="4">
        <v>897</v>
      </c>
      <c r="B901" s="12"/>
      <c r="C901" s="13"/>
      <c r="D901" s="10" t="s">
        <v>304</v>
      </c>
      <c r="E901" s="14"/>
      <c r="F901" s="14"/>
      <c r="G901" s="10"/>
      <c r="H901" s="14"/>
    </row>
    <row r="902" spans="1:8" x14ac:dyDescent="0.25">
      <c r="A902" s="4">
        <v>898</v>
      </c>
      <c r="B902" s="12"/>
      <c r="C902" s="13"/>
      <c r="D902" s="10" t="s">
        <v>304</v>
      </c>
      <c r="E902" s="14"/>
      <c r="F902" s="14"/>
      <c r="G902" s="10"/>
      <c r="H902" s="14"/>
    </row>
    <row r="903" spans="1:8" x14ac:dyDescent="0.25">
      <c r="A903" s="4">
        <v>899</v>
      </c>
      <c r="B903" s="12"/>
      <c r="C903" s="13"/>
      <c r="D903" s="10" t="s">
        <v>304</v>
      </c>
      <c r="E903" s="14"/>
      <c r="F903" s="14"/>
      <c r="G903" s="10"/>
      <c r="H903" s="14"/>
    </row>
    <row r="904" spans="1:8" x14ac:dyDescent="0.25">
      <c r="A904" s="4">
        <v>900</v>
      </c>
      <c r="B904" s="12"/>
      <c r="C904" s="13"/>
      <c r="D904" s="10" t="s">
        <v>304</v>
      </c>
      <c r="E904" s="14"/>
      <c r="F904" s="14"/>
      <c r="G904" s="10"/>
      <c r="H904" s="14"/>
    </row>
    <row r="905" spans="1:8" x14ac:dyDescent="0.25">
      <c r="A905" s="4">
        <v>901</v>
      </c>
      <c r="B905" s="12"/>
      <c r="C905" s="13"/>
      <c r="D905" s="10" t="s">
        <v>304</v>
      </c>
      <c r="E905" s="14"/>
      <c r="F905" s="14"/>
      <c r="G905" s="10"/>
      <c r="H905" s="14"/>
    </row>
    <row r="906" spans="1:8" x14ac:dyDescent="0.25">
      <c r="A906" s="4">
        <v>902</v>
      </c>
      <c r="B906" s="12"/>
      <c r="C906" s="13"/>
      <c r="D906" s="10" t="s">
        <v>304</v>
      </c>
      <c r="E906" s="14"/>
      <c r="F906" s="14"/>
      <c r="G906" s="10"/>
      <c r="H906" s="14"/>
    </row>
    <row r="907" spans="1:8" x14ac:dyDescent="0.25">
      <c r="A907" s="4">
        <v>903</v>
      </c>
      <c r="B907" s="12"/>
      <c r="C907" s="13"/>
      <c r="D907" s="10" t="s">
        <v>304</v>
      </c>
      <c r="E907" s="14"/>
      <c r="F907" s="14"/>
      <c r="G907" s="10"/>
      <c r="H907" s="14"/>
    </row>
    <row r="908" spans="1:8" x14ac:dyDescent="0.25">
      <c r="A908" s="4">
        <v>904</v>
      </c>
      <c r="B908" s="12"/>
      <c r="C908" s="13"/>
      <c r="D908" s="10" t="s">
        <v>304</v>
      </c>
      <c r="E908" s="14"/>
      <c r="F908" s="14"/>
      <c r="G908" s="10"/>
      <c r="H908" s="14"/>
    </row>
    <row r="909" spans="1:8" x14ac:dyDescent="0.25">
      <c r="A909" s="4">
        <v>905</v>
      </c>
      <c r="B909" s="12"/>
      <c r="C909" s="13"/>
      <c r="D909" s="10" t="s">
        <v>304</v>
      </c>
      <c r="E909" s="14"/>
      <c r="F909" s="14"/>
      <c r="G909" s="10"/>
      <c r="H909" s="14"/>
    </row>
    <row r="910" spans="1:8" x14ac:dyDescent="0.25">
      <c r="A910" s="4">
        <v>906</v>
      </c>
      <c r="B910" s="12"/>
      <c r="C910" s="13"/>
      <c r="D910" s="10" t="s">
        <v>304</v>
      </c>
      <c r="E910" s="14"/>
      <c r="F910" s="14"/>
      <c r="G910" s="10"/>
      <c r="H910" s="14"/>
    </row>
    <row r="911" spans="1:8" x14ac:dyDescent="0.25">
      <c r="A911" s="4">
        <v>907</v>
      </c>
      <c r="B911" s="12"/>
      <c r="C911" s="13"/>
      <c r="D911" s="10" t="s">
        <v>304</v>
      </c>
      <c r="E911" s="14"/>
      <c r="F911" s="14"/>
      <c r="G911" s="10"/>
      <c r="H911" s="14"/>
    </row>
    <row r="912" spans="1:8" x14ac:dyDescent="0.25">
      <c r="A912" s="4">
        <v>908</v>
      </c>
      <c r="B912" s="12"/>
      <c r="C912" s="13"/>
      <c r="D912" s="10" t="s">
        <v>304</v>
      </c>
      <c r="E912" s="14"/>
      <c r="F912" s="14"/>
      <c r="G912" s="10"/>
      <c r="H912" s="14"/>
    </row>
    <row r="913" spans="1:8" x14ac:dyDescent="0.25">
      <c r="A913" s="4">
        <v>909</v>
      </c>
      <c r="B913" s="12"/>
      <c r="C913" s="13"/>
      <c r="D913" s="10" t="s">
        <v>304</v>
      </c>
      <c r="E913" s="14"/>
      <c r="F913" s="14"/>
      <c r="G913" s="10"/>
      <c r="H913" s="14"/>
    </row>
    <row r="914" spans="1:8" x14ac:dyDescent="0.25">
      <c r="A914" s="4">
        <v>910</v>
      </c>
      <c r="B914" s="12"/>
      <c r="C914" s="13"/>
      <c r="D914" s="10" t="s">
        <v>304</v>
      </c>
      <c r="E914" s="14"/>
      <c r="F914" s="14"/>
      <c r="G914" s="10"/>
      <c r="H914" s="14"/>
    </row>
    <row r="915" spans="1:8" x14ac:dyDescent="0.25">
      <c r="A915" s="4">
        <v>911</v>
      </c>
      <c r="B915" s="12"/>
      <c r="C915" s="13"/>
      <c r="D915" s="10" t="s">
        <v>304</v>
      </c>
      <c r="E915" s="14"/>
      <c r="F915" s="14"/>
      <c r="G915" s="10"/>
      <c r="H915" s="14"/>
    </row>
    <row r="916" spans="1:8" x14ac:dyDescent="0.25">
      <c r="A916" s="4">
        <v>912</v>
      </c>
      <c r="B916" s="12"/>
      <c r="C916" s="13"/>
      <c r="D916" s="10" t="s">
        <v>304</v>
      </c>
      <c r="E916" s="14"/>
      <c r="F916" s="14"/>
      <c r="G916" s="10"/>
      <c r="H916" s="14"/>
    </row>
    <row r="917" spans="1:8" x14ac:dyDescent="0.25">
      <c r="A917" s="4">
        <v>913</v>
      </c>
      <c r="B917" s="12"/>
      <c r="C917" s="13"/>
      <c r="D917" s="10" t="s">
        <v>304</v>
      </c>
      <c r="E917" s="14"/>
      <c r="F917" s="14"/>
      <c r="G917" s="10"/>
      <c r="H917" s="14"/>
    </row>
    <row r="918" spans="1:8" x14ac:dyDescent="0.25">
      <c r="A918" s="4">
        <v>914</v>
      </c>
      <c r="B918" s="12"/>
      <c r="C918" s="13"/>
      <c r="D918" s="10" t="s">
        <v>304</v>
      </c>
      <c r="E918" s="14"/>
      <c r="F918" s="14"/>
      <c r="G918" s="10"/>
      <c r="H918" s="14"/>
    </row>
    <row r="919" spans="1:8" x14ac:dyDescent="0.25">
      <c r="A919" s="4">
        <v>915</v>
      </c>
      <c r="B919" s="12"/>
      <c r="C919" s="13"/>
      <c r="D919" s="10" t="s">
        <v>304</v>
      </c>
      <c r="E919" s="14"/>
      <c r="F919" s="14"/>
      <c r="G919" s="10"/>
      <c r="H919" s="14"/>
    </row>
    <row r="920" spans="1:8" x14ac:dyDescent="0.25">
      <c r="A920" s="4">
        <v>916</v>
      </c>
      <c r="B920" s="12"/>
      <c r="C920" s="13"/>
      <c r="D920" s="10" t="s">
        <v>304</v>
      </c>
      <c r="E920" s="14"/>
      <c r="F920" s="14"/>
      <c r="G920" s="10"/>
      <c r="H920" s="14"/>
    </row>
    <row r="921" spans="1:8" x14ac:dyDescent="0.25">
      <c r="A921" s="4">
        <v>917</v>
      </c>
      <c r="B921" s="12"/>
      <c r="C921" s="13"/>
      <c r="D921" s="10" t="s">
        <v>304</v>
      </c>
      <c r="E921" s="14"/>
      <c r="F921" s="14"/>
      <c r="G921" s="10"/>
      <c r="H921" s="14"/>
    </row>
    <row r="922" spans="1:8" x14ac:dyDescent="0.25">
      <c r="A922" s="4">
        <v>918</v>
      </c>
      <c r="B922" s="12"/>
      <c r="C922" s="13"/>
      <c r="D922" s="10" t="s">
        <v>304</v>
      </c>
      <c r="E922" s="14"/>
      <c r="F922" s="14"/>
      <c r="G922" s="10"/>
      <c r="H922" s="14"/>
    </row>
    <row r="923" spans="1:8" x14ac:dyDescent="0.25">
      <c r="A923" s="4">
        <v>919</v>
      </c>
      <c r="B923" s="12"/>
      <c r="C923" s="13"/>
      <c r="D923" s="10" t="s">
        <v>304</v>
      </c>
      <c r="E923" s="14"/>
      <c r="F923" s="14"/>
      <c r="G923" s="10"/>
      <c r="H923" s="14"/>
    </row>
    <row r="924" spans="1:8" x14ac:dyDescent="0.25">
      <c r="A924" s="4">
        <v>920</v>
      </c>
      <c r="B924" s="12"/>
      <c r="C924" s="13"/>
      <c r="D924" s="10" t="s">
        <v>304</v>
      </c>
      <c r="E924" s="14"/>
      <c r="F924" s="14"/>
      <c r="G924" s="10"/>
      <c r="H924" s="14"/>
    </row>
    <row r="925" spans="1:8" x14ac:dyDescent="0.25">
      <c r="A925" s="4">
        <v>921</v>
      </c>
      <c r="B925" s="12"/>
      <c r="C925" s="13"/>
      <c r="D925" s="10" t="s">
        <v>304</v>
      </c>
      <c r="E925" s="14"/>
      <c r="F925" s="14"/>
      <c r="G925" s="10"/>
      <c r="H925" s="14"/>
    </row>
    <row r="926" spans="1:8" x14ac:dyDescent="0.25">
      <c r="A926" s="4">
        <v>922</v>
      </c>
      <c r="B926" s="12"/>
      <c r="C926" s="13"/>
      <c r="D926" s="10" t="s">
        <v>304</v>
      </c>
      <c r="E926" s="14"/>
      <c r="F926" s="14"/>
      <c r="G926" s="10"/>
      <c r="H926" s="14"/>
    </row>
    <row r="927" spans="1:8" x14ac:dyDescent="0.25">
      <c r="A927" s="4">
        <v>923</v>
      </c>
      <c r="B927" s="12"/>
      <c r="C927" s="13"/>
      <c r="D927" s="10" t="s">
        <v>304</v>
      </c>
      <c r="E927" s="14"/>
      <c r="F927" s="14"/>
      <c r="G927" s="10"/>
      <c r="H927" s="14"/>
    </row>
    <row r="928" spans="1:8" x14ac:dyDescent="0.25">
      <c r="A928" s="4">
        <v>924</v>
      </c>
      <c r="B928" s="12"/>
      <c r="C928" s="13"/>
      <c r="D928" s="10" t="s">
        <v>304</v>
      </c>
      <c r="E928" s="14"/>
      <c r="F928" s="14"/>
      <c r="G928" s="10"/>
      <c r="H928" s="14"/>
    </row>
    <row r="929" spans="1:8" x14ac:dyDescent="0.25">
      <c r="A929" s="4">
        <v>925</v>
      </c>
      <c r="B929" s="12"/>
      <c r="C929" s="13"/>
      <c r="D929" s="10" t="s">
        <v>304</v>
      </c>
      <c r="E929" s="14"/>
      <c r="F929" s="14"/>
      <c r="G929" s="10"/>
      <c r="H929" s="14"/>
    </row>
    <row r="930" spans="1:8" x14ac:dyDescent="0.25">
      <c r="A930" s="4">
        <v>926</v>
      </c>
      <c r="B930" s="12"/>
      <c r="C930" s="13"/>
      <c r="D930" s="10" t="s">
        <v>304</v>
      </c>
      <c r="E930" s="14"/>
      <c r="F930" s="14"/>
      <c r="G930" s="10"/>
      <c r="H930" s="14"/>
    </row>
    <row r="931" spans="1:8" x14ac:dyDescent="0.25">
      <c r="A931" s="4">
        <v>927</v>
      </c>
      <c r="B931" s="12"/>
      <c r="C931" s="13"/>
      <c r="D931" s="10" t="s">
        <v>304</v>
      </c>
      <c r="E931" s="14"/>
      <c r="F931" s="14"/>
      <c r="G931" s="10"/>
      <c r="H931" s="14"/>
    </row>
    <row r="932" spans="1:8" x14ac:dyDescent="0.25">
      <c r="A932" s="4">
        <v>928</v>
      </c>
      <c r="B932" s="12"/>
      <c r="C932" s="13"/>
      <c r="D932" s="10" t="s">
        <v>304</v>
      </c>
      <c r="E932" s="14"/>
      <c r="F932" s="14"/>
      <c r="G932" s="10"/>
      <c r="H932" s="14"/>
    </row>
    <row r="933" spans="1:8" x14ac:dyDescent="0.25">
      <c r="A933" s="4">
        <v>929</v>
      </c>
      <c r="B933" s="12"/>
      <c r="C933" s="13"/>
      <c r="D933" s="10" t="s">
        <v>304</v>
      </c>
      <c r="E933" s="14"/>
      <c r="F933" s="14"/>
      <c r="G933" s="10"/>
      <c r="H933" s="14"/>
    </row>
    <row r="934" spans="1:8" x14ac:dyDescent="0.25">
      <c r="A934" s="4">
        <v>930</v>
      </c>
      <c r="B934" s="12"/>
      <c r="C934" s="13"/>
      <c r="D934" s="10" t="s">
        <v>304</v>
      </c>
      <c r="E934" s="14"/>
      <c r="F934" s="14"/>
      <c r="G934" s="10"/>
      <c r="H934" s="14"/>
    </row>
    <row r="935" spans="1:8" x14ac:dyDescent="0.25">
      <c r="A935" s="4">
        <v>931</v>
      </c>
      <c r="B935" s="12"/>
      <c r="C935" s="13"/>
      <c r="D935" s="10" t="s">
        <v>304</v>
      </c>
      <c r="E935" s="14"/>
      <c r="F935" s="14"/>
      <c r="G935" s="10"/>
      <c r="H935" s="14"/>
    </row>
    <row r="936" spans="1:8" x14ac:dyDescent="0.25">
      <c r="A936" s="4">
        <v>932</v>
      </c>
      <c r="B936" s="12"/>
      <c r="C936" s="13"/>
      <c r="D936" s="10" t="s">
        <v>304</v>
      </c>
      <c r="E936" s="14"/>
      <c r="F936" s="14"/>
      <c r="G936" s="10"/>
      <c r="H936" s="14"/>
    </row>
    <row r="937" spans="1:8" x14ac:dyDescent="0.25">
      <c r="A937" s="4">
        <v>933</v>
      </c>
      <c r="B937" s="12"/>
      <c r="C937" s="13"/>
      <c r="D937" s="10" t="s">
        <v>304</v>
      </c>
      <c r="E937" s="14"/>
      <c r="F937" s="14"/>
      <c r="G937" s="10"/>
      <c r="H937" s="14"/>
    </row>
    <row r="938" spans="1:8" x14ac:dyDescent="0.25">
      <c r="A938" s="4">
        <v>934</v>
      </c>
      <c r="B938" s="12"/>
      <c r="C938" s="13"/>
      <c r="D938" s="10" t="s">
        <v>304</v>
      </c>
      <c r="E938" s="14"/>
      <c r="F938" s="14"/>
      <c r="G938" s="10"/>
      <c r="H938" s="14"/>
    </row>
    <row r="939" spans="1:8" x14ac:dyDescent="0.25">
      <c r="A939" s="4">
        <v>935</v>
      </c>
      <c r="B939" s="12"/>
      <c r="C939" s="13"/>
      <c r="D939" s="10" t="s">
        <v>304</v>
      </c>
      <c r="E939" s="14"/>
      <c r="F939" s="14"/>
      <c r="G939" s="10"/>
      <c r="H939" s="14"/>
    </row>
    <row r="940" spans="1:8" x14ac:dyDescent="0.25">
      <c r="A940" s="4">
        <v>936</v>
      </c>
      <c r="B940" s="12"/>
      <c r="C940" s="13"/>
      <c r="D940" s="10" t="s">
        <v>304</v>
      </c>
      <c r="E940" s="14"/>
      <c r="F940" s="14"/>
      <c r="G940" s="10"/>
      <c r="H940" s="14"/>
    </row>
    <row r="941" spans="1:8" x14ac:dyDescent="0.25">
      <c r="A941" s="4">
        <v>937</v>
      </c>
      <c r="B941" s="12"/>
      <c r="C941" s="13"/>
      <c r="D941" s="10" t="s">
        <v>304</v>
      </c>
      <c r="E941" s="14"/>
      <c r="F941" s="14"/>
      <c r="G941" s="10"/>
      <c r="H941" s="14"/>
    </row>
    <row r="942" spans="1:8" x14ac:dyDescent="0.25">
      <c r="A942" s="4">
        <v>938</v>
      </c>
      <c r="B942" s="12"/>
      <c r="C942" s="13"/>
      <c r="D942" s="10" t="s">
        <v>304</v>
      </c>
      <c r="E942" s="14"/>
      <c r="F942" s="14"/>
      <c r="G942" s="10"/>
      <c r="H942" s="14"/>
    </row>
    <row r="943" spans="1:8" x14ac:dyDescent="0.25">
      <c r="A943" s="4">
        <v>939</v>
      </c>
      <c r="B943" s="12"/>
      <c r="C943" s="13"/>
      <c r="D943" s="10" t="s">
        <v>304</v>
      </c>
      <c r="E943" s="14"/>
      <c r="F943" s="14"/>
      <c r="G943" s="10"/>
      <c r="H943" s="14"/>
    </row>
    <row r="944" spans="1:8" x14ac:dyDescent="0.25">
      <c r="A944" s="4">
        <v>940</v>
      </c>
      <c r="B944" s="12"/>
      <c r="C944" s="13"/>
      <c r="D944" s="10" t="s">
        <v>304</v>
      </c>
      <c r="E944" s="14"/>
      <c r="F944" s="14"/>
      <c r="G944" s="10"/>
      <c r="H944" s="14"/>
    </row>
    <row r="945" spans="1:8" x14ac:dyDescent="0.25">
      <c r="A945" s="4">
        <v>941</v>
      </c>
      <c r="B945" s="12"/>
      <c r="C945" s="13"/>
      <c r="D945" s="10" t="s">
        <v>304</v>
      </c>
      <c r="E945" s="14"/>
      <c r="F945" s="14"/>
      <c r="G945" s="10"/>
      <c r="H945" s="14"/>
    </row>
    <row r="946" spans="1:8" x14ac:dyDescent="0.25">
      <c r="A946" s="4">
        <v>942</v>
      </c>
      <c r="B946" s="12"/>
      <c r="C946" s="13"/>
      <c r="D946" s="10" t="s">
        <v>304</v>
      </c>
      <c r="E946" s="14"/>
      <c r="F946" s="14"/>
      <c r="G946" s="10"/>
      <c r="H946" s="14"/>
    </row>
    <row r="947" spans="1:8" x14ac:dyDescent="0.25">
      <c r="A947" s="4">
        <v>943</v>
      </c>
      <c r="B947" s="12"/>
      <c r="C947" s="13"/>
      <c r="D947" s="10" t="s">
        <v>304</v>
      </c>
      <c r="E947" s="14"/>
      <c r="F947" s="14"/>
      <c r="G947" s="10"/>
      <c r="H947" s="14"/>
    </row>
    <row r="948" spans="1:8" x14ac:dyDescent="0.25">
      <c r="A948" s="4">
        <v>944</v>
      </c>
      <c r="B948" s="12"/>
      <c r="C948" s="13"/>
      <c r="D948" s="10" t="s">
        <v>304</v>
      </c>
      <c r="E948" s="14"/>
      <c r="F948" s="14"/>
      <c r="G948" s="10"/>
      <c r="H948" s="14"/>
    </row>
    <row r="949" spans="1:8" x14ac:dyDescent="0.25">
      <c r="A949" s="4">
        <v>945</v>
      </c>
      <c r="B949" s="12"/>
      <c r="C949" s="13"/>
      <c r="D949" s="10" t="s">
        <v>304</v>
      </c>
      <c r="E949" s="14"/>
      <c r="F949" s="14"/>
      <c r="G949" s="10"/>
      <c r="H949" s="14"/>
    </row>
    <row r="950" spans="1:8" x14ac:dyDescent="0.25">
      <c r="A950" s="4">
        <v>946</v>
      </c>
      <c r="B950" s="12"/>
      <c r="C950" s="13"/>
      <c r="D950" s="10" t="s">
        <v>304</v>
      </c>
      <c r="E950" s="14"/>
      <c r="F950" s="14"/>
      <c r="G950" s="10"/>
      <c r="H950" s="14"/>
    </row>
    <row r="951" spans="1:8" x14ac:dyDescent="0.25">
      <c r="A951" s="4">
        <v>947</v>
      </c>
      <c r="B951" s="12"/>
      <c r="C951" s="13"/>
      <c r="D951" s="10" t="s">
        <v>304</v>
      </c>
      <c r="E951" s="14"/>
      <c r="F951" s="14"/>
      <c r="G951" s="10"/>
      <c r="H951" s="14"/>
    </row>
    <row r="952" spans="1:8" x14ac:dyDescent="0.25">
      <c r="A952" s="4">
        <v>948</v>
      </c>
      <c r="B952" s="12"/>
      <c r="C952" s="13"/>
      <c r="D952" s="10" t="s">
        <v>304</v>
      </c>
      <c r="E952" s="14"/>
      <c r="F952" s="14"/>
      <c r="G952" s="10"/>
      <c r="H952" s="14"/>
    </row>
    <row r="953" spans="1:8" x14ac:dyDescent="0.25">
      <c r="A953" s="4">
        <v>949</v>
      </c>
      <c r="B953" s="12"/>
      <c r="C953" s="13"/>
      <c r="D953" s="10" t="s">
        <v>304</v>
      </c>
      <c r="E953" s="14"/>
      <c r="F953" s="14"/>
      <c r="G953" s="10"/>
      <c r="H953" s="14"/>
    </row>
    <row r="954" spans="1:8" x14ac:dyDescent="0.25">
      <c r="A954" s="4">
        <v>950</v>
      </c>
      <c r="B954" s="12"/>
      <c r="C954" s="13"/>
      <c r="D954" s="10" t="s">
        <v>304</v>
      </c>
      <c r="E954" s="14"/>
      <c r="F954" s="14"/>
      <c r="G954" s="10"/>
      <c r="H954" s="14"/>
    </row>
    <row r="955" spans="1:8" x14ac:dyDescent="0.25">
      <c r="A955" s="4">
        <v>951</v>
      </c>
      <c r="B955" s="12"/>
      <c r="C955" s="13"/>
      <c r="D955" s="10" t="s">
        <v>304</v>
      </c>
      <c r="E955" s="14"/>
      <c r="F955" s="14"/>
      <c r="G955" s="10"/>
      <c r="H955" s="14"/>
    </row>
    <row r="956" spans="1:8" x14ac:dyDescent="0.25">
      <c r="A956" s="4">
        <v>952</v>
      </c>
      <c r="B956" s="12"/>
      <c r="C956" s="13"/>
      <c r="D956" s="10" t="s">
        <v>304</v>
      </c>
      <c r="E956" s="14"/>
      <c r="F956" s="14"/>
      <c r="G956" s="10"/>
      <c r="H956" s="14"/>
    </row>
    <row r="957" spans="1:8" x14ac:dyDescent="0.25">
      <c r="A957" s="4">
        <v>953</v>
      </c>
      <c r="B957" s="12"/>
      <c r="C957" s="13"/>
      <c r="D957" s="10" t="s">
        <v>304</v>
      </c>
      <c r="E957" s="14"/>
      <c r="F957" s="14"/>
      <c r="G957" s="10"/>
      <c r="H957" s="14"/>
    </row>
    <row r="958" spans="1:8" x14ac:dyDescent="0.25">
      <c r="A958" s="4">
        <v>954</v>
      </c>
      <c r="B958" s="12"/>
      <c r="C958" s="13"/>
      <c r="D958" s="10" t="s">
        <v>304</v>
      </c>
      <c r="E958" s="14"/>
      <c r="F958" s="14"/>
      <c r="G958" s="10"/>
      <c r="H958" s="14"/>
    </row>
    <row r="959" spans="1:8" x14ac:dyDescent="0.25">
      <c r="A959" s="4">
        <v>955</v>
      </c>
      <c r="B959" s="12"/>
      <c r="C959" s="13"/>
      <c r="D959" s="10" t="s">
        <v>304</v>
      </c>
      <c r="E959" s="14"/>
      <c r="F959" s="14"/>
      <c r="G959" s="10"/>
      <c r="H959" s="14"/>
    </row>
    <row r="960" spans="1:8" x14ac:dyDescent="0.25">
      <c r="A960" s="4">
        <v>956</v>
      </c>
      <c r="B960" s="12"/>
      <c r="C960" s="13"/>
      <c r="D960" s="10" t="s">
        <v>304</v>
      </c>
      <c r="E960" s="14"/>
      <c r="F960" s="14"/>
      <c r="G960" s="10"/>
      <c r="H960" s="14"/>
    </row>
    <row r="961" spans="1:8" x14ac:dyDescent="0.25">
      <c r="A961" s="4">
        <v>957</v>
      </c>
      <c r="B961" s="12"/>
      <c r="C961" s="13"/>
      <c r="D961" s="10" t="s">
        <v>304</v>
      </c>
      <c r="E961" s="14"/>
      <c r="F961" s="14"/>
      <c r="G961" s="10"/>
      <c r="H961" s="14"/>
    </row>
    <row r="962" spans="1:8" x14ac:dyDescent="0.25">
      <c r="A962" s="4">
        <v>958</v>
      </c>
      <c r="B962" s="12"/>
      <c r="C962" s="13"/>
      <c r="D962" s="10" t="s">
        <v>304</v>
      </c>
      <c r="E962" s="14"/>
      <c r="F962" s="14"/>
      <c r="G962" s="10"/>
      <c r="H962" s="14"/>
    </row>
    <row r="963" spans="1:8" x14ac:dyDescent="0.25">
      <c r="A963" s="4">
        <v>959</v>
      </c>
      <c r="B963" s="12"/>
      <c r="C963" s="13"/>
      <c r="D963" s="10" t="s">
        <v>304</v>
      </c>
      <c r="E963" s="14"/>
      <c r="F963" s="14"/>
      <c r="G963" s="10"/>
      <c r="H963" s="14"/>
    </row>
    <row r="964" spans="1:8" x14ac:dyDescent="0.25">
      <c r="A964" s="4">
        <v>960</v>
      </c>
      <c r="B964" s="12"/>
      <c r="C964" s="13"/>
      <c r="D964" s="10" t="s">
        <v>304</v>
      </c>
      <c r="E964" s="14"/>
      <c r="F964" s="14"/>
      <c r="G964" s="10"/>
      <c r="H964" s="14"/>
    </row>
    <row r="965" spans="1:8" x14ac:dyDescent="0.25">
      <c r="A965" s="4">
        <v>961</v>
      </c>
      <c r="B965" s="12"/>
      <c r="C965" s="13"/>
      <c r="D965" s="10" t="s">
        <v>304</v>
      </c>
      <c r="E965" s="14"/>
      <c r="F965" s="14"/>
      <c r="G965" s="10"/>
      <c r="H965" s="14"/>
    </row>
    <row r="966" spans="1:8" x14ac:dyDescent="0.25">
      <c r="A966" s="4">
        <v>962</v>
      </c>
      <c r="B966" s="12"/>
      <c r="C966" s="13"/>
      <c r="D966" s="10" t="s">
        <v>304</v>
      </c>
      <c r="E966" s="14"/>
      <c r="F966" s="14"/>
      <c r="G966" s="10"/>
      <c r="H966" s="14"/>
    </row>
    <row r="967" spans="1:8" x14ac:dyDescent="0.25">
      <c r="A967" s="4">
        <v>963</v>
      </c>
      <c r="B967" s="12"/>
      <c r="C967" s="13"/>
      <c r="D967" s="10" t="s">
        <v>304</v>
      </c>
      <c r="E967" s="14"/>
      <c r="F967" s="14"/>
      <c r="G967" s="10"/>
      <c r="H967" s="14"/>
    </row>
    <row r="968" spans="1:8" x14ac:dyDescent="0.25">
      <c r="A968" s="4">
        <v>964</v>
      </c>
      <c r="B968" s="12"/>
      <c r="C968" s="13"/>
      <c r="D968" s="10" t="s">
        <v>304</v>
      </c>
      <c r="E968" s="14"/>
      <c r="F968" s="14"/>
      <c r="G968" s="10"/>
      <c r="H968" s="14"/>
    </row>
    <row r="969" spans="1:8" x14ac:dyDescent="0.25">
      <c r="A969" s="4">
        <v>965</v>
      </c>
      <c r="B969" s="12"/>
      <c r="C969" s="13"/>
      <c r="D969" s="10" t="s">
        <v>304</v>
      </c>
      <c r="E969" s="14"/>
      <c r="F969" s="14"/>
      <c r="G969" s="10"/>
      <c r="H969" s="14"/>
    </row>
    <row r="970" spans="1:8" x14ac:dyDescent="0.25">
      <c r="A970" s="4">
        <v>966</v>
      </c>
      <c r="B970" s="12"/>
      <c r="C970" s="13"/>
      <c r="D970" s="10" t="s">
        <v>304</v>
      </c>
      <c r="E970" s="14"/>
      <c r="F970" s="14"/>
      <c r="G970" s="10"/>
      <c r="H970" s="14"/>
    </row>
    <row r="971" spans="1:8" x14ac:dyDescent="0.25">
      <c r="A971" s="4">
        <v>967</v>
      </c>
      <c r="B971" s="12"/>
      <c r="C971" s="13"/>
      <c r="D971" s="10" t="s">
        <v>304</v>
      </c>
      <c r="E971" s="14"/>
      <c r="F971" s="14"/>
      <c r="G971" s="10"/>
      <c r="H971" s="14"/>
    </row>
    <row r="972" spans="1:8" x14ac:dyDescent="0.25">
      <c r="A972" s="4">
        <v>968</v>
      </c>
      <c r="B972" s="12"/>
      <c r="C972" s="13"/>
      <c r="D972" s="10" t="s">
        <v>304</v>
      </c>
      <c r="E972" s="14"/>
      <c r="F972" s="14"/>
      <c r="G972" s="10"/>
      <c r="H972" s="14"/>
    </row>
    <row r="973" spans="1:8" x14ac:dyDescent="0.25">
      <c r="A973" s="4">
        <v>969</v>
      </c>
      <c r="B973" s="12"/>
      <c r="C973" s="13"/>
      <c r="D973" s="10" t="s">
        <v>304</v>
      </c>
      <c r="E973" s="14"/>
      <c r="F973" s="14"/>
      <c r="G973" s="10"/>
      <c r="H973" s="14"/>
    </row>
    <row r="974" spans="1:8" x14ac:dyDescent="0.25">
      <c r="A974" s="4">
        <v>970</v>
      </c>
      <c r="B974" s="12"/>
      <c r="C974" s="13"/>
      <c r="D974" s="10" t="s">
        <v>304</v>
      </c>
      <c r="E974" s="14"/>
      <c r="F974" s="14"/>
      <c r="G974" s="10"/>
      <c r="H974" s="14"/>
    </row>
    <row r="975" spans="1:8" x14ac:dyDescent="0.25">
      <c r="A975" s="4">
        <v>971</v>
      </c>
      <c r="B975" s="12"/>
      <c r="C975" s="13"/>
      <c r="D975" s="10" t="s">
        <v>304</v>
      </c>
      <c r="E975" s="14"/>
      <c r="F975" s="14"/>
      <c r="G975" s="10"/>
      <c r="H975" s="14"/>
    </row>
    <row r="976" spans="1:8" x14ac:dyDescent="0.25">
      <c r="A976" s="4">
        <v>972</v>
      </c>
      <c r="B976" s="12"/>
      <c r="C976" s="13"/>
      <c r="D976" s="10" t="s">
        <v>304</v>
      </c>
      <c r="E976" s="14"/>
      <c r="F976" s="14"/>
      <c r="G976" s="10"/>
      <c r="H976" s="14"/>
    </row>
    <row r="977" spans="1:8" x14ac:dyDescent="0.25">
      <c r="A977" s="4">
        <v>973</v>
      </c>
      <c r="B977" s="12"/>
      <c r="C977" s="13"/>
      <c r="D977" s="10" t="s">
        <v>304</v>
      </c>
      <c r="E977" s="14"/>
      <c r="F977" s="14"/>
      <c r="G977" s="10"/>
      <c r="H977" s="14"/>
    </row>
    <row r="978" spans="1:8" x14ac:dyDescent="0.25">
      <c r="A978" s="4">
        <v>974</v>
      </c>
      <c r="B978" s="12"/>
      <c r="C978" s="13"/>
      <c r="D978" s="10" t="s">
        <v>304</v>
      </c>
      <c r="E978" s="14"/>
      <c r="F978" s="14"/>
      <c r="G978" s="10"/>
      <c r="H978" s="14"/>
    </row>
    <row r="979" spans="1:8" x14ac:dyDescent="0.25">
      <c r="A979" s="4">
        <v>975</v>
      </c>
      <c r="B979" s="12"/>
      <c r="C979" s="13"/>
      <c r="D979" s="10" t="s">
        <v>304</v>
      </c>
      <c r="E979" s="14"/>
      <c r="F979" s="14"/>
      <c r="G979" s="10"/>
      <c r="H979" s="14"/>
    </row>
    <row r="980" spans="1:8" x14ac:dyDescent="0.25">
      <c r="A980" s="4">
        <v>976</v>
      </c>
      <c r="B980" s="12"/>
      <c r="C980" s="13"/>
      <c r="D980" s="10" t="s">
        <v>304</v>
      </c>
      <c r="E980" s="14"/>
      <c r="F980" s="14"/>
      <c r="G980" s="10"/>
      <c r="H980" s="14"/>
    </row>
    <row r="981" spans="1:8" x14ac:dyDescent="0.25">
      <c r="A981" s="4">
        <v>977</v>
      </c>
      <c r="B981" s="12"/>
      <c r="C981" s="13"/>
      <c r="D981" s="10" t="s">
        <v>304</v>
      </c>
      <c r="E981" s="14"/>
      <c r="F981" s="14"/>
      <c r="G981" s="10"/>
      <c r="H981" s="14"/>
    </row>
    <row r="982" spans="1:8" x14ac:dyDescent="0.25">
      <c r="A982" s="4">
        <v>978</v>
      </c>
      <c r="B982" s="12"/>
      <c r="C982" s="13"/>
      <c r="D982" s="10" t="s">
        <v>304</v>
      </c>
      <c r="E982" s="14"/>
      <c r="F982" s="14"/>
      <c r="G982" s="10"/>
      <c r="H982" s="14"/>
    </row>
    <row r="983" spans="1:8" x14ac:dyDescent="0.25">
      <c r="A983" s="4">
        <v>979</v>
      </c>
      <c r="B983" s="12"/>
      <c r="C983" s="13"/>
      <c r="D983" s="10" t="s">
        <v>304</v>
      </c>
      <c r="E983" s="14"/>
      <c r="F983" s="14"/>
      <c r="G983" s="10"/>
      <c r="H983" s="14"/>
    </row>
    <row r="984" spans="1:8" x14ac:dyDescent="0.25">
      <c r="A984" s="4">
        <v>980</v>
      </c>
      <c r="B984" s="12"/>
      <c r="C984" s="13"/>
      <c r="D984" s="10" t="s">
        <v>304</v>
      </c>
      <c r="E984" s="14"/>
      <c r="F984" s="14"/>
      <c r="G984" s="10"/>
      <c r="H984" s="14"/>
    </row>
    <row r="985" spans="1:8" x14ac:dyDescent="0.25">
      <c r="A985" s="4">
        <v>981</v>
      </c>
      <c r="B985" s="12"/>
      <c r="C985" s="13"/>
      <c r="D985" s="10" t="s">
        <v>304</v>
      </c>
      <c r="E985" s="14"/>
      <c r="F985" s="14"/>
      <c r="G985" s="10"/>
      <c r="H985" s="14"/>
    </row>
    <row r="986" spans="1:8" x14ac:dyDescent="0.25">
      <c r="A986" s="4">
        <v>982</v>
      </c>
      <c r="B986" s="12"/>
      <c r="C986" s="13"/>
      <c r="D986" s="10" t="s">
        <v>304</v>
      </c>
      <c r="E986" s="14"/>
      <c r="F986" s="14"/>
      <c r="G986" s="10"/>
      <c r="H986" s="14"/>
    </row>
    <row r="987" spans="1:8" x14ac:dyDescent="0.25">
      <c r="A987" s="4">
        <v>983</v>
      </c>
      <c r="B987" s="12"/>
      <c r="C987" s="13"/>
      <c r="D987" s="10" t="s">
        <v>304</v>
      </c>
      <c r="E987" s="14"/>
      <c r="F987" s="14"/>
      <c r="G987" s="10"/>
      <c r="H987" s="14"/>
    </row>
    <row r="988" spans="1:8" x14ac:dyDescent="0.25">
      <c r="A988" s="4">
        <v>984</v>
      </c>
      <c r="B988" s="12"/>
      <c r="C988" s="13"/>
      <c r="D988" s="10" t="s">
        <v>304</v>
      </c>
      <c r="E988" s="14"/>
      <c r="F988" s="14"/>
      <c r="G988" s="10"/>
      <c r="H988" s="14"/>
    </row>
    <row r="989" spans="1:8" x14ac:dyDescent="0.25">
      <c r="A989" s="4">
        <v>985</v>
      </c>
      <c r="B989" s="12"/>
      <c r="C989" s="14"/>
      <c r="D989" s="10" t="s">
        <v>304</v>
      </c>
      <c r="E989" s="14"/>
      <c r="F989" s="14"/>
      <c r="G989" s="10"/>
      <c r="H989" s="14"/>
    </row>
    <row r="990" spans="1:8" x14ac:dyDescent="0.25">
      <c r="A990" s="4">
        <v>986</v>
      </c>
      <c r="B990" s="12"/>
      <c r="C990" s="14"/>
      <c r="D990" s="10" t="s">
        <v>304</v>
      </c>
      <c r="E990" s="14"/>
      <c r="F990" s="14"/>
      <c r="G990" s="10"/>
      <c r="H990" s="14"/>
    </row>
    <row r="991" spans="1:8" x14ac:dyDescent="0.25">
      <c r="A991" s="4">
        <v>987</v>
      </c>
      <c r="B991" s="12"/>
      <c r="C991" s="14"/>
      <c r="D991" s="10" t="s">
        <v>304</v>
      </c>
      <c r="E991" s="14"/>
      <c r="F991" s="14"/>
      <c r="G991" s="10"/>
      <c r="H991" s="14"/>
    </row>
    <row r="992" spans="1:8" x14ac:dyDescent="0.25">
      <c r="A992" s="4">
        <v>988</v>
      </c>
      <c r="B992" s="12"/>
      <c r="C992" s="14"/>
      <c r="D992" s="10" t="s">
        <v>304</v>
      </c>
      <c r="E992" s="14"/>
      <c r="F992" s="14"/>
      <c r="G992" s="10"/>
      <c r="H992" s="14"/>
    </row>
    <row r="993" spans="1:8" x14ac:dyDescent="0.25">
      <c r="A993" s="4">
        <v>989</v>
      </c>
      <c r="B993" s="12"/>
      <c r="C993" s="14"/>
      <c r="D993" s="10" t="s">
        <v>304</v>
      </c>
      <c r="E993" s="14"/>
      <c r="F993" s="14"/>
      <c r="G993" s="10"/>
      <c r="H993" s="14"/>
    </row>
    <row r="994" spans="1:8" x14ac:dyDescent="0.25">
      <c r="A994" s="4">
        <v>990</v>
      </c>
      <c r="B994" s="12"/>
      <c r="C994" s="14"/>
      <c r="D994" s="10" t="s">
        <v>304</v>
      </c>
      <c r="E994" s="14"/>
      <c r="F994" s="14"/>
      <c r="G994" s="10"/>
      <c r="H994" s="14"/>
    </row>
    <row r="995" spans="1:8" x14ac:dyDescent="0.25">
      <c r="A995" s="4">
        <v>991</v>
      </c>
      <c r="B995" s="12"/>
      <c r="C995" s="14"/>
      <c r="D995" s="10" t="s">
        <v>304</v>
      </c>
      <c r="E995" s="14"/>
      <c r="F995" s="14"/>
      <c r="G995" s="10"/>
      <c r="H995" s="14"/>
    </row>
    <row r="996" spans="1:8" x14ac:dyDescent="0.25">
      <c r="A996" s="4">
        <v>992</v>
      </c>
      <c r="B996" s="12"/>
      <c r="C996" s="14"/>
      <c r="D996" s="10" t="s">
        <v>304</v>
      </c>
      <c r="E996" s="14"/>
      <c r="F996" s="14"/>
      <c r="G996" s="10"/>
      <c r="H996" s="14"/>
    </row>
    <row r="997" spans="1:8" x14ac:dyDescent="0.25">
      <c r="A997" s="4">
        <v>993</v>
      </c>
      <c r="B997" s="12"/>
      <c r="C997" s="14"/>
      <c r="D997" s="10" t="s">
        <v>304</v>
      </c>
      <c r="E997" s="14"/>
      <c r="F997" s="14"/>
      <c r="G997" s="10"/>
      <c r="H997" s="14"/>
    </row>
    <row r="998" spans="1:8" x14ac:dyDescent="0.25">
      <c r="A998" s="4">
        <v>994</v>
      </c>
      <c r="B998" s="12"/>
      <c r="C998" s="14"/>
      <c r="D998" s="10" t="s">
        <v>304</v>
      </c>
      <c r="E998" s="14"/>
      <c r="F998" s="14"/>
      <c r="G998" s="10"/>
      <c r="H998" s="14"/>
    </row>
    <row r="999" spans="1:8" x14ac:dyDescent="0.25">
      <c r="A999" s="4">
        <v>995</v>
      </c>
      <c r="B999" s="12"/>
      <c r="C999" s="14"/>
      <c r="D999" s="10" t="s">
        <v>304</v>
      </c>
      <c r="E999" s="14"/>
      <c r="F999" s="14"/>
      <c r="G999" s="10"/>
      <c r="H999" s="14"/>
    </row>
    <row r="1000" spans="1:8" x14ac:dyDescent="0.25">
      <c r="A1000" s="4">
        <v>996</v>
      </c>
      <c r="B1000" s="12"/>
      <c r="C1000" s="14"/>
      <c r="D1000" s="10" t="s">
        <v>304</v>
      </c>
      <c r="E1000" s="14"/>
      <c r="F1000" s="14"/>
      <c r="G1000" s="10"/>
      <c r="H1000" s="14"/>
    </row>
    <row r="1001" spans="1:8" x14ac:dyDescent="0.25">
      <c r="A1001" s="4">
        <v>997</v>
      </c>
      <c r="B1001" s="12"/>
      <c r="C1001" s="14"/>
      <c r="D1001" s="10" t="s">
        <v>304</v>
      </c>
      <c r="E1001" s="14"/>
      <c r="F1001" s="14"/>
      <c r="G1001" s="10"/>
      <c r="H1001" s="14"/>
    </row>
    <row r="1002" spans="1:8" x14ac:dyDescent="0.25">
      <c r="A1002" s="4">
        <v>998</v>
      </c>
      <c r="B1002" s="12"/>
      <c r="C1002" s="14"/>
      <c r="D1002" s="10" t="s">
        <v>304</v>
      </c>
      <c r="E1002" s="14"/>
      <c r="F1002" s="14"/>
      <c r="G1002" s="10"/>
      <c r="H1002" s="14"/>
    </row>
    <row r="1003" spans="1:8" x14ac:dyDescent="0.25">
      <c r="A1003" s="4">
        <v>999</v>
      </c>
      <c r="B1003" s="12"/>
      <c r="C1003" s="14"/>
      <c r="D1003" s="10" t="s">
        <v>304</v>
      </c>
      <c r="E1003" s="14"/>
      <c r="F1003" s="14"/>
      <c r="G1003" s="10"/>
      <c r="H1003" s="14"/>
    </row>
    <row r="1004" spans="1:8" x14ac:dyDescent="0.25">
      <c r="A1004" s="4">
        <v>1000</v>
      </c>
      <c r="B1004" s="12"/>
      <c r="C1004" s="14"/>
      <c r="D1004" s="10" t="s">
        <v>304</v>
      </c>
      <c r="E1004" s="14"/>
      <c r="F1004" s="14"/>
      <c r="G1004" s="10"/>
      <c r="H1004" s="14"/>
    </row>
    <row r="1005" spans="1:8" x14ac:dyDescent="0.25">
      <c r="D1005" s="10"/>
    </row>
    <row r="1006" spans="1:8" x14ac:dyDescent="0.25">
      <c r="D1006" s="10"/>
    </row>
    <row r="1007" spans="1:8" x14ac:dyDescent="0.25">
      <c r="D1007" s="10"/>
    </row>
    <row r="1008" spans="1:8" x14ac:dyDescent="0.25">
      <c r="D1008" s="10"/>
    </row>
    <row r="1009" spans="4:4" x14ac:dyDescent="0.25">
      <c r="D1009" s="10"/>
    </row>
    <row r="1010" spans="4:4" x14ac:dyDescent="0.25">
      <c r="D1010" s="10"/>
    </row>
    <row r="1011" spans="4:4" x14ac:dyDescent="0.25">
      <c r="D1011" s="10"/>
    </row>
    <row r="1012" spans="4:4" x14ac:dyDescent="0.25">
      <c r="D1012" s="10"/>
    </row>
    <row r="1013" spans="4:4" x14ac:dyDescent="0.25">
      <c r="D1013" s="10"/>
    </row>
    <row r="1014" spans="4:4" x14ac:dyDescent="0.25">
      <c r="D1014" s="10"/>
    </row>
    <row r="1015" spans="4:4" x14ac:dyDescent="0.25">
      <c r="D1015" s="10"/>
    </row>
    <row r="1016" spans="4:4" x14ac:dyDescent="0.25">
      <c r="D1016" s="10"/>
    </row>
    <row r="1017" spans="4:4" x14ac:dyDescent="0.25">
      <c r="D1017" s="10"/>
    </row>
    <row r="1018" spans="4:4" x14ac:dyDescent="0.25">
      <c r="D1018" s="10"/>
    </row>
    <row r="1019" spans="4:4" x14ac:dyDescent="0.25">
      <c r="D1019" s="10"/>
    </row>
    <row r="1020" spans="4:4" x14ac:dyDescent="0.25">
      <c r="D1020" s="10"/>
    </row>
    <row r="1021" spans="4:4" x14ac:dyDescent="0.25">
      <c r="D1021" s="10"/>
    </row>
    <row r="1022" spans="4:4" x14ac:dyDescent="0.25">
      <c r="D1022" s="10"/>
    </row>
    <row r="1023" spans="4:4" x14ac:dyDescent="0.25">
      <c r="D1023" s="10"/>
    </row>
    <row r="1024" spans="4:4" x14ac:dyDescent="0.25">
      <c r="D1024" s="10"/>
    </row>
    <row r="1025" spans="4:4" x14ac:dyDescent="0.25">
      <c r="D1025" s="10"/>
    </row>
    <row r="1026" spans="4:4" x14ac:dyDescent="0.25">
      <c r="D1026" s="10"/>
    </row>
    <row r="1027" spans="4:4" x14ac:dyDescent="0.25">
      <c r="D1027" s="10"/>
    </row>
    <row r="1028" spans="4:4" x14ac:dyDescent="0.25">
      <c r="D1028" s="10"/>
    </row>
    <row r="1029" spans="4:4" x14ac:dyDescent="0.25">
      <c r="D1029" s="10"/>
    </row>
    <row r="1030" spans="4:4" x14ac:dyDescent="0.25">
      <c r="D1030" s="10"/>
    </row>
    <row r="1031" spans="4:4" x14ac:dyDescent="0.25">
      <c r="D1031" s="10"/>
    </row>
    <row r="1032" spans="4:4" x14ac:dyDescent="0.25">
      <c r="D1032" s="10"/>
    </row>
    <row r="1033" spans="4:4" x14ac:dyDescent="0.25">
      <c r="D1033" s="10"/>
    </row>
    <row r="1034" spans="4:4" x14ac:dyDescent="0.25">
      <c r="D1034" s="10"/>
    </row>
    <row r="1035" spans="4:4" x14ac:dyDescent="0.25">
      <c r="D1035" s="10"/>
    </row>
    <row r="1036" spans="4:4" x14ac:dyDescent="0.25">
      <c r="D1036" s="10"/>
    </row>
    <row r="1037" spans="4:4" x14ac:dyDescent="0.25">
      <c r="D1037" s="10"/>
    </row>
    <row r="1038" spans="4:4" x14ac:dyDescent="0.25">
      <c r="D1038" s="10"/>
    </row>
    <row r="1039" spans="4:4" x14ac:dyDescent="0.25">
      <c r="D1039" s="10"/>
    </row>
    <row r="1040" spans="4:4" x14ac:dyDescent="0.25">
      <c r="D1040" s="10"/>
    </row>
    <row r="1041" spans="4:4" x14ac:dyDescent="0.25">
      <c r="D1041" s="10"/>
    </row>
    <row r="1042" spans="4:4" x14ac:dyDescent="0.25">
      <c r="D1042" s="10"/>
    </row>
    <row r="1043" spans="4:4" x14ac:dyDescent="0.25">
      <c r="D1043" s="10"/>
    </row>
    <row r="1044" spans="4:4" x14ac:dyDescent="0.25">
      <c r="D1044" s="10"/>
    </row>
    <row r="1045" spans="4:4" x14ac:dyDescent="0.25">
      <c r="D1045" s="10"/>
    </row>
    <row r="1046" spans="4:4" x14ac:dyDescent="0.25">
      <c r="D1046" s="10"/>
    </row>
    <row r="1047" spans="4:4" x14ac:dyDescent="0.25">
      <c r="D1047" s="10"/>
    </row>
    <row r="1048" spans="4:4" x14ac:dyDescent="0.25">
      <c r="D1048" s="10"/>
    </row>
    <row r="1049" spans="4:4" x14ac:dyDescent="0.25">
      <c r="D1049" s="10"/>
    </row>
    <row r="1050" spans="4:4" x14ac:dyDescent="0.25">
      <c r="D1050" s="10"/>
    </row>
    <row r="1051" spans="4:4" x14ac:dyDescent="0.25">
      <c r="D1051" s="10"/>
    </row>
    <row r="1052" spans="4:4" x14ac:dyDescent="0.25">
      <c r="D1052" s="10"/>
    </row>
    <row r="1053" spans="4:4" x14ac:dyDescent="0.25">
      <c r="D1053" s="10"/>
    </row>
    <row r="1054" spans="4:4" x14ac:dyDescent="0.25">
      <c r="D1054" s="10"/>
    </row>
    <row r="1055" spans="4:4" x14ac:dyDescent="0.25">
      <c r="D1055" s="10"/>
    </row>
    <row r="1056" spans="4:4" x14ac:dyDescent="0.25">
      <c r="D1056" s="10"/>
    </row>
    <row r="1057" spans="4:4" x14ac:dyDescent="0.25">
      <c r="D1057" s="10"/>
    </row>
    <row r="1058" spans="4:4" x14ac:dyDescent="0.25">
      <c r="D1058" s="10"/>
    </row>
    <row r="1059" spans="4:4" x14ac:dyDescent="0.25">
      <c r="D1059" s="10"/>
    </row>
    <row r="1060" spans="4:4" x14ac:dyDescent="0.25">
      <c r="D1060" s="10"/>
    </row>
    <row r="1061" spans="4:4" x14ac:dyDescent="0.25">
      <c r="D1061" s="10"/>
    </row>
    <row r="1062" spans="4:4" x14ac:dyDescent="0.25">
      <c r="D1062" s="10"/>
    </row>
    <row r="1063" spans="4:4" x14ac:dyDescent="0.25">
      <c r="D1063" s="10"/>
    </row>
    <row r="1064" spans="4:4" x14ac:dyDescent="0.25">
      <c r="D1064" s="10"/>
    </row>
    <row r="1065" spans="4:4" x14ac:dyDescent="0.25">
      <c r="D1065" s="10"/>
    </row>
    <row r="1066" spans="4:4" x14ac:dyDescent="0.25">
      <c r="D1066" s="10"/>
    </row>
    <row r="1067" spans="4:4" x14ac:dyDescent="0.25">
      <c r="D1067" s="10"/>
    </row>
    <row r="1068" spans="4:4" x14ac:dyDescent="0.25">
      <c r="D1068" s="10"/>
    </row>
    <row r="1069" spans="4:4" x14ac:dyDescent="0.25">
      <c r="D1069" s="10"/>
    </row>
    <row r="1070" spans="4:4" x14ac:dyDescent="0.25">
      <c r="D1070" s="10"/>
    </row>
    <row r="1071" spans="4:4" x14ac:dyDescent="0.25">
      <c r="D1071" s="10"/>
    </row>
    <row r="1072" spans="4:4" x14ac:dyDescent="0.25">
      <c r="D1072" s="10"/>
    </row>
    <row r="1073" spans="4:4" x14ac:dyDescent="0.25">
      <c r="D1073" s="10"/>
    </row>
    <row r="1074" spans="4:4" x14ac:dyDescent="0.25">
      <c r="D1074" s="10"/>
    </row>
    <row r="1075" spans="4:4" x14ac:dyDescent="0.25">
      <c r="D1075" s="10"/>
    </row>
    <row r="1076" spans="4:4" x14ac:dyDescent="0.25">
      <c r="D1076" s="10"/>
    </row>
    <row r="1077" spans="4:4" x14ac:dyDescent="0.25">
      <c r="D1077" s="10"/>
    </row>
    <row r="1078" spans="4:4" x14ac:dyDescent="0.25">
      <c r="D1078" s="10"/>
    </row>
    <row r="1079" spans="4:4" x14ac:dyDescent="0.25">
      <c r="D1079" s="10"/>
    </row>
    <row r="1080" spans="4:4" x14ac:dyDescent="0.25">
      <c r="D1080" s="10"/>
    </row>
    <row r="1081" spans="4:4" x14ac:dyDescent="0.25">
      <c r="D1081" s="10"/>
    </row>
    <row r="1082" spans="4:4" x14ac:dyDescent="0.25">
      <c r="D1082" s="10"/>
    </row>
    <row r="1083" spans="4:4" x14ac:dyDescent="0.25">
      <c r="D1083" s="10"/>
    </row>
    <row r="1084" spans="4:4" x14ac:dyDescent="0.25">
      <c r="D1084" s="10"/>
    </row>
    <row r="1085" spans="4:4" x14ac:dyDescent="0.25">
      <c r="D1085" s="10"/>
    </row>
    <row r="1086" spans="4:4" x14ac:dyDescent="0.25">
      <c r="D1086" s="10"/>
    </row>
    <row r="1087" spans="4:4" x14ac:dyDescent="0.25">
      <c r="D1087" s="10"/>
    </row>
    <row r="1088" spans="4:4" x14ac:dyDescent="0.25">
      <c r="D1088" s="10"/>
    </row>
    <row r="1089" spans="4:4" x14ac:dyDescent="0.25">
      <c r="D1089" s="10"/>
    </row>
    <row r="1090" spans="4:4" x14ac:dyDescent="0.25">
      <c r="D1090" s="10"/>
    </row>
    <row r="1091" spans="4:4" x14ac:dyDescent="0.25">
      <c r="D1091" s="10"/>
    </row>
    <row r="1092" spans="4:4" x14ac:dyDescent="0.25">
      <c r="D1092" s="10"/>
    </row>
    <row r="1093" spans="4:4" x14ac:dyDescent="0.25">
      <c r="D1093" s="10"/>
    </row>
    <row r="1094" spans="4:4" x14ac:dyDescent="0.25">
      <c r="D1094" s="10"/>
    </row>
    <row r="1095" spans="4:4" x14ac:dyDescent="0.25">
      <c r="D1095" s="10"/>
    </row>
    <row r="1096" spans="4:4" x14ac:dyDescent="0.25">
      <c r="D1096" s="10"/>
    </row>
    <row r="1097" spans="4:4" x14ac:dyDescent="0.25">
      <c r="D1097" s="10"/>
    </row>
    <row r="1098" spans="4:4" x14ac:dyDescent="0.25">
      <c r="D1098" s="10"/>
    </row>
    <row r="1099" spans="4:4" x14ac:dyDescent="0.25">
      <c r="D1099" s="10"/>
    </row>
    <row r="1100" spans="4:4" x14ac:dyDescent="0.25">
      <c r="D1100" s="10"/>
    </row>
    <row r="1101" spans="4:4" x14ac:dyDescent="0.25">
      <c r="D1101" s="10"/>
    </row>
    <row r="1102" spans="4:4" x14ac:dyDescent="0.25">
      <c r="D1102" s="10"/>
    </row>
    <row r="1103" spans="4:4" x14ac:dyDescent="0.25">
      <c r="D1103" s="10"/>
    </row>
    <row r="1104" spans="4:4" x14ac:dyDescent="0.25">
      <c r="D1104" s="10"/>
    </row>
    <row r="1105" spans="4:4" x14ac:dyDescent="0.25">
      <c r="D1105" s="10"/>
    </row>
    <row r="1106" spans="4:4" x14ac:dyDescent="0.25">
      <c r="D1106" s="10"/>
    </row>
    <row r="1107" spans="4:4" x14ac:dyDescent="0.25">
      <c r="D1107" s="10"/>
    </row>
    <row r="1108" spans="4:4" x14ac:dyDescent="0.25">
      <c r="D1108" s="10"/>
    </row>
    <row r="1109" spans="4:4" x14ac:dyDescent="0.25">
      <c r="D1109" s="10"/>
    </row>
    <row r="1110" spans="4:4" x14ac:dyDescent="0.25">
      <c r="D1110" s="10"/>
    </row>
    <row r="1111" spans="4:4" x14ac:dyDescent="0.25">
      <c r="D1111" s="10"/>
    </row>
    <row r="1112" spans="4:4" x14ac:dyDescent="0.25">
      <c r="D1112" s="10"/>
    </row>
    <row r="1113" spans="4:4" x14ac:dyDescent="0.25">
      <c r="D1113" s="10"/>
    </row>
    <row r="1114" spans="4:4" x14ac:dyDescent="0.25">
      <c r="D1114" s="10"/>
    </row>
    <row r="1115" spans="4:4" x14ac:dyDescent="0.25">
      <c r="D1115" s="10"/>
    </row>
    <row r="1116" spans="4:4" x14ac:dyDescent="0.25">
      <c r="D1116" s="10"/>
    </row>
    <row r="1117" spans="4:4" x14ac:dyDescent="0.25">
      <c r="D1117" s="10"/>
    </row>
    <row r="1118" spans="4:4" x14ac:dyDescent="0.25">
      <c r="D1118" s="10"/>
    </row>
    <row r="1119" spans="4:4" x14ac:dyDescent="0.25">
      <c r="D1119" s="10"/>
    </row>
    <row r="1120" spans="4:4" x14ac:dyDescent="0.25">
      <c r="D1120" s="10"/>
    </row>
    <row r="1121" spans="4:4" x14ac:dyDescent="0.25">
      <c r="D1121" s="10"/>
    </row>
    <row r="1122" spans="4:4" x14ac:dyDescent="0.25">
      <c r="D1122" s="10"/>
    </row>
    <row r="1123" spans="4:4" x14ac:dyDescent="0.25">
      <c r="D1123" s="10"/>
    </row>
    <row r="1124" spans="4:4" x14ac:dyDescent="0.25">
      <c r="D1124" s="10"/>
    </row>
    <row r="1125" spans="4:4" x14ac:dyDescent="0.25">
      <c r="D1125" s="10"/>
    </row>
    <row r="1126" spans="4:4" x14ac:dyDescent="0.25">
      <c r="D1126" s="10"/>
    </row>
    <row r="1127" spans="4:4" x14ac:dyDescent="0.25">
      <c r="D1127" s="10"/>
    </row>
    <row r="1128" spans="4:4" x14ac:dyDescent="0.25">
      <c r="D1128" s="10"/>
    </row>
    <row r="1129" spans="4:4" x14ac:dyDescent="0.25">
      <c r="D1129" s="10"/>
    </row>
    <row r="1130" spans="4:4" x14ac:dyDescent="0.25">
      <c r="D1130" s="10"/>
    </row>
    <row r="1131" spans="4:4" x14ac:dyDescent="0.25">
      <c r="D1131" s="10"/>
    </row>
    <row r="1132" spans="4:4" x14ac:dyDescent="0.25">
      <c r="D1132" s="10"/>
    </row>
    <row r="1133" spans="4:4" x14ac:dyDescent="0.25">
      <c r="D1133" s="10"/>
    </row>
    <row r="1134" spans="4:4" x14ac:dyDescent="0.25">
      <c r="D1134" s="10"/>
    </row>
    <row r="1135" spans="4:4" x14ac:dyDescent="0.25">
      <c r="D1135" s="10"/>
    </row>
    <row r="1136" spans="4:4" x14ac:dyDescent="0.25">
      <c r="D1136" s="10"/>
    </row>
    <row r="1137" spans="4:4" x14ac:dyDescent="0.25">
      <c r="D1137" s="10"/>
    </row>
    <row r="1138" spans="4:4" x14ac:dyDescent="0.25">
      <c r="D1138" s="10"/>
    </row>
    <row r="1139" spans="4:4" x14ac:dyDescent="0.25">
      <c r="D1139" s="10"/>
    </row>
    <row r="1140" spans="4:4" x14ac:dyDescent="0.25">
      <c r="D1140" s="10"/>
    </row>
    <row r="1141" spans="4:4" x14ac:dyDescent="0.25">
      <c r="D1141" s="10"/>
    </row>
    <row r="1142" spans="4:4" x14ac:dyDescent="0.25">
      <c r="D1142" s="10"/>
    </row>
    <row r="1143" spans="4:4" x14ac:dyDescent="0.25">
      <c r="D1143" s="10"/>
    </row>
    <row r="1144" spans="4:4" x14ac:dyDescent="0.25">
      <c r="D1144" s="10"/>
    </row>
    <row r="1145" spans="4:4" x14ac:dyDescent="0.25">
      <c r="D1145" s="10"/>
    </row>
    <row r="1146" spans="4:4" x14ac:dyDescent="0.25">
      <c r="D1146" s="10"/>
    </row>
    <row r="1147" spans="4:4" x14ac:dyDescent="0.25">
      <c r="D1147" s="10"/>
    </row>
    <row r="1148" spans="4:4" x14ac:dyDescent="0.25">
      <c r="D1148" s="10"/>
    </row>
    <row r="1149" spans="4:4" x14ac:dyDescent="0.25">
      <c r="D1149" s="10"/>
    </row>
    <row r="1150" spans="4:4" x14ac:dyDescent="0.25">
      <c r="D1150" s="10"/>
    </row>
    <row r="1151" spans="4:4" x14ac:dyDescent="0.25">
      <c r="D1151" s="10"/>
    </row>
    <row r="1152" spans="4:4" x14ac:dyDescent="0.25">
      <c r="D1152" s="10"/>
    </row>
    <row r="1153" spans="4:4" x14ac:dyDescent="0.25">
      <c r="D1153" s="10"/>
    </row>
    <row r="1154" spans="4:4" x14ac:dyDescent="0.25">
      <c r="D1154" s="10"/>
    </row>
    <row r="1155" spans="4:4" x14ac:dyDescent="0.25">
      <c r="D1155" s="10"/>
    </row>
    <row r="1156" spans="4:4" x14ac:dyDescent="0.25">
      <c r="D1156" s="10"/>
    </row>
    <row r="1157" spans="4:4" x14ac:dyDescent="0.25">
      <c r="D1157" s="10"/>
    </row>
    <row r="1158" spans="4:4" x14ac:dyDescent="0.25">
      <c r="D1158" s="10"/>
    </row>
    <row r="1159" spans="4:4" x14ac:dyDescent="0.25">
      <c r="D1159" s="10"/>
    </row>
    <row r="1160" spans="4:4" x14ac:dyDescent="0.25">
      <c r="D1160" s="10"/>
    </row>
    <row r="1161" spans="4:4" x14ac:dyDescent="0.25">
      <c r="D1161" s="10"/>
    </row>
    <row r="1162" spans="4:4" x14ac:dyDescent="0.25">
      <c r="D1162" s="10"/>
    </row>
    <row r="1163" spans="4:4" x14ac:dyDescent="0.25">
      <c r="D1163" s="10"/>
    </row>
    <row r="1164" spans="4:4" x14ac:dyDescent="0.25">
      <c r="D1164" s="10"/>
    </row>
    <row r="1165" spans="4:4" x14ac:dyDescent="0.25">
      <c r="D1165" s="10"/>
    </row>
    <row r="1166" spans="4:4" x14ac:dyDescent="0.25">
      <c r="D1166" s="10"/>
    </row>
    <row r="1167" spans="4:4" x14ac:dyDescent="0.25">
      <c r="D1167" s="10"/>
    </row>
    <row r="1168" spans="4:4" x14ac:dyDescent="0.25">
      <c r="D1168" s="10"/>
    </row>
    <row r="1169" spans="4:4" x14ac:dyDescent="0.25">
      <c r="D1169" s="10"/>
    </row>
    <row r="1170" spans="4:4" x14ac:dyDescent="0.25">
      <c r="D1170" s="10"/>
    </row>
    <row r="1171" spans="4:4" x14ac:dyDescent="0.25">
      <c r="D1171" s="10"/>
    </row>
    <row r="1172" spans="4:4" x14ac:dyDescent="0.25">
      <c r="D1172" s="10"/>
    </row>
    <row r="1173" spans="4:4" x14ac:dyDescent="0.25">
      <c r="D1173" s="10"/>
    </row>
    <row r="1174" spans="4:4" x14ac:dyDescent="0.25">
      <c r="D1174" s="10"/>
    </row>
    <row r="1175" spans="4:4" x14ac:dyDescent="0.25">
      <c r="D1175" s="10"/>
    </row>
    <row r="1176" spans="4:4" x14ac:dyDescent="0.25">
      <c r="D1176" s="10"/>
    </row>
    <row r="1177" spans="4:4" x14ac:dyDescent="0.25">
      <c r="D1177" s="10"/>
    </row>
    <row r="1178" spans="4:4" x14ac:dyDescent="0.25">
      <c r="D1178" s="10"/>
    </row>
    <row r="1179" spans="4:4" x14ac:dyDescent="0.25">
      <c r="D1179" s="10"/>
    </row>
    <row r="1180" spans="4:4" x14ac:dyDescent="0.25">
      <c r="D1180" s="10"/>
    </row>
    <row r="1181" spans="4:4" x14ac:dyDescent="0.25">
      <c r="D1181" s="10"/>
    </row>
    <row r="1182" spans="4:4" x14ac:dyDescent="0.25">
      <c r="D1182" s="10"/>
    </row>
    <row r="1183" spans="4:4" x14ac:dyDescent="0.25">
      <c r="D1183" s="10"/>
    </row>
    <row r="1184" spans="4:4" x14ac:dyDescent="0.25">
      <c r="D1184" s="10"/>
    </row>
    <row r="1185" spans="4:4" x14ac:dyDescent="0.25">
      <c r="D1185" s="10"/>
    </row>
    <row r="1186" spans="4:4" x14ac:dyDescent="0.25">
      <c r="D1186" s="10"/>
    </row>
    <row r="1187" spans="4:4" x14ac:dyDescent="0.25">
      <c r="D1187" s="10"/>
    </row>
    <row r="1188" spans="4:4" x14ac:dyDescent="0.25">
      <c r="D1188" s="10"/>
    </row>
    <row r="1189" spans="4:4" x14ac:dyDescent="0.25">
      <c r="D1189" s="10"/>
    </row>
    <row r="1190" spans="4:4" x14ac:dyDescent="0.25">
      <c r="D1190" s="10"/>
    </row>
    <row r="1191" spans="4:4" x14ac:dyDescent="0.25">
      <c r="D1191" s="10"/>
    </row>
    <row r="1192" spans="4:4" x14ac:dyDescent="0.25">
      <c r="D1192" s="10"/>
    </row>
    <row r="1193" spans="4:4" x14ac:dyDescent="0.25">
      <c r="D1193" s="10"/>
    </row>
    <row r="1194" spans="4:4" x14ac:dyDescent="0.25">
      <c r="D1194" s="10"/>
    </row>
    <row r="1195" spans="4:4" x14ac:dyDescent="0.25">
      <c r="D1195" s="10"/>
    </row>
    <row r="1196" spans="4:4" x14ac:dyDescent="0.25">
      <c r="D1196" s="10"/>
    </row>
    <row r="1197" spans="4:4" x14ac:dyDescent="0.25">
      <c r="D1197" s="10"/>
    </row>
    <row r="1198" spans="4:4" x14ac:dyDescent="0.25">
      <c r="D1198" s="10"/>
    </row>
    <row r="1199" spans="4:4" x14ac:dyDescent="0.25">
      <c r="D1199" s="10"/>
    </row>
    <row r="1200" spans="4:4" x14ac:dyDescent="0.25">
      <c r="D1200" s="10"/>
    </row>
    <row r="1201" spans="4:4" x14ac:dyDescent="0.25">
      <c r="D1201" s="10"/>
    </row>
    <row r="1202" spans="4:4" x14ac:dyDescent="0.25">
      <c r="D1202" s="10"/>
    </row>
    <row r="1203" spans="4:4" x14ac:dyDescent="0.25">
      <c r="D1203" s="10"/>
    </row>
    <row r="1204" spans="4:4" x14ac:dyDescent="0.25">
      <c r="D1204" s="10"/>
    </row>
    <row r="1205" spans="4:4" x14ac:dyDescent="0.25">
      <c r="D1205" s="10"/>
    </row>
    <row r="1206" spans="4:4" x14ac:dyDescent="0.25">
      <c r="D1206" s="10"/>
    </row>
    <row r="1207" spans="4:4" x14ac:dyDescent="0.25">
      <c r="D1207" s="10"/>
    </row>
    <row r="1208" spans="4:4" x14ac:dyDescent="0.25">
      <c r="D1208" s="10"/>
    </row>
    <row r="1209" spans="4:4" x14ac:dyDescent="0.25">
      <c r="D1209" s="10"/>
    </row>
    <row r="1210" spans="4:4" x14ac:dyDescent="0.25">
      <c r="D1210" s="10"/>
    </row>
    <row r="1211" spans="4:4" x14ac:dyDescent="0.25">
      <c r="D1211" s="10"/>
    </row>
    <row r="1212" spans="4:4" x14ac:dyDescent="0.25">
      <c r="D1212" s="10"/>
    </row>
    <row r="1213" spans="4:4" x14ac:dyDescent="0.25">
      <c r="D1213" s="10"/>
    </row>
    <row r="1214" spans="4:4" x14ac:dyDescent="0.25">
      <c r="D1214" s="10"/>
    </row>
    <row r="1215" spans="4:4" x14ac:dyDescent="0.25">
      <c r="D1215" s="10"/>
    </row>
    <row r="1216" spans="4:4" x14ac:dyDescent="0.25">
      <c r="D1216" s="10"/>
    </row>
    <row r="1217" spans="4:4" x14ac:dyDescent="0.25">
      <c r="D1217" s="10"/>
    </row>
    <row r="1218" spans="4:4" x14ac:dyDescent="0.25">
      <c r="D1218" s="10"/>
    </row>
    <row r="1219" spans="4:4" x14ac:dyDescent="0.25">
      <c r="D1219" s="10"/>
    </row>
    <row r="1220" spans="4:4" x14ac:dyDescent="0.25">
      <c r="D1220" s="10"/>
    </row>
    <row r="1221" spans="4:4" x14ac:dyDescent="0.25">
      <c r="D1221" s="10"/>
    </row>
    <row r="1222" spans="4:4" x14ac:dyDescent="0.25">
      <c r="D1222" s="10"/>
    </row>
    <row r="1223" spans="4:4" x14ac:dyDescent="0.25">
      <c r="D1223" s="10"/>
    </row>
    <row r="1224" spans="4:4" x14ac:dyDescent="0.25">
      <c r="D1224" s="10"/>
    </row>
    <row r="1225" spans="4:4" x14ac:dyDescent="0.25">
      <c r="D1225" s="10"/>
    </row>
    <row r="1226" spans="4:4" x14ac:dyDescent="0.25">
      <c r="D1226" s="10"/>
    </row>
    <row r="1227" spans="4:4" x14ac:dyDescent="0.25">
      <c r="D1227" s="10"/>
    </row>
    <row r="1228" spans="4:4" x14ac:dyDescent="0.25">
      <c r="D1228" s="10"/>
    </row>
    <row r="1229" spans="4:4" x14ac:dyDescent="0.25">
      <c r="D1229" s="10"/>
    </row>
    <row r="1230" spans="4:4" x14ac:dyDescent="0.25">
      <c r="D1230" s="10"/>
    </row>
    <row r="1231" spans="4:4" x14ac:dyDescent="0.25">
      <c r="D1231" s="10"/>
    </row>
    <row r="1232" spans="4:4" x14ac:dyDescent="0.25">
      <c r="D1232" s="10"/>
    </row>
    <row r="1233" spans="4:4" x14ac:dyDescent="0.25">
      <c r="D1233" s="10"/>
    </row>
    <row r="1234" spans="4:4" x14ac:dyDescent="0.25">
      <c r="D1234" s="10"/>
    </row>
    <row r="1235" spans="4:4" x14ac:dyDescent="0.25">
      <c r="D1235" s="10"/>
    </row>
    <row r="1236" spans="4:4" x14ac:dyDescent="0.25">
      <c r="D1236" s="10"/>
    </row>
    <row r="1237" spans="4:4" x14ac:dyDescent="0.25">
      <c r="D1237" s="10"/>
    </row>
    <row r="1238" spans="4:4" x14ac:dyDescent="0.25">
      <c r="D1238" s="10"/>
    </row>
    <row r="1239" spans="4:4" x14ac:dyDescent="0.25">
      <c r="D1239" s="10"/>
    </row>
    <row r="1240" spans="4:4" x14ac:dyDescent="0.25">
      <c r="D1240" s="10"/>
    </row>
    <row r="1241" spans="4:4" x14ac:dyDescent="0.25">
      <c r="D1241" s="10"/>
    </row>
    <row r="1242" spans="4:4" x14ac:dyDescent="0.25">
      <c r="D1242" s="10"/>
    </row>
    <row r="1243" spans="4:4" x14ac:dyDescent="0.25">
      <c r="D1243" s="10"/>
    </row>
    <row r="1244" spans="4:4" x14ac:dyDescent="0.25">
      <c r="D1244" s="10"/>
    </row>
    <row r="1245" spans="4:4" x14ac:dyDescent="0.25">
      <c r="D1245" s="10"/>
    </row>
    <row r="1246" spans="4:4" x14ac:dyDescent="0.25">
      <c r="D1246" s="10"/>
    </row>
    <row r="1247" spans="4:4" x14ac:dyDescent="0.25">
      <c r="D1247" s="10"/>
    </row>
    <row r="1248" spans="4:4" x14ac:dyDescent="0.25">
      <c r="D1248" s="10"/>
    </row>
    <row r="1249" spans="4:4" x14ac:dyDescent="0.25">
      <c r="D1249" s="10"/>
    </row>
    <row r="1250" spans="4:4" x14ac:dyDescent="0.25">
      <c r="D1250" s="10"/>
    </row>
    <row r="1251" spans="4:4" x14ac:dyDescent="0.25">
      <c r="D1251" s="10"/>
    </row>
    <row r="1252" spans="4:4" x14ac:dyDescent="0.25">
      <c r="D1252" s="10"/>
    </row>
    <row r="1253" spans="4:4" x14ac:dyDescent="0.25">
      <c r="D1253" s="10"/>
    </row>
    <row r="1254" spans="4:4" x14ac:dyDescent="0.25">
      <c r="D1254" s="10"/>
    </row>
    <row r="1255" spans="4:4" x14ac:dyDescent="0.25">
      <c r="D1255" s="10"/>
    </row>
    <row r="1256" spans="4:4" x14ac:dyDescent="0.25">
      <c r="D1256" s="10"/>
    </row>
    <row r="1257" spans="4:4" x14ac:dyDescent="0.25">
      <c r="D1257" s="10"/>
    </row>
    <row r="1258" spans="4:4" x14ac:dyDescent="0.25">
      <c r="D1258" s="10"/>
    </row>
    <row r="1259" spans="4:4" x14ac:dyDescent="0.25">
      <c r="D1259" s="10"/>
    </row>
    <row r="1260" spans="4:4" x14ac:dyDescent="0.25">
      <c r="D1260" s="10"/>
    </row>
    <row r="1261" spans="4:4" x14ac:dyDescent="0.25">
      <c r="D1261" s="10"/>
    </row>
    <row r="1262" spans="4:4" x14ac:dyDescent="0.25">
      <c r="D1262" s="10"/>
    </row>
    <row r="1263" spans="4:4" x14ac:dyDescent="0.25">
      <c r="D1263" s="10"/>
    </row>
    <row r="1264" spans="4:4" x14ac:dyDescent="0.25">
      <c r="D1264" s="10"/>
    </row>
    <row r="1265" spans="4:4" x14ac:dyDescent="0.25">
      <c r="D1265" s="10"/>
    </row>
    <row r="1266" spans="4:4" x14ac:dyDescent="0.25">
      <c r="D1266" s="10"/>
    </row>
    <row r="1267" spans="4:4" x14ac:dyDescent="0.25">
      <c r="D1267" s="10"/>
    </row>
    <row r="1268" spans="4:4" x14ac:dyDescent="0.25">
      <c r="D1268" s="10"/>
    </row>
    <row r="1269" spans="4:4" x14ac:dyDescent="0.25">
      <c r="D1269" s="10"/>
    </row>
    <row r="1270" spans="4:4" x14ac:dyDescent="0.25">
      <c r="D1270" s="10"/>
    </row>
    <row r="1271" spans="4:4" x14ac:dyDescent="0.25">
      <c r="D1271" s="10"/>
    </row>
    <row r="1272" spans="4:4" x14ac:dyDescent="0.25">
      <c r="D1272" s="10"/>
    </row>
    <row r="1273" spans="4:4" x14ac:dyDescent="0.25">
      <c r="D1273" s="10"/>
    </row>
    <row r="1274" spans="4:4" x14ac:dyDescent="0.25">
      <c r="D1274" s="10"/>
    </row>
    <row r="1275" spans="4:4" x14ac:dyDescent="0.25">
      <c r="D1275" s="10"/>
    </row>
    <row r="1276" spans="4:4" x14ac:dyDescent="0.25">
      <c r="D1276" s="10"/>
    </row>
    <row r="1277" spans="4:4" x14ac:dyDescent="0.25">
      <c r="D1277" s="10"/>
    </row>
    <row r="1278" spans="4:4" x14ac:dyDescent="0.25">
      <c r="D1278" s="10"/>
    </row>
    <row r="1279" spans="4:4" x14ac:dyDescent="0.25">
      <c r="D1279" s="10"/>
    </row>
    <row r="1280" spans="4:4" x14ac:dyDescent="0.25">
      <c r="D1280" s="10"/>
    </row>
    <row r="1281" spans="4:4" x14ac:dyDescent="0.25">
      <c r="D1281" s="10"/>
    </row>
    <row r="1282" spans="4:4" x14ac:dyDescent="0.25">
      <c r="D1282" s="10"/>
    </row>
    <row r="1283" spans="4:4" x14ac:dyDescent="0.25">
      <c r="D1283" s="10"/>
    </row>
    <row r="1284" spans="4:4" x14ac:dyDescent="0.25">
      <c r="D1284" s="10"/>
    </row>
    <row r="1285" spans="4:4" x14ac:dyDescent="0.25">
      <c r="D1285" s="10"/>
    </row>
    <row r="1286" spans="4:4" x14ac:dyDescent="0.25">
      <c r="D1286" s="10"/>
    </row>
    <row r="1287" spans="4:4" x14ac:dyDescent="0.25">
      <c r="D1287" s="10"/>
    </row>
    <row r="1288" spans="4:4" x14ac:dyDescent="0.25">
      <c r="D1288" s="10"/>
    </row>
    <row r="1289" spans="4:4" x14ac:dyDescent="0.25">
      <c r="D1289" s="10"/>
    </row>
    <row r="1290" spans="4:4" x14ac:dyDescent="0.25">
      <c r="D1290" s="10"/>
    </row>
    <row r="1291" spans="4:4" x14ac:dyDescent="0.25">
      <c r="D1291" s="10"/>
    </row>
    <row r="1292" spans="4:4" x14ac:dyDescent="0.25">
      <c r="D1292" s="10"/>
    </row>
    <row r="1293" spans="4:4" x14ac:dyDescent="0.25">
      <c r="D1293" s="10"/>
    </row>
    <row r="1294" spans="4:4" x14ac:dyDescent="0.25">
      <c r="D1294" s="10"/>
    </row>
    <row r="1295" spans="4:4" x14ac:dyDescent="0.25">
      <c r="D1295" s="10"/>
    </row>
    <row r="1296" spans="4:4" x14ac:dyDescent="0.25">
      <c r="D1296" s="10"/>
    </row>
    <row r="1297" spans="4:4" x14ac:dyDescent="0.25">
      <c r="D1297" s="10"/>
    </row>
    <row r="1298" spans="4:4" x14ac:dyDescent="0.25">
      <c r="D1298" s="10"/>
    </row>
    <row r="1299" spans="4:4" x14ac:dyDescent="0.25">
      <c r="D1299" s="10"/>
    </row>
    <row r="1300" spans="4:4" x14ac:dyDescent="0.25">
      <c r="D1300" s="10"/>
    </row>
    <row r="1301" spans="4:4" x14ac:dyDescent="0.25">
      <c r="D1301" s="10"/>
    </row>
    <row r="1302" spans="4:4" x14ac:dyDescent="0.25">
      <c r="D1302" s="10"/>
    </row>
    <row r="1303" spans="4:4" x14ac:dyDescent="0.25">
      <c r="D1303" s="10"/>
    </row>
    <row r="1304" spans="4:4" x14ac:dyDescent="0.25">
      <c r="D1304" s="10"/>
    </row>
    <row r="1305" spans="4:4" x14ac:dyDescent="0.25">
      <c r="D1305" s="10"/>
    </row>
    <row r="1306" spans="4:4" x14ac:dyDescent="0.25">
      <c r="D1306" s="10"/>
    </row>
    <row r="1307" spans="4:4" x14ac:dyDescent="0.25">
      <c r="D1307" s="10"/>
    </row>
    <row r="1308" spans="4:4" x14ac:dyDescent="0.25">
      <c r="D1308" s="10"/>
    </row>
    <row r="1309" spans="4:4" x14ac:dyDescent="0.25">
      <c r="D1309" s="10"/>
    </row>
    <row r="1310" spans="4:4" x14ac:dyDescent="0.25">
      <c r="D1310" s="10"/>
    </row>
    <row r="1311" spans="4:4" x14ac:dyDescent="0.25">
      <c r="D1311" s="10"/>
    </row>
    <row r="1312" spans="4:4" x14ac:dyDescent="0.25">
      <c r="D1312" s="10"/>
    </row>
    <row r="1313" spans="4:4" x14ac:dyDescent="0.25">
      <c r="D1313" s="10"/>
    </row>
    <row r="1314" spans="4:4" x14ac:dyDescent="0.25">
      <c r="D1314" s="10"/>
    </row>
    <row r="1315" spans="4:4" x14ac:dyDescent="0.25">
      <c r="D1315" s="10"/>
    </row>
    <row r="1316" spans="4:4" x14ac:dyDescent="0.25">
      <c r="D1316" s="10"/>
    </row>
    <row r="1317" spans="4:4" x14ac:dyDescent="0.25">
      <c r="D1317" s="10"/>
    </row>
    <row r="1318" spans="4:4" x14ac:dyDescent="0.25">
      <c r="D1318" s="10"/>
    </row>
    <row r="1319" spans="4:4" x14ac:dyDescent="0.25">
      <c r="D1319" s="10"/>
    </row>
    <row r="1320" spans="4:4" x14ac:dyDescent="0.25">
      <c r="D1320" s="10"/>
    </row>
    <row r="1321" spans="4:4" x14ac:dyDescent="0.25">
      <c r="D1321" s="10"/>
    </row>
    <row r="1322" spans="4:4" x14ac:dyDescent="0.25">
      <c r="D1322" s="10"/>
    </row>
    <row r="1323" spans="4:4" x14ac:dyDescent="0.25">
      <c r="D1323" s="10"/>
    </row>
    <row r="1324" spans="4:4" x14ac:dyDescent="0.25">
      <c r="D1324" s="10"/>
    </row>
    <row r="1325" spans="4:4" x14ac:dyDescent="0.25">
      <c r="D1325" s="10"/>
    </row>
    <row r="1326" spans="4:4" x14ac:dyDescent="0.25">
      <c r="D1326" s="10"/>
    </row>
    <row r="1327" spans="4:4" x14ac:dyDescent="0.25">
      <c r="D1327" s="10"/>
    </row>
    <row r="1328" spans="4:4" x14ac:dyDescent="0.25">
      <c r="D1328" s="10"/>
    </row>
    <row r="1329" spans="4:4" x14ac:dyDescent="0.25">
      <c r="D1329" s="10"/>
    </row>
    <row r="1330" spans="4:4" x14ac:dyDescent="0.25">
      <c r="D1330" s="10"/>
    </row>
    <row r="1331" spans="4:4" x14ac:dyDescent="0.25">
      <c r="D1331" s="10"/>
    </row>
    <row r="1332" spans="4:4" x14ac:dyDescent="0.25">
      <c r="D1332" s="10"/>
    </row>
    <row r="1333" spans="4:4" x14ac:dyDescent="0.25">
      <c r="D1333" s="10"/>
    </row>
    <row r="1334" spans="4:4" x14ac:dyDescent="0.25">
      <c r="D1334" s="10"/>
    </row>
    <row r="1335" spans="4:4" x14ac:dyDescent="0.25">
      <c r="D1335" s="10"/>
    </row>
    <row r="1336" spans="4:4" x14ac:dyDescent="0.25">
      <c r="D1336" s="10"/>
    </row>
    <row r="1337" spans="4:4" x14ac:dyDescent="0.25">
      <c r="D1337" s="10"/>
    </row>
    <row r="1338" spans="4:4" x14ac:dyDescent="0.25">
      <c r="D1338" s="10"/>
    </row>
    <row r="1339" spans="4:4" x14ac:dyDescent="0.25">
      <c r="D1339" s="10"/>
    </row>
    <row r="1340" spans="4:4" x14ac:dyDescent="0.25">
      <c r="D1340" s="10"/>
    </row>
    <row r="1341" spans="4:4" x14ac:dyDescent="0.25">
      <c r="D1341" s="10"/>
    </row>
    <row r="1342" spans="4:4" x14ac:dyDescent="0.25">
      <c r="D1342" s="10"/>
    </row>
    <row r="1343" spans="4:4" x14ac:dyDescent="0.25">
      <c r="D1343" s="10"/>
    </row>
    <row r="1344" spans="4:4" x14ac:dyDescent="0.25">
      <c r="D1344" s="10"/>
    </row>
    <row r="1345" spans="4:4" x14ac:dyDescent="0.25">
      <c r="D1345" s="10"/>
    </row>
    <row r="1346" spans="4:4" x14ac:dyDescent="0.25">
      <c r="D1346" s="10"/>
    </row>
    <row r="1347" spans="4:4" x14ac:dyDescent="0.25">
      <c r="D1347" s="10"/>
    </row>
    <row r="1348" spans="4:4" x14ac:dyDescent="0.25">
      <c r="D1348" s="10"/>
    </row>
    <row r="1349" spans="4:4" x14ac:dyDescent="0.25">
      <c r="D1349" s="10"/>
    </row>
    <row r="1350" spans="4:4" x14ac:dyDescent="0.25">
      <c r="D1350" s="10"/>
    </row>
    <row r="1351" spans="4:4" x14ac:dyDescent="0.25">
      <c r="D1351" s="10"/>
    </row>
    <row r="1352" spans="4:4" x14ac:dyDescent="0.25">
      <c r="D1352" s="10"/>
    </row>
    <row r="1353" spans="4:4" x14ac:dyDescent="0.25">
      <c r="D1353" s="10"/>
    </row>
    <row r="1354" spans="4:4" x14ac:dyDescent="0.25">
      <c r="D1354" s="10"/>
    </row>
    <row r="1355" spans="4:4" x14ac:dyDescent="0.25">
      <c r="D1355" s="10"/>
    </row>
    <row r="1356" spans="4:4" x14ac:dyDescent="0.25">
      <c r="D1356" s="10"/>
    </row>
    <row r="1357" spans="4:4" x14ac:dyDescent="0.25">
      <c r="D1357" s="10"/>
    </row>
    <row r="1358" spans="4:4" x14ac:dyDescent="0.25">
      <c r="D1358" s="10"/>
    </row>
    <row r="1359" spans="4:4" x14ac:dyDescent="0.25">
      <c r="D1359" s="10"/>
    </row>
    <row r="1360" spans="4:4" x14ac:dyDescent="0.25">
      <c r="D1360" s="10"/>
    </row>
    <row r="1361" spans="4:4" x14ac:dyDescent="0.25">
      <c r="D1361" s="10"/>
    </row>
    <row r="1362" spans="4:4" x14ac:dyDescent="0.25">
      <c r="D1362" s="10"/>
    </row>
    <row r="1363" spans="4:4" x14ac:dyDescent="0.25">
      <c r="D1363" s="10"/>
    </row>
    <row r="1364" spans="4:4" x14ac:dyDescent="0.25">
      <c r="D1364" s="10"/>
    </row>
    <row r="1365" spans="4:4" x14ac:dyDescent="0.25">
      <c r="D1365" s="10"/>
    </row>
    <row r="1366" spans="4:4" x14ac:dyDescent="0.25">
      <c r="D1366" s="10"/>
    </row>
    <row r="1367" spans="4:4" x14ac:dyDescent="0.25">
      <c r="D1367" s="10"/>
    </row>
    <row r="1368" spans="4:4" x14ac:dyDescent="0.25">
      <c r="D1368" s="10"/>
    </row>
    <row r="1369" spans="4:4" x14ac:dyDescent="0.25">
      <c r="D1369" s="10"/>
    </row>
    <row r="1370" spans="4:4" x14ac:dyDescent="0.25">
      <c r="D1370" s="10"/>
    </row>
    <row r="1371" spans="4:4" x14ac:dyDescent="0.25">
      <c r="D1371" s="10"/>
    </row>
    <row r="1372" spans="4:4" x14ac:dyDescent="0.25">
      <c r="D1372" s="10"/>
    </row>
    <row r="1373" spans="4:4" x14ac:dyDescent="0.25">
      <c r="D1373" s="10"/>
    </row>
    <row r="1374" spans="4:4" x14ac:dyDescent="0.25">
      <c r="D1374" s="10"/>
    </row>
    <row r="1375" spans="4:4" x14ac:dyDescent="0.25">
      <c r="D1375" s="10"/>
    </row>
    <row r="1376" spans="4:4" x14ac:dyDescent="0.25">
      <c r="D1376" s="10"/>
    </row>
    <row r="1377" spans="4:4" x14ac:dyDescent="0.25">
      <c r="D1377" s="10"/>
    </row>
    <row r="1378" spans="4:4" x14ac:dyDescent="0.25">
      <c r="D1378" s="10"/>
    </row>
    <row r="1379" spans="4:4" x14ac:dyDescent="0.25">
      <c r="D1379" s="10"/>
    </row>
    <row r="1380" spans="4:4" x14ac:dyDescent="0.25">
      <c r="D1380" s="10"/>
    </row>
    <row r="1381" spans="4:4" x14ac:dyDescent="0.25">
      <c r="D1381" s="10"/>
    </row>
    <row r="1382" spans="4:4" x14ac:dyDescent="0.25">
      <c r="D1382" s="10"/>
    </row>
    <row r="1383" spans="4:4" x14ac:dyDescent="0.25">
      <c r="D1383" s="10"/>
    </row>
    <row r="1384" spans="4:4" x14ac:dyDescent="0.25">
      <c r="D1384" s="10"/>
    </row>
    <row r="1385" spans="4:4" x14ac:dyDescent="0.25">
      <c r="D1385" s="10"/>
    </row>
    <row r="1386" spans="4:4" x14ac:dyDescent="0.25">
      <c r="D1386" s="10"/>
    </row>
    <row r="1387" spans="4:4" x14ac:dyDescent="0.25">
      <c r="D1387" s="10"/>
    </row>
    <row r="1388" spans="4:4" x14ac:dyDescent="0.25">
      <c r="D1388" s="10"/>
    </row>
    <row r="1389" spans="4:4" x14ac:dyDescent="0.25">
      <c r="D1389" s="10"/>
    </row>
    <row r="1390" spans="4:4" x14ac:dyDescent="0.25">
      <c r="D1390" s="10"/>
    </row>
    <row r="1391" spans="4:4" x14ac:dyDescent="0.25">
      <c r="D1391" s="10"/>
    </row>
    <row r="1392" spans="4:4" x14ac:dyDescent="0.25">
      <c r="D1392" s="10"/>
    </row>
    <row r="1393" spans="4:4" x14ac:dyDescent="0.25">
      <c r="D1393" s="10"/>
    </row>
    <row r="1394" spans="4:4" x14ac:dyDescent="0.25">
      <c r="D1394" s="10"/>
    </row>
    <row r="1395" spans="4:4" x14ac:dyDescent="0.25">
      <c r="D1395" s="10"/>
    </row>
    <row r="1396" spans="4:4" x14ac:dyDescent="0.25">
      <c r="D1396" s="10"/>
    </row>
    <row r="1397" spans="4:4" x14ac:dyDescent="0.25">
      <c r="D1397" s="10"/>
    </row>
    <row r="1398" spans="4:4" x14ac:dyDescent="0.25">
      <c r="D1398" s="10"/>
    </row>
    <row r="1399" spans="4:4" x14ac:dyDescent="0.25">
      <c r="D1399" s="10"/>
    </row>
    <row r="1400" spans="4:4" x14ac:dyDescent="0.25">
      <c r="D1400" s="10"/>
    </row>
    <row r="1401" spans="4:4" x14ac:dyDescent="0.25">
      <c r="D1401" s="10"/>
    </row>
    <row r="1402" spans="4:4" x14ac:dyDescent="0.25">
      <c r="D1402" s="10"/>
    </row>
    <row r="1403" spans="4:4" x14ac:dyDescent="0.25">
      <c r="D1403" s="10"/>
    </row>
    <row r="1404" spans="4:4" x14ac:dyDescent="0.25">
      <c r="D1404" s="10"/>
    </row>
    <row r="1405" spans="4:4" x14ac:dyDescent="0.25">
      <c r="D1405" s="10"/>
    </row>
    <row r="1406" spans="4:4" x14ac:dyDescent="0.25">
      <c r="D1406" s="10"/>
    </row>
    <row r="1407" spans="4:4" x14ac:dyDescent="0.25">
      <c r="D1407" s="10"/>
    </row>
    <row r="1408" spans="4:4" x14ac:dyDescent="0.25">
      <c r="D1408" s="10"/>
    </row>
    <row r="1409" spans="4:4" x14ac:dyDescent="0.25">
      <c r="D1409" s="10"/>
    </row>
    <row r="1410" spans="4:4" x14ac:dyDescent="0.25">
      <c r="D1410" s="10"/>
    </row>
    <row r="1411" spans="4:4" x14ac:dyDescent="0.25">
      <c r="D1411" s="10"/>
    </row>
    <row r="1412" spans="4:4" x14ac:dyDescent="0.25">
      <c r="D1412" s="10"/>
    </row>
    <row r="1413" spans="4:4" x14ac:dyDescent="0.25">
      <c r="D1413" s="10"/>
    </row>
    <row r="1414" spans="4:4" x14ac:dyDescent="0.25">
      <c r="D1414" s="10"/>
    </row>
    <row r="1415" spans="4:4" x14ac:dyDescent="0.25">
      <c r="D1415" s="10"/>
    </row>
    <row r="1416" spans="4:4" x14ac:dyDescent="0.25">
      <c r="D1416" s="10"/>
    </row>
    <row r="1417" spans="4:4" x14ac:dyDescent="0.25">
      <c r="D1417" s="10"/>
    </row>
    <row r="1418" spans="4:4" x14ac:dyDescent="0.25">
      <c r="D1418" s="10"/>
    </row>
    <row r="1419" spans="4:4" x14ac:dyDescent="0.25">
      <c r="D1419" s="10"/>
    </row>
    <row r="1420" spans="4:4" x14ac:dyDescent="0.25">
      <c r="D1420" s="10"/>
    </row>
    <row r="1421" spans="4:4" x14ac:dyDescent="0.25">
      <c r="D1421" s="10"/>
    </row>
    <row r="1422" spans="4:4" x14ac:dyDescent="0.25">
      <c r="D1422" s="10"/>
    </row>
    <row r="1423" spans="4:4" x14ac:dyDescent="0.25">
      <c r="D1423" s="10"/>
    </row>
    <row r="1424" spans="4:4" x14ac:dyDescent="0.25">
      <c r="D1424" s="10"/>
    </row>
    <row r="1425" spans="4:4" x14ac:dyDescent="0.25">
      <c r="D1425" s="10"/>
    </row>
    <row r="1426" spans="4:4" x14ac:dyDescent="0.25">
      <c r="D1426" s="10"/>
    </row>
    <row r="1427" spans="4:4" x14ac:dyDescent="0.25">
      <c r="D1427" s="10"/>
    </row>
    <row r="1428" spans="4:4" x14ac:dyDescent="0.25">
      <c r="D1428" s="10"/>
    </row>
    <row r="1429" spans="4:4" x14ac:dyDescent="0.25">
      <c r="D1429" s="10"/>
    </row>
    <row r="1430" spans="4:4" x14ac:dyDescent="0.25">
      <c r="D1430" s="10"/>
    </row>
    <row r="1431" spans="4:4" x14ac:dyDescent="0.25">
      <c r="D1431" s="10"/>
    </row>
    <row r="1432" spans="4:4" x14ac:dyDescent="0.25">
      <c r="D1432" s="10"/>
    </row>
    <row r="1433" spans="4:4" x14ac:dyDescent="0.25">
      <c r="D1433" s="10"/>
    </row>
    <row r="1434" spans="4:4" x14ac:dyDescent="0.25">
      <c r="D1434" s="10"/>
    </row>
    <row r="1435" spans="4:4" x14ac:dyDescent="0.25">
      <c r="D1435" s="10"/>
    </row>
    <row r="1436" spans="4:4" x14ac:dyDescent="0.25">
      <c r="D1436" s="10"/>
    </row>
    <row r="1437" spans="4:4" x14ac:dyDescent="0.25">
      <c r="D1437" s="10"/>
    </row>
    <row r="1438" spans="4:4" x14ac:dyDescent="0.25">
      <c r="D1438" s="10"/>
    </row>
    <row r="1439" spans="4:4" x14ac:dyDescent="0.25">
      <c r="D1439" s="10"/>
    </row>
    <row r="1440" spans="4:4" x14ac:dyDescent="0.25">
      <c r="D1440" s="10"/>
    </row>
    <row r="1441" spans="4:4" x14ac:dyDescent="0.25">
      <c r="D1441" s="10"/>
    </row>
    <row r="1442" spans="4:4" x14ac:dyDescent="0.25">
      <c r="D1442" s="10"/>
    </row>
    <row r="1443" spans="4:4" x14ac:dyDescent="0.25">
      <c r="D1443" s="10"/>
    </row>
    <row r="1444" spans="4:4" x14ac:dyDescent="0.25">
      <c r="D1444" s="10"/>
    </row>
    <row r="1445" spans="4:4" x14ac:dyDescent="0.25">
      <c r="D1445" s="10"/>
    </row>
    <row r="1446" spans="4:4" x14ac:dyDescent="0.25">
      <c r="D1446" s="10"/>
    </row>
    <row r="1447" spans="4:4" x14ac:dyDescent="0.25">
      <c r="D1447" s="10"/>
    </row>
    <row r="1448" spans="4:4" x14ac:dyDescent="0.25">
      <c r="D1448" s="10"/>
    </row>
    <row r="1449" spans="4:4" x14ac:dyDescent="0.25">
      <c r="D1449" s="10"/>
    </row>
    <row r="1450" spans="4:4" x14ac:dyDescent="0.25">
      <c r="D1450" s="10"/>
    </row>
    <row r="1451" spans="4:4" x14ac:dyDescent="0.25">
      <c r="D1451" s="10"/>
    </row>
    <row r="1452" spans="4:4" x14ac:dyDescent="0.25">
      <c r="D1452" s="10"/>
    </row>
    <row r="1453" spans="4:4" x14ac:dyDescent="0.25">
      <c r="D1453" s="10"/>
    </row>
    <row r="1454" spans="4:4" x14ac:dyDescent="0.25">
      <c r="D1454" s="10"/>
    </row>
    <row r="1455" spans="4:4" x14ac:dyDescent="0.25">
      <c r="D1455" s="10"/>
    </row>
    <row r="1456" spans="4:4" x14ac:dyDescent="0.25">
      <c r="D1456" s="10"/>
    </row>
    <row r="1457" spans="4:4" x14ac:dyDescent="0.25">
      <c r="D1457" s="10"/>
    </row>
    <row r="1458" spans="4:4" x14ac:dyDescent="0.25">
      <c r="D1458" s="10"/>
    </row>
    <row r="1459" spans="4:4" x14ac:dyDescent="0.25">
      <c r="D1459" s="10"/>
    </row>
    <row r="1460" spans="4:4" x14ac:dyDescent="0.25">
      <c r="D1460" s="10"/>
    </row>
    <row r="1461" spans="4:4" x14ac:dyDescent="0.25">
      <c r="D1461" s="10"/>
    </row>
    <row r="1462" spans="4:4" x14ac:dyDescent="0.25">
      <c r="D1462" s="10"/>
    </row>
    <row r="1463" spans="4:4" x14ac:dyDescent="0.25">
      <c r="D1463" s="10"/>
    </row>
    <row r="1464" spans="4:4" x14ac:dyDescent="0.25">
      <c r="D1464" s="10"/>
    </row>
    <row r="1465" spans="4:4" x14ac:dyDescent="0.25">
      <c r="D1465" s="10"/>
    </row>
    <row r="1466" spans="4:4" x14ac:dyDescent="0.25">
      <c r="D1466" s="10"/>
    </row>
    <row r="1467" spans="4:4" x14ac:dyDescent="0.25">
      <c r="D1467" s="10"/>
    </row>
    <row r="1468" spans="4:4" x14ac:dyDescent="0.25">
      <c r="D1468" s="10"/>
    </row>
    <row r="1469" spans="4:4" x14ac:dyDescent="0.25">
      <c r="D1469" s="10"/>
    </row>
    <row r="1470" spans="4:4" x14ac:dyDescent="0.25">
      <c r="D1470" s="10"/>
    </row>
    <row r="1471" spans="4:4" x14ac:dyDescent="0.25">
      <c r="D1471" s="10"/>
    </row>
    <row r="1472" spans="4:4" x14ac:dyDescent="0.25">
      <c r="D1472" s="10"/>
    </row>
    <row r="1473" spans="4:4" x14ac:dyDescent="0.25">
      <c r="D1473" s="10"/>
    </row>
    <row r="1474" spans="4:4" x14ac:dyDescent="0.25">
      <c r="D1474" s="10"/>
    </row>
    <row r="1475" spans="4:4" x14ac:dyDescent="0.25">
      <c r="D1475" s="10"/>
    </row>
    <row r="1476" spans="4:4" x14ac:dyDescent="0.25">
      <c r="D1476" s="10"/>
    </row>
    <row r="1477" spans="4:4" x14ac:dyDescent="0.25">
      <c r="D1477" s="10"/>
    </row>
    <row r="1478" spans="4:4" x14ac:dyDescent="0.25">
      <c r="D1478" s="10"/>
    </row>
    <row r="1479" spans="4:4" x14ac:dyDescent="0.25">
      <c r="D1479" s="10"/>
    </row>
    <row r="1480" spans="4:4" x14ac:dyDescent="0.25">
      <c r="D1480" s="10"/>
    </row>
    <row r="1481" spans="4:4" x14ac:dyDescent="0.25">
      <c r="D1481" s="10"/>
    </row>
    <row r="1482" spans="4:4" x14ac:dyDescent="0.25">
      <c r="D1482" s="10"/>
    </row>
    <row r="1483" spans="4:4" x14ac:dyDescent="0.25">
      <c r="D1483" s="10"/>
    </row>
    <row r="1484" spans="4:4" x14ac:dyDescent="0.25">
      <c r="D1484" s="10"/>
    </row>
    <row r="1485" spans="4:4" x14ac:dyDescent="0.25">
      <c r="D1485" s="10"/>
    </row>
    <row r="1486" spans="4:4" x14ac:dyDescent="0.25">
      <c r="D1486" s="10"/>
    </row>
    <row r="1487" spans="4:4" x14ac:dyDescent="0.25">
      <c r="D1487" s="10"/>
    </row>
    <row r="1488" spans="4:4" x14ac:dyDescent="0.25">
      <c r="D1488" s="10"/>
    </row>
    <row r="1489" spans="4:4" x14ac:dyDescent="0.25">
      <c r="D1489" s="10"/>
    </row>
    <row r="1490" spans="4:4" x14ac:dyDescent="0.25">
      <c r="D1490" s="10"/>
    </row>
    <row r="1491" spans="4:4" x14ac:dyDescent="0.25">
      <c r="D1491" s="10"/>
    </row>
    <row r="1492" spans="4:4" x14ac:dyDescent="0.25">
      <c r="D1492" s="10"/>
    </row>
    <row r="1493" spans="4:4" x14ac:dyDescent="0.25">
      <c r="D1493" s="10"/>
    </row>
    <row r="1494" spans="4:4" x14ac:dyDescent="0.25">
      <c r="D1494" s="10"/>
    </row>
    <row r="1495" spans="4:4" x14ac:dyDescent="0.25">
      <c r="D1495" s="10"/>
    </row>
    <row r="1496" spans="4:4" x14ac:dyDescent="0.25">
      <c r="D1496" s="10"/>
    </row>
    <row r="1497" spans="4:4" x14ac:dyDescent="0.25">
      <c r="D1497" s="10"/>
    </row>
    <row r="1498" spans="4:4" x14ac:dyDescent="0.25">
      <c r="D1498" s="10"/>
    </row>
    <row r="1499" spans="4:4" x14ac:dyDescent="0.25">
      <c r="D1499" s="10"/>
    </row>
    <row r="1500" spans="4:4" x14ac:dyDescent="0.25">
      <c r="D1500" s="10"/>
    </row>
    <row r="1501" spans="4:4" x14ac:dyDescent="0.25">
      <c r="D1501" s="10"/>
    </row>
    <row r="1502" spans="4:4" x14ac:dyDescent="0.25">
      <c r="D1502" s="10"/>
    </row>
    <row r="1503" spans="4:4" x14ac:dyDescent="0.25">
      <c r="D1503" s="10"/>
    </row>
    <row r="1504" spans="4:4" x14ac:dyDescent="0.25">
      <c r="D1504" s="10"/>
    </row>
    <row r="1505" spans="4:4" x14ac:dyDescent="0.25">
      <c r="D1505" s="10"/>
    </row>
    <row r="1506" spans="4:4" x14ac:dyDescent="0.25">
      <c r="D1506" s="10"/>
    </row>
    <row r="1507" spans="4:4" x14ac:dyDescent="0.25">
      <c r="D1507" s="10"/>
    </row>
    <row r="1508" spans="4:4" x14ac:dyDescent="0.25">
      <c r="D1508" s="10"/>
    </row>
    <row r="1509" spans="4:4" x14ac:dyDescent="0.25">
      <c r="D1509" s="10"/>
    </row>
    <row r="1510" spans="4:4" x14ac:dyDescent="0.25">
      <c r="D1510" s="10"/>
    </row>
    <row r="1511" spans="4:4" x14ac:dyDescent="0.25">
      <c r="D1511" s="10"/>
    </row>
    <row r="1512" spans="4:4" x14ac:dyDescent="0.25">
      <c r="D1512" s="10"/>
    </row>
    <row r="1513" spans="4:4" x14ac:dyDescent="0.25">
      <c r="D1513" s="10"/>
    </row>
    <row r="1514" spans="4:4" x14ac:dyDescent="0.25">
      <c r="D1514" s="10"/>
    </row>
    <row r="1515" spans="4:4" x14ac:dyDescent="0.25">
      <c r="D1515" s="10"/>
    </row>
    <row r="1516" spans="4:4" x14ac:dyDescent="0.25">
      <c r="D1516" s="10"/>
    </row>
    <row r="1517" spans="4:4" x14ac:dyDescent="0.25">
      <c r="D1517" s="10"/>
    </row>
    <row r="1518" spans="4:4" x14ac:dyDescent="0.25">
      <c r="D1518" s="10"/>
    </row>
    <row r="1519" spans="4:4" x14ac:dyDescent="0.25">
      <c r="D1519" s="10"/>
    </row>
    <row r="1520" spans="4:4" x14ac:dyDescent="0.25">
      <c r="D1520" s="10"/>
    </row>
    <row r="1521" spans="4:4" x14ac:dyDescent="0.25">
      <c r="D1521" s="10"/>
    </row>
    <row r="1522" spans="4:4" x14ac:dyDescent="0.25">
      <c r="D1522" s="10"/>
    </row>
    <row r="1523" spans="4:4" x14ac:dyDescent="0.25">
      <c r="D1523" s="10"/>
    </row>
    <row r="1524" spans="4:4" x14ac:dyDescent="0.25">
      <c r="D1524" s="10"/>
    </row>
    <row r="1525" spans="4:4" x14ac:dyDescent="0.25">
      <c r="D1525" s="10"/>
    </row>
    <row r="1526" spans="4:4" x14ac:dyDescent="0.25">
      <c r="D1526" s="10"/>
    </row>
    <row r="1527" spans="4:4" x14ac:dyDescent="0.25">
      <c r="D1527" s="10"/>
    </row>
    <row r="1528" spans="4:4" x14ac:dyDescent="0.25">
      <c r="D1528" s="10"/>
    </row>
    <row r="1529" spans="4:4" x14ac:dyDescent="0.25">
      <c r="D1529" s="10"/>
    </row>
    <row r="1530" spans="4:4" x14ac:dyDescent="0.25">
      <c r="D1530" s="10"/>
    </row>
    <row r="1531" spans="4:4" x14ac:dyDescent="0.25">
      <c r="D1531" s="10"/>
    </row>
    <row r="1532" spans="4:4" x14ac:dyDescent="0.25">
      <c r="D1532" s="10"/>
    </row>
    <row r="1533" spans="4:4" x14ac:dyDescent="0.25">
      <c r="D1533" s="10"/>
    </row>
    <row r="1534" spans="4:4" x14ac:dyDescent="0.25">
      <c r="D1534" s="10"/>
    </row>
    <row r="1535" spans="4:4" x14ac:dyDescent="0.25">
      <c r="D1535" s="10"/>
    </row>
    <row r="1536" spans="4:4" x14ac:dyDescent="0.25">
      <c r="D1536" s="10"/>
    </row>
    <row r="1537" spans="4:4" x14ac:dyDescent="0.25">
      <c r="D1537" s="10"/>
    </row>
    <row r="1538" spans="4:4" x14ac:dyDescent="0.25">
      <c r="D1538" s="10"/>
    </row>
    <row r="1539" spans="4:4" x14ac:dyDescent="0.25">
      <c r="D1539" s="10"/>
    </row>
    <row r="1540" spans="4:4" x14ac:dyDescent="0.25">
      <c r="D1540" s="10"/>
    </row>
    <row r="1541" spans="4:4" x14ac:dyDescent="0.25">
      <c r="D1541" s="10"/>
    </row>
    <row r="1542" spans="4:4" x14ac:dyDescent="0.25">
      <c r="D1542" s="10"/>
    </row>
    <row r="1543" spans="4:4" x14ac:dyDescent="0.25">
      <c r="D1543" s="10"/>
    </row>
    <row r="1544" spans="4:4" x14ac:dyDescent="0.25">
      <c r="D1544" s="10"/>
    </row>
    <row r="1545" spans="4:4" x14ac:dyDescent="0.25">
      <c r="D1545" s="10"/>
    </row>
    <row r="1546" spans="4:4" x14ac:dyDescent="0.25">
      <c r="D1546" s="10"/>
    </row>
    <row r="1547" spans="4:4" x14ac:dyDescent="0.25">
      <c r="D1547" s="10"/>
    </row>
    <row r="1548" spans="4:4" x14ac:dyDescent="0.25">
      <c r="D1548" s="10"/>
    </row>
    <row r="1549" spans="4:4" x14ac:dyDescent="0.25">
      <c r="D1549" s="10"/>
    </row>
    <row r="1550" spans="4:4" x14ac:dyDescent="0.25">
      <c r="D1550" s="10"/>
    </row>
    <row r="1551" spans="4:4" x14ac:dyDescent="0.25">
      <c r="D1551" s="10"/>
    </row>
    <row r="1552" spans="4:4" x14ac:dyDescent="0.25">
      <c r="D1552" s="10"/>
    </row>
  </sheetData>
  <dataConsolidate/>
  <mergeCells count="1">
    <mergeCell ref="A2:H2"/>
  </mergeCells>
  <hyperlinks>
    <hyperlink ref="J8:L8" location="'Base de donnée articles'!A1" display="Accéder à la base de données articles" xr:uid="{AD8914AD-FBEE-4744-B766-0F3EFE3787DB}"/>
    <hyperlink ref="J6" location="'Situation Stock Program'!A1" display="&gt; Voir la situation Stock Program" xr:uid="{46647B34-6296-4D92-8E40-76F44CD47194}"/>
    <hyperlink ref="J8" location="'Liste des Pièces Prog'!A1" display="&gt; Liste des pièces Program" xr:uid="{A16AC928-B0CA-4A3A-B7DB-E068C8BFD517}"/>
    <hyperlink ref="J10" location="'Liste des Part. &amp; Frs'!A1" display="&gt; Liste_des_Partenaires &amp; Fournisseurs" xr:uid="{E84EC454-373B-456C-905D-8AFB5BDD57A5}"/>
    <hyperlink ref="J9" location="'Mouvement Stock Admin.'!A1" display="&gt; Liste des pièces Admin" xr:uid="{6B623473-CC17-4F1F-8BFB-86BC14D54A9C}"/>
    <hyperlink ref="J7" location="'Situation Stock Admin.'!A1" display="&gt; Voir la situation Stock Admin" xr:uid="{2F9F87C9-B9C9-43DD-9EC9-95083A5EA300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9070C8B-860C-44FF-8E9C-48CC1B649C44}">
          <x14:formula1>
            <xm:f>'Liste Pièces Admin.'!$C$5:$C$969</xm:f>
          </x14:formula1>
          <xm:sqref>D5:D1004</xm:sqref>
        </x14:dataValidation>
        <x14:dataValidation type="list" allowBlank="1" showInputMessage="1" showErrorMessage="1" xr:uid="{B6004704-256D-47FE-BB00-3E58608FB2DA}">
          <x14:formula1>
            <xm:f>#REF!</xm:f>
          </x14:formula1>
          <xm:sqref>G5:G1004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45E393-DEDE-407B-A38F-8ADEEF1A3838}">
  <sheetPr>
    <tabColor rgb="FF0070C0"/>
  </sheetPr>
  <dimension ref="A1:T970"/>
  <sheetViews>
    <sheetView tabSelected="1" workbookViewId="0">
      <selection activeCell="Q5" sqref="Q5"/>
    </sheetView>
  </sheetViews>
  <sheetFormatPr baseColWidth="10" defaultColWidth="11.42578125" defaultRowHeight="15" x14ac:dyDescent="0.25"/>
  <cols>
    <col min="1" max="1" width="3.85546875" style="5" bestFit="1" customWidth="1"/>
    <col min="2" max="2" width="30.5703125" style="1" bestFit="1" customWidth="1"/>
    <col min="3" max="3" width="19.7109375" style="3" bestFit="1" customWidth="1"/>
    <col min="4" max="4" width="6.5703125" style="5" bestFit="1" customWidth="1"/>
    <col min="5" max="5" width="4.85546875" style="5" bestFit="1" customWidth="1"/>
    <col min="6" max="6" width="12.85546875" style="5" bestFit="1" customWidth="1"/>
    <col min="7" max="7" width="8.140625" style="5" customWidth="1"/>
    <col min="8" max="8" width="8.85546875" style="5" customWidth="1"/>
    <col min="9" max="9" width="8" style="5" customWidth="1"/>
    <col min="10" max="10" width="6" style="5" customWidth="1"/>
    <col min="11" max="11" width="10.5703125" style="6" bestFit="1" customWidth="1"/>
    <col min="12" max="12" width="11.28515625" style="5" customWidth="1"/>
    <col min="13" max="13" width="6.85546875" style="5" bestFit="1" customWidth="1"/>
    <col min="14" max="14" width="7.85546875" style="5" bestFit="1" customWidth="1"/>
    <col min="15" max="15" width="11.42578125" style="1"/>
    <col min="16" max="16" width="4" style="1" bestFit="1" customWidth="1"/>
    <col min="17" max="16384" width="11.42578125" style="1"/>
  </cols>
  <sheetData>
    <row r="1" spans="1:20" x14ac:dyDescent="0.25">
      <c r="O1" s="14"/>
    </row>
    <row r="2" spans="1:20" ht="21" x14ac:dyDescent="0.35">
      <c r="A2" s="47" t="s">
        <v>364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</row>
    <row r="5" spans="1:20" ht="30" x14ac:dyDescent="0.25">
      <c r="A5" s="28" t="s">
        <v>8</v>
      </c>
      <c r="B5" s="28" t="s">
        <v>170</v>
      </c>
      <c r="C5" s="28" t="s">
        <v>0</v>
      </c>
      <c r="D5" s="28" t="s">
        <v>164</v>
      </c>
      <c r="E5" s="28" t="s">
        <v>365</v>
      </c>
      <c r="F5" s="28" t="s">
        <v>167</v>
      </c>
      <c r="G5" s="28" t="s">
        <v>6</v>
      </c>
      <c r="H5" s="28" t="s">
        <v>4</v>
      </c>
      <c r="I5" s="28" t="s">
        <v>5</v>
      </c>
      <c r="J5" s="28" t="s">
        <v>7</v>
      </c>
      <c r="K5" s="34" t="s">
        <v>168</v>
      </c>
      <c r="L5" s="28" t="s">
        <v>366</v>
      </c>
      <c r="M5" s="28" t="s">
        <v>299</v>
      </c>
      <c r="N5" s="28" t="s">
        <v>301</v>
      </c>
    </row>
    <row r="6" spans="1:20" x14ac:dyDescent="0.25">
      <c r="A6" s="35">
        <v>1</v>
      </c>
      <c r="B6" s="36" t="str">
        <f>IF('Liste Pièces Admin.'!B5="","",'Liste Pièces Admin.'!B5)</f>
        <v>PLAQUETTE DE FREIN</v>
      </c>
      <c r="C6" s="4">
        <f>IF('Liste Pièces Admin.'!C5="","",'Liste Pièces Admin.'!C5)</f>
        <v>1400006826</v>
      </c>
      <c r="D6" s="4" t="str">
        <f>IF('Liste Pièces Admin.'!D5="","",'Liste Pièces Admin.'!D5)</f>
        <v>TOY</v>
      </c>
      <c r="E6" s="4" t="str">
        <f>IF('Liste Pièces Admin.'!E5="","",'Liste Pièces Admin.'!E5)</f>
        <v>Pièce</v>
      </c>
      <c r="F6" s="37" t="str">
        <f>IF('Liste Pièces Admin.'!F5="","",'Liste Pièces Admin.'!F5)</f>
        <v/>
      </c>
      <c r="G6" s="35"/>
      <c r="H6" s="37">
        <f>IF(B6="","",SUMIFS('Mouvement Stock Admin.'!E$5:E$397,'Mouvement Stock Admin.'!D$5:D$397,C6))</f>
        <v>6</v>
      </c>
      <c r="I6" s="37">
        <f>IF(C6="","",SUMIFS('Mouvement Stock Admin.'!F$5:F$497,'Mouvement Stock Admin.'!D$5:D$497,C6))</f>
        <v>0</v>
      </c>
      <c r="J6" s="38">
        <f>IF(C6="","",G6+H6-I6)</f>
        <v>6</v>
      </c>
      <c r="K6" s="39" t="e">
        <f>J6*F6</f>
        <v>#VALUE!</v>
      </c>
      <c r="L6" s="11">
        <v>4</v>
      </c>
      <c r="M6" s="11">
        <f>G6-L6</f>
        <v>-4</v>
      </c>
      <c r="N6" s="11" t="str">
        <f>IF(J6&gt;0,"OK","Rupture")</f>
        <v>OK</v>
      </c>
    </row>
    <row r="7" spans="1:20" x14ac:dyDescent="0.25">
      <c r="A7" s="35">
        <v>2</v>
      </c>
      <c r="B7" s="36" t="str">
        <f>IF('Liste Pièces Admin.'!B6="","",'Liste Pièces Admin.'!B6)</f>
        <v>DISQUE DE ROUE AVANT</v>
      </c>
      <c r="C7" s="4" t="str">
        <f>IF('Liste Pièces Admin.'!C6="","",'Liste Pièces Admin.'!C6)</f>
        <v>05890-46539</v>
      </c>
      <c r="D7" s="4" t="str">
        <f>IF('Liste Pièces Admin.'!D6="","",'Liste Pièces Admin.'!D6)</f>
        <v>TOY</v>
      </c>
      <c r="E7" s="4" t="str">
        <f>IF('Liste Pièces Admin.'!E6="","",'Liste Pièces Admin.'!E6)</f>
        <v>Pièce</v>
      </c>
      <c r="F7" s="37" t="str">
        <f>IF('Liste Pièces Admin.'!F6="","",'Liste Pièces Admin.'!F6)</f>
        <v/>
      </c>
      <c r="G7" s="35"/>
      <c r="H7" s="37">
        <f>IF(B7="","",SUMIFS('Mouvement Stock Admin.'!E$5:E$397,'Mouvement Stock Admin.'!D$5:D$397,C7))</f>
        <v>0</v>
      </c>
      <c r="I7" s="37">
        <f>IF(C7="","",SUMIFS('Mouvement Stock Admin.'!F$5:F$497,'Mouvement Stock Admin.'!D$5:D$497,C7))</f>
        <v>0</v>
      </c>
      <c r="J7" s="38">
        <f t="shared" ref="J7:J70" si="0">IF(C7="","",G7+H7-I7)</f>
        <v>0</v>
      </c>
      <c r="K7" s="39" t="e">
        <f t="shared" ref="K7:K70" si="1">J7*F7</f>
        <v>#VALUE!</v>
      </c>
      <c r="L7" s="11">
        <v>4</v>
      </c>
      <c r="M7" s="11">
        <f t="shared" ref="M7:M70" si="2">G7-L7</f>
        <v>-4</v>
      </c>
      <c r="N7" s="11" t="str">
        <f t="shared" ref="N7:N70" si="3">IF(J7&gt;0,"OK","Rupture")</f>
        <v>Rupture</v>
      </c>
      <c r="P7" s="15"/>
      <c r="Q7" s="16"/>
      <c r="R7" s="16"/>
      <c r="S7" s="16"/>
      <c r="T7" s="17"/>
    </row>
    <row r="8" spans="1:20" x14ac:dyDescent="0.25">
      <c r="A8" s="35">
        <v>3</v>
      </c>
      <c r="B8" s="36" t="str">
        <f>IF('Liste Pièces Admin.'!B7="","",'Liste Pièces Admin.'!B7)</f>
        <v>RESSORT</v>
      </c>
      <c r="C8" s="4" t="str">
        <f>IF('Liste Pièces Admin.'!C7="","",'Liste Pièces Admin.'!C7)</f>
        <v>MD18/24</v>
      </c>
      <c r="D8" s="4" t="str">
        <f>IF('Liste Pièces Admin.'!D7="","",'Liste Pièces Admin.'!D7)</f>
        <v>TOY</v>
      </c>
      <c r="E8" s="4" t="str">
        <f>IF('Liste Pièces Admin.'!E7="","",'Liste Pièces Admin.'!E7)</f>
        <v>Pièce</v>
      </c>
      <c r="F8" s="37" t="str">
        <f>IF('Liste Pièces Admin.'!F7="","",'Liste Pièces Admin.'!F7)</f>
        <v/>
      </c>
      <c r="G8" s="35"/>
      <c r="H8" s="37">
        <f>IF(B8="","",SUMIFS('Mouvement Stock Admin.'!E$5:E$397,'Mouvement Stock Admin.'!D$5:D$397,C8))</f>
        <v>0</v>
      </c>
      <c r="I8" s="37">
        <f>IF(C8="","",SUMIFS('Mouvement Stock Admin.'!F$5:F$497,'Mouvement Stock Admin.'!D$5:D$497,C8))</f>
        <v>0</v>
      </c>
      <c r="J8" s="38">
        <f t="shared" si="0"/>
        <v>0</v>
      </c>
      <c r="K8" s="39" t="e">
        <f t="shared" si="1"/>
        <v>#VALUE!</v>
      </c>
      <c r="L8" s="11">
        <v>4</v>
      </c>
      <c r="M8" s="11">
        <f t="shared" si="2"/>
        <v>-4</v>
      </c>
      <c r="N8" s="11" t="str">
        <f t="shared" si="3"/>
        <v>Rupture</v>
      </c>
      <c r="P8" s="19"/>
      <c r="Q8" s="2" t="s">
        <v>302</v>
      </c>
      <c r="R8" s="2"/>
      <c r="S8" s="2"/>
      <c r="T8" s="18"/>
    </row>
    <row r="9" spans="1:20" x14ac:dyDescent="0.25">
      <c r="A9" s="35">
        <v>4</v>
      </c>
      <c r="B9" s="36" t="str">
        <f>IF('Liste Pièces Admin.'!B8="","",'Liste Pièces Admin.'!B8)</f>
        <v>RESSORT</v>
      </c>
      <c r="C9" s="4" t="str">
        <f>IF('Liste Pièces Admin.'!C8="","",'Liste Pièces Admin.'!C8)</f>
        <v>MD19/12</v>
      </c>
      <c r="D9" s="4" t="str">
        <f>IF('Liste Pièces Admin.'!D8="","",'Liste Pièces Admin.'!D8)</f>
        <v>TOY</v>
      </c>
      <c r="E9" s="4" t="str">
        <f>IF('Liste Pièces Admin.'!E8="","",'Liste Pièces Admin.'!E8)</f>
        <v>Pièce</v>
      </c>
      <c r="F9" s="37" t="str">
        <f>IF('Liste Pièces Admin.'!F8="","",'Liste Pièces Admin.'!F8)</f>
        <v/>
      </c>
      <c r="G9" s="35"/>
      <c r="H9" s="37">
        <f>IF(B9="","",SUMIFS('Mouvement Stock Admin.'!E$5:E$397,'Mouvement Stock Admin.'!D$5:D$397,C9))</f>
        <v>0</v>
      </c>
      <c r="I9" s="37">
        <f>IF(C9="","",SUMIFS('Mouvement Stock Admin.'!F$5:F$497,'Mouvement Stock Admin.'!D$5:D$497,C9))</f>
        <v>0</v>
      </c>
      <c r="J9" s="38">
        <f t="shared" si="0"/>
        <v>0</v>
      </c>
      <c r="K9" s="39" t="e">
        <f t="shared" si="1"/>
        <v>#VALUE!</v>
      </c>
      <c r="L9" s="11">
        <v>24</v>
      </c>
      <c r="M9" s="11">
        <f t="shared" si="2"/>
        <v>-24</v>
      </c>
      <c r="N9" s="11" t="str">
        <f t="shared" si="3"/>
        <v>Rupture</v>
      </c>
      <c r="P9" s="19"/>
      <c r="Q9" s="20" t="s">
        <v>367</v>
      </c>
      <c r="R9" s="40"/>
      <c r="S9" s="40"/>
      <c r="T9" s="22"/>
    </row>
    <row r="10" spans="1:20" x14ac:dyDescent="0.25">
      <c r="A10" s="35">
        <v>5</v>
      </c>
      <c r="B10" s="36" t="str">
        <f>IF('Liste Pièces Admin.'!B9="","",'Liste Pièces Admin.'!B9)</f>
        <v>FILTRE A AIR</v>
      </c>
      <c r="C10" s="4" t="str">
        <f>IF('Liste Pièces Admin.'!C9="","",'Liste Pièces Admin.'!C9)</f>
        <v>CAT1R1805</v>
      </c>
      <c r="D10" s="4" t="str">
        <f>IF('Liste Pièces Admin.'!D9="","",'Liste Pièces Admin.'!D9)</f>
        <v>GEN</v>
      </c>
      <c r="E10" s="4" t="str">
        <f>IF('Liste Pièces Admin.'!E9="","",'Liste Pièces Admin.'!E9)</f>
        <v>Pièce</v>
      </c>
      <c r="F10" s="37" t="str">
        <f>IF('Liste Pièces Admin.'!F9="","",'Liste Pièces Admin.'!F9)</f>
        <v/>
      </c>
      <c r="G10" s="35"/>
      <c r="H10" s="37">
        <f>IF(B10="","",SUMIFS('Mouvement Stock Admin.'!E$5:E$397,'Mouvement Stock Admin.'!D$5:D$397,C10))</f>
        <v>3</v>
      </c>
      <c r="I10" s="37">
        <f>IF(C10="","",SUMIFS('Mouvement Stock Admin.'!F$5:F$497,'Mouvement Stock Admin.'!D$5:D$497,C10))</f>
        <v>0</v>
      </c>
      <c r="J10" s="38">
        <f t="shared" si="0"/>
        <v>3</v>
      </c>
      <c r="K10" s="39" t="e">
        <f t="shared" si="1"/>
        <v>#VALUE!</v>
      </c>
      <c r="L10" s="11">
        <v>7</v>
      </c>
      <c r="M10" s="11">
        <f t="shared" si="2"/>
        <v>-7</v>
      </c>
      <c r="N10" s="11" t="str">
        <f t="shared" si="3"/>
        <v>OK</v>
      </c>
      <c r="P10" s="19"/>
      <c r="Q10" s="20" t="s">
        <v>368</v>
      </c>
      <c r="R10" s="40"/>
      <c r="S10" s="40"/>
      <c r="T10" s="22"/>
    </row>
    <row r="11" spans="1:20" x14ac:dyDescent="0.25">
      <c r="A11" s="35">
        <v>6</v>
      </c>
      <c r="B11" s="36" t="str">
        <f>IF('Liste Pièces Admin.'!B10="","",'Liste Pièces Admin.'!B10)</f>
        <v>CABLE DE PUISSANCE</v>
      </c>
      <c r="C11" s="4" t="str">
        <f>IF('Liste Pièces Admin.'!C10="","",'Liste Pièces Admin.'!C10)</f>
        <v>4X16 MM</v>
      </c>
      <c r="D11" s="4" t="str">
        <f>IF('Liste Pièces Admin.'!D10="","",'Liste Pièces Admin.'!D10)</f>
        <v>ELE</v>
      </c>
      <c r="E11" s="4" t="str">
        <f>IF('Liste Pièces Admin.'!E10="","",'Liste Pièces Admin.'!E10)</f>
        <v>Mètre</v>
      </c>
      <c r="F11" s="37" t="str">
        <f>IF('Liste Pièces Admin.'!F10="","",'Liste Pièces Admin.'!F10)</f>
        <v/>
      </c>
      <c r="G11" s="35"/>
      <c r="H11" s="37">
        <f>IF(B11="","",SUMIFS('Mouvement Stock Admin.'!E$5:E$397,'Mouvement Stock Admin.'!D$5:D$397,C11))</f>
        <v>0</v>
      </c>
      <c r="I11" s="37">
        <f>IF(C11="","",SUMIFS('Mouvement Stock Admin.'!F$5:F$497,'Mouvement Stock Admin.'!D$5:D$497,C11))</f>
        <v>0</v>
      </c>
      <c r="J11" s="38">
        <f t="shared" si="0"/>
        <v>0</v>
      </c>
      <c r="K11" s="39" t="e">
        <f t="shared" si="1"/>
        <v>#VALUE!</v>
      </c>
      <c r="L11" s="11">
        <v>0</v>
      </c>
      <c r="M11" s="11">
        <f t="shared" si="2"/>
        <v>0</v>
      </c>
      <c r="N11" s="11" t="str">
        <f t="shared" si="3"/>
        <v>Rupture</v>
      </c>
      <c r="Q11" s="20" t="s">
        <v>369</v>
      </c>
      <c r="T11" s="27"/>
    </row>
    <row r="12" spans="1:20" ht="15.6" customHeight="1" x14ac:dyDescent="0.25">
      <c r="A12" s="35">
        <v>7</v>
      </c>
      <c r="B12" s="36" t="str">
        <f>IF('Liste Pièces Admin.'!B11="","",'Liste Pièces Admin.'!B11)</f>
        <v>DISJONCTEUR MULTI 9</v>
      </c>
      <c r="C12" s="4" t="str">
        <f>IF('Liste Pièces Admin.'!C11="","",'Liste Pièces Admin.'!C11)</f>
        <v>DM32A</v>
      </c>
      <c r="D12" s="4" t="str">
        <f>IF('Liste Pièces Admin.'!D11="","",'Liste Pièces Admin.'!D11)</f>
        <v>ELE</v>
      </c>
      <c r="E12" s="4" t="str">
        <f>IF('Liste Pièces Admin.'!E11="","",'Liste Pièces Admin.'!E11)</f>
        <v>Pièce</v>
      </c>
      <c r="F12" s="37" t="str">
        <f>IF('Liste Pièces Admin.'!F11="","",'Liste Pièces Admin.'!F11)</f>
        <v/>
      </c>
      <c r="G12" s="35"/>
      <c r="H12" s="37">
        <f>IF(B12="","",SUMIFS('Mouvement Stock Admin.'!E$5:E$397,'Mouvement Stock Admin.'!D$5:D$397,C12))</f>
        <v>8</v>
      </c>
      <c r="I12" s="37">
        <f>IF(C12="","",SUMIFS('Mouvement Stock Admin.'!F$5:F$497,'Mouvement Stock Admin.'!D$5:D$497,C12))</f>
        <v>0</v>
      </c>
      <c r="J12" s="38">
        <f t="shared" si="0"/>
        <v>8</v>
      </c>
      <c r="K12" s="39" t="e">
        <f t="shared" si="1"/>
        <v>#VALUE!</v>
      </c>
      <c r="L12" s="11">
        <v>8</v>
      </c>
      <c r="M12" s="11">
        <f t="shared" si="2"/>
        <v>-8</v>
      </c>
      <c r="N12" s="11" t="str">
        <f t="shared" si="3"/>
        <v>OK</v>
      </c>
      <c r="P12" s="25"/>
      <c r="Q12" s="20" t="s">
        <v>311</v>
      </c>
      <c r="R12" s="26"/>
      <c r="S12" s="26"/>
    </row>
    <row r="13" spans="1:20" x14ac:dyDescent="0.25">
      <c r="A13" s="35">
        <v>8</v>
      </c>
      <c r="B13" s="36" t="str">
        <f>IF('Liste Pièces Admin.'!B12="","",'Liste Pièces Admin.'!B12)</f>
        <v>DISJONCTEUR MULTI 9</v>
      </c>
      <c r="C13" s="4" t="str">
        <f>IF('Liste Pièces Admin.'!C12="","",'Liste Pièces Admin.'!C12)</f>
        <v>DM25A</v>
      </c>
      <c r="D13" s="4" t="str">
        <f>IF('Liste Pièces Admin.'!D12="","",'Liste Pièces Admin.'!D12)</f>
        <v>ELE</v>
      </c>
      <c r="E13" s="4" t="str">
        <f>IF('Liste Pièces Admin.'!E12="","",'Liste Pièces Admin.'!E12)</f>
        <v>Pièce</v>
      </c>
      <c r="F13" s="37" t="str">
        <f>IF('Liste Pièces Admin.'!F12="","",'Liste Pièces Admin.'!F12)</f>
        <v/>
      </c>
      <c r="G13" s="35"/>
      <c r="H13" s="37">
        <f>IF(B13="","",SUMIFS('Mouvement Stock Admin.'!E$5:E$397,'Mouvement Stock Admin.'!D$5:D$397,C13))</f>
        <v>20</v>
      </c>
      <c r="I13" s="37">
        <f>IF(C13="","",SUMIFS('Mouvement Stock Admin.'!F$5:F$497,'Mouvement Stock Admin.'!D$5:D$497,C13))</f>
        <v>0</v>
      </c>
      <c r="J13" s="38">
        <f t="shared" si="0"/>
        <v>20</v>
      </c>
      <c r="K13" s="39" t="e">
        <f t="shared" si="1"/>
        <v>#VALUE!</v>
      </c>
      <c r="L13" s="11">
        <v>20</v>
      </c>
      <c r="M13" s="11">
        <f t="shared" si="2"/>
        <v>-20</v>
      </c>
      <c r="N13" s="11" t="str">
        <f t="shared" si="3"/>
        <v>OK</v>
      </c>
    </row>
    <row r="14" spans="1:20" x14ac:dyDescent="0.25">
      <c r="A14" s="35">
        <v>9</v>
      </c>
      <c r="B14" s="36" t="str">
        <f>IF('Liste Pièces Admin.'!B13="","",'Liste Pièces Admin.'!B13)</f>
        <v>DISJONCTEUR MULTI 9</v>
      </c>
      <c r="C14" s="4" t="str">
        <f>IF('Liste Pièces Admin.'!C13="","",'Liste Pièces Admin.'!C13)</f>
        <v>DM16A</v>
      </c>
      <c r="D14" s="4" t="str">
        <f>IF('Liste Pièces Admin.'!D13="","",'Liste Pièces Admin.'!D13)</f>
        <v>ELE</v>
      </c>
      <c r="E14" s="4" t="str">
        <f>IF('Liste Pièces Admin.'!E13="","",'Liste Pièces Admin.'!E13)</f>
        <v>Pièce</v>
      </c>
      <c r="F14" s="37" t="str">
        <f>IF('Liste Pièces Admin.'!F13="","",'Liste Pièces Admin.'!F13)</f>
        <v/>
      </c>
      <c r="G14" s="35"/>
      <c r="H14" s="37">
        <f>IF(B14="","",SUMIFS('Mouvement Stock Admin.'!E$5:E$397,'Mouvement Stock Admin.'!D$5:D$397,C14))</f>
        <v>10</v>
      </c>
      <c r="I14" s="37">
        <f>IF(C14="","",SUMIFS('Mouvement Stock Admin.'!F$5:F$497,'Mouvement Stock Admin.'!D$5:D$497,C14))</f>
        <v>0</v>
      </c>
      <c r="J14" s="38">
        <f t="shared" si="0"/>
        <v>10</v>
      </c>
      <c r="K14" s="39" t="e">
        <f t="shared" si="1"/>
        <v>#VALUE!</v>
      </c>
      <c r="L14" s="11">
        <v>10</v>
      </c>
      <c r="M14" s="11">
        <f t="shared" si="2"/>
        <v>-10</v>
      </c>
      <c r="N14" s="11" t="str">
        <f t="shared" si="3"/>
        <v>OK</v>
      </c>
    </row>
    <row r="15" spans="1:20" ht="15.6" customHeight="1" x14ac:dyDescent="0.25">
      <c r="A15" s="35">
        <v>10</v>
      </c>
      <c r="B15" s="36" t="str">
        <f>IF('Liste Pièces Admin.'!B14="","",'Liste Pièces Admin.'!B14)</f>
        <v>DISJONCTEUR MULTI 9</v>
      </c>
      <c r="C15" s="4" t="str">
        <f>IF('Liste Pièces Admin.'!C14="","",'Liste Pièces Admin.'!C14)</f>
        <v>DM10A</v>
      </c>
      <c r="D15" s="4" t="str">
        <f>IF('Liste Pièces Admin.'!D14="","",'Liste Pièces Admin.'!D14)</f>
        <v>ELE</v>
      </c>
      <c r="E15" s="4" t="str">
        <f>IF('Liste Pièces Admin.'!E14="","",'Liste Pièces Admin.'!E14)</f>
        <v>Pièce</v>
      </c>
      <c r="F15" s="37" t="str">
        <f>IF('Liste Pièces Admin.'!F14="","",'Liste Pièces Admin.'!F14)</f>
        <v/>
      </c>
      <c r="G15" s="35"/>
      <c r="H15" s="37">
        <f>IF(B15="","",SUMIFS('Mouvement Stock Admin.'!E$5:E$397,'Mouvement Stock Admin.'!D$5:D$397,C15))</f>
        <v>20</v>
      </c>
      <c r="I15" s="37">
        <f>IF(C15="","",SUMIFS('Mouvement Stock Admin.'!F$5:F$497,'Mouvement Stock Admin.'!D$5:D$497,C15))</f>
        <v>0</v>
      </c>
      <c r="J15" s="38">
        <f t="shared" si="0"/>
        <v>20</v>
      </c>
      <c r="K15" s="39" t="e">
        <f t="shared" si="1"/>
        <v>#VALUE!</v>
      </c>
      <c r="L15" s="38">
        <v>20</v>
      </c>
      <c r="M15" s="11">
        <f t="shared" si="2"/>
        <v>-20</v>
      </c>
      <c r="N15" s="11" t="str">
        <f t="shared" si="3"/>
        <v>OK</v>
      </c>
    </row>
    <row r="16" spans="1:20" ht="15.6" customHeight="1" x14ac:dyDescent="0.25">
      <c r="A16" s="35">
        <v>11</v>
      </c>
      <c r="B16" s="36" t="str">
        <f>IF('Liste Pièces Admin.'!B15="","",'Liste Pièces Admin.'!B15)</f>
        <v>CONTACTEUR 4POLES</v>
      </c>
      <c r="C16" s="4" t="str">
        <f>IF('Liste Pièces Admin.'!C15="","",'Liste Pièces Admin.'!C15)</f>
        <v>C4P400A</v>
      </c>
      <c r="D16" s="4" t="str">
        <f>IF('Liste Pièces Admin.'!D15="","",'Liste Pièces Admin.'!D15)</f>
        <v>ELE</v>
      </c>
      <c r="E16" s="4" t="str">
        <f>IF('Liste Pièces Admin.'!E15="","",'Liste Pièces Admin.'!E15)</f>
        <v>Pièce</v>
      </c>
      <c r="F16" s="37" t="str">
        <f>IF('Liste Pièces Admin.'!F15="","",'Liste Pièces Admin.'!F15)</f>
        <v/>
      </c>
      <c r="G16" s="35"/>
      <c r="H16" s="37">
        <f>IF(B16="","",SUMIFS('Mouvement Stock Admin.'!E$5:E$397,'Mouvement Stock Admin.'!D$5:D$397,C16))</f>
        <v>3</v>
      </c>
      <c r="I16" s="37">
        <f>IF(C16="","",SUMIFS('Mouvement Stock Admin.'!F$5:F$497,'Mouvement Stock Admin.'!D$5:D$497,C16))</f>
        <v>0</v>
      </c>
      <c r="J16" s="38">
        <f t="shared" si="0"/>
        <v>3</v>
      </c>
      <c r="K16" s="39" t="e">
        <f t="shared" si="1"/>
        <v>#VALUE!</v>
      </c>
      <c r="L16" s="38">
        <v>3</v>
      </c>
      <c r="M16" s="11">
        <f t="shared" si="2"/>
        <v>-3</v>
      </c>
      <c r="N16" s="11" t="str">
        <f t="shared" si="3"/>
        <v>OK</v>
      </c>
    </row>
    <row r="17" spans="1:14" ht="15.6" customHeight="1" x14ac:dyDescent="0.25">
      <c r="A17" s="35">
        <v>12</v>
      </c>
      <c r="B17" s="36" t="str">
        <f>IF('Liste Pièces Admin.'!B16="","",'Liste Pièces Admin.'!B16)</f>
        <v>POMPE A INJECTION</v>
      </c>
      <c r="C17" s="4" t="str">
        <f>IF('Liste Pièces Admin.'!C16="","",'Liste Pièces Admin.'!C16)</f>
        <v>06706LPC</v>
      </c>
      <c r="D17" s="4" t="str">
        <f>IF('Liste Pièces Admin.'!D16="","",'Liste Pièces Admin.'!D16)</f>
        <v>ELE</v>
      </c>
      <c r="E17" s="4" t="str">
        <f>IF('Liste Pièces Admin.'!E16="","",'Liste Pièces Admin.'!E16)</f>
        <v>Pièce</v>
      </c>
      <c r="F17" s="37" t="str">
        <f>IF('Liste Pièces Admin.'!F16="","",'Liste Pièces Admin.'!F16)</f>
        <v/>
      </c>
      <c r="G17" s="35"/>
      <c r="H17" s="37">
        <f>IF(B17="","",SUMIFS('Mouvement Stock Admin.'!E$5:E$397,'Mouvement Stock Admin.'!D$5:D$397,C17))</f>
        <v>0</v>
      </c>
      <c r="I17" s="37">
        <f>IF(C17="","",SUMIFS('Mouvement Stock Admin.'!F$5:F$497,'Mouvement Stock Admin.'!D$5:D$497,C17))</f>
        <v>0</v>
      </c>
      <c r="J17" s="38">
        <f t="shared" si="0"/>
        <v>0</v>
      </c>
      <c r="K17" s="39" t="e">
        <f t="shared" si="1"/>
        <v>#VALUE!</v>
      </c>
      <c r="L17" s="38">
        <v>0</v>
      </c>
      <c r="M17" s="11">
        <f t="shared" si="2"/>
        <v>0</v>
      </c>
      <c r="N17" s="11" t="str">
        <f t="shared" si="3"/>
        <v>Rupture</v>
      </c>
    </row>
    <row r="18" spans="1:14" x14ac:dyDescent="0.25">
      <c r="A18" s="35">
        <v>13</v>
      </c>
      <c r="B18" s="36" t="str">
        <f>IF('Liste Pièces Admin.'!B17="","",'Liste Pièces Admin.'!B17)</f>
        <v>RADIATEUR</v>
      </c>
      <c r="C18" s="4" t="str">
        <f>IF('Liste Pièces Admin.'!C17="","",'Liste Pièces Admin.'!C17)</f>
        <v>122712-5152</v>
      </c>
      <c r="D18" s="4" t="str">
        <f>IF('Liste Pièces Admin.'!D17="","",'Liste Pièces Admin.'!D17)</f>
        <v>GEN</v>
      </c>
      <c r="E18" s="4" t="str">
        <f>IF('Liste Pièces Admin.'!E17="","",'Liste Pièces Admin.'!E17)</f>
        <v>Pièce</v>
      </c>
      <c r="F18" s="37" t="str">
        <f>IF('Liste Pièces Admin.'!F17="","",'Liste Pièces Admin.'!F17)</f>
        <v/>
      </c>
      <c r="G18" s="35"/>
      <c r="H18" s="37">
        <f>IF(B18="","",SUMIFS('Mouvement Stock Admin.'!E$5:E$397,'Mouvement Stock Admin.'!D$5:D$397,C18))</f>
        <v>0</v>
      </c>
      <c r="I18" s="37">
        <f>IF(C18="","",SUMIFS('Mouvement Stock Admin.'!F$5:F$497,'Mouvement Stock Admin.'!D$5:D$497,C18))</f>
        <v>0</v>
      </c>
      <c r="J18" s="38">
        <f t="shared" si="0"/>
        <v>0</v>
      </c>
      <c r="K18" s="39" t="e">
        <f t="shared" si="1"/>
        <v>#VALUE!</v>
      </c>
      <c r="L18" s="38">
        <v>0</v>
      </c>
      <c r="M18" s="11">
        <f t="shared" si="2"/>
        <v>0</v>
      </c>
      <c r="N18" s="11" t="str">
        <f t="shared" si="3"/>
        <v>Rupture</v>
      </c>
    </row>
    <row r="19" spans="1:14" x14ac:dyDescent="0.25">
      <c r="A19" s="35">
        <v>14</v>
      </c>
      <c r="B19" s="36" t="str">
        <f>IF('Liste Pièces Admin.'!B18="","",'Liste Pièces Admin.'!B18)</f>
        <v>POMPE ELECTRIQUE</v>
      </c>
      <c r="C19" s="4">
        <f>IF('Liste Pièces Admin.'!C18="","",'Liste Pièces Admin.'!C18)</f>
        <v>70068700</v>
      </c>
      <c r="D19" s="4" t="str">
        <f>IF('Liste Pièces Admin.'!D18="","",'Liste Pièces Admin.'!D18)</f>
        <v>GEN</v>
      </c>
      <c r="E19" s="4" t="str">
        <f>IF('Liste Pièces Admin.'!E18="","",'Liste Pièces Admin.'!E18)</f>
        <v>Pièce</v>
      </c>
      <c r="F19" s="37" t="str">
        <f>IF('Liste Pièces Admin.'!F18="","",'Liste Pièces Admin.'!F18)</f>
        <v/>
      </c>
      <c r="G19" s="35"/>
      <c r="H19" s="37">
        <f>IF(B19="","",SUMIFS('Mouvement Stock Admin.'!E$5:E$397,'Mouvement Stock Admin.'!D$5:D$397,C19))</f>
        <v>0</v>
      </c>
      <c r="I19" s="37">
        <f>IF(C19="","",SUMIFS('Mouvement Stock Admin.'!F$5:F$497,'Mouvement Stock Admin.'!D$5:D$497,C19))</f>
        <v>0</v>
      </c>
      <c r="J19" s="38">
        <f t="shared" si="0"/>
        <v>0</v>
      </c>
      <c r="K19" s="39" t="e">
        <f t="shared" si="1"/>
        <v>#VALUE!</v>
      </c>
      <c r="L19" s="38">
        <v>0</v>
      </c>
      <c r="M19" s="11">
        <f t="shared" si="2"/>
        <v>0</v>
      </c>
      <c r="N19" s="11" t="str">
        <f t="shared" si="3"/>
        <v>Rupture</v>
      </c>
    </row>
    <row r="20" spans="1:14" x14ac:dyDescent="0.25">
      <c r="A20" s="35">
        <v>15</v>
      </c>
      <c r="B20" s="36" t="str">
        <f>IF('Liste Pièces Admin.'!B19="","",'Liste Pièces Admin.'!B19)</f>
        <v>RELAIS FINDER</v>
      </c>
      <c r="C20" s="4" t="str">
        <f>IF('Liste Pièces Admin.'!C19="","",'Liste Pièces Admin.'!C19)</f>
        <v>RF220V</v>
      </c>
      <c r="D20" s="4" t="str">
        <f>IF('Liste Pièces Admin.'!D19="","",'Liste Pièces Admin.'!D19)</f>
        <v>GEN</v>
      </c>
      <c r="E20" s="4" t="str">
        <f>IF('Liste Pièces Admin.'!E19="","",'Liste Pièces Admin.'!E19)</f>
        <v>Pièce</v>
      </c>
      <c r="F20" s="37" t="str">
        <f>IF('Liste Pièces Admin.'!F19="","",'Liste Pièces Admin.'!F19)</f>
        <v/>
      </c>
      <c r="G20" s="35"/>
      <c r="H20" s="37">
        <f>IF(B20="","",SUMIFS('Mouvement Stock Admin.'!E$5:E$397,'Mouvement Stock Admin.'!D$5:D$397,C20))</f>
        <v>7</v>
      </c>
      <c r="I20" s="37">
        <f>IF(C20="","",SUMIFS('Mouvement Stock Admin.'!F$5:F$497,'Mouvement Stock Admin.'!D$5:D$497,C20))</f>
        <v>0</v>
      </c>
      <c r="J20" s="38">
        <f t="shared" si="0"/>
        <v>7</v>
      </c>
      <c r="K20" s="39" t="e">
        <f t="shared" si="1"/>
        <v>#VALUE!</v>
      </c>
      <c r="L20" s="38">
        <v>18</v>
      </c>
      <c r="M20" s="11">
        <f t="shared" si="2"/>
        <v>-18</v>
      </c>
      <c r="N20" s="11" t="str">
        <f t="shared" si="3"/>
        <v>OK</v>
      </c>
    </row>
    <row r="21" spans="1:14" x14ac:dyDescent="0.25">
      <c r="A21" s="35">
        <v>16</v>
      </c>
      <c r="B21" s="36" t="str">
        <f>IF('Liste Pièces Admin.'!B20="","",'Liste Pièces Admin.'!B20)</f>
        <v>AMORTISSEUR AVANT</v>
      </c>
      <c r="C21" s="4" t="str">
        <f>IF('Liste Pièces Admin.'!C20="","",'Liste Pièces Admin.'!C20)</f>
        <v>F4BESM179-M3</v>
      </c>
      <c r="D21" s="4" t="str">
        <f>IF('Liste Pièces Admin.'!D20="","",'Liste Pièces Admin.'!D20)</f>
        <v>TOY</v>
      </c>
      <c r="E21" s="4" t="str">
        <f>IF('Liste Pièces Admin.'!E20="","",'Liste Pièces Admin.'!E20)</f>
        <v>Pièce</v>
      </c>
      <c r="F21" s="37" t="str">
        <f>IF('Liste Pièces Admin.'!F20="","",'Liste Pièces Admin.'!F20)</f>
        <v/>
      </c>
      <c r="G21" s="35"/>
      <c r="H21" s="37">
        <f>IF(B21="","",SUMIFS('Mouvement Stock Admin.'!E$5:E$397,'Mouvement Stock Admin.'!D$5:D$397,C21))</f>
        <v>4</v>
      </c>
      <c r="I21" s="37">
        <f>IF(C21="","",SUMIFS('Mouvement Stock Admin.'!F$5:F$497,'Mouvement Stock Admin.'!D$5:D$497,C21))</f>
        <v>0</v>
      </c>
      <c r="J21" s="38">
        <f t="shared" si="0"/>
        <v>4</v>
      </c>
      <c r="K21" s="39" t="e">
        <f t="shared" si="1"/>
        <v>#VALUE!</v>
      </c>
      <c r="L21" s="38">
        <v>4</v>
      </c>
      <c r="M21" s="11">
        <f t="shared" si="2"/>
        <v>-4</v>
      </c>
      <c r="N21" s="11" t="str">
        <f t="shared" si="3"/>
        <v>OK</v>
      </c>
    </row>
    <row r="22" spans="1:14" x14ac:dyDescent="0.25">
      <c r="A22" s="35">
        <v>17</v>
      </c>
      <c r="B22" s="36" t="str">
        <f>IF('Liste Pièces Admin.'!B21="","",'Liste Pièces Admin.'!B21)</f>
        <v>AMORTISSEUR  AR</v>
      </c>
      <c r="C22" s="4" t="str">
        <f>IF('Liste Pièces Admin.'!C21="","",'Liste Pièces Admin.'!C21)</f>
        <v>F4BESM180-M3</v>
      </c>
      <c r="D22" s="4" t="str">
        <f>IF('Liste Pièces Admin.'!D21="","",'Liste Pièces Admin.'!D21)</f>
        <v>TOY</v>
      </c>
      <c r="E22" s="4" t="str">
        <f>IF('Liste Pièces Admin.'!E21="","",'Liste Pièces Admin.'!E21)</f>
        <v>Pièce</v>
      </c>
      <c r="F22" s="37" t="str">
        <f>IF('Liste Pièces Admin.'!F21="","",'Liste Pièces Admin.'!F21)</f>
        <v/>
      </c>
      <c r="G22" s="35"/>
      <c r="H22" s="37">
        <f>IF(B22="","",SUMIFS('Mouvement Stock Admin.'!E$5:E$397,'Mouvement Stock Admin.'!D$5:D$397,C22))</f>
        <v>6</v>
      </c>
      <c r="I22" s="37">
        <f>IF(C22="","",SUMIFS('Mouvement Stock Admin.'!F$5:F$497,'Mouvement Stock Admin.'!D$5:D$497,C22))</f>
        <v>0</v>
      </c>
      <c r="J22" s="38">
        <f t="shared" si="0"/>
        <v>6</v>
      </c>
      <c r="K22" s="39" t="e">
        <f t="shared" si="1"/>
        <v>#VALUE!</v>
      </c>
      <c r="L22" s="38">
        <v>6</v>
      </c>
      <c r="M22" s="11">
        <f t="shared" si="2"/>
        <v>-6</v>
      </c>
      <c r="N22" s="11" t="str">
        <f t="shared" si="3"/>
        <v>OK</v>
      </c>
    </row>
    <row r="23" spans="1:14" x14ac:dyDescent="0.25">
      <c r="A23" s="35">
        <v>18</v>
      </c>
      <c r="B23" s="36" t="str">
        <f>IF('Liste Pièces Admin.'!B22="","",'Liste Pièces Admin.'!B22)</f>
        <v>SCOTCH ELECTRIQUE</v>
      </c>
      <c r="C23" s="4" t="str">
        <f>IF('Liste Pièces Admin.'!C22="","",'Liste Pièces Admin.'!C22)</f>
        <v>ROB</v>
      </c>
      <c r="D23" s="4" t="str">
        <f>IF('Liste Pièces Admin.'!D22="","",'Liste Pièces Admin.'!D22)</f>
        <v>ELE</v>
      </c>
      <c r="E23" s="4" t="str">
        <f>IF('Liste Pièces Admin.'!E22="","",'Liste Pièces Admin.'!E22)</f>
        <v>Pièce</v>
      </c>
      <c r="F23" s="37" t="str">
        <f>IF('Liste Pièces Admin.'!F22="","",'Liste Pièces Admin.'!F22)</f>
        <v/>
      </c>
      <c r="G23" s="35"/>
      <c r="H23" s="37">
        <f>IF(B23="","",SUMIFS('Mouvement Stock Admin.'!E$5:E$397,'Mouvement Stock Admin.'!D$5:D$397,C23))</f>
        <v>0</v>
      </c>
      <c r="I23" s="37">
        <f>IF(C23="","",SUMIFS('Mouvement Stock Admin.'!F$5:F$497,'Mouvement Stock Admin.'!D$5:D$497,C23))</f>
        <v>0</v>
      </c>
      <c r="J23" s="38">
        <f t="shared" si="0"/>
        <v>0</v>
      </c>
      <c r="K23" s="39" t="e">
        <f t="shared" si="1"/>
        <v>#VALUE!</v>
      </c>
      <c r="L23" s="38">
        <v>0</v>
      </c>
      <c r="M23" s="11">
        <f t="shared" si="2"/>
        <v>0</v>
      </c>
      <c r="N23" s="11" t="str">
        <f t="shared" si="3"/>
        <v>Rupture</v>
      </c>
    </row>
    <row r="24" spans="1:14" x14ac:dyDescent="0.25">
      <c r="A24" s="35">
        <v>19</v>
      </c>
      <c r="B24" s="36" t="str">
        <f>IF('Liste Pièces Admin.'!B23="","",'Liste Pièces Admin.'!B23)</f>
        <v>ECROUE</v>
      </c>
      <c r="C24" s="4" t="str">
        <f>IF('Liste Pièces Admin.'!C23="","",'Liste Pièces Admin.'!C23)</f>
        <v>LC 76</v>
      </c>
      <c r="D24" s="4" t="str">
        <f>IF('Liste Pièces Admin.'!D23="","",'Liste Pièces Admin.'!D23)</f>
        <v>TOY</v>
      </c>
      <c r="E24" s="4" t="str">
        <f>IF('Liste Pièces Admin.'!E23="","",'Liste Pièces Admin.'!E23)</f>
        <v>Pièce</v>
      </c>
      <c r="F24" s="37" t="str">
        <f>IF('Liste Pièces Admin.'!F23="","",'Liste Pièces Admin.'!F23)</f>
        <v/>
      </c>
      <c r="G24" s="35"/>
      <c r="H24" s="37">
        <f>IF(B24="","",SUMIFS('Mouvement Stock Admin.'!E$5:E$397,'Mouvement Stock Admin.'!D$5:D$397,C24))</f>
        <v>18</v>
      </c>
      <c r="I24" s="37">
        <f>IF(C24="","",SUMIFS('Mouvement Stock Admin.'!F$5:F$497,'Mouvement Stock Admin.'!D$5:D$497,C24))</f>
        <v>0</v>
      </c>
      <c r="J24" s="38">
        <f t="shared" si="0"/>
        <v>18</v>
      </c>
      <c r="K24" s="39" t="e">
        <f t="shared" si="1"/>
        <v>#VALUE!</v>
      </c>
      <c r="L24" s="38">
        <v>18</v>
      </c>
      <c r="M24" s="11">
        <f t="shared" si="2"/>
        <v>-18</v>
      </c>
      <c r="N24" s="11" t="str">
        <f t="shared" si="3"/>
        <v>OK</v>
      </c>
    </row>
    <row r="25" spans="1:14" x14ac:dyDescent="0.25">
      <c r="A25" s="35">
        <v>20</v>
      </c>
      <c r="B25" s="36" t="str">
        <f>IF('Liste Pièces Admin.'!B24="","",'Liste Pièces Admin.'!B24)</f>
        <v>DISQUE DE ROUE</v>
      </c>
      <c r="C25" s="4" t="str">
        <f>IF('Liste Pièces Admin.'!C24="","",'Liste Pièces Admin.'!C24)</f>
        <v>DBA 427225</v>
      </c>
      <c r="D25" s="4" t="str">
        <f>IF('Liste Pièces Admin.'!D24="","",'Liste Pièces Admin.'!D24)</f>
        <v>TOY</v>
      </c>
      <c r="E25" s="4" t="str">
        <f>IF('Liste Pièces Admin.'!E24="","",'Liste Pièces Admin.'!E24)</f>
        <v>Pièce</v>
      </c>
      <c r="F25" s="37" t="str">
        <f>IF('Liste Pièces Admin.'!F24="","",'Liste Pièces Admin.'!F24)</f>
        <v/>
      </c>
      <c r="G25" s="35"/>
      <c r="H25" s="37">
        <f>IF(B25="","",SUMIFS('Mouvement Stock Admin.'!E$5:E$397,'Mouvement Stock Admin.'!D$5:D$397,C25))</f>
        <v>4</v>
      </c>
      <c r="I25" s="37">
        <f>IF(C25="","",SUMIFS('Mouvement Stock Admin.'!F$5:F$497,'Mouvement Stock Admin.'!D$5:D$497,C25))</f>
        <v>0</v>
      </c>
      <c r="J25" s="38">
        <f t="shared" si="0"/>
        <v>4</v>
      </c>
      <c r="K25" s="39" t="e">
        <f t="shared" si="1"/>
        <v>#VALUE!</v>
      </c>
      <c r="L25" s="38">
        <v>4</v>
      </c>
      <c r="M25" s="11">
        <f t="shared" si="2"/>
        <v>-4</v>
      </c>
      <c r="N25" s="11" t="str">
        <f t="shared" si="3"/>
        <v>OK</v>
      </c>
    </row>
    <row r="26" spans="1:14" x14ac:dyDescent="0.25">
      <c r="A26" s="35">
        <v>21</v>
      </c>
      <c r="B26" s="36" t="str">
        <f>IF('Liste Pièces Admin.'!B25="","",'Liste Pièces Admin.'!B25)</f>
        <v>DISQUE DE ROUE</v>
      </c>
      <c r="C26" s="4" t="str">
        <f>IF('Liste Pièces Admin.'!C25="","",'Liste Pièces Admin.'!C25)</f>
        <v>DBA 427235</v>
      </c>
      <c r="D26" s="4" t="str">
        <f>IF('Liste Pièces Admin.'!D25="","",'Liste Pièces Admin.'!D25)</f>
        <v>TOY</v>
      </c>
      <c r="E26" s="4" t="str">
        <f>IF('Liste Pièces Admin.'!E25="","",'Liste Pièces Admin.'!E25)</f>
        <v>Pièce</v>
      </c>
      <c r="F26" s="37" t="str">
        <f>IF('Liste Pièces Admin.'!F25="","",'Liste Pièces Admin.'!F25)</f>
        <v/>
      </c>
      <c r="G26" s="35"/>
      <c r="H26" s="37">
        <f>IF(B26="","",SUMIFS('Mouvement Stock Admin.'!E$5:E$397,'Mouvement Stock Admin.'!D$5:D$397,C26))</f>
        <v>4</v>
      </c>
      <c r="I26" s="37">
        <f>IF(C26="","",SUMIFS('Mouvement Stock Admin.'!F$5:F$497,'Mouvement Stock Admin.'!D$5:D$497,C26))</f>
        <v>0</v>
      </c>
      <c r="J26" s="38">
        <f t="shared" si="0"/>
        <v>4</v>
      </c>
      <c r="K26" s="39" t="e">
        <f t="shared" si="1"/>
        <v>#VALUE!</v>
      </c>
      <c r="L26" s="38">
        <v>2</v>
      </c>
      <c r="M26" s="11">
        <f t="shared" si="2"/>
        <v>-2</v>
      </c>
      <c r="N26" s="11" t="str">
        <f t="shared" si="3"/>
        <v>OK</v>
      </c>
    </row>
    <row r="27" spans="1:14" x14ac:dyDescent="0.25">
      <c r="A27" s="35">
        <v>22</v>
      </c>
      <c r="B27" s="36" t="str">
        <f>IF('Liste Pièces Admin.'!B26="","",'Liste Pièces Admin.'!B26)</f>
        <v>FILTRE A AIR</v>
      </c>
      <c r="C27" s="4">
        <f>IF('Liste Pièces Admin.'!C26="","",'Liste Pièces Admin.'!C26)</f>
        <v>26510353</v>
      </c>
      <c r="D27" s="4" t="str">
        <f>IF('Liste Pièces Admin.'!D26="","",'Liste Pièces Admin.'!D26)</f>
        <v>GEN</v>
      </c>
      <c r="E27" s="4" t="str">
        <f>IF('Liste Pièces Admin.'!E26="","",'Liste Pièces Admin.'!E26)</f>
        <v>Pièce</v>
      </c>
      <c r="F27" s="37" t="str">
        <f>IF('Liste Pièces Admin.'!F26="","",'Liste Pièces Admin.'!F26)</f>
        <v/>
      </c>
      <c r="G27" s="35"/>
      <c r="H27" s="37">
        <f>IF(B27="","",SUMIFS('Mouvement Stock Admin.'!E$5:E$397,'Mouvement Stock Admin.'!D$5:D$397,C27))</f>
        <v>4</v>
      </c>
      <c r="I27" s="37">
        <f>IF(C27="","",SUMIFS('Mouvement Stock Admin.'!F$5:F$497,'Mouvement Stock Admin.'!D$5:D$497,C27))</f>
        <v>0</v>
      </c>
      <c r="J27" s="38">
        <f t="shared" si="0"/>
        <v>4</v>
      </c>
      <c r="K27" s="39" t="e">
        <f t="shared" si="1"/>
        <v>#VALUE!</v>
      </c>
      <c r="L27" s="38">
        <v>4</v>
      </c>
      <c r="M27" s="11">
        <f t="shared" si="2"/>
        <v>-4</v>
      </c>
      <c r="N27" s="11" t="str">
        <f t="shared" si="3"/>
        <v>OK</v>
      </c>
    </row>
    <row r="28" spans="1:14" x14ac:dyDescent="0.25">
      <c r="A28" s="35">
        <v>23</v>
      </c>
      <c r="B28" s="36" t="str">
        <f>IF('Liste Pièces Admin.'!B27="","",'Liste Pièces Admin.'!B27)</f>
        <v>ARRETE HUILE MOYEU</v>
      </c>
      <c r="C28" s="4" t="str">
        <f>IF('Liste Pièces Admin.'!C27="","",'Liste Pièces Admin.'!C27)</f>
        <v>40232-01J00</v>
      </c>
      <c r="D28" s="4" t="str">
        <f>IF('Liste Pièces Admin.'!D27="","",'Liste Pièces Admin.'!D27)</f>
        <v>NIS</v>
      </c>
      <c r="E28" s="4" t="str">
        <f>IF('Liste Pièces Admin.'!E27="","",'Liste Pièces Admin.'!E27)</f>
        <v>Pièce</v>
      </c>
      <c r="F28" s="37" t="str">
        <f>IF('Liste Pièces Admin.'!F27="","",'Liste Pièces Admin.'!F27)</f>
        <v/>
      </c>
      <c r="G28" s="35"/>
      <c r="H28" s="37">
        <f>IF(B28="","",SUMIFS('Mouvement Stock Admin.'!E$5:E$397,'Mouvement Stock Admin.'!D$5:D$397,C28))</f>
        <v>0</v>
      </c>
      <c r="I28" s="37">
        <f>IF(C28="","",SUMIFS('Mouvement Stock Admin.'!F$5:F$497,'Mouvement Stock Admin.'!D$5:D$497,C28))</f>
        <v>0</v>
      </c>
      <c r="J28" s="38">
        <f t="shared" si="0"/>
        <v>0</v>
      </c>
      <c r="K28" s="39" t="e">
        <f t="shared" si="1"/>
        <v>#VALUE!</v>
      </c>
      <c r="L28" s="38">
        <v>0</v>
      </c>
      <c r="M28" s="11">
        <f t="shared" si="2"/>
        <v>0</v>
      </c>
      <c r="N28" s="11" t="str">
        <f t="shared" si="3"/>
        <v>Rupture</v>
      </c>
    </row>
    <row r="29" spans="1:14" x14ac:dyDescent="0.25">
      <c r="A29" s="35">
        <v>24</v>
      </c>
      <c r="B29" s="36" t="str">
        <f>IF('Liste Pièces Admin.'!B28="","",'Liste Pièces Admin.'!B28)</f>
        <v>ROULEMENT MOYEU</v>
      </c>
      <c r="C29" s="4" t="str">
        <f>IF('Liste Pièces Admin.'!C28="","",'Liste Pièces Admin.'!C28)</f>
        <v>40215-C6000</v>
      </c>
      <c r="D29" s="4" t="str">
        <f>IF('Liste Pièces Admin.'!D28="","",'Liste Pièces Admin.'!D28)</f>
        <v>NIS</v>
      </c>
      <c r="E29" s="4" t="str">
        <f>IF('Liste Pièces Admin.'!E28="","",'Liste Pièces Admin.'!E28)</f>
        <v>Pièce</v>
      </c>
      <c r="F29" s="37" t="str">
        <f>IF('Liste Pièces Admin.'!F28="","",'Liste Pièces Admin.'!F28)</f>
        <v/>
      </c>
      <c r="G29" s="35"/>
      <c r="H29" s="37">
        <f>IF(B29="","",SUMIFS('Mouvement Stock Admin.'!E$5:E$397,'Mouvement Stock Admin.'!D$5:D$397,C29))</f>
        <v>0</v>
      </c>
      <c r="I29" s="37">
        <f>IF(C29="","",SUMIFS('Mouvement Stock Admin.'!F$5:F$497,'Mouvement Stock Admin.'!D$5:D$497,C29))</f>
        <v>0</v>
      </c>
      <c r="J29" s="38">
        <f t="shared" si="0"/>
        <v>0</v>
      </c>
      <c r="K29" s="39" t="e">
        <f t="shared" si="1"/>
        <v>#VALUE!</v>
      </c>
      <c r="L29" s="38">
        <v>0</v>
      </c>
      <c r="M29" s="11">
        <f t="shared" si="2"/>
        <v>0</v>
      </c>
      <c r="N29" s="11" t="str">
        <f t="shared" si="3"/>
        <v>Rupture</v>
      </c>
    </row>
    <row r="30" spans="1:14" x14ac:dyDescent="0.25">
      <c r="A30" s="35">
        <v>25</v>
      </c>
      <c r="B30" s="36" t="str">
        <f>IF('Liste Pièces Admin.'!B29="","",'Liste Pièces Admin.'!B29)</f>
        <v>SILENT BLOC</v>
      </c>
      <c r="C30" s="4" t="str">
        <f>IF('Liste Pièces Admin.'!C29="","",'Liste Pièces Admin.'!C29)</f>
        <v>35129-4401P</v>
      </c>
      <c r="D30" s="4" t="str">
        <f>IF('Liste Pièces Admin.'!D29="","",'Liste Pièces Admin.'!D29)</f>
        <v>NIS</v>
      </c>
      <c r="E30" s="4" t="str">
        <f>IF('Liste Pièces Admin.'!E29="","",'Liste Pièces Admin.'!E29)</f>
        <v>Pièce</v>
      </c>
      <c r="F30" s="37" t="str">
        <f>IF('Liste Pièces Admin.'!F29="","",'Liste Pièces Admin.'!F29)</f>
        <v/>
      </c>
      <c r="G30" s="35"/>
      <c r="H30" s="37">
        <f>IF(B30="","",SUMIFS('Mouvement Stock Admin.'!E$5:E$397,'Mouvement Stock Admin.'!D$5:D$397,C30))</f>
        <v>0</v>
      </c>
      <c r="I30" s="37">
        <f>IF(C30="","",SUMIFS('Mouvement Stock Admin.'!F$5:F$497,'Mouvement Stock Admin.'!D$5:D$497,C30))</f>
        <v>0</v>
      </c>
      <c r="J30" s="38">
        <f t="shared" si="0"/>
        <v>0</v>
      </c>
      <c r="K30" s="39" t="e">
        <f t="shared" si="1"/>
        <v>#VALUE!</v>
      </c>
      <c r="L30" s="38">
        <v>0</v>
      </c>
      <c r="M30" s="11">
        <f t="shared" si="2"/>
        <v>0</v>
      </c>
      <c r="N30" s="11" t="str">
        <f t="shared" si="3"/>
        <v>Rupture</v>
      </c>
    </row>
    <row r="31" spans="1:14" x14ac:dyDescent="0.25">
      <c r="A31" s="35">
        <v>26</v>
      </c>
      <c r="B31" s="36" t="str">
        <f>IF('Liste Pièces Admin.'!B30="","",'Liste Pièces Admin.'!B30)</f>
        <v>COURROIE CLIMATISATION</v>
      </c>
      <c r="C31" s="4" t="str">
        <f>IF('Liste Pièces Admin.'!C30="","",'Liste Pièces Admin.'!C30)</f>
        <v>L9130-92292</v>
      </c>
      <c r="D31" s="4" t="str">
        <f>IF('Liste Pièces Admin.'!D30="","",'Liste Pièces Admin.'!D30)</f>
        <v>NIS</v>
      </c>
      <c r="E31" s="4" t="str">
        <f>IF('Liste Pièces Admin.'!E30="","",'Liste Pièces Admin.'!E30)</f>
        <v>Pièce</v>
      </c>
      <c r="F31" s="37" t="str">
        <f>IF('Liste Pièces Admin.'!F30="","",'Liste Pièces Admin.'!F30)</f>
        <v/>
      </c>
      <c r="G31" s="35"/>
      <c r="H31" s="37">
        <f>IF(B31="","",SUMIFS('Mouvement Stock Admin.'!E$5:E$397,'Mouvement Stock Admin.'!D$5:D$397,C31))</f>
        <v>0</v>
      </c>
      <c r="I31" s="37">
        <f>IF(C31="","",SUMIFS('Mouvement Stock Admin.'!F$5:F$497,'Mouvement Stock Admin.'!D$5:D$497,C31))</f>
        <v>0</v>
      </c>
      <c r="J31" s="38">
        <f t="shared" si="0"/>
        <v>0</v>
      </c>
      <c r="K31" s="39" t="e">
        <f t="shared" si="1"/>
        <v>#VALUE!</v>
      </c>
      <c r="L31" s="38">
        <v>0</v>
      </c>
      <c r="M31" s="11">
        <f t="shared" si="2"/>
        <v>0</v>
      </c>
      <c r="N31" s="11" t="str">
        <f t="shared" si="3"/>
        <v>Rupture</v>
      </c>
    </row>
    <row r="32" spans="1:14" x14ac:dyDescent="0.25">
      <c r="A32" s="35">
        <v>27</v>
      </c>
      <c r="B32" s="36" t="str">
        <f>IF('Liste Pièces Admin.'!B31="","",'Liste Pièces Admin.'!B31)</f>
        <v>COURROIE ALTERNATEUR</v>
      </c>
      <c r="C32" s="4" t="str">
        <f>IF('Liste Pièces Admin.'!C31="","",'Liste Pièces Admin.'!C31)</f>
        <v>11720-VC10A</v>
      </c>
      <c r="D32" s="4" t="str">
        <f>IF('Liste Pièces Admin.'!D31="","",'Liste Pièces Admin.'!D31)</f>
        <v>NIS</v>
      </c>
      <c r="E32" s="4" t="str">
        <f>IF('Liste Pièces Admin.'!E31="","",'Liste Pièces Admin.'!E31)</f>
        <v>Pièce</v>
      </c>
      <c r="F32" s="37" t="str">
        <f>IF('Liste Pièces Admin.'!F31="","",'Liste Pièces Admin.'!F31)</f>
        <v/>
      </c>
      <c r="G32" s="35"/>
      <c r="H32" s="37">
        <f>IF(B32="","",SUMIFS('Mouvement Stock Admin.'!E$5:E$397,'Mouvement Stock Admin.'!D$5:D$397,C32))</f>
        <v>0</v>
      </c>
      <c r="I32" s="37">
        <f>IF(C32="","",SUMIFS('Mouvement Stock Admin.'!F$5:F$497,'Mouvement Stock Admin.'!D$5:D$497,C32))</f>
        <v>0</v>
      </c>
      <c r="J32" s="38">
        <f t="shared" si="0"/>
        <v>0</v>
      </c>
      <c r="K32" s="39" t="e">
        <f t="shared" si="1"/>
        <v>#VALUE!</v>
      </c>
      <c r="L32" s="38">
        <v>0</v>
      </c>
      <c r="M32" s="11">
        <f t="shared" si="2"/>
        <v>0</v>
      </c>
      <c r="N32" s="11" t="str">
        <f t="shared" si="3"/>
        <v>Rupture</v>
      </c>
    </row>
    <row r="33" spans="1:14" x14ac:dyDescent="0.25">
      <c r="A33" s="35">
        <v>28</v>
      </c>
      <c r="B33" s="36" t="str">
        <f>IF('Liste Pièces Admin.'!B32="","",'Liste Pièces Admin.'!B32)</f>
        <v>GARNITURE DE FREIN</v>
      </c>
      <c r="C33" s="4" t="str">
        <f>IF('Liste Pièces Admin.'!C32="","",'Liste Pièces Admin.'!C32)</f>
        <v>41060-T0925</v>
      </c>
      <c r="D33" s="4" t="str">
        <f>IF('Liste Pièces Admin.'!D32="","",'Liste Pièces Admin.'!D32)</f>
        <v>NIS</v>
      </c>
      <c r="E33" s="4" t="str">
        <f>IF('Liste Pièces Admin.'!E32="","",'Liste Pièces Admin.'!E32)</f>
        <v>Pièce</v>
      </c>
      <c r="F33" s="37" t="str">
        <f>IF('Liste Pièces Admin.'!F32="","",'Liste Pièces Admin.'!F32)</f>
        <v/>
      </c>
      <c r="G33" s="35"/>
      <c r="H33" s="37">
        <f>IF(B33="","",SUMIFS('Mouvement Stock Admin.'!E$5:E$397,'Mouvement Stock Admin.'!D$5:D$397,C33))</f>
        <v>0</v>
      </c>
      <c r="I33" s="37">
        <f>IF(C33="","",SUMIFS('Mouvement Stock Admin.'!F$5:F$497,'Mouvement Stock Admin.'!D$5:D$497,C33))</f>
        <v>0</v>
      </c>
      <c r="J33" s="38">
        <f t="shared" si="0"/>
        <v>0</v>
      </c>
      <c r="K33" s="39" t="e">
        <f t="shared" si="1"/>
        <v>#VALUE!</v>
      </c>
      <c r="L33" s="38">
        <v>0</v>
      </c>
      <c r="M33" s="11">
        <f t="shared" si="2"/>
        <v>0</v>
      </c>
      <c r="N33" s="11" t="str">
        <f t="shared" si="3"/>
        <v>Rupture</v>
      </c>
    </row>
    <row r="34" spans="1:14" x14ac:dyDescent="0.25">
      <c r="A34" s="35">
        <v>29</v>
      </c>
      <c r="B34" s="36" t="str">
        <f>IF('Liste Pièces Admin.'!B33="","",'Liste Pièces Admin.'!B33)</f>
        <v>GASOIL FILTER</v>
      </c>
      <c r="C34" s="4" t="str">
        <f>IF('Liste Pièces Admin.'!C33="","",'Liste Pièces Admin.'!C33)</f>
        <v>16403-VK11A</v>
      </c>
      <c r="D34" s="4" t="str">
        <f>IF('Liste Pièces Admin.'!D33="","",'Liste Pièces Admin.'!D33)</f>
        <v>TOY</v>
      </c>
      <c r="E34" s="4" t="str">
        <f>IF('Liste Pièces Admin.'!E33="","",'Liste Pièces Admin.'!E33)</f>
        <v>Pièce</v>
      </c>
      <c r="F34" s="37" t="str">
        <f>IF('Liste Pièces Admin.'!F33="","",'Liste Pièces Admin.'!F33)</f>
        <v/>
      </c>
      <c r="G34" s="35"/>
      <c r="H34" s="37">
        <f>IF(B34="","",SUMIFS('Mouvement Stock Admin.'!E$5:E$397,'Mouvement Stock Admin.'!D$5:D$397,C34))</f>
        <v>0</v>
      </c>
      <c r="I34" s="37">
        <f>IF(C34="","",SUMIFS('Mouvement Stock Admin.'!F$5:F$497,'Mouvement Stock Admin.'!D$5:D$497,C34))</f>
        <v>0</v>
      </c>
      <c r="J34" s="38">
        <f t="shared" si="0"/>
        <v>0</v>
      </c>
      <c r="K34" s="39" t="e">
        <f t="shared" si="1"/>
        <v>#VALUE!</v>
      </c>
      <c r="L34" s="38">
        <v>0</v>
      </c>
      <c r="M34" s="11">
        <f t="shared" si="2"/>
        <v>0</v>
      </c>
      <c r="N34" s="11" t="str">
        <f t="shared" si="3"/>
        <v>Rupture</v>
      </c>
    </row>
    <row r="35" spans="1:14" x14ac:dyDescent="0.25">
      <c r="A35" s="35">
        <v>30</v>
      </c>
      <c r="B35" s="36" t="str">
        <f>IF('Liste Pièces Admin.'!B34="","",'Liste Pièces Admin.'!B34)</f>
        <v>FILTRE À HUILE ELEMENT</v>
      </c>
      <c r="C35" s="4" t="str">
        <f>IF('Liste Pièces Admin.'!C34="","",'Liste Pièces Admin.'!C34)</f>
        <v>15209-2W200</v>
      </c>
      <c r="D35" s="4" t="str">
        <f>IF('Liste Pièces Admin.'!D34="","",'Liste Pièces Admin.'!D34)</f>
        <v>NIS</v>
      </c>
      <c r="E35" s="4" t="str">
        <f>IF('Liste Pièces Admin.'!E34="","",'Liste Pièces Admin.'!E34)</f>
        <v>Pièce</v>
      </c>
      <c r="F35" s="37" t="str">
        <f>IF('Liste Pièces Admin.'!F34="","",'Liste Pièces Admin.'!F34)</f>
        <v/>
      </c>
      <c r="G35" s="35"/>
      <c r="H35" s="37">
        <f>IF(B35="","",SUMIFS('Mouvement Stock Admin.'!E$5:E$397,'Mouvement Stock Admin.'!D$5:D$397,C35))</f>
        <v>0</v>
      </c>
      <c r="I35" s="37">
        <f>IF(C35="","",SUMIFS('Mouvement Stock Admin.'!F$5:F$497,'Mouvement Stock Admin.'!D$5:D$497,C35))</f>
        <v>0</v>
      </c>
      <c r="J35" s="38">
        <f t="shared" si="0"/>
        <v>0</v>
      </c>
      <c r="K35" s="39" t="e">
        <f t="shared" si="1"/>
        <v>#VALUE!</v>
      </c>
      <c r="L35" s="38">
        <v>0</v>
      </c>
      <c r="M35" s="11">
        <f t="shared" si="2"/>
        <v>0</v>
      </c>
      <c r="N35" s="11" t="str">
        <f t="shared" si="3"/>
        <v>Rupture</v>
      </c>
    </row>
    <row r="36" spans="1:14" x14ac:dyDescent="0.25">
      <c r="A36" s="35">
        <v>31</v>
      </c>
      <c r="B36" s="36" t="str">
        <f>IF('Liste Pièces Admin.'!B35="","",'Liste Pièces Admin.'!B35)</f>
        <v>PLAQUETTE DE FREIN</v>
      </c>
      <c r="C36" s="4" t="str">
        <f>IF('Liste Pièces Admin.'!C35="","",'Liste Pièces Admin.'!C35)</f>
        <v>AY040-NS092</v>
      </c>
      <c r="D36" s="4" t="str">
        <f>IF('Liste Pièces Admin.'!D35="","",'Liste Pièces Admin.'!D35)</f>
        <v>NIS</v>
      </c>
      <c r="E36" s="4" t="str">
        <f>IF('Liste Pièces Admin.'!E35="","",'Liste Pièces Admin.'!E35)</f>
        <v>Pièce</v>
      </c>
      <c r="F36" s="37" t="str">
        <f>IF('Liste Pièces Admin.'!F35="","",'Liste Pièces Admin.'!F35)</f>
        <v/>
      </c>
      <c r="G36" s="35"/>
      <c r="H36" s="37">
        <f>IF(B36="","",SUMIFS('Mouvement Stock Admin.'!E$5:E$397,'Mouvement Stock Admin.'!D$5:D$397,C36))</f>
        <v>0</v>
      </c>
      <c r="I36" s="37">
        <f>IF(C36="","",SUMIFS('Mouvement Stock Admin.'!F$5:F$497,'Mouvement Stock Admin.'!D$5:D$497,C36))</f>
        <v>0</v>
      </c>
      <c r="J36" s="38">
        <f t="shared" si="0"/>
        <v>0</v>
      </c>
      <c r="K36" s="39" t="e">
        <f t="shared" si="1"/>
        <v>#VALUE!</v>
      </c>
      <c r="L36" s="38">
        <v>0</v>
      </c>
      <c r="M36" s="11">
        <f t="shared" si="2"/>
        <v>0</v>
      </c>
      <c r="N36" s="11" t="str">
        <f t="shared" si="3"/>
        <v>Rupture</v>
      </c>
    </row>
    <row r="37" spans="1:14" x14ac:dyDescent="0.25">
      <c r="A37" s="35">
        <v>32</v>
      </c>
      <c r="B37" s="36" t="str">
        <f>IF('Liste Pièces Admin.'!B36="","",'Liste Pièces Admin.'!B36)</f>
        <v>FILTRE AGAZOIL</v>
      </c>
      <c r="C37" s="4">
        <f>IF('Liste Pièces Admin.'!C36="","",'Liste Pièces Admin.'!C36)</f>
        <v>2556201</v>
      </c>
      <c r="D37" s="4" t="str">
        <f>IF('Liste Pièces Admin.'!D36="","",'Liste Pièces Admin.'!D36)</f>
        <v>GEN</v>
      </c>
      <c r="E37" s="4" t="str">
        <f>IF('Liste Pièces Admin.'!E36="","",'Liste Pièces Admin.'!E36)</f>
        <v>Pièce</v>
      </c>
      <c r="F37" s="37" t="str">
        <f>IF('Liste Pièces Admin.'!F36="","",'Liste Pièces Admin.'!F36)</f>
        <v/>
      </c>
      <c r="G37" s="35"/>
      <c r="H37" s="37">
        <f>IF(B37="","",SUMIFS('Mouvement Stock Admin.'!E$5:E$397,'Mouvement Stock Admin.'!D$5:D$397,C37))</f>
        <v>0</v>
      </c>
      <c r="I37" s="37">
        <f>IF(C37="","",SUMIFS('Mouvement Stock Admin.'!F$5:F$497,'Mouvement Stock Admin.'!D$5:D$497,C37))</f>
        <v>0</v>
      </c>
      <c r="J37" s="38">
        <f t="shared" si="0"/>
        <v>0</v>
      </c>
      <c r="K37" s="39" t="e">
        <f t="shared" si="1"/>
        <v>#VALUE!</v>
      </c>
      <c r="L37" s="38">
        <v>4</v>
      </c>
      <c r="M37" s="11">
        <f t="shared" si="2"/>
        <v>-4</v>
      </c>
      <c r="N37" s="11" t="str">
        <f t="shared" si="3"/>
        <v>Rupture</v>
      </c>
    </row>
    <row r="38" spans="1:14" x14ac:dyDescent="0.25">
      <c r="A38" s="35">
        <v>33</v>
      </c>
      <c r="B38" s="36" t="str">
        <f>IF('Liste Pièces Admin.'!B37="","",'Liste Pièces Admin.'!B37)</f>
        <v>GRILLAGE AVERTISSEUR</v>
      </c>
      <c r="C38" s="4" t="str">
        <f>IF('Liste Pièces Admin.'!C37="","",'Liste Pièces Admin.'!C37)</f>
        <v>0.30mX100m</v>
      </c>
      <c r="D38" s="4" t="str">
        <f>IF('Liste Pièces Admin.'!D37="","",'Liste Pièces Admin.'!D37)</f>
        <v>ELE</v>
      </c>
      <c r="E38" s="4" t="str">
        <f>IF('Liste Pièces Admin.'!E37="","",'Liste Pièces Admin.'!E37)</f>
        <v>Pièce</v>
      </c>
      <c r="F38" s="37" t="str">
        <f>IF('Liste Pièces Admin.'!F37="","",'Liste Pièces Admin.'!F37)</f>
        <v/>
      </c>
      <c r="G38" s="35"/>
      <c r="H38" s="37">
        <f>IF(B38="","",SUMIFS('Mouvement Stock Admin.'!E$5:E$397,'Mouvement Stock Admin.'!D$5:D$397,C38))</f>
        <v>0</v>
      </c>
      <c r="I38" s="37">
        <f>IF(C38="","",SUMIFS('Mouvement Stock Admin.'!F$5:F$497,'Mouvement Stock Admin.'!D$5:D$497,C38))</f>
        <v>0</v>
      </c>
      <c r="J38" s="38">
        <f t="shared" si="0"/>
        <v>0</v>
      </c>
      <c r="K38" s="39" t="e">
        <f t="shared" si="1"/>
        <v>#VALUE!</v>
      </c>
      <c r="L38" s="38">
        <v>2</v>
      </c>
      <c r="M38" s="11">
        <f t="shared" si="2"/>
        <v>-2</v>
      </c>
      <c r="N38" s="11" t="str">
        <f t="shared" si="3"/>
        <v>Rupture</v>
      </c>
    </row>
    <row r="39" spans="1:14" x14ac:dyDescent="0.25">
      <c r="A39" s="35">
        <v>34</v>
      </c>
      <c r="B39" s="36" t="str">
        <f>IF('Liste Pièces Admin.'!B38="","",'Liste Pièces Admin.'!B38)</f>
        <v>CABLE SOUPLE</v>
      </c>
      <c r="C39" s="4" t="str">
        <f>IF('Liste Pièces Admin.'!C38="","",'Liste Pièces Admin.'!C38)</f>
        <v>4 x 2,5 mm</v>
      </c>
      <c r="D39" s="4" t="str">
        <f>IF('Liste Pièces Admin.'!D38="","",'Liste Pièces Admin.'!D38)</f>
        <v>ELE</v>
      </c>
      <c r="E39" s="4" t="str">
        <f>IF('Liste Pièces Admin.'!E38="","",'Liste Pièces Admin.'!E38)</f>
        <v>Mètre</v>
      </c>
      <c r="F39" s="37" t="str">
        <f>IF('Liste Pièces Admin.'!F38="","",'Liste Pièces Admin.'!F38)</f>
        <v/>
      </c>
      <c r="G39" s="35"/>
      <c r="H39" s="37">
        <f>IF(B39="","",SUMIFS('Mouvement Stock Admin.'!E$5:E$397,'Mouvement Stock Admin.'!D$5:D$397,C39))</f>
        <v>0</v>
      </c>
      <c r="I39" s="37">
        <f>IF(C39="","",SUMIFS('Mouvement Stock Admin.'!F$5:F$497,'Mouvement Stock Admin.'!D$5:D$497,C39))</f>
        <v>0</v>
      </c>
      <c r="J39" s="38">
        <f t="shared" si="0"/>
        <v>0</v>
      </c>
      <c r="K39" s="39" t="e">
        <f t="shared" si="1"/>
        <v>#VALUE!</v>
      </c>
      <c r="L39" s="38">
        <v>0</v>
      </c>
      <c r="M39" s="11">
        <f t="shared" si="2"/>
        <v>0</v>
      </c>
      <c r="N39" s="11" t="str">
        <f t="shared" si="3"/>
        <v>Rupture</v>
      </c>
    </row>
    <row r="40" spans="1:14" x14ac:dyDescent="0.25">
      <c r="A40" s="35">
        <v>35</v>
      </c>
      <c r="B40" s="36" t="str">
        <f>IF('Liste Pièces Admin.'!B39="","",'Liste Pièces Admin.'!B39)</f>
        <v>FILTRE À AIR</v>
      </c>
      <c r="C40" s="4" t="str">
        <f>IF('Liste Pièces Admin.'!C39="","",'Liste Pièces Admin.'!C39)</f>
        <v>MD620563</v>
      </c>
      <c r="D40" s="4" t="str">
        <f>IF('Liste Pièces Admin.'!D39="","",'Liste Pièces Admin.'!D39)</f>
        <v>GEN</v>
      </c>
      <c r="E40" s="4" t="str">
        <f>IF('Liste Pièces Admin.'!E39="","",'Liste Pièces Admin.'!E39)</f>
        <v>Pièce</v>
      </c>
      <c r="F40" s="37" t="str">
        <f>IF('Liste Pièces Admin.'!F39="","",'Liste Pièces Admin.'!F39)</f>
        <v/>
      </c>
      <c r="G40" s="35"/>
      <c r="H40" s="37">
        <f>IF(B40="","",SUMIFS('Mouvement Stock Admin.'!E$5:E$397,'Mouvement Stock Admin.'!D$5:D$397,C40))</f>
        <v>0</v>
      </c>
      <c r="I40" s="37">
        <f>IF(C40="","",SUMIFS('Mouvement Stock Admin.'!F$5:F$497,'Mouvement Stock Admin.'!D$5:D$497,C40))</f>
        <v>0</v>
      </c>
      <c r="J40" s="38">
        <f t="shared" si="0"/>
        <v>0</v>
      </c>
      <c r="K40" s="39" t="e">
        <f t="shared" si="1"/>
        <v>#VALUE!</v>
      </c>
      <c r="L40" s="38">
        <v>0</v>
      </c>
      <c r="M40" s="11">
        <f t="shared" si="2"/>
        <v>0</v>
      </c>
      <c r="N40" s="11" t="str">
        <f t="shared" si="3"/>
        <v>Rupture</v>
      </c>
    </row>
    <row r="41" spans="1:14" x14ac:dyDescent="0.25">
      <c r="A41" s="35">
        <v>36</v>
      </c>
      <c r="B41" s="36" t="str">
        <f>IF('Liste Pièces Admin.'!B40="","",'Liste Pièces Admin.'!B40)</f>
        <v>FILTRE A AIR</v>
      </c>
      <c r="C41" s="4" t="str">
        <f>IF('Liste Pièces Admin.'!C40="","",'Liste Pièces Admin.'!C40)</f>
        <v>233-5102</v>
      </c>
      <c r="D41" s="4" t="str">
        <f>IF('Liste Pièces Admin.'!D40="","",'Liste Pièces Admin.'!D40)</f>
        <v>GEN</v>
      </c>
      <c r="E41" s="4" t="str">
        <f>IF('Liste Pièces Admin.'!E40="","",'Liste Pièces Admin.'!E40)</f>
        <v>Pièce</v>
      </c>
      <c r="F41" s="37" t="str">
        <f>IF('Liste Pièces Admin.'!F40="","",'Liste Pièces Admin.'!F40)</f>
        <v/>
      </c>
      <c r="G41" s="35"/>
      <c r="H41" s="37">
        <f>IF(B41="","",SUMIFS('Mouvement Stock Admin.'!E$5:E$397,'Mouvement Stock Admin.'!D$5:D$397,C41))</f>
        <v>0</v>
      </c>
      <c r="I41" s="37">
        <f>IF(C41="","",SUMIFS('Mouvement Stock Admin.'!F$5:F$497,'Mouvement Stock Admin.'!D$5:D$497,C41))</f>
        <v>0</v>
      </c>
      <c r="J41" s="38">
        <f t="shared" si="0"/>
        <v>0</v>
      </c>
      <c r="K41" s="39" t="e">
        <f t="shared" si="1"/>
        <v>#VALUE!</v>
      </c>
      <c r="L41" s="38">
        <v>0</v>
      </c>
      <c r="M41" s="11">
        <f t="shared" si="2"/>
        <v>0</v>
      </c>
      <c r="N41" s="11" t="str">
        <f t="shared" si="3"/>
        <v>Rupture</v>
      </c>
    </row>
    <row r="42" spans="1:14" x14ac:dyDescent="0.25">
      <c r="A42" s="35">
        <v>37</v>
      </c>
      <c r="B42" s="36" t="str">
        <f>IF('Liste Pièces Admin.'!B41="","",'Liste Pièces Admin.'!B41)</f>
        <v>FILTRE A GAZOIL</v>
      </c>
      <c r="C42" s="4" t="str">
        <f>IF('Liste Pièces Admin.'!C41="","",'Liste Pièces Admin.'!C41)</f>
        <v>441-5111</v>
      </c>
      <c r="D42" s="4" t="str">
        <f>IF('Liste Pièces Admin.'!D41="","",'Liste Pièces Admin.'!D41)</f>
        <v>GEN</v>
      </c>
      <c r="E42" s="4" t="str">
        <f>IF('Liste Pièces Admin.'!E41="","",'Liste Pièces Admin.'!E41)</f>
        <v>Pièce</v>
      </c>
      <c r="F42" s="37" t="str">
        <f>IF('Liste Pièces Admin.'!F41="","",'Liste Pièces Admin.'!F41)</f>
        <v/>
      </c>
      <c r="G42" s="35"/>
      <c r="H42" s="37">
        <f>IF(B42="","",SUMIFS('Mouvement Stock Admin.'!E$5:E$397,'Mouvement Stock Admin.'!D$5:D$397,C42))</f>
        <v>0</v>
      </c>
      <c r="I42" s="37">
        <f>IF(C42="","",SUMIFS('Mouvement Stock Admin.'!F$5:F$497,'Mouvement Stock Admin.'!D$5:D$497,C42))</f>
        <v>0</v>
      </c>
      <c r="J42" s="38">
        <f t="shared" si="0"/>
        <v>0</v>
      </c>
      <c r="K42" s="39" t="e">
        <f t="shared" si="1"/>
        <v>#VALUE!</v>
      </c>
      <c r="L42" s="38">
        <v>8</v>
      </c>
      <c r="M42" s="11">
        <f t="shared" si="2"/>
        <v>-8</v>
      </c>
      <c r="N42" s="11" t="str">
        <f t="shared" si="3"/>
        <v>Rupture</v>
      </c>
    </row>
    <row r="43" spans="1:14" x14ac:dyDescent="0.25">
      <c r="A43" s="35">
        <v>38</v>
      </c>
      <c r="B43" s="36" t="str">
        <f>IF('Liste Pièces Admin.'!B42="","",'Liste Pièces Admin.'!B42)</f>
        <v>COSSE D 70</v>
      </c>
      <c r="C43" s="4" t="str">
        <f>IF('Liste Pièces Admin.'!C42="","",'Liste Pièces Admin.'!C42)</f>
        <v>C70</v>
      </c>
      <c r="D43" s="4" t="str">
        <f>IF('Liste Pièces Admin.'!D42="","",'Liste Pièces Admin.'!D42)</f>
        <v>ELE</v>
      </c>
      <c r="E43" s="4" t="str">
        <f>IF('Liste Pièces Admin.'!E42="","",'Liste Pièces Admin.'!E42)</f>
        <v>Mètre</v>
      </c>
      <c r="F43" s="37" t="str">
        <f>IF('Liste Pièces Admin.'!F42="","",'Liste Pièces Admin.'!F42)</f>
        <v/>
      </c>
      <c r="G43" s="35"/>
      <c r="H43" s="37">
        <f>IF(B43="","",SUMIFS('Mouvement Stock Admin.'!E$5:E$397,'Mouvement Stock Admin.'!D$5:D$397,C43))</f>
        <v>0</v>
      </c>
      <c r="I43" s="37">
        <f>IF(C43="","",SUMIFS('Mouvement Stock Admin.'!F$5:F$497,'Mouvement Stock Admin.'!D$5:D$497,C43))</f>
        <v>0</v>
      </c>
      <c r="J43" s="38">
        <f t="shared" si="0"/>
        <v>0</v>
      </c>
      <c r="K43" s="39" t="e">
        <f t="shared" si="1"/>
        <v>#VALUE!</v>
      </c>
      <c r="L43" s="38">
        <v>0</v>
      </c>
      <c r="M43" s="11">
        <f t="shared" si="2"/>
        <v>0</v>
      </c>
      <c r="N43" s="11" t="str">
        <f t="shared" si="3"/>
        <v>Rupture</v>
      </c>
    </row>
    <row r="44" spans="1:14" x14ac:dyDescent="0.25">
      <c r="A44" s="35">
        <v>39</v>
      </c>
      <c r="B44" s="36" t="str">
        <f>IF('Liste Pièces Admin.'!B43="","",'Liste Pièces Admin.'!B43)</f>
        <v>COLLIER COLSON</v>
      </c>
      <c r="C44" s="4" t="str">
        <f>IF('Liste Pièces Admin.'!C43="","",'Liste Pièces Admin.'!C43)</f>
        <v>COLC</v>
      </c>
      <c r="D44" s="4" t="str">
        <f>IF('Liste Pièces Admin.'!D43="","",'Liste Pièces Admin.'!D43)</f>
        <v>ELE</v>
      </c>
      <c r="E44" s="4" t="str">
        <f>IF('Liste Pièces Admin.'!E43="","",'Liste Pièces Admin.'!E43)</f>
        <v>Paquet</v>
      </c>
      <c r="F44" s="37" t="str">
        <f>IF('Liste Pièces Admin.'!F43="","",'Liste Pièces Admin.'!F43)</f>
        <v/>
      </c>
      <c r="G44" s="35"/>
      <c r="H44" s="37">
        <f>IF(B44="","",SUMIFS('Mouvement Stock Admin.'!E$5:E$397,'Mouvement Stock Admin.'!D$5:D$397,C44))</f>
        <v>0</v>
      </c>
      <c r="I44" s="37">
        <f>IF(C44="","",SUMIFS('Mouvement Stock Admin.'!F$5:F$497,'Mouvement Stock Admin.'!D$5:D$497,C44))</f>
        <v>0</v>
      </c>
      <c r="J44" s="38">
        <f t="shared" si="0"/>
        <v>0</v>
      </c>
      <c r="K44" s="39" t="e">
        <f t="shared" si="1"/>
        <v>#VALUE!</v>
      </c>
      <c r="L44" s="38">
        <v>0</v>
      </c>
      <c r="M44" s="11">
        <f t="shared" si="2"/>
        <v>0</v>
      </c>
      <c r="N44" s="11" t="str">
        <f t="shared" si="3"/>
        <v>Rupture</v>
      </c>
    </row>
    <row r="45" spans="1:14" x14ac:dyDescent="0.25">
      <c r="A45" s="35">
        <v>40</v>
      </c>
      <c r="B45" s="36" t="str">
        <f>IF('Liste Pièces Admin.'!B44="","",'Liste Pièces Admin.'!B44)</f>
        <v>TUYAU PV DE 100</v>
      </c>
      <c r="C45" s="4" t="str">
        <f>IF('Liste Pièces Admin.'!C44="","",'Liste Pièces Admin.'!C44)</f>
        <v>TU-100</v>
      </c>
      <c r="D45" s="4" t="str">
        <f>IF('Liste Pièces Admin.'!D44="","",'Liste Pièces Admin.'!D44)</f>
        <v>GEN</v>
      </c>
      <c r="E45" s="4" t="str">
        <f>IF('Liste Pièces Admin.'!E44="","",'Liste Pièces Admin.'!E44)</f>
        <v>Pièce</v>
      </c>
      <c r="F45" s="37" t="str">
        <f>IF('Liste Pièces Admin.'!F44="","",'Liste Pièces Admin.'!F44)</f>
        <v/>
      </c>
      <c r="G45" s="35"/>
      <c r="H45" s="37">
        <f>IF(B45="","",SUMIFS('Mouvement Stock Admin.'!E$5:E$397,'Mouvement Stock Admin.'!D$5:D$397,C45))</f>
        <v>0</v>
      </c>
      <c r="I45" s="37">
        <f>IF(C45="","",SUMIFS('Mouvement Stock Admin.'!F$5:F$497,'Mouvement Stock Admin.'!D$5:D$497,C45))</f>
        <v>0</v>
      </c>
      <c r="J45" s="38">
        <f t="shared" si="0"/>
        <v>0</v>
      </c>
      <c r="K45" s="39" t="e">
        <f t="shared" si="1"/>
        <v>#VALUE!</v>
      </c>
      <c r="L45" s="38">
        <v>20</v>
      </c>
      <c r="M45" s="11">
        <f t="shared" si="2"/>
        <v>-20</v>
      </c>
      <c r="N45" s="11" t="str">
        <f t="shared" si="3"/>
        <v>Rupture</v>
      </c>
    </row>
    <row r="46" spans="1:14" x14ac:dyDescent="0.25">
      <c r="A46" s="35">
        <v>41</v>
      </c>
      <c r="B46" s="36" t="str">
        <f>IF('Liste Pièces Admin.'!B45="","",'Liste Pièces Admin.'!B45)</f>
        <v>INVERSEUR AUTOMATIQUE</v>
      </c>
      <c r="C46" s="4" t="str">
        <f>IF('Liste Pièces Admin.'!C45="","",'Liste Pièces Admin.'!C45)</f>
        <v>ABB30A</v>
      </c>
      <c r="D46" s="4" t="str">
        <f>IF('Liste Pièces Admin.'!D45="","",'Liste Pièces Admin.'!D45)</f>
        <v>GEN</v>
      </c>
      <c r="E46" s="4" t="str">
        <f>IF('Liste Pièces Admin.'!E45="","",'Liste Pièces Admin.'!E45)</f>
        <v>Pièce</v>
      </c>
      <c r="F46" s="37" t="str">
        <f>IF('Liste Pièces Admin.'!F45="","",'Liste Pièces Admin.'!F45)</f>
        <v/>
      </c>
      <c r="G46" s="35"/>
      <c r="H46" s="37">
        <f>IF(B46="","",SUMIFS('Mouvement Stock Admin.'!E$5:E$397,'Mouvement Stock Admin.'!D$5:D$397,C46))</f>
        <v>0</v>
      </c>
      <c r="I46" s="37">
        <f>IF(C46="","",SUMIFS('Mouvement Stock Admin.'!F$5:F$497,'Mouvement Stock Admin.'!D$5:D$497,C46))</f>
        <v>0</v>
      </c>
      <c r="J46" s="38">
        <f t="shared" si="0"/>
        <v>0</v>
      </c>
      <c r="K46" s="39" t="e">
        <f t="shared" si="1"/>
        <v>#VALUE!</v>
      </c>
      <c r="L46" s="38">
        <v>0</v>
      </c>
      <c r="M46" s="11">
        <f t="shared" si="2"/>
        <v>0</v>
      </c>
      <c r="N46" s="11" t="str">
        <f t="shared" si="3"/>
        <v>Rupture</v>
      </c>
    </row>
    <row r="47" spans="1:14" x14ac:dyDescent="0.25">
      <c r="A47" s="35">
        <v>42</v>
      </c>
      <c r="B47" s="36" t="str">
        <f>IF('Liste Pièces Admin.'!B46="","",'Liste Pièces Admin.'!B46)</f>
        <v>DISJONCTEUR COMPACT</v>
      </c>
      <c r="C47" s="4" t="str">
        <f>IF('Liste Pièces Admin.'!C46="","",'Liste Pièces Admin.'!C46)</f>
        <v>250A DPX3-4 POLES</v>
      </c>
      <c r="D47" s="4" t="str">
        <f>IF('Liste Pièces Admin.'!D46="","",'Liste Pièces Admin.'!D46)</f>
        <v>ELE</v>
      </c>
      <c r="E47" s="4" t="str">
        <f>IF('Liste Pièces Admin.'!E46="","",'Liste Pièces Admin.'!E46)</f>
        <v>Pièce</v>
      </c>
      <c r="F47" s="37" t="str">
        <f>IF('Liste Pièces Admin.'!F46="","",'Liste Pièces Admin.'!F46)</f>
        <v/>
      </c>
      <c r="G47" s="35"/>
      <c r="H47" s="37">
        <f>IF(B47="","",SUMIFS('Mouvement Stock Admin.'!E$5:E$397,'Mouvement Stock Admin.'!D$5:D$397,C47))</f>
        <v>2</v>
      </c>
      <c r="I47" s="37">
        <f>IF(C47="","",SUMIFS('Mouvement Stock Admin.'!F$5:F$497,'Mouvement Stock Admin.'!D$5:D$497,C47))</f>
        <v>0</v>
      </c>
      <c r="J47" s="38">
        <f t="shared" si="0"/>
        <v>2</v>
      </c>
      <c r="K47" s="39" t="e">
        <f t="shared" si="1"/>
        <v>#VALUE!</v>
      </c>
      <c r="L47" s="38">
        <v>2</v>
      </c>
      <c r="M47" s="11">
        <f t="shared" si="2"/>
        <v>-2</v>
      </c>
      <c r="N47" s="11" t="str">
        <f t="shared" si="3"/>
        <v>OK</v>
      </c>
    </row>
    <row r="48" spans="1:14" x14ac:dyDescent="0.25">
      <c r="A48" s="35">
        <v>43</v>
      </c>
      <c r="B48" s="36" t="str">
        <f>IF('Liste Pièces Admin.'!B47="","",'Liste Pièces Admin.'!B47)</f>
        <v>CONTACTEUR MULTI 9</v>
      </c>
      <c r="C48" s="4" t="str">
        <f>IF('Liste Pièces Admin.'!C47="","",'Liste Pièces Admin.'!C47)</f>
        <v>4 POLES 63 A</v>
      </c>
      <c r="D48" s="4" t="str">
        <f>IF('Liste Pièces Admin.'!D47="","",'Liste Pièces Admin.'!D47)</f>
        <v>GEN</v>
      </c>
      <c r="E48" s="4" t="str">
        <f>IF('Liste Pièces Admin.'!E47="","",'Liste Pièces Admin.'!E47)</f>
        <v>Pièce</v>
      </c>
      <c r="F48" s="37" t="str">
        <f>IF('Liste Pièces Admin.'!F47="","",'Liste Pièces Admin.'!F47)</f>
        <v/>
      </c>
      <c r="G48" s="35"/>
      <c r="H48" s="37">
        <f>IF(B48="","",SUMIFS('Mouvement Stock Admin.'!E$5:E$397,'Mouvement Stock Admin.'!D$5:D$397,C48))</f>
        <v>0</v>
      </c>
      <c r="I48" s="37">
        <f>IF(C48="","",SUMIFS('Mouvement Stock Admin.'!F$5:F$497,'Mouvement Stock Admin.'!D$5:D$497,C48))</f>
        <v>0</v>
      </c>
      <c r="J48" s="38">
        <f t="shared" si="0"/>
        <v>0</v>
      </c>
      <c r="K48" s="39" t="e">
        <f t="shared" si="1"/>
        <v>#VALUE!</v>
      </c>
      <c r="L48" s="38">
        <v>5</v>
      </c>
      <c r="M48" s="11">
        <f t="shared" si="2"/>
        <v>-5</v>
      </c>
      <c r="N48" s="11" t="str">
        <f t="shared" si="3"/>
        <v>Rupture</v>
      </c>
    </row>
    <row r="49" spans="1:14" x14ac:dyDescent="0.25">
      <c r="A49" s="35">
        <v>44</v>
      </c>
      <c r="B49" s="36" t="str">
        <f>IF('Liste Pièces Admin.'!B48="","",'Liste Pièces Admin.'!B48)</f>
        <v>CONTACTEUR MULTI 9</v>
      </c>
      <c r="C49" s="4" t="str">
        <f>IF('Liste Pièces Admin.'!C48="","",'Liste Pièces Admin.'!C48)</f>
        <v>4 POLES 40 A</v>
      </c>
      <c r="D49" s="4" t="str">
        <f>IF('Liste Pièces Admin.'!D48="","",'Liste Pièces Admin.'!D48)</f>
        <v>GEN</v>
      </c>
      <c r="E49" s="4" t="str">
        <f>IF('Liste Pièces Admin.'!E48="","",'Liste Pièces Admin.'!E48)</f>
        <v>Pièce</v>
      </c>
      <c r="F49" s="37" t="str">
        <f>IF('Liste Pièces Admin.'!F48="","",'Liste Pièces Admin.'!F48)</f>
        <v/>
      </c>
      <c r="G49" s="35"/>
      <c r="H49" s="37">
        <f>IF(B49="","",SUMIFS('Mouvement Stock Admin.'!E$5:E$397,'Mouvement Stock Admin.'!D$5:D$397,C49))</f>
        <v>5</v>
      </c>
      <c r="I49" s="37">
        <f>IF(C49="","",SUMIFS('Mouvement Stock Admin.'!F$5:F$497,'Mouvement Stock Admin.'!D$5:D$497,C49))</f>
        <v>0</v>
      </c>
      <c r="J49" s="38">
        <f t="shared" si="0"/>
        <v>5</v>
      </c>
      <c r="K49" s="39" t="e">
        <f t="shared" si="1"/>
        <v>#VALUE!</v>
      </c>
      <c r="L49" s="38">
        <v>5</v>
      </c>
      <c r="M49" s="11">
        <f t="shared" si="2"/>
        <v>-5</v>
      </c>
      <c r="N49" s="11" t="str">
        <f t="shared" si="3"/>
        <v>OK</v>
      </c>
    </row>
    <row r="50" spans="1:14" x14ac:dyDescent="0.25">
      <c r="A50" s="35">
        <v>45</v>
      </c>
      <c r="B50" s="36" t="str">
        <f>IF('Liste Pièces Admin.'!B49="","",'Liste Pièces Admin.'!B49)</f>
        <v>CONTACTEUR</v>
      </c>
      <c r="C50" s="4" t="str">
        <f>IF('Liste Pièces Admin.'!C49="","",'Liste Pièces Admin.'!C49)</f>
        <v>45 ABB-C</v>
      </c>
      <c r="D50" s="4" t="str">
        <f>IF('Liste Pièces Admin.'!D49="","",'Liste Pièces Admin.'!D49)</f>
        <v>ELE</v>
      </c>
      <c r="E50" s="4" t="str">
        <f>IF('Liste Pièces Admin.'!E49="","",'Liste Pièces Admin.'!E49)</f>
        <v>Pièce</v>
      </c>
      <c r="F50" s="37" t="str">
        <f>IF('Liste Pièces Admin.'!F49="","",'Liste Pièces Admin.'!F49)</f>
        <v/>
      </c>
      <c r="G50" s="35"/>
      <c r="H50" s="37">
        <f>IF(B50="","",SUMIFS('Mouvement Stock Admin.'!E$5:E$397,'Mouvement Stock Admin.'!D$5:D$397,C50))</f>
        <v>1</v>
      </c>
      <c r="I50" s="37">
        <f>IF(C50="","",SUMIFS('Mouvement Stock Admin.'!F$5:F$497,'Mouvement Stock Admin.'!D$5:D$497,C50))</f>
        <v>0</v>
      </c>
      <c r="J50" s="38">
        <f t="shared" si="0"/>
        <v>1</v>
      </c>
      <c r="K50" s="39" t="e">
        <f t="shared" si="1"/>
        <v>#VALUE!</v>
      </c>
      <c r="L50" s="38">
        <v>1</v>
      </c>
      <c r="M50" s="11">
        <f t="shared" si="2"/>
        <v>-1</v>
      </c>
      <c r="N50" s="11" t="str">
        <f t="shared" si="3"/>
        <v>OK</v>
      </c>
    </row>
    <row r="51" spans="1:14" x14ac:dyDescent="0.25">
      <c r="A51" s="35">
        <v>46</v>
      </c>
      <c r="B51" s="36" t="str">
        <f>IF('Liste Pièces Admin.'!B50="","",'Liste Pièces Admin.'!B50)</f>
        <v>CHEVILLES</v>
      </c>
      <c r="C51" s="4" t="str">
        <f>IF('Liste Pièces Admin.'!C50="","",'Liste Pièces Admin.'!C50)</f>
        <v>CH-10</v>
      </c>
      <c r="D51" s="4" t="str">
        <f>IF('Liste Pièces Admin.'!D50="","",'Liste Pièces Admin.'!D50)</f>
        <v>ELE</v>
      </c>
      <c r="E51" s="4" t="str">
        <f>IF('Liste Pièces Admin.'!E50="","",'Liste Pièces Admin.'!E50)</f>
        <v>Pièce</v>
      </c>
      <c r="F51" s="37" t="str">
        <f>IF('Liste Pièces Admin.'!F50="","",'Liste Pièces Admin.'!F50)</f>
        <v/>
      </c>
      <c r="G51" s="35"/>
      <c r="H51" s="37">
        <f>IF(B51="","",SUMIFS('Mouvement Stock Admin.'!E$5:E$397,'Mouvement Stock Admin.'!D$5:D$397,C51))</f>
        <v>18</v>
      </c>
      <c r="I51" s="37">
        <f>IF(C51="","",SUMIFS('Mouvement Stock Admin.'!F$5:F$497,'Mouvement Stock Admin.'!D$5:D$497,C51))</f>
        <v>0</v>
      </c>
      <c r="J51" s="38">
        <f t="shared" si="0"/>
        <v>18</v>
      </c>
      <c r="K51" s="39" t="e">
        <f t="shared" si="1"/>
        <v>#VALUE!</v>
      </c>
      <c r="L51" s="38">
        <v>18</v>
      </c>
      <c r="M51" s="11">
        <f t="shared" si="2"/>
        <v>-18</v>
      </c>
      <c r="N51" s="11" t="str">
        <f t="shared" si="3"/>
        <v>OK</v>
      </c>
    </row>
    <row r="52" spans="1:14" x14ac:dyDescent="0.25">
      <c r="A52" s="35">
        <v>47</v>
      </c>
      <c r="B52" s="36" t="str">
        <f>IF('Liste Pièces Admin.'!B51="","",'Liste Pièces Admin.'!B51)</f>
        <v>CABLE ELECTRIQUE</v>
      </c>
      <c r="C52" s="4" t="str">
        <f>IF('Liste Pièces Admin.'!C51="","",'Liste Pièces Admin.'!C51)</f>
        <v>3 X 4 mm</v>
      </c>
      <c r="D52" s="4" t="str">
        <f>IF('Liste Pièces Admin.'!D51="","",'Liste Pièces Admin.'!D51)</f>
        <v>ELE</v>
      </c>
      <c r="E52" s="4" t="str">
        <f>IF('Liste Pièces Admin.'!E51="","",'Liste Pièces Admin.'!E51)</f>
        <v>Mètre</v>
      </c>
      <c r="F52" s="37" t="str">
        <f>IF('Liste Pièces Admin.'!F51="","",'Liste Pièces Admin.'!F51)</f>
        <v/>
      </c>
      <c r="G52" s="35"/>
      <c r="H52" s="37">
        <f>IF(B52="","",SUMIFS('Mouvement Stock Admin.'!E$5:E$397,'Mouvement Stock Admin.'!D$5:D$397,C52))</f>
        <v>0</v>
      </c>
      <c r="I52" s="37">
        <f>IF(C52="","",SUMIFS('Mouvement Stock Admin.'!F$5:F$497,'Mouvement Stock Admin.'!D$5:D$497,C52))</f>
        <v>0</v>
      </c>
      <c r="J52" s="38">
        <f t="shared" si="0"/>
        <v>0</v>
      </c>
      <c r="K52" s="39" t="e">
        <f t="shared" si="1"/>
        <v>#VALUE!</v>
      </c>
      <c r="L52" s="38">
        <v>160</v>
      </c>
      <c r="M52" s="11">
        <f t="shared" si="2"/>
        <v>-160</v>
      </c>
      <c r="N52" s="11" t="str">
        <f t="shared" si="3"/>
        <v>Rupture</v>
      </c>
    </row>
    <row r="53" spans="1:14" x14ac:dyDescent="0.25">
      <c r="A53" s="35">
        <v>48</v>
      </c>
      <c r="B53" s="36" t="str">
        <f>IF('Liste Pièces Admin.'!B52="","",'Liste Pièces Admin.'!B52)</f>
        <v>DISJONCTEUR  80A</v>
      </c>
      <c r="C53" s="4" t="str">
        <f>IF('Liste Pièces Admin.'!C52="","",'Liste Pièces Admin.'!C52)</f>
        <v>80A</v>
      </c>
      <c r="D53" s="4" t="str">
        <f>IF('Liste Pièces Admin.'!D52="","",'Liste Pièces Admin.'!D52)</f>
        <v>ELE</v>
      </c>
      <c r="E53" s="4" t="str">
        <f>IF('Liste Pièces Admin.'!E52="","",'Liste Pièces Admin.'!E52)</f>
        <v>Pièce</v>
      </c>
      <c r="F53" s="37" t="str">
        <f>IF('Liste Pièces Admin.'!F52="","",'Liste Pièces Admin.'!F52)</f>
        <v/>
      </c>
      <c r="G53" s="35"/>
      <c r="H53" s="37">
        <f>IF(B53="","",SUMIFS('Mouvement Stock Admin.'!E$5:E$397,'Mouvement Stock Admin.'!D$5:D$397,C53))</f>
        <v>4</v>
      </c>
      <c r="I53" s="37">
        <f>IF(C53="","",SUMIFS('Mouvement Stock Admin.'!F$5:F$497,'Mouvement Stock Admin.'!D$5:D$497,C53))</f>
        <v>0</v>
      </c>
      <c r="J53" s="38">
        <f t="shared" si="0"/>
        <v>4</v>
      </c>
      <c r="K53" s="39" t="e">
        <f t="shared" si="1"/>
        <v>#VALUE!</v>
      </c>
      <c r="L53" s="38">
        <v>4</v>
      </c>
      <c r="M53" s="11">
        <f t="shared" si="2"/>
        <v>-4</v>
      </c>
      <c r="N53" s="11" t="str">
        <f t="shared" si="3"/>
        <v>OK</v>
      </c>
    </row>
    <row r="54" spans="1:14" x14ac:dyDescent="0.25">
      <c r="A54" s="35">
        <v>49</v>
      </c>
      <c r="B54" s="36" t="str">
        <f>IF('Liste Pièces Admin.'!B53="","",'Liste Pièces Admin.'!B53)</f>
        <v>CABLE DE PUISSANCE</v>
      </c>
      <c r="C54" s="4" t="str">
        <f>IF('Liste Pièces Admin.'!C53="","",'Liste Pièces Admin.'!C53)</f>
        <v>4X70</v>
      </c>
      <c r="D54" s="4" t="str">
        <f>IF('Liste Pièces Admin.'!D53="","",'Liste Pièces Admin.'!D53)</f>
        <v>ELE</v>
      </c>
      <c r="E54" s="4" t="str">
        <f>IF('Liste Pièces Admin.'!E53="","",'Liste Pièces Admin.'!E53)</f>
        <v>Pièce</v>
      </c>
      <c r="F54" s="37" t="str">
        <f>IF('Liste Pièces Admin.'!F53="","",'Liste Pièces Admin.'!F53)</f>
        <v/>
      </c>
      <c r="G54" s="35"/>
      <c r="H54" s="37">
        <f>IF(B54="","",SUMIFS('Mouvement Stock Admin.'!E$5:E$397,'Mouvement Stock Admin.'!D$5:D$397,C54))</f>
        <v>0</v>
      </c>
      <c r="I54" s="37">
        <f>IF(C54="","",SUMIFS('Mouvement Stock Admin.'!F$5:F$497,'Mouvement Stock Admin.'!D$5:D$497,C54))</f>
        <v>0</v>
      </c>
      <c r="J54" s="38">
        <f t="shared" si="0"/>
        <v>0</v>
      </c>
      <c r="K54" s="39" t="e">
        <f t="shared" si="1"/>
        <v>#VALUE!</v>
      </c>
      <c r="L54" s="38">
        <v>0</v>
      </c>
      <c r="M54" s="11">
        <f t="shared" si="2"/>
        <v>0</v>
      </c>
      <c r="N54" s="11" t="str">
        <f t="shared" si="3"/>
        <v>Rupture</v>
      </c>
    </row>
    <row r="55" spans="1:14" x14ac:dyDescent="0.25">
      <c r="A55" s="35">
        <v>50</v>
      </c>
      <c r="B55" s="36" t="str">
        <f>IF('Liste Pièces Admin.'!B54="","",'Liste Pièces Admin.'!B54)</f>
        <v>CONTACTEUR  4POLES</v>
      </c>
      <c r="C55" s="4" t="str">
        <f>IF('Liste Pièces Admin.'!C54="","",'Liste Pièces Admin.'!C54)</f>
        <v>630A</v>
      </c>
      <c r="D55" s="4" t="str">
        <f>IF('Liste Pièces Admin.'!D54="","",'Liste Pièces Admin.'!D54)</f>
        <v>ELE</v>
      </c>
      <c r="E55" s="4" t="str">
        <f>IF('Liste Pièces Admin.'!E54="","",'Liste Pièces Admin.'!E54)</f>
        <v>Pièce</v>
      </c>
      <c r="F55" s="37" t="str">
        <f>IF('Liste Pièces Admin.'!F54="","",'Liste Pièces Admin.'!F54)</f>
        <v/>
      </c>
      <c r="G55" s="35"/>
      <c r="H55" s="37">
        <f>IF(B55="","",SUMIFS('Mouvement Stock Admin.'!E$5:E$397,'Mouvement Stock Admin.'!D$5:D$397,C55))</f>
        <v>2</v>
      </c>
      <c r="I55" s="37">
        <f>IF(C55="","",SUMIFS('Mouvement Stock Admin.'!F$5:F$497,'Mouvement Stock Admin.'!D$5:D$497,C55))</f>
        <v>0</v>
      </c>
      <c r="J55" s="38">
        <f t="shared" si="0"/>
        <v>2</v>
      </c>
      <c r="K55" s="39" t="e">
        <f t="shared" si="1"/>
        <v>#VALUE!</v>
      </c>
      <c r="L55" s="38">
        <v>2</v>
      </c>
      <c r="M55" s="11">
        <f t="shared" si="2"/>
        <v>-2</v>
      </c>
      <c r="N55" s="11" t="str">
        <f t="shared" si="3"/>
        <v>OK</v>
      </c>
    </row>
    <row r="56" spans="1:14" x14ac:dyDescent="0.25">
      <c r="A56" s="35">
        <v>51</v>
      </c>
      <c r="B56" s="36" t="str">
        <f>IF('Liste Pièces Admin.'!B55="","",'Liste Pièces Admin.'!B55)</f>
        <v>FILTRE A AIR</v>
      </c>
      <c r="C56" s="4" t="str">
        <f>IF('Liste Pièces Admin.'!C55="","",'Liste Pièces Admin.'!C55)</f>
        <v>CAT1R1804</v>
      </c>
      <c r="D56" s="4" t="str">
        <f>IF('Liste Pièces Admin.'!D55="","",'Liste Pièces Admin.'!D55)</f>
        <v>GEN</v>
      </c>
      <c r="E56" s="4" t="str">
        <f>IF('Liste Pièces Admin.'!E55="","",'Liste Pièces Admin.'!E55)</f>
        <v>Pièce</v>
      </c>
      <c r="F56" s="37" t="str">
        <f>IF('Liste Pièces Admin.'!F55="","",'Liste Pièces Admin.'!F55)</f>
        <v/>
      </c>
      <c r="G56" s="35"/>
      <c r="H56" s="37">
        <f>IF(B56="","",SUMIFS('Mouvement Stock Admin.'!E$5:E$397,'Mouvement Stock Admin.'!D$5:D$397,C56))</f>
        <v>0</v>
      </c>
      <c r="I56" s="37">
        <f>IF(C56="","",SUMIFS('Mouvement Stock Admin.'!F$5:F$497,'Mouvement Stock Admin.'!D$5:D$497,C56))</f>
        <v>0</v>
      </c>
      <c r="J56" s="38">
        <f t="shared" si="0"/>
        <v>0</v>
      </c>
      <c r="K56" s="39" t="e">
        <f t="shared" si="1"/>
        <v>#VALUE!</v>
      </c>
      <c r="L56" s="38">
        <v>0</v>
      </c>
      <c r="M56" s="11">
        <f t="shared" si="2"/>
        <v>0</v>
      </c>
      <c r="N56" s="11" t="str">
        <f t="shared" si="3"/>
        <v>Rupture</v>
      </c>
    </row>
    <row r="57" spans="1:14" x14ac:dyDescent="0.25">
      <c r="A57" s="35">
        <v>52</v>
      </c>
      <c r="B57" s="36" t="str">
        <f>IF('Liste Pièces Admin.'!B56="","",'Liste Pièces Admin.'!B56)</f>
        <v>FILTRE A GAZOIL</v>
      </c>
      <c r="C57" s="4" t="str">
        <f>IF('Liste Pièces Admin.'!C56="","",'Liste Pièces Admin.'!C56)</f>
        <v>CAT4415111</v>
      </c>
      <c r="D57" s="4" t="str">
        <f>IF('Liste Pièces Admin.'!D56="","",'Liste Pièces Admin.'!D56)</f>
        <v>GEN</v>
      </c>
      <c r="E57" s="4" t="str">
        <f>IF('Liste Pièces Admin.'!E56="","",'Liste Pièces Admin.'!E56)</f>
        <v>Pièce</v>
      </c>
      <c r="F57" s="37" t="str">
        <f>IF('Liste Pièces Admin.'!F56="","",'Liste Pièces Admin.'!F56)</f>
        <v/>
      </c>
      <c r="G57" s="35"/>
      <c r="H57" s="37">
        <f>IF(B57="","",SUMIFS('Mouvement Stock Admin.'!E$5:E$397,'Mouvement Stock Admin.'!D$5:D$397,C57))</f>
        <v>1</v>
      </c>
      <c r="I57" s="37">
        <f>IF(C57="","",SUMIFS('Mouvement Stock Admin.'!F$5:F$497,'Mouvement Stock Admin.'!D$5:D$497,C57))</f>
        <v>0</v>
      </c>
      <c r="J57" s="38">
        <f t="shared" si="0"/>
        <v>1</v>
      </c>
      <c r="K57" s="39" t="e">
        <f t="shared" si="1"/>
        <v>#VALUE!</v>
      </c>
      <c r="L57" s="38">
        <v>4</v>
      </c>
      <c r="M57" s="11">
        <f t="shared" si="2"/>
        <v>-4</v>
      </c>
      <c r="N57" s="11" t="str">
        <f t="shared" si="3"/>
        <v>OK</v>
      </c>
    </row>
    <row r="58" spans="1:14" x14ac:dyDescent="0.25">
      <c r="A58" s="35">
        <v>53</v>
      </c>
      <c r="B58" s="36" t="str">
        <f>IF('Liste Pièces Admin.'!B57="","",'Liste Pièces Admin.'!B57)</f>
        <v>FILTRE A AIR</v>
      </c>
      <c r="C58" s="4" t="str">
        <f>IF('Liste Pièces Admin.'!C57="","",'Liste Pièces Admin.'!C57)</f>
        <v>K 91900</v>
      </c>
      <c r="D58" s="4" t="str">
        <f>IF('Liste Pièces Admin.'!D57="","",'Liste Pièces Admin.'!D57)</f>
        <v>GEN</v>
      </c>
      <c r="E58" s="4" t="str">
        <f>IF('Liste Pièces Admin.'!E57="","",'Liste Pièces Admin.'!E57)</f>
        <v>Pièce</v>
      </c>
      <c r="F58" s="37" t="str">
        <f>IF('Liste Pièces Admin.'!F57="","",'Liste Pièces Admin.'!F57)</f>
        <v/>
      </c>
      <c r="G58" s="35"/>
      <c r="H58" s="37">
        <f>IF(B58="","",SUMIFS('Mouvement Stock Admin.'!E$5:E$397,'Mouvement Stock Admin.'!D$5:D$397,C58))</f>
        <v>12</v>
      </c>
      <c r="I58" s="37">
        <f>IF(C58="","",SUMIFS('Mouvement Stock Admin.'!F$5:F$497,'Mouvement Stock Admin.'!D$5:D$497,C58))</f>
        <v>0</v>
      </c>
      <c r="J58" s="38">
        <f t="shared" si="0"/>
        <v>12</v>
      </c>
      <c r="K58" s="39" t="e">
        <f t="shared" si="1"/>
        <v>#VALUE!</v>
      </c>
      <c r="L58" s="38">
        <v>12</v>
      </c>
      <c r="M58" s="11">
        <f t="shared" si="2"/>
        <v>-12</v>
      </c>
      <c r="N58" s="11" t="str">
        <f t="shared" si="3"/>
        <v>OK</v>
      </c>
    </row>
    <row r="59" spans="1:14" x14ac:dyDescent="0.25">
      <c r="A59" s="35">
        <v>54</v>
      </c>
      <c r="B59" s="36" t="str">
        <f>IF('Liste Pièces Admin.'!B58="","",'Liste Pièces Admin.'!B58)</f>
        <v>OIL FILTER</v>
      </c>
      <c r="C59" s="4">
        <f>IF('Liste Pièces Admin.'!C58="","",'Liste Pièces Admin.'!C58)</f>
        <v>507108</v>
      </c>
      <c r="D59" s="4" t="str">
        <f>IF('Liste Pièces Admin.'!D58="","",'Liste Pièces Admin.'!D58)</f>
        <v>GEN</v>
      </c>
      <c r="E59" s="4" t="str">
        <f>IF('Liste Pièces Admin.'!E58="","",'Liste Pièces Admin.'!E58)</f>
        <v>Pièce</v>
      </c>
      <c r="F59" s="37" t="str">
        <f>IF('Liste Pièces Admin.'!F58="","",'Liste Pièces Admin.'!F58)</f>
        <v/>
      </c>
      <c r="G59" s="35"/>
      <c r="H59" s="37">
        <f>IF(B59="","",SUMIFS('Mouvement Stock Admin.'!E$5:E$397,'Mouvement Stock Admin.'!D$5:D$397,C59))</f>
        <v>2</v>
      </c>
      <c r="I59" s="37">
        <f>IF(C59="","",SUMIFS('Mouvement Stock Admin.'!F$5:F$497,'Mouvement Stock Admin.'!D$5:D$497,C59))</f>
        <v>0</v>
      </c>
      <c r="J59" s="38">
        <f t="shared" si="0"/>
        <v>2</v>
      </c>
      <c r="K59" s="39" t="e">
        <f t="shared" si="1"/>
        <v>#VALUE!</v>
      </c>
      <c r="L59" s="38">
        <v>2</v>
      </c>
      <c r="M59" s="11">
        <f t="shared" si="2"/>
        <v>-2</v>
      </c>
      <c r="N59" s="11" t="str">
        <f t="shared" si="3"/>
        <v>OK</v>
      </c>
    </row>
    <row r="60" spans="1:14" x14ac:dyDescent="0.25">
      <c r="A60" s="35">
        <v>55</v>
      </c>
      <c r="B60" s="36" t="str">
        <f>IF('Liste Pièces Admin.'!B59="","",'Liste Pièces Admin.'!B59)</f>
        <v>GASOIL FILTER</v>
      </c>
      <c r="C60" s="4" t="str">
        <f>IF('Liste Pièces Admin.'!C59="","",'Liste Pièces Admin.'!C59)</f>
        <v>FF 5580</v>
      </c>
      <c r="D60" s="4" t="str">
        <f>IF('Liste Pièces Admin.'!D59="","",'Liste Pièces Admin.'!D59)</f>
        <v>GEN</v>
      </c>
      <c r="E60" s="4" t="str">
        <f>IF('Liste Pièces Admin.'!E59="","",'Liste Pièces Admin.'!E59)</f>
        <v>Pièce</v>
      </c>
      <c r="F60" s="37" t="str">
        <f>IF('Liste Pièces Admin.'!F59="","",'Liste Pièces Admin.'!F59)</f>
        <v/>
      </c>
      <c r="G60" s="35"/>
      <c r="H60" s="37">
        <f>IF(B60="","",SUMIFS('Mouvement Stock Admin.'!E$5:E$397,'Mouvement Stock Admin.'!D$5:D$397,C60))</f>
        <v>1</v>
      </c>
      <c r="I60" s="37">
        <f>IF(C60="","",SUMIFS('Mouvement Stock Admin.'!F$5:F$497,'Mouvement Stock Admin.'!D$5:D$497,C60))</f>
        <v>0</v>
      </c>
      <c r="J60" s="38">
        <f t="shared" si="0"/>
        <v>1</v>
      </c>
      <c r="K60" s="39" t="e">
        <f t="shared" si="1"/>
        <v>#VALUE!</v>
      </c>
      <c r="L60" s="38">
        <v>2</v>
      </c>
      <c r="M60" s="11">
        <f t="shared" si="2"/>
        <v>-2</v>
      </c>
      <c r="N60" s="11" t="str">
        <f t="shared" si="3"/>
        <v>OK</v>
      </c>
    </row>
    <row r="61" spans="1:14" x14ac:dyDescent="0.25">
      <c r="A61" s="35">
        <v>56</v>
      </c>
      <c r="B61" s="36" t="str">
        <f>IF('Liste Pièces Admin.'!B60="","",'Liste Pièces Admin.'!B60)</f>
        <v>OIL FILTER</v>
      </c>
      <c r="C61" s="4" t="str">
        <f>IF('Liste Pièces Admin.'!C60="","",'Liste Pièces Admin.'!C60)</f>
        <v>LF 16015</v>
      </c>
      <c r="D61" s="4" t="str">
        <f>IF('Liste Pièces Admin.'!D60="","",'Liste Pièces Admin.'!D60)</f>
        <v>GEN</v>
      </c>
      <c r="E61" s="4" t="str">
        <f>IF('Liste Pièces Admin.'!E60="","",'Liste Pièces Admin.'!E60)</f>
        <v>Pièce</v>
      </c>
      <c r="F61" s="37" t="str">
        <f>IF('Liste Pièces Admin.'!F60="","",'Liste Pièces Admin.'!F60)</f>
        <v/>
      </c>
      <c r="G61" s="35"/>
      <c r="H61" s="37">
        <f>IF(B61="","",SUMIFS('Mouvement Stock Admin.'!E$5:E$397,'Mouvement Stock Admin.'!D$5:D$397,C61))</f>
        <v>8</v>
      </c>
      <c r="I61" s="37">
        <f>IF(C61="","",SUMIFS('Mouvement Stock Admin.'!F$5:F$497,'Mouvement Stock Admin.'!D$5:D$497,C61))</f>
        <v>0</v>
      </c>
      <c r="J61" s="38">
        <f t="shared" si="0"/>
        <v>8</v>
      </c>
      <c r="K61" s="39" t="e">
        <f t="shared" si="1"/>
        <v>#VALUE!</v>
      </c>
      <c r="L61" s="38">
        <v>7</v>
      </c>
      <c r="M61" s="11">
        <f t="shared" si="2"/>
        <v>-7</v>
      </c>
      <c r="N61" s="11" t="str">
        <f t="shared" si="3"/>
        <v>OK</v>
      </c>
    </row>
    <row r="62" spans="1:14" x14ac:dyDescent="0.25">
      <c r="A62" s="35">
        <v>57</v>
      </c>
      <c r="B62" s="36" t="str">
        <f>IF('Liste Pièces Admin.'!B61="","",'Liste Pièces Admin.'!B61)</f>
        <v>FILTRE À AIR</v>
      </c>
      <c r="C62" s="4" t="str">
        <f>IF('Liste Pièces Admin.'!C61="","",'Liste Pièces Admin.'!C61)</f>
        <v>17801-30080</v>
      </c>
      <c r="D62" s="4" t="str">
        <f>IF('Liste Pièces Admin.'!D61="","",'Liste Pièces Admin.'!D61)</f>
        <v>TOY</v>
      </c>
      <c r="E62" s="4" t="str">
        <f>IF('Liste Pièces Admin.'!E61="","",'Liste Pièces Admin.'!E61)</f>
        <v>Pièce</v>
      </c>
      <c r="F62" s="37" t="str">
        <f>IF('Liste Pièces Admin.'!F61="","",'Liste Pièces Admin.'!F61)</f>
        <v/>
      </c>
      <c r="G62" s="35"/>
      <c r="H62" s="37">
        <f>IF(B62="","",SUMIFS('Mouvement Stock Admin.'!E$5:E$397,'Mouvement Stock Admin.'!D$5:D$397,C62))</f>
        <v>0</v>
      </c>
      <c r="I62" s="37">
        <f>IF(C62="","",SUMIFS('Mouvement Stock Admin.'!F$5:F$497,'Mouvement Stock Admin.'!D$5:D$497,C62))</f>
        <v>0</v>
      </c>
      <c r="J62" s="38">
        <f t="shared" si="0"/>
        <v>0</v>
      </c>
      <c r="K62" s="39" t="e">
        <f t="shared" si="1"/>
        <v>#VALUE!</v>
      </c>
      <c r="L62" s="38">
        <v>24</v>
      </c>
      <c r="M62" s="11">
        <f t="shared" si="2"/>
        <v>-24</v>
      </c>
      <c r="N62" s="11" t="str">
        <f t="shared" si="3"/>
        <v>Rupture</v>
      </c>
    </row>
    <row r="63" spans="1:14" x14ac:dyDescent="0.25">
      <c r="A63" s="35">
        <v>58</v>
      </c>
      <c r="B63" s="36" t="str">
        <f>IF('Liste Pièces Admin.'!B62="","",'Liste Pièces Admin.'!B62)</f>
        <v>FILTRE À POLLEN</v>
      </c>
      <c r="C63" s="4" t="str">
        <f>IF('Liste Pièces Admin.'!C62="","",'Liste Pièces Admin.'!C62)</f>
        <v>87139-47010</v>
      </c>
      <c r="D63" s="4" t="str">
        <f>IF('Liste Pièces Admin.'!D62="","",'Liste Pièces Admin.'!D62)</f>
        <v>TOY</v>
      </c>
      <c r="E63" s="4" t="str">
        <f>IF('Liste Pièces Admin.'!E62="","",'Liste Pièces Admin.'!E62)</f>
        <v>Pièce</v>
      </c>
      <c r="F63" s="37" t="str">
        <f>IF('Liste Pièces Admin.'!F62="","",'Liste Pièces Admin.'!F62)</f>
        <v/>
      </c>
      <c r="G63" s="35"/>
      <c r="H63" s="37">
        <f>IF(B63="","",SUMIFS('Mouvement Stock Admin.'!E$5:E$397,'Mouvement Stock Admin.'!D$5:D$397,C63))</f>
        <v>0</v>
      </c>
      <c r="I63" s="37">
        <f>IF(C63="","",SUMIFS('Mouvement Stock Admin.'!F$5:F$497,'Mouvement Stock Admin.'!D$5:D$497,C63))</f>
        <v>0</v>
      </c>
      <c r="J63" s="38">
        <f t="shared" si="0"/>
        <v>0</v>
      </c>
      <c r="K63" s="39" t="e">
        <f t="shared" si="1"/>
        <v>#VALUE!</v>
      </c>
      <c r="L63" s="38">
        <v>8</v>
      </c>
      <c r="M63" s="11">
        <f t="shared" si="2"/>
        <v>-8</v>
      </c>
      <c r="N63" s="11" t="str">
        <f t="shared" si="3"/>
        <v>Rupture</v>
      </c>
    </row>
    <row r="64" spans="1:14" x14ac:dyDescent="0.25">
      <c r="A64" s="35">
        <v>59</v>
      </c>
      <c r="B64" s="36" t="str">
        <f>IF('Liste Pièces Admin.'!B63="","",'Liste Pièces Admin.'!B63)</f>
        <v>BLOC ADDITIF ABB</v>
      </c>
      <c r="C64" s="4" t="str">
        <f>IF('Liste Pièces Admin.'!C63="","",'Liste Pièces Admin.'!C63)</f>
        <v>15124480171A</v>
      </c>
      <c r="D64" s="4" t="str">
        <f>IF('Liste Pièces Admin.'!D63="","",'Liste Pièces Admin.'!D63)</f>
        <v>ELE</v>
      </c>
      <c r="E64" s="4" t="str">
        <f>IF('Liste Pièces Admin.'!E63="","",'Liste Pièces Admin.'!E63)</f>
        <v>Pièce</v>
      </c>
      <c r="F64" s="37" t="str">
        <f>IF('Liste Pièces Admin.'!F63="","",'Liste Pièces Admin.'!F63)</f>
        <v/>
      </c>
      <c r="G64" s="35"/>
      <c r="H64" s="37">
        <f>IF(B64="","",SUMIFS('Mouvement Stock Admin.'!E$5:E$397,'Mouvement Stock Admin.'!D$5:D$397,C64))</f>
        <v>0</v>
      </c>
      <c r="I64" s="37">
        <f>IF(C64="","",SUMIFS('Mouvement Stock Admin.'!F$5:F$497,'Mouvement Stock Admin.'!D$5:D$497,C64))</f>
        <v>0</v>
      </c>
      <c r="J64" s="38">
        <f t="shared" si="0"/>
        <v>0</v>
      </c>
      <c r="K64" s="39" t="e">
        <f t="shared" si="1"/>
        <v>#VALUE!</v>
      </c>
      <c r="L64" s="38">
        <v>0</v>
      </c>
      <c r="M64" s="11">
        <f t="shared" si="2"/>
        <v>0</v>
      </c>
      <c r="N64" s="11" t="str">
        <f t="shared" si="3"/>
        <v>Rupture</v>
      </c>
    </row>
    <row r="65" spans="1:14" x14ac:dyDescent="0.25">
      <c r="A65" s="35">
        <v>60</v>
      </c>
      <c r="B65" s="36" t="str">
        <f>IF('Liste Pièces Admin.'!B64="","",'Liste Pièces Admin.'!B64)</f>
        <v>RELAIS TEMPORISE</v>
      </c>
      <c r="C65" s="4" t="str">
        <f>IF('Liste Pièces Admin.'!C64="","",'Liste Pièces Admin.'!C64)</f>
        <v>15VR550029R</v>
      </c>
      <c r="D65" s="4" t="str">
        <f>IF('Liste Pièces Admin.'!D64="","",'Liste Pièces Admin.'!D64)</f>
        <v>ELE</v>
      </c>
      <c r="E65" s="4" t="str">
        <f>IF('Liste Pièces Admin.'!E64="","",'Liste Pièces Admin.'!E64)</f>
        <v>Pièce</v>
      </c>
      <c r="F65" s="37" t="str">
        <f>IF('Liste Pièces Admin.'!F64="","",'Liste Pièces Admin.'!F64)</f>
        <v/>
      </c>
      <c r="G65" s="35"/>
      <c r="H65" s="37">
        <f>IF(B65="","",SUMIFS('Mouvement Stock Admin.'!E$5:E$397,'Mouvement Stock Admin.'!D$5:D$397,C65))</f>
        <v>0</v>
      </c>
      <c r="I65" s="37">
        <f>IF(C65="","",SUMIFS('Mouvement Stock Admin.'!F$5:F$497,'Mouvement Stock Admin.'!D$5:D$497,C65))</f>
        <v>0</v>
      </c>
      <c r="J65" s="38">
        <f t="shared" si="0"/>
        <v>0</v>
      </c>
      <c r="K65" s="39" t="e">
        <f t="shared" si="1"/>
        <v>#VALUE!</v>
      </c>
      <c r="L65" s="38">
        <v>0</v>
      </c>
      <c r="M65" s="11">
        <f t="shared" si="2"/>
        <v>0</v>
      </c>
      <c r="N65" s="11" t="str">
        <f t="shared" si="3"/>
        <v>Rupture</v>
      </c>
    </row>
    <row r="66" spans="1:14" x14ac:dyDescent="0.25">
      <c r="A66" s="35">
        <v>61</v>
      </c>
      <c r="B66" s="36" t="str">
        <f>IF('Liste Pièces Admin.'!B65="","",'Liste Pièces Admin.'!B65)</f>
        <v>FILTRE A HUILE</v>
      </c>
      <c r="C66" s="4" t="str">
        <f>IF('Liste Pièces Admin.'!C65="","",'Liste Pièces Admin.'!C65)</f>
        <v>04152-38020</v>
      </c>
      <c r="D66" s="4" t="str">
        <f>IF('Liste Pièces Admin.'!D65="","",'Liste Pièces Admin.'!D65)</f>
        <v>TOY</v>
      </c>
      <c r="E66" s="4" t="str">
        <f>IF('Liste Pièces Admin.'!E65="","",'Liste Pièces Admin.'!E65)</f>
        <v>Pièce</v>
      </c>
      <c r="F66" s="37" t="str">
        <f>IF('Liste Pièces Admin.'!F65="","",'Liste Pièces Admin.'!F65)</f>
        <v/>
      </c>
      <c r="G66" s="35"/>
      <c r="H66" s="37">
        <f>IF(B66="","",SUMIFS('Mouvement Stock Admin.'!E$5:E$397,'Mouvement Stock Admin.'!D$5:D$397,C66))</f>
        <v>0</v>
      </c>
      <c r="I66" s="37">
        <f>IF(C66="","",SUMIFS('Mouvement Stock Admin.'!F$5:F$497,'Mouvement Stock Admin.'!D$5:D$497,C66))</f>
        <v>0</v>
      </c>
      <c r="J66" s="38">
        <f t="shared" si="0"/>
        <v>0</v>
      </c>
      <c r="K66" s="39" t="e">
        <f t="shared" si="1"/>
        <v>#VALUE!</v>
      </c>
      <c r="L66" s="38">
        <v>8</v>
      </c>
      <c r="M66" s="11">
        <f t="shared" si="2"/>
        <v>-8</v>
      </c>
      <c r="N66" s="11" t="str">
        <f t="shared" si="3"/>
        <v>Rupture</v>
      </c>
    </row>
    <row r="67" spans="1:14" x14ac:dyDescent="0.25">
      <c r="A67" s="35">
        <v>62</v>
      </c>
      <c r="B67" s="36" t="str">
        <f>IF('Liste Pièces Admin.'!B66="","",'Liste Pièces Admin.'!B66)</f>
        <v>PNEUS BLINDE</v>
      </c>
      <c r="C67" s="4" t="str">
        <f>IF('Liste Pièces Admin.'!C66="","",'Liste Pièces Admin.'!C66)</f>
        <v>LT235/85R16</v>
      </c>
      <c r="D67" s="4" t="str">
        <f>IF('Liste Pièces Admin.'!D66="","",'Liste Pièces Admin.'!D66)</f>
        <v>TYRE</v>
      </c>
      <c r="E67" s="4" t="str">
        <f>IF('Liste Pièces Admin.'!E66="","",'Liste Pièces Admin.'!E66)</f>
        <v>Pièce</v>
      </c>
      <c r="F67" s="37" t="str">
        <f>IF('Liste Pièces Admin.'!F66="","",'Liste Pièces Admin.'!F66)</f>
        <v/>
      </c>
      <c r="G67" s="35"/>
      <c r="H67" s="37">
        <f>IF(B67="","",SUMIFS('Mouvement Stock Admin.'!E$5:E$397,'Mouvement Stock Admin.'!D$5:D$397,C67))</f>
        <v>0</v>
      </c>
      <c r="I67" s="37">
        <f>IF(C67="","",SUMIFS('Mouvement Stock Admin.'!F$5:F$497,'Mouvement Stock Admin.'!D$5:D$497,C67))</f>
        <v>0</v>
      </c>
      <c r="J67" s="38">
        <f t="shared" si="0"/>
        <v>0</v>
      </c>
      <c r="K67" s="39" t="e">
        <f t="shared" si="1"/>
        <v>#VALUE!</v>
      </c>
      <c r="L67" s="38">
        <v>23</v>
      </c>
      <c r="M67" s="11">
        <f t="shared" si="2"/>
        <v>-23</v>
      </c>
      <c r="N67" s="11" t="str">
        <f t="shared" si="3"/>
        <v>Rupture</v>
      </c>
    </row>
    <row r="68" spans="1:14" x14ac:dyDescent="0.25">
      <c r="A68" s="35">
        <v>63</v>
      </c>
      <c r="B68" s="36" t="str">
        <f>IF('Liste Pièces Admin.'!B67="","",'Liste Pièces Admin.'!B67)</f>
        <v>CABLE DE COMMANDE</v>
      </c>
      <c r="C68" s="4" t="str">
        <f>IF('Liste Pièces Admin.'!C67="","",'Liste Pièces Admin.'!C67)</f>
        <v>3 X 2.5 MM</v>
      </c>
      <c r="D68" s="4" t="str">
        <f>IF('Liste Pièces Admin.'!D67="","",'Liste Pièces Admin.'!D67)</f>
        <v>ELE</v>
      </c>
      <c r="E68" s="4" t="str">
        <f>IF('Liste Pièces Admin.'!E67="","",'Liste Pièces Admin.'!E67)</f>
        <v>Mètre</v>
      </c>
      <c r="F68" s="37" t="str">
        <f>IF('Liste Pièces Admin.'!F67="","",'Liste Pièces Admin.'!F67)</f>
        <v/>
      </c>
      <c r="G68" s="35"/>
      <c r="H68" s="37">
        <f>IF(B68="","",SUMIFS('Mouvement Stock Admin.'!E$5:E$397,'Mouvement Stock Admin.'!D$5:D$397,C68))</f>
        <v>0</v>
      </c>
      <c r="I68" s="37">
        <f>IF(C68="","",SUMIFS('Mouvement Stock Admin.'!F$5:F$497,'Mouvement Stock Admin.'!D$5:D$497,C68))</f>
        <v>0</v>
      </c>
      <c r="J68" s="38">
        <f t="shared" si="0"/>
        <v>0</v>
      </c>
      <c r="K68" s="39" t="e">
        <f t="shared" si="1"/>
        <v>#VALUE!</v>
      </c>
      <c r="L68" s="38">
        <v>0</v>
      </c>
      <c r="M68" s="11">
        <f t="shared" si="2"/>
        <v>0</v>
      </c>
      <c r="N68" s="11" t="str">
        <f t="shared" si="3"/>
        <v>Rupture</v>
      </c>
    </row>
    <row r="69" spans="1:14" x14ac:dyDescent="0.25">
      <c r="A69" s="35">
        <v>64</v>
      </c>
      <c r="B69" s="36" t="str">
        <f>IF('Liste Pièces Admin.'!B68="","",'Liste Pièces Admin.'!B68)</f>
        <v>PNEUS</v>
      </c>
      <c r="C69" s="4" t="str">
        <f>IF('Liste Pièces Admin.'!C68="","",'Liste Pièces Admin.'!C68)</f>
        <v>750 R16</v>
      </c>
      <c r="D69" s="4" t="str">
        <f>IF('Liste Pièces Admin.'!D68="","",'Liste Pièces Admin.'!D68)</f>
        <v>TYRE</v>
      </c>
      <c r="E69" s="4" t="str">
        <f>IF('Liste Pièces Admin.'!E68="","",'Liste Pièces Admin.'!E68)</f>
        <v>Pièce</v>
      </c>
      <c r="F69" s="37" t="str">
        <f>IF('Liste Pièces Admin.'!F68="","",'Liste Pièces Admin.'!F68)</f>
        <v/>
      </c>
      <c r="G69" s="35"/>
      <c r="H69" s="37">
        <f>IF(B69="","",SUMIFS('Mouvement Stock Admin.'!E$5:E$397,'Mouvement Stock Admin.'!D$5:D$397,C69))</f>
        <v>0</v>
      </c>
      <c r="I69" s="37">
        <f>IF(C69="","",SUMIFS('Mouvement Stock Admin.'!F$5:F$497,'Mouvement Stock Admin.'!D$5:D$497,C69))</f>
        <v>0</v>
      </c>
      <c r="J69" s="38">
        <f t="shared" si="0"/>
        <v>0</v>
      </c>
      <c r="K69" s="39" t="e">
        <f t="shared" si="1"/>
        <v>#VALUE!</v>
      </c>
      <c r="L69" s="38">
        <v>5</v>
      </c>
      <c r="M69" s="11">
        <f t="shared" si="2"/>
        <v>-5</v>
      </c>
      <c r="N69" s="11" t="str">
        <f t="shared" si="3"/>
        <v>Rupture</v>
      </c>
    </row>
    <row r="70" spans="1:14" x14ac:dyDescent="0.25">
      <c r="A70" s="35">
        <v>65</v>
      </c>
      <c r="B70" s="36" t="str">
        <f>IF('Liste Pièces Admin.'!B69="","",'Liste Pièces Admin.'!B69)</f>
        <v>RUBAN ADHESIF BLEU</v>
      </c>
      <c r="C70" s="4" t="str">
        <f>IF('Liste Pièces Admin.'!C69="","",'Liste Pièces Admin.'!C69)</f>
        <v>ROB -B</v>
      </c>
      <c r="D70" s="4" t="str">
        <f>IF('Liste Pièces Admin.'!D69="","",'Liste Pièces Admin.'!D69)</f>
        <v>ELE</v>
      </c>
      <c r="E70" s="4" t="str">
        <f>IF('Liste Pièces Admin.'!E69="","",'Liste Pièces Admin.'!E69)</f>
        <v>Pièce</v>
      </c>
      <c r="F70" s="37" t="str">
        <f>IF('Liste Pièces Admin.'!F69="","",'Liste Pièces Admin.'!F69)</f>
        <v/>
      </c>
      <c r="G70" s="35"/>
      <c r="H70" s="37">
        <f>IF(B70="","",SUMIFS('Mouvement Stock Admin.'!E$5:E$397,'Mouvement Stock Admin.'!D$5:D$397,C70))</f>
        <v>0</v>
      </c>
      <c r="I70" s="37">
        <f>IF(C70="","",SUMIFS('Mouvement Stock Admin.'!F$5:F$497,'Mouvement Stock Admin.'!D$5:D$497,C70))</f>
        <v>0</v>
      </c>
      <c r="J70" s="38">
        <f t="shared" si="0"/>
        <v>0</v>
      </c>
      <c r="K70" s="39" t="e">
        <f t="shared" si="1"/>
        <v>#VALUE!</v>
      </c>
      <c r="L70" s="38">
        <v>0</v>
      </c>
      <c r="M70" s="11">
        <f t="shared" si="2"/>
        <v>0</v>
      </c>
      <c r="N70" s="11" t="str">
        <f t="shared" si="3"/>
        <v>Rupture</v>
      </c>
    </row>
    <row r="71" spans="1:14" x14ac:dyDescent="0.25">
      <c r="A71" s="35">
        <v>66</v>
      </c>
      <c r="B71" s="36" t="str">
        <f>IF('Liste Pièces Admin.'!B70="","",'Liste Pièces Admin.'!B70)</f>
        <v>RUBAN ADHESIF</v>
      </c>
      <c r="C71" s="4" t="str">
        <f>IF('Liste Pièces Admin.'!C70="","",'Liste Pièces Admin.'!C70)</f>
        <v>ROB-R</v>
      </c>
      <c r="D71" s="4" t="str">
        <f>IF('Liste Pièces Admin.'!D70="","",'Liste Pièces Admin.'!D70)</f>
        <v>ELE</v>
      </c>
      <c r="E71" s="4" t="str">
        <f>IF('Liste Pièces Admin.'!E70="","",'Liste Pièces Admin.'!E70)</f>
        <v>Pièce</v>
      </c>
      <c r="F71" s="37" t="str">
        <f>IF('Liste Pièces Admin.'!F70="","",'Liste Pièces Admin.'!F70)</f>
        <v/>
      </c>
      <c r="G71" s="35"/>
      <c r="H71" s="37">
        <f>IF(B71="","",SUMIFS('Mouvement Stock Admin.'!E$5:E$397,'Mouvement Stock Admin.'!D$5:D$397,C71))</f>
        <v>0</v>
      </c>
      <c r="I71" s="37">
        <f>IF(C71="","",SUMIFS('Mouvement Stock Admin.'!F$5:F$497,'Mouvement Stock Admin.'!D$5:D$497,C71))</f>
        <v>0</v>
      </c>
      <c r="J71" s="38">
        <f t="shared" ref="J71:J134" si="4">IF(C71="","",G71+H71-I71)</f>
        <v>0</v>
      </c>
      <c r="K71" s="39" t="e">
        <f t="shared" ref="K71:K134" si="5">J71*F71</f>
        <v>#VALUE!</v>
      </c>
      <c r="L71" s="38">
        <v>0</v>
      </c>
      <c r="M71" s="11">
        <f t="shared" ref="M71:M134" si="6">G71-L71</f>
        <v>0</v>
      </c>
      <c r="N71" s="11" t="str">
        <f t="shared" ref="N71:N134" si="7">IF(J71&gt;0,"OK","Rupture")</f>
        <v>Rupture</v>
      </c>
    </row>
    <row r="72" spans="1:14" x14ac:dyDescent="0.25">
      <c r="A72" s="35">
        <v>67</v>
      </c>
      <c r="B72" s="36" t="str">
        <f>IF('Liste Pièces Admin.'!B71="","",'Liste Pièces Admin.'!B71)</f>
        <v>HUILE HYDRAULIQUE</v>
      </c>
      <c r="C72" s="4" t="str">
        <f>IF('Liste Pièces Admin.'!C71="","",'Liste Pièces Admin.'!C71)</f>
        <v>AZOLLA ZS 68</v>
      </c>
      <c r="D72" s="4" t="str">
        <f>IF('Liste Pièces Admin.'!D71="","",'Liste Pièces Admin.'!D71)</f>
        <v>LUB</v>
      </c>
      <c r="E72" s="4" t="str">
        <f>IF('Liste Pièces Admin.'!E71="","",'Liste Pièces Admin.'!E71)</f>
        <v>Litre</v>
      </c>
      <c r="F72" s="37" t="str">
        <f>IF('Liste Pièces Admin.'!F71="","",'Liste Pièces Admin.'!F71)</f>
        <v/>
      </c>
      <c r="G72" s="35"/>
      <c r="H72" s="37">
        <f>IF(B72="","",SUMIFS('Mouvement Stock Admin.'!E$5:E$397,'Mouvement Stock Admin.'!D$5:D$397,C72))</f>
        <v>0</v>
      </c>
      <c r="I72" s="37">
        <f>IF(C72="","",SUMIFS('Mouvement Stock Admin.'!F$5:F$497,'Mouvement Stock Admin.'!D$5:D$497,C72))</f>
        <v>0</v>
      </c>
      <c r="J72" s="38">
        <f t="shared" si="4"/>
        <v>0</v>
      </c>
      <c r="K72" s="39" t="e">
        <f t="shared" si="5"/>
        <v>#VALUE!</v>
      </c>
      <c r="L72" s="38">
        <v>0</v>
      </c>
      <c r="M72" s="11">
        <f t="shared" si="6"/>
        <v>0</v>
      </c>
      <c r="N72" s="11" t="str">
        <f t="shared" si="7"/>
        <v>Rupture</v>
      </c>
    </row>
    <row r="73" spans="1:14" x14ac:dyDescent="0.25">
      <c r="A73" s="35">
        <v>68</v>
      </c>
      <c r="B73" s="36" t="str">
        <f>IF('Liste Pièces Admin.'!B72="","",'Liste Pièces Admin.'!B72)</f>
        <v>FILTER A GASOIL</v>
      </c>
      <c r="C73" s="4" t="str">
        <f>IF('Liste Pièces Admin.'!C72="","",'Liste Pièces Admin.'!C72)</f>
        <v>23390-0L070</v>
      </c>
      <c r="D73" s="4" t="str">
        <f>IF('Liste Pièces Admin.'!D72="","",'Liste Pièces Admin.'!D72)</f>
        <v>TOY</v>
      </c>
      <c r="E73" s="4" t="str">
        <f>IF('Liste Pièces Admin.'!E72="","",'Liste Pièces Admin.'!E72)</f>
        <v>Pièce</v>
      </c>
      <c r="F73" s="37" t="str">
        <f>IF('Liste Pièces Admin.'!F72="","",'Liste Pièces Admin.'!F72)</f>
        <v/>
      </c>
      <c r="G73" s="35"/>
      <c r="H73" s="37">
        <f>IF(B73="","",SUMIFS('Mouvement Stock Admin.'!E$5:E$397,'Mouvement Stock Admin.'!D$5:D$397,C73))</f>
        <v>0</v>
      </c>
      <c r="I73" s="37">
        <f>IF(C73="","",SUMIFS('Mouvement Stock Admin.'!F$5:F$497,'Mouvement Stock Admin.'!D$5:D$497,C73))</f>
        <v>0</v>
      </c>
      <c r="J73" s="38">
        <f t="shared" si="4"/>
        <v>0</v>
      </c>
      <c r="K73" s="39" t="e">
        <f t="shared" si="5"/>
        <v>#VALUE!</v>
      </c>
      <c r="L73" s="38">
        <v>1</v>
      </c>
      <c r="M73" s="11">
        <f t="shared" si="6"/>
        <v>-1</v>
      </c>
      <c r="N73" s="11" t="str">
        <f t="shared" si="7"/>
        <v>Rupture</v>
      </c>
    </row>
    <row r="74" spans="1:14" x14ac:dyDescent="0.25">
      <c r="A74" s="35">
        <v>69</v>
      </c>
      <c r="B74" s="36" t="str">
        <f>IF('Liste Pièces Admin.'!B73="","",'Liste Pièces Admin.'!B73)</f>
        <v>GASOIL FILTER</v>
      </c>
      <c r="C74" s="4" t="str">
        <f>IF('Liste Pièces Admin.'!C73="","",'Liste Pièces Admin.'!C73)</f>
        <v>23390 -51070</v>
      </c>
      <c r="D74" s="4" t="str">
        <f>IF('Liste Pièces Admin.'!D73="","",'Liste Pièces Admin.'!D73)</f>
        <v>TOY</v>
      </c>
      <c r="E74" s="4" t="str">
        <f>IF('Liste Pièces Admin.'!E73="","",'Liste Pièces Admin.'!E73)</f>
        <v>Pièce</v>
      </c>
      <c r="F74" s="37" t="str">
        <f>IF('Liste Pièces Admin.'!F73="","",'Liste Pièces Admin.'!F73)</f>
        <v/>
      </c>
      <c r="G74" s="35"/>
      <c r="H74" s="37">
        <f>IF(B74="","",SUMIFS('Mouvement Stock Admin.'!E$5:E$397,'Mouvement Stock Admin.'!D$5:D$397,C74))</f>
        <v>0</v>
      </c>
      <c r="I74" s="37">
        <f>IF(C74="","",SUMIFS('Mouvement Stock Admin.'!F$5:F$497,'Mouvement Stock Admin.'!D$5:D$497,C74))</f>
        <v>0</v>
      </c>
      <c r="J74" s="38">
        <f t="shared" si="4"/>
        <v>0</v>
      </c>
      <c r="K74" s="39" t="e">
        <f t="shared" si="5"/>
        <v>#VALUE!</v>
      </c>
      <c r="L74" s="38">
        <v>0</v>
      </c>
      <c r="M74" s="11">
        <f t="shared" si="6"/>
        <v>0</v>
      </c>
      <c r="N74" s="11" t="str">
        <f t="shared" si="7"/>
        <v>Rupture</v>
      </c>
    </row>
    <row r="75" spans="1:14" x14ac:dyDescent="0.25">
      <c r="A75" s="35">
        <v>70</v>
      </c>
      <c r="B75" s="36" t="str">
        <f>IF('Liste Pièces Admin.'!B74="","",'Liste Pièces Admin.'!B74)</f>
        <v>ROULEMENT</v>
      </c>
      <c r="C75" s="4">
        <f>IF('Liste Pièces Admin.'!C74="","",'Liste Pièces Admin.'!C74)</f>
        <v>6302</v>
      </c>
      <c r="D75" s="4" t="str">
        <f>IF('Liste Pièces Admin.'!D74="","",'Liste Pièces Admin.'!D74)</f>
        <v>TOY</v>
      </c>
      <c r="E75" s="4" t="str">
        <f>IF('Liste Pièces Admin.'!E74="","",'Liste Pièces Admin.'!E74)</f>
        <v>Pièce</v>
      </c>
      <c r="F75" s="37" t="str">
        <f>IF('Liste Pièces Admin.'!F74="","",'Liste Pièces Admin.'!F74)</f>
        <v/>
      </c>
      <c r="G75" s="35"/>
      <c r="H75" s="37">
        <f>IF(B75="","",SUMIFS('Mouvement Stock Admin.'!E$5:E$397,'Mouvement Stock Admin.'!D$5:D$397,C75))</f>
        <v>0</v>
      </c>
      <c r="I75" s="37">
        <f>IF(C75="","",SUMIFS('Mouvement Stock Admin.'!F$5:F$497,'Mouvement Stock Admin.'!D$5:D$497,C75))</f>
        <v>0</v>
      </c>
      <c r="J75" s="38">
        <f t="shared" si="4"/>
        <v>0</v>
      </c>
      <c r="K75" s="39" t="e">
        <f t="shared" si="5"/>
        <v>#VALUE!</v>
      </c>
      <c r="L75" s="38">
        <v>1</v>
      </c>
      <c r="M75" s="11">
        <f t="shared" si="6"/>
        <v>-1</v>
      </c>
      <c r="N75" s="11" t="str">
        <f t="shared" si="7"/>
        <v>Rupture</v>
      </c>
    </row>
    <row r="76" spans="1:14" x14ac:dyDescent="0.25">
      <c r="A76" s="35">
        <v>71</v>
      </c>
      <c r="B76" s="36" t="str">
        <f>IF('Liste Pièces Admin.'!B75="","",'Liste Pièces Admin.'!B75)</f>
        <v>FILTRE A GAZOIL</v>
      </c>
      <c r="C76" s="4" t="str">
        <f>IF('Liste Pièces Admin.'!C75="","",'Liste Pièces Admin.'!C75)</f>
        <v>23390-OL070</v>
      </c>
      <c r="D76" s="4" t="str">
        <f>IF('Liste Pièces Admin.'!D75="","",'Liste Pièces Admin.'!D75)</f>
        <v>GEN</v>
      </c>
      <c r="E76" s="4" t="str">
        <f>IF('Liste Pièces Admin.'!E75="","",'Liste Pièces Admin.'!E75)</f>
        <v>Pièce</v>
      </c>
      <c r="F76" s="37" t="str">
        <f>IF('Liste Pièces Admin.'!F75="","",'Liste Pièces Admin.'!F75)</f>
        <v/>
      </c>
      <c r="G76" s="35"/>
      <c r="H76" s="37">
        <f>IF(B76="","",SUMIFS('Mouvement Stock Admin.'!E$5:E$397,'Mouvement Stock Admin.'!D$5:D$397,C76))</f>
        <v>0</v>
      </c>
      <c r="I76" s="37">
        <f>IF(C76="","",SUMIFS('Mouvement Stock Admin.'!F$5:F$497,'Mouvement Stock Admin.'!D$5:D$497,C76))</f>
        <v>0</v>
      </c>
      <c r="J76" s="38">
        <f t="shared" si="4"/>
        <v>0</v>
      </c>
      <c r="K76" s="39" t="e">
        <f t="shared" si="5"/>
        <v>#VALUE!</v>
      </c>
      <c r="L76" s="38">
        <v>1</v>
      </c>
      <c r="M76" s="11">
        <f t="shared" si="6"/>
        <v>-1</v>
      </c>
      <c r="N76" s="11" t="str">
        <f t="shared" si="7"/>
        <v>Rupture</v>
      </c>
    </row>
    <row r="77" spans="1:14" x14ac:dyDescent="0.25">
      <c r="A77" s="35">
        <v>72</v>
      </c>
      <c r="B77" s="36" t="str">
        <f>IF('Liste Pièces Admin.'!B76="","",'Liste Pièces Admin.'!B76)</f>
        <v>OIL FILTER</v>
      </c>
      <c r="C77" s="4" t="str">
        <f>IF('Liste Pièces Admin.'!C76="","",'Liste Pièces Admin.'!C76)</f>
        <v>90915-YZZD2</v>
      </c>
      <c r="D77" s="4" t="str">
        <f>IF('Liste Pièces Admin.'!D76="","",'Liste Pièces Admin.'!D76)</f>
        <v>TOY</v>
      </c>
      <c r="E77" s="4" t="str">
        <f>IF('Liste Pièces Admin.'!E76="","",'Liste Pièces Admin.'!E76)</f>
        <v>Pièce</v>
      </c>
      <c r="F77" s="37" t="str">
        <f>IF('Liste Pièces Admin.'!F76="","",'Liste Pièces Admin.'!F76)</f>
        <v/>
      </c>
      <c r="G77" s="35"/>
      <c r="H77" s="37">
        <f>IF(B77="","",SUMIFS('Mouvement Stock Admin.'!E$5:E$397,'Mouvement Stock Admin.'!D$5:D$397,C77))</f>
        <v>0</v>
      </c>
      <c r="I77" s="37">
        <f>IF(C77="","",SUMIFS('Mouvement Stock Admin.'!F$5:F$497,'Mouvement Stock Admin.'!D$5:D$497,C77))</f>
        <v>0</v>
      </c>
      <c r="J77" s="38">
        <f t="shared" si="4"/>
        <v>0</v>
      </c>
      <c r="K77" s="39" t="e">
        <f t="shared" si="5"/>
        <v>#VALUE!</v>
      </c>
      <c r="L77" s="38">
        <v>39</v>
      </c>
      <c r="M77" s="11">
        <f t="shared" si="6"/>
        <v>-39</v>
      </c>
      <c r="N77" s="11" t="str">
        <f t="shared" si="7"/>
        <v>Rupture</v>
      </c>
    </row>
    <row r="78" spans="1:14" x14ac:dyDescent="0.25">
      <c r="A78" s="35">
        <v>73</v>
      </c>
      <c r="B78" s="36" t="str">
        <f>IF('Liste Pièces Admin.'!B77="","",'Liste Pièces Admin.'!B77)</f>
        <v>PLAQUETTE DE FREIN</v>
      </c>
      <c r="C78" s="4" t="str">
        <f>IF('Liste Pièces Admin.'!C77="","",'Liste Pièces Admin.'!C77)</f>
        <v>04465-60370</v>
      </c>
      <c r="D78" s="4" t="str">
        <f>IF('Liste Pièces Admin.'!D77="","",'Liste Pièces Admin.'!D77)</f>
        <v>TOY</v>
      </c>
      <c r="E78" s="4" t="str">
        <f>IF('Liste Pièces Admin.'!E77="","",'Liste Pièces Admin.'!E77)</f>
        <v>Pièce</v>
      </c>
      <c r="F78" s="37" t="str">
        <f>IF('Liste Pièces Admin.'!F77="","",'Liste Pièces Admin.'!F77)</f>
        <v/>
      </c>
      <c r="G78" s="35"/>
      <c r="H78" s="37">
        <f>IF(B78="","",SUMIFS('Mouvement Stock Admin.'!E$5:E$397,'Mouvement Stock Admin.'!D$5:D$397,C78))</f>
        <v>0</v>
      </c>
      <c r="I78" s="37">
        <f>IF(C78="","",SUMIFS('Mouvement Stock Admin.'!F$5:F$497,'Mouvement Stock Admin.'!D$5:D$497,C78))</f>
        <v>0</v>
      </c>
      <c r="J78" s="38">
        <f t="shared" si="4"/>
        <v>0</v>
      </c>
      <c r="K78" s="39" t="e">
        <f t="shared" si="5"/>
        <v>#VALUE!</v>
      </c>
      <c r="L78" s="38">
        <v>0</v>
      </c>
      <c r="M78" s="11">
        <f t="shared" si="6"/>
        <v>0</v>
      </c>
      <c r="N78" s="11" t="str">
        <f t="shared" si="7"/>
        <v>Rupture</v>
      </c>
    </row>
    <row r="79" spans="1:14" x14ac:dyDescent="0.25">
      <c r="A79" s="35">
        <v>74</v>
      </c>
      <c r="B79" s="36" t="str">
        <f>IF('Liste Pièces Admin.'!B78="","",'Liste Pièces Admin.'!B78)</f>
        <v>ROULEMENT</v>
      </c>
      <c r="C79" s="4" t="str">
        <f>IF('Liste Pièces Admin.'!C78="","",'Liste Pièces Admin.'!C78)</f>
        <v>6301 RS</v>
      </c>
      <c r="D79" s="4" t="str">
        <f>IF('Liste Pièces Admin.'!D78="","",'Liste Pièces Admin.'!D78)</f>
        <v>TOY</v>
      </c>
      <c r="E79" s="4" t="str">
        <f>IF('Liste Pièces Admin.'!E78="","",'Liste Pièces Admin.'!E78)</f>
        <v>Pièce</v>
      </c>
      <c r="F79" s="37" t="str">
        <f>IF('Liste Pièces Admin.'!F78="","",'Liste Pièces Admin.'!F78)</f>
        <v/>
      </c>
      <c r="G79" s="35"/>
      <c r="H79" s="37">
        <f>IF(B79="","",SUMIFS('Mouvement Stock Admin.'!E$5:E$397,'Mouvement Stock Admin.'!D$5:D$397,C79))</f>
        <v>0</v>
      </c>
      <c r="I79" s="37">
        <f>IF(C79="","",SUMIFS('Mouvement Stock Admin.'!F$5:F$497,'Mouvement Stock Admin.'!D$5:D$497,C79))</f>
        <v>0</v>
      </c>
      <c r="J79" s="38">
        <f t="shared" si="4"/>
        <v>0</v>
      </c>
      <c r="K79" s="39" t="e">
        <f t="shared" si="5"/>
        <v>#VALUE!</v>
      </c>
      <c r="L79" s="38">
        <v>2</v>
      </c>
      <c r="M79" s="11">
        <f t="shared" si="6"/>
        <v>-2</v>
      </c>
      <c r="N79" s="11" t="str">
        <f t="shared" si="7"/>
        <v>Rupture</v>
      </c>
    </row>
    <row r="80" spans="1:14" x14ac:dyDescent="0.25">
      <c r="A80" s="35">
        <v>75</v>
      </c>
      <c r="B80" s="36" t="str">
        <f>IF('Liste Pièces Admin.'!B79="","",'Liste Pièces Admin.'!B79)</f>
        <v>FILTER A GASOIL</v>
      </c>
      <c r="C80" s="4" t="str">
        <f>IF('Liste Pièces Admin.'!C79="","",'Liste Pièces Admin.'!C79)</f>
        <v>FF 167</v>
      </c>
      <c r="D80" s="4" t="str">
        <f>IF('Liste Pièces Admin.'!D79="","",'Liste Pièces Admin.'!D79)</f>
        <v>GEN</v>
      </c>
      <c r="E80" s="4" t="str">
        <f>IF('Liste Pièces Admin.'!E79="","",'Liste Pièces Admin.'!E79)</f>
        <v>Pièce</v>
      </c>
      <c r="F80" s="37" t="str">
        <f>IF('Liste Pièces Admin.'!F79="","",'Liste Pièces Admin.'!F79)</f>
        <v/>
      </c>
      <c r="G80" s="35"/>
      <c r="H80" s="37">
        <f>IF(B80="","",SUMIFS('Mouvement Stock Admin.'!E$5:E$397,'Mouvement Stock Admin.'!D$5:D$397,C80))</f>
        <v>53</v>
      </c>
      <c r="I80" s="37">
        <f>IF(C80="","",SUMIFS('Mouvement Stock Admin.'!F$5:F$497,'Mouvement Stock Admin.'!D$5:D$497,C80))</f>
        <v>0</v>
      </c>
      <c r="J80" s="38">
        <f t="shared" si="4"/>
        <v>53</v>
      </c>
      <c r="K80" s="39" t="e">
        <f t="shared" si="5"/>
        <v>#VALUE!</v>
      </c>
      <c r="L80" s="38">
        <v>54</v>
      </c>
      <c r="M80" s="11">
        <f t="shared" si="6"/>
        <v>-54</v>
      </c>
      <c r="N80" s="11" t="str">
        <f t="shared" si="7"/>
        <v>OK</v>
      </c>
    </row>
    <row r="81" spans="1:14" x14ac:dyDescent="0.25">
      <c r="A81" s="35">
        <v>76</v>
      </c>
      <c r="B81" s="36" t="str">
        <f>IF('Liste Pièces Admin.'!B80="","",'Liste Pièces Admin.'!B80)</f>
        <v>FILTRE A HUILE</v>
      </c>
      <c r="C81" s="4" t="str">
        <f>IF('Liste Pièces Admin.'!C80="","",'Liste Pièces Admin.'!C80)</f>
        <v>7W-2326</v>
      </c>
      <c r="D81" s="4" t="str">
        <f>IF('Liste Pièces Admin.'!D80="","",'Liste Pièces Admin.'!D80)</f>
        <v>GEN</v>
      </c>
      <c r="E81" s="4" t="str">
        <f>IF('Liste Pièces Admin.'!E80="","",'Liste Pièces Admin.'!E80)</f>
        <v>Pièce</v>
      </c>
      <c r="F81" s="37" t="str">
        <f>IF('Liste Pièces Admin.'!F80="","",'Liste Pièces Admin.'!F80)</f>
        <v/>
      </c>
      <c r="G81" s="35"/>
      <c r="H81" s="37">
        <f>IF(B81="","",SUMIFS('Mouvement Stock Admin.'!E$5:E$397,'Mouvement Stock Admin.'!D$5:D$397,C81))</f>
        <v>1</v>
      </c>
      <c r="I81" s="37">
        <f>IF(C81="","",SUMIFS('Mouvement Stock Admin.'!F$5:F$497,'Mouvement Stock Admin.'!D$5:D$497,C81))</f>
        <v>0</v>
      </c>
      <c r="J81" s="38">
        <f t="shared" si="4"/>
        <v>1</v>
      </c>
      <c r="K81" s="39" t="e">
        <f t="shared" si="5"/>
        <v>#VALUE!</v>
      </c>
      <c r="L81" s="38">
        <v>2</v>
      </c>
      <c r="M81" s="11">
        <f t="shared" si="6"/>
        <v>-2</v>
      </c>
      <c r="N81" s="11" t="str">
        <f t="shared" si="7"/>
        <v>OK</v>
      </c>
    </row>
    <row r="82" spans="1:14" x14ac:dyDescent="0.25">
      <c r="A82" s="35">
        <v>77</v>
      </c>
      <c r="B82" s="36" t="str">
        <f>IF('Liste Pièces Admin.'!B81="","",'Liste Pièces Admin.'!B81)</f>
        <v>COURROIE ALTERNATEUR</v>
      </c>
      <c r="C82" s="4" t="str">
        <f>IF('Liste Pièces Admin.'!C81="","",'Liste Pièces Admin.'!C81)</f>
        <v>4N-8771</v>
      </c>
      <c r="D82" s="4" t="str">
        <f>IF('Liste Pièces Admin.'!D81="","",'Liste Pièces Admin.'!D81)</f>
        <v>GEN</v>
      </c>
      <c r="E82" s="4" t="str">
        <f>IF('Liste Pièces Admin.'!E81="","",'Liste Pièces Admin.'!E81)</f>
        <v>Pièce</v>
      </c>
      <c r="F82" s="37" t="str">
        <f>IF('Liste Pièces Admin.'!F81="","",'Liste Pièces Admin.'!F81)</f>
        <v/>
      </c>
      <c r="G82" s="35"/>
      <c r="H82" s="37">
        <f>IF(B82="","",SUMIFS('Mouvement Stock Admin.'!E$5:E$397,'Mouvement Stock Admin.'!D$5:D$397,C82))</f>
        <v>2</v>
      </c>
      <c r="I82" s="37">
        <f>IF(C82="","",SUMIFS('Mouvement Stock Admin.'!F$5:F$497,'Mouvement Stock Admin.'!D$5:D$497,C82))</f>
        <v>0</v>
      </c>
      <c r="J82" s="38">
        <f t="shared" si="4"/>
        <v>2</v>
      </c>
      <c r="K82" s="39" t="e">
        <f t="shared" si="5"/>
        <v>#VALUE!</v>
      </c>
      <c r="L82" s="38">
        <v>2</v>
      </c>
      <c r="M82" s="11">
        <f t="shared" si="6"/>
        <v>-2</v>
      </c>
      <c r="N82" s="11" t="str">
        <f t="shared" si="7"/>
        <v>OK</v>
      </c>
    </row>
    <row r="83" spans="1:14" x14ac:dyDescent="0.25">
      <c r="A83" s="35">
        <v>78</v>
      </c>
      <c r="B83" s="36" t="str">
        <f>IF('Liste Pièces Admin.'!B82="","",'Liste Pièces Admin.'!B82)</f>
        <v>FILTRE A HUILE</v>
      </c>
      <c r="C83" s="4">
        <f>IF('Liste Pièces Admin.'!C82="","",'Liste Pièces Admin.'!C82)</f>
        <v>4621171</v>
      </c>
      <c r="D83" s="4" t="str">
        <f>IF('Liste Pièces Admin.'!D82="","",'Liste Pièces Admin.'!D82)</f>
        <v>GEN</v>
      </c>
      <c r="E83" s="4" t="str">
        <f>IF('Liste Pièces Admin.'!E82="","",'Liste Pièces Admin.'!E82)</f>
        <v>Pièce</v>
      </c>
      <c r="F83" s="37" t="str">
        <f>IF('Liste Pièces Admin.'!F82="","",'Liste Pièces Admin.'!F82)</f>
        <v/>
      </c>
      <c r="G83" s="35"/>
      <c r="H83" s="37">
        <f>IF(B83="","",SUMIFS('Mouvement Stock Admin.'!E$5:E$397,'Mouvement Stock Admin.'!D$5:D$397,C83))</f>
        <v>0</v>
      </c>
      <c r="I83" s="37">
        <f>IF(C83="","",SUMIFS('Mouvement Stock Admin.'!F$5:F$497,'Mouvement Stock Admin.'!D$5:D$497,C83))</f>
        <v>0</v>
      </c>
      <c r="J83" s="38">
        <f t="shared" si="4"/>
        <v>0</v>
      </c>
      <c r="K83" s="39" t="e">
        <f t="shared" si="5"/>
        <v>#VALUE!</v>
      </c>
      <c r="L83" s="38">
        <v>0</v>
      </c>
      <c r="M83" s="11">
        <f t="shared" si="6"/>
        <v>0</v>
      </c>
      <c r="N83" s="11" t="str">
        <f t="shared" si="7"/>
        <v>Rupture</v>
      </c>
    </row>
    <row r="84" spans="1:14" x14ac:dyDescent="0.25">
      <c r="A84" s="35">
        <v>79</v>
      </c>
      <c r="B84" s="36" t="str">
        <f>IF('Liste Pièces Admin.'!B83="","",'Liste Pièces Admin.'!B83)</f>
        <v>FILTRE A GAZOIL</v>
      </c>
      <c r="C84" s="4" t="str">
        <f>IF('Liste Pièces Admin.'!C83="","",'Liste Pièces Admin.'!C83)</f>
        <v>435-6493</v>
      </c>
      <c r="D84" s="4" t="str">
        <f>IF('Liste Pièces Admin.'!D83="","",'Liste Pièces Admin.'!D83)</f>
        <v>GEN</v>
      </c>
      <c r="E84" s="4" t="str">
        <f>IF('Liste Pièces Admin.'!E83="","",'Liste Pièces Admin.'!E83)</f>
        <v>Pièce</v>
      </c>
      <c r="F84" s="37" t="str">
        <f>IF('Liste Pièces Admin.'!F83="","",'Liste Pièces Admin.'!F83)</f>
        <v/>
      </c>
      <c r="G84" s="35"/>
      <c r="H84" s="37">
        <f>IF(B84="","",SUMIFS('Mouvement Stock Admin.'!E$5:E$397,'Mouvement Stock Admin.'!D$5:D$397,C84))</f>
        <v>0</v>
      </c>
      <c r="I84" s="37">
        <f>IF(C84="","",SUMIFS('Mouvement Stock Admin.'!F$5:F$497,'Mouvement Stock Admin.'!D$5:D$497,C84))</f>
        <v>0</v>
      </c>
      <c r="J84" s="38">
        <f t="shared" si="4"/>
        <v>0</v>
      </c>
      <c r="K84" s="39" t="e">
        <f t="shared" si="5"/>
        <v>#VALUE!</v>
      </c>
      <c r="L84" s="38">
        <v>0</v>
      </c>
      <c r="M84" s="11">
        <f t="shared" si="6"/>
        <v>0</v>
      </c>
      <c r="N84" s="11" t="str">
        <f t="shared" si="7"/>
        <v>Rupture</v>
      </c>
    </row>
    <row r="85" spans="1:14" x14ac:dyDescent="0.25">
      <c r="A85" s="35">
        <v>80</v>
      </c>
      <c r="B85" s="36" t="str">
        <f>IF('Liste Pièces Admin.'!B84="","",'Liste Pièces Admin.'!B84)</f>
        <v>FILTRE A AIR</v>
      </c>
      <c r="C85" s="4" t="str">
        <f>IF('Liste Pièces Admin.'!C84="","",'Liste Pièces Admin.'!C84)</f>
        <v>1R1804</v>
      </c>
      <c r="D85" s="4" t="str">
        <f>IF('Liste Pièces Admin.'!D84="","",'Liste Pièces Admin.'!D84)</f>
        <v>GEN</v>
      </c>
      <c r="E85" s="4" t="str">
        <f>IF('Liste Pièces Admin.'!E84="","",'Liste Pièces Admin.'!E84)</f>
        <v>Pièce</v>
      </c>
      <c r="F85" s="37" t="str">
        <f>IF('Liste Pièces Admin.'!F84="","",'Liste Pièces Admin.'!F84)</f>
        <v/>
      </c>
      <c r="G85" s="35"/>
      <c r="H85" s="37">
        <f>IF(B85="","",SUMIFS('Mouvement Stock Admin.'!E$5:E$397,'Mouvement Stock Admin.'!D$5:D$397,C85))</f>
        <v>0</v>
      </c>
      <c r="I85" s="37">
        <f>IF(C85="","",SUMIFS('Mouvement Stock Admin.'!F$5:F$497,'Mouvement Stock Admin.'!D$5:D$497,C85))</f>
        <v>0</v>
      </c>
      <c r="J85" s="38">
        <f t="shared" si="4"/>
        <v>0</v>
      </c>
      <c r="K85" s="39" t="e">
        <f t="shared" si="5"/>
        <v>#VALUE!</v>
      </c>
      <c r="L85" s="38">
        <v>6</v>
      </c>
      <c r="M85" s="11">
        <f t="shared" si="6"/>
        <v>-6</v>
      </c>
      <c r="N85" s="11" t="str">
        <f t="shared" si="7"/>
        <v>Rupture</v>
      </c>
    </row>
    <row r="86" spans="1:14" x14ac:dyDescent="0.25">
      <c r="A86" s="35">
        <v>81</v>
      </c>
      <c r="B86" s="36" t="str">
        <f>IF('Liste Pièces Admin.'!B85="","",'Liste Pièces Admin.'!B85)</f>
        <v>FILTRE A AIR</v>
      </c>
      <c r="C86" s="4">
        <f>IF('Liste Pièces Admin.'!C85="","",'Liste Pièces Admin.'!C85)</f>
        <v>1304678</v>
      </c>
      <c r="D86" s="4" t="str">
        <f>IF('Liste Pièces Admin.'!D85="","",'Liste Pièces Admin.'!D85)</f>
        <v>GEN</v>
      </c>
      <c r="E86" s="4" t="str">
        <f>IF('Liste Pièces Admin.'!E85="","",'Liste Pièces Admin.'!E85)</f>
        <v>Pièce</v>
      </c>
      <c r="F86" s="37" t="str">
        <f>IF('Liste Pièces Admin.'!F85="","",'Liste Pièces Admin.'!F85)</f>
        <v/>
      </c>
      <c r="G86" s="35"/>
      <c r="H86" s="37">
        <f>IF(B86="","",SUMIFS('Mouvement Stock Admin.'!E$5:E$397,'Mouvement Stock Admin.'!D$5:D$397,C86))</f>
        <v>2</v>
      </c>
      <c r="I86" s="37">
        <f>IF(C86="","",SUMIFS('Mouvement Stock Admin.'!F$5:F$497,'Mouvement Stock Admin.'!D$5:D$497,C86))</f>
        <v>0</v>
      </c>
      <c r="J86" s="38">
        <f t="shared" si="4"/>
        <v>2</v>
      </c>
      <c r="K86" s="39" t="e">
        <f t="shared" si="5"/>
        <v>#VALUE!</v>
      </c>
      <c r="L86" s="38">
        <v>2</v>
      </c>
      <c r="M86" s="11">
        <f t="shared" si="6"/>
        <v>-2</v>
      </c>
      <c r="N86" s="11" t="str">
        <f t="shared" si="7"/>
        <v>OK</v>
      </c>
    </row>
    <row r="87" spans="1:14" x14ac:dyDescent="0.25">
      <c r="A87" s="35">
        <v>82</v>
      </c>
      <c r="B87" s="36" t="str">
        <f>IF('Liste Pièces Admin.'!B86="","",'Liste Pièces Admin.'!B86)</f>
        <v>COURROIE ALTERNATEUR</v>
      </c>
      <c r="C87" s="4" t="str">
        <f>IF('Liste Pièces Admin.'!C86="","",'Liste Pièces Admin.'!C86)</f>
        <v>128-5247</v>
      </c>
      <c r="D87" s="4" t="str">
        <f>IF('Liste Pièces Admin.'!D86="","",'Liste Pièces Admin.'!D86)</f>
        <v>GEN</v>
      </c>
      <c r="E87" s="4" t="str">
        <f>IF('Liste Pièces Admin.'!E86="","",'Liste Pièces Admin.'!E86)</f>
        <v>Pièce</v>
      </c>
      <c r="F87" s="37" t="str">
        <f>IF('Liste Pièces Admin.'!F86="","",'Liste Pièces Admin.'!F86)</f>
        <v/>
      </c>
      <c r="G87" s="35"/>
      <c r="H87" s="37">
        <f>IF(B87="","",SUMIFS('Mouvement Stock Admin.'!E$5:E$397,'Mouvement Stock Admin.'!D$5:D$397,C87))</f>
        <v>0</v>
      </c>
      <c r="I87" s="37">
        <f>IF(C87="","",SUMIFS('Mouvement Stock Admin.'!F$5:F$497,'Mouvement Stock Admin.'!D$5:D$497,C87))</f>
        <v>0</v>
      </c>
      <c r="J87" s="38">
        <f t="shared" si="4"/>
        <v>0</v>
      </c>
      <c r="K87" s="39" t="e">
        <f t="shared" si="5"/>
        <v>#VALUE!</v>
      </c>
      <c r="L87" s="38">
        <v>0</v>
      </c>
      <c r="M87" s="11">
        <f t="shared" si="6"/>
        <v>0</v>
      </c>
      <c r="N87" s="11" t="str">
        <f t="shared" si="7"/>
        <v>Rupture</v>
      </c>
    </row>
    <row r="88" spans="1:14" x14ac:dyDescent="0.25">
      <c r="A88" s="35">
        <v>83</v>
      </c>
      <c r="B88" s="36" t="str">
        <f>IF('Liste Pièces Admin.'!B87="","",'Liste Pièces Admin.'!B87)</f>
        <v>FILTRE A AIR</v>
      </c>
      <c r="C88" s="4">
        <f>IF('Liste Pièces Admin.'!C87="","",'Liste Pièces Admin.'!C87)</f>
        <v>1106326</v>
      </c>
      <c r="D88" s="4" t="str">
        <f>IF('Liste Pièces Admin.'!D87="","",'Liste Pièces Admin.'!D87)</f>
        <v>GEN</v>
      </c>
      <c r="E88" s="4" t="str">
        <f>IF('Liste Pièces Admin.'!E87="","",'Liste Pièces Admin.'!E87)</f>
        <v>Pièce</v>
      </c>
      <c r="F88" s="37" t="str">
        <f>IF('Liste Pièces Admin.'!F87="","",'Liste Pièces Admin.'!F87)</f>
        <v/>
      </c>
      <c r="G88" s="35"/>
      <c r="H88" s="37">
        <f>IF(B88="","",SUMIFS('Mouvement Stock Admin.'!E$5:E$397,'Mouvement Stock Admin.'!D$5:D$397,C88))</f>
        <v>0</v>
      </c>
      <c r="I88" s="37">
        <f>IF(C88="","",SUMIFS('Mouvement Stock Admin.'!F$5:F$497,'Mouvement Stock Admin.'!D$5:D$497,C88))</f>
        <v>0</v>
      </c>
      <c r="J88" s="38">
        <f t="shared" si="4"/>
        <v>0</v>
      </c>
      <c r="K88" s="39" t="e">
        <f t="shared" si="5"/>
        <v>#VALUE!</v>
      </c>
      <c r="L88" s="38">
        <v>1</v>
      </c>
      <c r="M88" s="11">
        <f t="shared" si="6"/>
        <v>-1</v>
      </c>
      <c r="N88" s="11" t="str">
        <f t="shared" si="7"/>
        <v>Rupture</v>
      </c>
    </row>
    <row r="89" spans="1:14" x14ac:dyDescent="0.25">
      <c r="A89" s="35">
        <v>84</v>
      </c>
      <c r="B89" s="36" t="str">
        <f>IF('Liste Pièces Admin.'!B88="","",'Liste Pièces Admin.'!B88)</f>
        <v>BUTEE D'EMBRAYAGE</v>
      </c>
      <c r="C89" s="4" t="str">
        <f>IF('Liste Pièces Admin.'!C88="","",'Liste Pièces Admin.'!C88)</f>
        <v>31230-60260</v>
      </c>
      <c r="D89" s="4" t="str">
        <f>IF('Liste Pièces Admin.'!D88="","",'Liste Pièces Admin.'!D88)</f>
        <v>TOY</v>
      </c>
      <c r="E89" s="4" t="str">
        <f>IF('Liste Pièces Admin.'!E88="","",'Liste Pièces Admin.'!E88)</f>
        <v>Pièce</v>
      </c>
      <c r="F89" s="37" t="str">
        <f>IF('Liste Pièces Admin.'!F88="","",'Liste Pièces Admin.'!F88)</f>
        <v/>
      </c>
      <c r="G89" s="35"/>
      <c r="H89" s="37">
        <f>IF(B89="","",SUMIFS('Mouvement Stock Admin.'!E$5:E$397,'Mouvement Stock Admin.'!D$5:D$397,C89))</f>
        <v>0</v>
      </c>
      <c r="I89" s="37">
        <f>IF(C89="","",SUMIFS('Mouvement Stock Admin.'!F$5:F$497,'Mouvement Stock Admin.'!D$5:D$497,C89))</f>
        <v>0</v>
      </c>
      <c r="J89" s="38">
        <f t="shared" si="4"/>
        <v>0</v>
      </c>
      <c r="K89" s="39" t="e">
        <f t="shared" si="5"/>
        <v>#VALUE!</v>
      </c>
      <c r="L89" s="38">
        <v>0</v>
      </c>
      <c r="M89" s="11">
        <f t="shared" si="6"/>
        <v>0</v>
      </c>
      <c r="N89" s="11" t="str">
        <f t="shared" si="7"/>
        <v>Rupture</v>
      </c>
    </row>
    <row r="90" spans="1:14" x14ac:dyDescent="0.25">
      <c r="A90" s="35">
        <v>85</v>
      </c>
      <c r="B90" s="36" t="str">
        <f>IF('Liste Pièces Admin.'!B89="","",'Liste Pièces Admin.'!B89)</f>
        <v>DISQUE D'EMBRAYAGE BLINDE</v>
      </c>
      <c r="C90" s="4" t="str">
        <f>IF('Liste Pièces Admin.'!C89="","",'Liste Pièces Admin.'!C89)</f>
        <v>31210-60300</v>
      </c>
      <c r="D90" s="4" t="str">
        <f>IF('Liste Pièces Admin.'!D89="","",'Liste Pièces Admin.'!D89)</f>
        <v>TOY</v>
      </c>
      <c r="E90" s="4" t="str">
        <f>IF('Liste Pièces Admin.'!E89="","",'Liste Pièces Admin.'!E89)</f>
        <v>Pièce</v>
      </c>
      <c r="F90" s="37" t="str">
        <f>IF('Liste Pièces Admin.'!F89="","",'Liste Pièces Admin.'!F89)</f>
        <v/>
      </c>
      <c r="G90" s="35"/>
      <c r="H90" s="37">
        <f>IF(B90="","",SUMIFS('Mouvement Stock Admin.'!E$5:E$397,'Mouvement Stock Admin.'!D$5:D$397,C90))</f>
        <v>0</v>
      </c>
      <c r="I90" s="37">
        <f>IF(C90="","",SUMIFS('Mouvement Stock Admin.'!F$5:F$497,'Mouvement Stock Admin.'!D$5:D$497,C90))</f>
        <v>0</v>
      </c>
      <c r="J90" s="38">
        <f t="shared" si="4"/>
        <v>0</v>
      </c>
      <c r="K90" s="39" t="e">
        <f t="shared" si="5"/>
        <v>#VALUE!</v>
      </c>
      <c r="L90" s="38">
        <v>0</v>
      </c>
      <c r="M90" s="11">
        <f t="shared" si="6"/>
        <v>0</v>
      </c>
      <c r="N90" s="11" t="str">
        <f t="shared" si="7"/>
        <v>Rupture</v>
      </c>
    </row>
    <row r="91" spans="1:14" x14ac:dyDescent="0.25">
      <c r="A91" s="35">
        <v>86</v>
      </c>
      <c r="B91" s="36" t="str">
        <f>IF('Liste Pièces Admin.'!B90="","",'Liste Pièces Admin.'!B90)</f>
        <v>DISQUE D'EMBRAYAGE BLINDE</v>
      </c>
      <c r="C91" s="4" t="str">
        <f>IF('Liste Pièces Admin.'!C90="","",'Liste Pièces Admin.'!C90)</f>
        <v>31250-60472</v>
      </c>
      <c r="D91" s="4" t="str">
        <f>IF('Liste Pièces Admin.'!D90="","",'Liste Pièces Admin.'!D90)</f>
        <v>TOY</v>
      </c>
      <c r="E91" s="4" t="str">
        <f>IF('Liste Pièces Admin.'!E90="","",'Liste Pièces Admin.'!E90)</f>
        <v>Pièce</v>
      </c>
      <c r="F91" s="37" t="str">
        <f>IF('Liste Pièces Admin.'!F90="","",'Liste Pièces Admin.'!F90)</f>
        <v/>
      </c>
      <c r="G91" s="35"/>
      <c r="H91" s="37">
        <f>IF(B91="","",SUMIFS('Mouvement Stock Admin.'!E$5:E$397,'Mouvement Stock Admin.'!D$5:D$397,C91))</f>
        <v>0</v>
      </c>
      <c r="I91" s="37">
        <f>IF(C91="","",SUMIFS('Mouvement Stock Admin.'!F$5:F$497,'Mouvement Stock Admin.'!D$5:D$497,C91))</f>
        <v>0</v>
      </c>
      <c r="J91" s="38">
        <f t="shared" si="4"/>
        <v>0</v>
      </c>
      <c r="K91" s="39" t="e">
        <f t="shared" si="5"/>
        <v>#VALUE!</v>
      </c>
      <c r="L91" s="38">
        <v>0</v>
      </c>
      <c r="M91" s="11">
        <f t="shared" si="6"/>
        <v>0</v>
      </c>
      <c r="N91" s="11" t="str">
        <f t="shared" si="7"/>
        <v>Rupture</v>
      </c>
    </row>
    <row r="92" spans="1:14" x14ac:dyDescent="0.25">
      <c r="A92" s="35">
        <v>87</v>
      </c>
      <c r="B92" s="36" t="str">
        <f>IF('Liste Pièces Admin.'!B91="","",'Liste Pièces Admin.'!B91)</f>
        <v>RESSORT</v>
      </c>
      <c r="C92" s="4" t="str">
        <f>IF('Liste Pièces Admin.'!C91="","",'Liste Pièces Admin.'!C91)</f>
        <v>2TL 701-003 A00</v>
      </c>
      <c r="D92" s="4" t="str">
        <f>IF('Liste Pièces Admin.'!D91="","",'Liste Pièces Admin.'!D91)</f>
        <v>TOY</v>
      </c>
      <c r="E92" s="4" t="str">
        <f>IF('Liste Pièces Admin.'!E91="","",'Liste Pièces Admin.'!E91)</f>
        <v>Pièce</v>
      </c>
      <c r="F92" s="37" t="str">
        <f>IF('Liste Pièces Admin.'!F91="","",'Liste Pièces Admin.'!F91)</f>
        <v/>
      </c>
      <c r="G92" s="35"/>
      <c r="H92" s="37">
        <f>IF(B92="","",SUMIFS('Mouvement Stock Admin.'!E$5:E$397,'Mouvement Stock Admin.'!D$5:D$397,C92))</f>
        <v>4</v>
      </c>
      <c r="I92" s="37">
        <f>IF(C92="","",SUMIFS('Mouvement Stock Admin.'!F$5:F$497,'Mouvement Stock Admin.'!D$5:D$497,C92))</f>
        <v>0</v>
      </c>
      <c r="J92" s="38">
        <f t="shared" si="4"/>
        <v>4</v>
      </c>
      <c r="K92" s="39" t="e">
        <f t="shared" si="5"/>
        <v>#VALUE!</v>
      </c>
      <c r="L92" s="38">
        <v>2</v>
      </c>
      <c r="M92" s="11">
        <f t="shared" si="6"/>
        <v>-2</v>
      </c>
      <c r="N92" s="11" t="str">
        <f t="shared" si="7"/>
        <v>OK</v>
      </c>
    </row>
    <row r="93" spans="1:14" x14ac:dyDescent="0.25">
      <c r="A93" s="35">
        <v>88</v>
      </c>
      <c r="B93" s="36" t="str">
        <f>IF('Liste Pièces Admin.'!B92="","",'Liste Pièces Admin.'!B92)</f>
        <v>RESSORT</v>
      </c>
      <c r="C93" s="4" t="str">
        <f>IF('Liste Pièces Admin.'!C92="","",'Liste Pièces Admin.'!C92)</f>
        <v>2TL 701-002 A00</v>
      </c>
      <c r="D93" s="4" t="str">
        <f>IF('Liste Pièces Admin.'!D92="","",'Liste Pièces Admin.'!D92)</f>
        <v>TOY</v>
      </c>
      <c r="E93" s="4" t="str">
        <f>IF('Liste Pièces Admin.'!E92="","",'Liste Pièces Admin.'!E92)</f>
        <v>Pièce</v>
      </c>
      <c r="F93" s="37" t="str">
        <f>IF('Liste Pièces Admin.'!F92="","",'Liste Pièces Admin.'!F92)</f>
        <v/>
      </c>
      <c r="G93" s="35"/>
      <c r="H93" s="37">
        <f>IF(B93="","",SUMIFS('Mouvement Stock Admin.'!E$5:E$397,'Mouvement Stock Admin.'!D$5:D$397,C93))</f>
        <v>4</v>
      </c>
      <c r="I93" s="37">
        <f>IF(C93="","",SUMIFS('Mouvement Stock Admin.'!F$5:F$497,'Mouvement Stock Admin.'!D$5:D$497,C93))</f>
        <v>0</v>
      </c>
      <c r="J93" s="38">
        <f t="shared" si="4"/>
        <v>4</v>
      </c>
      <c r="K93" s="39" t="e">
        <f t="shared" si="5"/>
        <v>#VALUE!</v>
      </c>
      <c r="L93" s="38">
        <v>2</v>
      </c>
      <c r="M93" s="11">
        <f t="shared" si="6"/>
        <v>-2</v>
      </c>
      <c r="N93" s="11" t="str">
        <f t="shared" si="7"/>
        <v>OK</v>
      </c>
    </row>
    <row r="94" spans="1:14" x14ac:dyDescent="0.25">
      <c r="A94" s="35">
        <v>89</v>
      </c>
      <c r="B94" s="36" t="str">
        <f>IF('Liste Pièces Admin.'!B93="","",'Liste Pièces Admin.'!B93)</f>
        <v>OIL FILTER</v>
      </c>
      <c r="C94" s="4" t="str">
        <f>IF('Liste Pièces Admin.'!C93="","",'Liste Pièces Admin.'!C93)</f>
        <v>90915-30002</v>
      </c>
      <c r="D94" s="4" t="str">
        <f>IF('Liste Pièces Admin.'!D93="","",'Liste Pièces Admin.'!D93)</f>
        <v>TOY</v>
      </c>
      <c r="E94" s="4" t="str">
        <f>IF('Liste Pièces Admin.'!E93="","",'Liste Pièces Admin.'!E93)</f>
        <v>Pièce</v>
      </c>
      <c r="F94" s="37" t="str">
        <f>IF('Liste Pièces Admin.'!F93="","",'Liste Pièces Admin.'!F93)</f>
        <v/>
      </c>
      <c r="G94" s="35"/>
      <c r="H94" s="37">
        <f>IF(B94="","",SUMIFS('Mouvement Stock Admin.'!E$5:E$397,'Mouvement Stock Admin.'!D$5:D$397,C94))</f>
        <v>0</v>
      </c>
      <c r="I94" s="37">
        <f>IF(C94="","",SUMIFS('Mouvement Stock Admin.'!F$5:F$497,'Mouvement Stock Admin.'!D$5:D$497,C94))</f>
        <v>0</v>
      </c>
      <c r="J94" s="38">
        <f t="shared" si="4"/>
        <v>0</v>
      </c>
      <c r="K94" s="39" t="e">
        <f t="shared" si="5"/>
        <v>#VALUE!</v>
      </c>
      <c r="L94" s="38">
        <v>116</v>
      </c>
      <c r="M94" s="11">
        <f t="shared" si="6"/>
        <v>-116</v>
      </c>
      <c r="N94" s="11" t="str">
        <f t="shared" si="7"/>
        <v>Rupture</v>
      </c>
    </row>
    <row r="95" spans="1:14" x14ac:dyDescent="0.25">
      <c r="A95" s="35">
        <v>90</v>
      </c>
      <c r="B95" s="36" t="str">
        <f>IF('Liste Pièces Admin.'!B94="","",'Liste Pièces Admin.'!B94)</f>
        <v>COURROIE ALTERNATEUR</v>
      </c>
      <c r="C95" s="4" t="str">
        <f>IF('Liste Pièces Admin.'!C94="","",'Liste Pièces Admin.'!C94)</f>
        <v>2614B552</v>
      </c>
      <c r="D95" s="4" t="str">
        <f>IF('Liste Pièces Admin.'!D94="","",'Liste Pièces Admin.'!D94)</f>
        <v>GEN</v>
      </c>
      <c r="E95" s="4" t="str">
        <f>IF('Liste Pièces Admin.'!E94="","",'Liste Pièces Admin.'!E94)</f>
        <v>Pièce</v>
      </c>
      <c r="F95" s="37" t="str">
        <f>IF('Liste Pièces Admin.'!F94="","",'Liste Pièces Admin.'!F94)</f>
        <v/>
      </c>
      <c r="G95" s="35"/>
      <c r="H95" s="37">
        <f>IF(B95="","",SUMIFS('Mouvement Stock Admin.'!E$5:E$397,'Mouvement Stock Admin.'!D$5:D$397,C95))</f>
        <v>0</v>
      </c>
      <c r="I95" s="37">
        <f>IF(C95="","",SUMIFS('Mouvement Stock Admin.'!F$5:F$497,'Mouvement Stock Admin.'!D$5:D$497,C95))</f>
        <v>0</v>
      </c>
      <c r="J95" s="38">
        <f t="shared" si="4"/>
        <v>0</v>
      </c>
      <c r="K95" s="39" t="e">
        <f t="shared" si="5"/>
        <v>#VALUE!</v>
      </c>
      <c r="L95" s="38">
        <v>0</v>
      </c>
      <c r="M95" s="11">
        <f t="shared" si="6"/>
        <v>0</v>
      </c>
      <c r="N95" s="11" t="str">
        <f t="shared" si="7"/>
        <v>Rupture</v>
      </c>
    </row>
    <row r="96" spans="1:14" x14ac:dyDescent="0.25">
      <c r="A96" s="35">
        <v>91</v>
      </c>
      <c r="B96" s="36" t="str">
        <f>IF('Liste Pièces Admin.'!B95="","",'Liste Pièces Admin.'!B95)</f>
        <v>FILTRE A AIR PRIMAIRE</v>
      </c>
      <c r="C96" s="4" t="str">
        <f>IF('Liste Pièces Admin.'!C95="","",'Liste Pièces Admin.'!C95)</f>
        <v>AF 26676/ A041R283</v>
      </c>
      <c r="D96" s="4" t="str">
        <f>IF('Liste Pièces Admin.'!D95="","",'Liste Pièces Admin.'!D95)</f>
        <v>GEN</v>
      </c>
      <c r="E96" s="4" t="str">
        <f>IF('Liste Pièces Admin.'!E95="","",'Liste Pièces Admin.'!E95)</f>
        <v>Pièce</v>
      </c>
      <c r="F96" s="37" t="str">
        <f>IF('Liste Pièces Admin.'!F95="","",'Liste Pièces Admin.'!F95)</f>
        <v/>
      </c>
      <c r="G96" s="35"/>
      <c r="H96" s="37">
        <f>IF(B96="","",SUMIFS('Mouvement Stock Admin.'!E$5:E$397,'Mouvement Stock Admin.'!D$5:D$397,C96))</f>
        <v>0</v>
      </c>
      <c r="I96" s="37">
        <f>IF(C96="","",SUMIFS('Mouvement Stock Admin.'!F$5:F$497,'Mouvement Stock Admin.'!D$5:D$497,C96))</f>
        <v>0</v>
      </c>
      <c r="J96" s="38">
        <f t="shared" si="4"/>
        <v>0</v>
      </c>
      <c r="K96" s="39" t="e">
        <f t="shared" si="5"/>
        <v>#VALUE!</v>
      </c>
      <c r="L96" s="38">
        <v>0</v>
      </c>
      <c r="M96" s="11">
        <f t="shared" si="6"/>
        <v>0</v>
      </c>
      <c r="N96" s="11" t="str">
        <f t="shared" si="7"/>
        <v>Rupture</v>
      </c>
    </row>
    <row r="97" spans="1:14" x14ac:dyDescent="0.25">
      <c r="A97" s="35">
        <v>92</v>
      </c>
      <c r="B97" s="36" t="str">
        <f>IF('Liste Pièces Admin.'!B96="","",'Liste Pièces Admin.'!B96)</f>
        <v>FILTRE A AIR SECONDAIRE</v>
      </c>
      <c r="C97" s="4" t="str">
        <f>IF('Liste Pièces Admin.'!C96="","",'Liste Pièces Admin.'!C96)</f>
        <v>AF 25439</v>
      </c>
      <c r="D97" s="4" t="str">
        <f>IF('Liste Pièces Admin.'!D96="","",'Liste Pièces Admin.'!D96)</f>
        <v>GEN</v>
      </c>
      <c r="E97" s="4" t="str">
        <f>IF('Liste Pièces Admin.'!E96="","",'Liste Pièces Admin.'!E96)</f>
        <v>Pièce</v>
      </c>
      <c r="F97" s="37" t="str">
        <f>IF('Liste Pièces Admin.'!F96="","",'Liste Pièces Admin.'!F96)</f>
        <v/>
      </c>
      <c r="G97" s="35"/>
      <c r="H97" s="37">
        <f>IF(B97="","",SUMIFS('Mouvement Stock Admin.'!E$5:E$397,'Mouvement Stock Admin.'!D$5:D$397,C97))</f>
        <v>0</v>
      </c>
      <c r="I97" s="37">
        <f>IF(C97="","",SUMIFS('Mouvement Stock Admin.'!F$5:F$497,'Mouvement Stock Admin.'!D$5:D$497,C97))</f>
        <v>0</v>
      </c>
      <c r="J97" s="38">
        <f t="shared" si="4"/>
        <v>0</v>
      </c>
      <c r="K97" s="39" t="e">
        <f t="shared" si="5"/>
        <v>#VALUE!</v>
      </c>
      <c r="L97" s="38">
        <v>0</v>
      </c>
      <c r="M97" s="11">
        <f t="shared" si="6"/>
        <v>0</v>
      </c>
      <c r="N97" s="11" t="str">
        <f t="shared" si="7"/>
        <v>Rupture</v>
      </c>
    </row>
    <row r="98" spans="1:14" x14ac:dyDescent="0.25">
      <c r="A98" s="35">
        <v>93</v>
      </c>
      <c r="B98" s="36" t="str">
        <f>IF('Liste Pièces Admin.'!B97="","",'Liste Pièces Admin.'!B97)</f>
        <v>OIL FILTER</v>
      </c>
      <c r="C98" s="4" t="str">
        <f>IF('Liste Pièces Admin.'!C97="","",'Liste Pièces Admin.'!C97)</f>
        <v>JX0810Y</v>
      </c>
      <c r="D98" s="4" t="str">
        <f>IF('Liste Pièces Admin.'!D97="","",'Liste Pièces Admin.'!D97)</f>
        <v>GEN</v>
      </c>
      <c r="E98" s="4" t="str">
        <f>IF('Liste Pièces Admin.'!E97="","",'Liste Pièces Admin.'!E97)</f>
        <v>Pièce</v>
      </c>
      <c r="F98" s="37" t="str">
        <f>IF('Liste Pièces Admin.'!F97="","",'Liste Pièces Admin.'!F97)</f>
        <v/>
      </c>
      <c r="G98" s="35"/>
      <c r="H98" s="37">
        <f>IF(B98="","",SUMIFS('Mouvement Stock Admin.'!E$5:E$397,'Mouvement Stock Admin.'!D$5:D$397,C98))</f>
        <v>4</v>
      </c>
      <c r="I98" s="37">
        <f>IF(C98="","",SUMIFS('Mouvement Stock Admin.'!F$5:F$497,'Mouvement Stock Admin.'!D$5:D$497,C98))</f>
        <v>0</v>
      </c>
      <c r="J98" s="38">
        <f t="shared" si="4"/>
        <v>4</v>
      </c>
      <c r="K98" s="39" t="e">
        <f t="shared" si="5"/>
        <v>#VALUE!</v>
      </c>
      <c r="L98" s="38">
        <v>0</v>
      </c>
      <c r="M98" s="11">
        <f t="shared" si="6"/>
        <v>0</v>
      </c>
      <c r="N98" s="11" t="str">
        <f t="shared" si="7"/>
        <v>OK</v>
      </c>
    </row>
    <row r="99" spans="1:14" x14ac:dyDescent="0.25">
      <c r="A99" s="35">
        <v>94</v>
      </c>
      <c r="B99" s="36" t="str">
        <f>IF('Liste Pièces Admin.'!B98="","",'Liste Pièces Admin.'!B98)</f>
        <v>FILTRE A AIR</v>
      </c>
      <c r="C99" s="4" t="str">
        <f>IF('Liste Pièces Admin.'!C98="","",'Liste Pièces Admin.'!C98)</f>
        <v>DPN S0 KGM</v>
      </c>
      <c r="D99" s="4" t="str">
        <f>IF('Liste Pièces Admin.'!D98="","",'Liste Pièces Admin.'!D98)</f>
        <v>GEN</v>
      </c>
      <c r="E99" s="4" t="str">
        <f>IF('Liste Pièces Admin.'!E98="","",'Liste Pièces Admin.'!E98)</f>
        <v>Pièce</v>
      </c>
      <c r="F99" s="37" t="str">
        <f>IF('Liste Pièces Admin.'!F98="","",'Liste Pièces Admin.'!F98)</f>
        <v/>
      </c>
      <c r="G99" s="35"/>
      <c r="H99" s="37">
        <f>IF(B99="","",SUMIFS('Mouvement Stock Admin.'!E$5:E$397,'Mouvement Stock Admin.'!D$5:D$397,C99))</f>
        <v>0</v>
      </c>
      <c r="I99" s="37">
        <f>IF(C99="","",SUMIFS('Mouvement Stock Admin.'!F$5:F$497,'Mouvement Stock Admin.'!D$5:D$497,C99))</f>
        <v>0</v>
      </c>
      <c r="J99" s="38">
        <f t="shared" si="4"/>
        <v>0</v>
      </c>
      <c r="K99" s="39" t="e">
        <f t="shared" si="5"/>
        <v>#VALUE!</v>
      </c>
      <c r="L99" s="38">
        <v>0</v>
      </c>
      <c r="M99" s="11">
        <f t="shared" si="6"/>
        <v>0</v>
      </c>
      <c r="N99" s="11" t="str">
        <f t="shared" si="7"/>
        <v>Rupture</v>
      </c>
    </row>
    <row r="100" spans="1:14" x14ac:dyDescent="0.25">
      <c r="A100" s="35">
        <v>95</v>
      </c>
      <c r="B100" s="36" t="str">
        <f>IF('Liste Pièces Admin.'!B99="","",'Liste Pièces Admin.'!B99)</f>
        <v>FILTRE A AIR</v>
      </c>
      <c r="C100" s="4">
        <f>IF('Liste Pièces Admin.'!C99="","",'Liste Pièces Admin.'!C99)</f>
        <v>135326205</v>
      </c>
      <c r="D100" s="4" t="str">
        <f>IF('Liste Pièces Admin.'!D99="","",'Liste Pièces Admin.'!D99)</f>
        <v>GEN</v>
      </c>
      <c r="E100" s="4" t="str">
        <f>IF('Liste Pièces Admin.'!E99="","",'Liste Pièces Admin.'!E99)</f>
        <v>Pièce</v>
      </c>
      <c r="F100" s="37" t="str">
        <f>IF('Liste Pièces Admin.'!F99="","",'Liste Pièces Admin.'!F99)</f>
        <v/>
      </c>
      <c r="G100" s="35"/>
      <c r="H100" s="37">
        <f>IF(B100="","",SUMIFS('Mouvement Stock Admin.'!E$5:E$397,'Mouvement Stock Admin.'!D$5:D$397,C100))</f>
        <v>0</v>
      </c>
      <c r="I100" s="37">
        <f>IF(C100="","",SUMIFS('Mouvement Stock Admin.'!F$5:F$497,'Mouvement Stock Admin.'!D$5:D$497,C100))</f>
        <v>0</v>
      </c>
      <c r="J100" s="38">
        <f t="shared" si="4"/>
        <v>0</v>
      </c>
      <c r="K100" s="39" t="e">
        <f t="shared" si="5"/>
        <v>#VALUE!</v>
      </c>
      <c r="L100" s="38">
        <v>0</v>
      </c>
      <c r="M100" s="11">
        <f t="shared" si="6"/>
        <v>0</v>
      </c>
      <c r="N100" s="11" t="str">
        <f t="shared" si="7"/>
        <v>Rupture</v>
      </c>
    </row>
    <row r="101" spans="1:14" x14ac:dyDescent="0.25">
      <c r="A101" s="35">
        <v>96</v>
      </c>
      <c r="B101" s="36" t="str">
        <f>IF('Liste Pièces Admin.'!B100="","",'Liste Pièces Admin.'!B100)</f>
        <v>COSSE BATTERIE</v>
      </c>
      <c r="C101" s="4" t="str">
        <f>IF('Liste Pièces Admin.'!C100="","",'Liste Pièces Admin.'!C100)</f>
        <v>BC-022</v>
      </c>
      <c r="D101" s="4" t="str">
        <f>IF('Liste Pièces Admin.'!D100="","",'Liste Pièces Admin.'!D100)</f>
        <v>ELE</v>
      </c>
      <c r="E101" s="4" t="str">
        <f>IF('Liste Pièces Admin.'!E100="","",'Liste Pièces Admin.'!E100)</f>
        <v>Pièce</v>
      </c>
      <c r="F101" s="37" t="str">
        <f>IF('Liste Pièces Admin.'!F100="","",'Liste Pièces Admin.'!F100)</f>
        <v/>
      </c>
      <c r="G101" s="35"/>
      <c r="H101" s="37">
        <f>IF(B101="","",SUMIFS('Mouvement Stock Admin.'!E$5:E$397,'Mouvement Stock Admin.'!D$5:D$397,C101))</f>
        <v>0</v>
      </c>
      <c r="I101" s="37">
        <f>IF(C101="","",SUMIFS('Mouvement Stock Admin.'!F$5:F$497,'Mouvement Stock Admin.'!D$5:D$497,C101))</f>
        <v>0</v>
      </c>
      <c r="J101" s="38">
        <f t="shared" si="4"/>
        <v>0</v>
      </c>
      <c r="K101" s="39" t="e">
        <f t="shared" si="5"/>
        <v>#VALUE!</v>
      </c>
      <c r="L101" s="38">
        <v>0</v>
      </c>
      <c r="M101" s="11">
        <f t="shared" si="6"/>
        <v>0</v>
      </c>
      <c r="N101" s="11" t="str">
        <f t="shared" si="7"/>
        <v>Rupture</v>
      </c>
    </row>
    <row r="102" spans="1:14" x14ac:dyDescent="0.25">
      <c r="A102" s="35">
        <v>97</v>
      </c>
      <c r="B102" s="36" t="str">
        <f>IF('Liste Pièces Admin.'!B101="","",'Liste Pièces Admin.'!B101)</f>
        <v>TUYAUX GASOIL</v>
      </c>
      <c r="C102" s="4" t="str">
        <f>IF('Liste Pièces Admin.'!C101="","",'Liste Pièces Admin.'!C101)</f>
        <v>3 CM</v>
      </c>
      <c r="D102" s="4" t="str">
        <f>IF('Liste Pièces Admin.'!D101="","",'Liste Pièces Admin.'!D101)</f>
        <v>ELE</v>
      </c>
      <c r="E102" s="4" t="str">
        <f>IF('Liste Pièces Admin.'!E101="","",'Liste Pièces Admin.'!E101)</f>
        <v>Pièce</v>
      </c>
      <c r="F102" s="37" t="str">
        <f>IF('Liste Pièces Admin.'!F101="","",'Liste Pièces Admin.'!F101)</f>
        <v/>
      </c>
      <c r="G102" s="35"/>
      <c r="H102" s="37">
        <f>IF(B102="","",SUMIFS('Mouvement Stock Admin.'!E$5:E$397,'Mouvement Stock Admin.'!D$5:D$397,C102))</f>
        <v>8</v>
      </c>
      <c r="I102" s="37">
        <f>IF(C102="","",SUMIFS('Mouvement Stock Admin.'!F$5:F$497,'Mouvement Stock Admin.'!D$5:D$497,C102))</f>
        <v>0</v>
      </c>
      <c r="J102" s="38">
        <f t="shared" si="4"/>
        <v>8</v>
      </c>
      <c r="K102" s="39" t="e">
        <f t="shared" si="5"/>
        <v>#VALUE!</v>
      </c>
      <c r="L102" s="38">
        <v>8</v>
      </c>
      <c r="M102" s="11">
        <f t="shared" si="6"/>
        <v>-8</v>
      </c>
      <c r="N102" s="11" t="str">
        <f t="shared" si="7"/>
        <v>OK</v>
      </c>
    </row>
    <row r="103" spans="1:14" x14ac:dyDescent="0.25">
      <c r="A103" s="35">
        <v>98</v>
      </c>
      <c r="B103" s="36" t="str">
        <f>IF('Liste Pièces Admin.'!B102="","",'Liste Pièces Admin.'!B102)</f>
        <v>FILTRE A AIR</v>
      </c>
      <c r="C103" s="4">
        <f>IF('Liste Pièces Admin.'!C102="","",'Liste Pièces Admin.'!C102)</f>
        <v>901048</v>
      </c>
      <c r="D103" s="4" t="str">
        <f>IF('Liste Pièces Admin.'!D102="","",'Liste Pièces Admin.'!D102)</f>
        <v>GEN</v>
      </c>
      <c r="E103" s="4" t="str">
        <f>IF('Liste Pièces Admin.'!E102="","",'Liste Pièces Admin.'!E102)</f>
        <v>Pièce</v>
      </c>
      <c r="F103" s="37" t="str">
        <f>IF('Liste Pièces Admin.'!F102="","",'Liste Pièces Admin.'!F102)</f>
        <v/>
      </c>
      <c r="G103" s="35"/>
      <c r="H103" s="37">
        <f>IF(B103="","",SUMIFS('Mouvement Stock Admin.'!E$5:E$397,'Mouvement Stock Admin.'!D$5:D$397,C103))</f>
        <v>0</v>
      </c>
      <c r="I103" s="37">
        <f>IF(C103="","",SUMIFS('Mouvement Stock Admin.'!F$5:F$497,'Mouvement Stock Admin.'!D$5:D$497,C103))</f>
        <v>0</v>
      </c>
      <c r="J103" s="38">
        <f t="shared" si="4"/>
        <v>0</v>
      </c>
      <c r="K103" s="39" t="e">
        <f t="shared" si="5"/>
        <v>#VALUE!</v>
      </c>
      <c r="L103" s="38">
        <v>0</v>
      </c>
      <c r="M103" s="11">
        <f t="shared" si="6"/>
        <v>0</v>
      </c>
      <c r="N103" s="11" t="str">
        <f t="shared" si="7"/>
        <v>Rupture</v>
      </c>
    </row>
    <row r="104" spans="1:14" x14ac:dyDescent="0.25">
      <c r="A104" s="35">
        <v>99</v>
      </c>
      <c r="B104" s="36" t="str">
        <f>IF('Liste Pièces Admin.'!B103="","",'Liste Pièces Admin.'!B103)</f>
        <v>FILTER A GASOIL SEPARATEUR</v>
      </c>
      <c r="C104" s="4">
        <f>IF('Liste Pièces Admin.'!C103="","",'Liste Pièces Admin.'!C103)</f>
        <v>2656043</v>
      </c>
      <c r="D104" s="4" t="str">
        <f>IF('Liste Pièces Admin.'!D103="","",'Liste Pièces Admin.'!D103)</f>
        <v>GEN</v>
      </c>
      <c r="E104" s="4" t="str">
        <f>IF('Liste Pièces Admin.'!E103="","",'Liste Pièces Admin.'!E103)</f>
        <v>Pièce</v>
      </c>
      <c r="F104" s="37" t="str">
        <f>IF('Liste Pièces Admin.'!F103="","",'Liste Pièces Admin.'!F103)</f>
        <v/>
      </c>
      <c r="G104" s="35"/>
      <c r="H104" s="37">
        <f>IF(B104="","",SUMIFS('Mouvement Stock Admin.'!E$5:E$397,'Mouvement Stock Admin.'!D$5:D$397,C104))</f>
        <v>0</v>
      </c>
      <c r="I104" s="37">
        <f>IF(C104="","",SUMIFS('Mouvement Stock Admin.'!F$5:F$497,'Mouvement Stock Admin.'!D$5:D$497,C104))</f>
        <v>0</v>
      </c>
      <c r="J104" s="38">
        <f t="shared" si="4"/>
        <v>0</v>
      </c>
      <c r="K104" s="39" t="e">
        <f t="shared" si="5"/>
        <v>#VALUE!</v>
      </c>
      <c r="L104" s="38">
        <v>0</v>
      </c>
      <c r="M104" s="11">
        <f t="shared" si="6"/>
        <v>0</v>
      </c>
      <c r="N104" s="11" t="str">
        <f t="shared" si="7"/>
        <v>Rupture</v>
      </c>
    </row>
    <row r="105" spans="1:14" x14ac:dyDescent="0.25">
      <c r="A105" s="35">
        <v>100</v>
      </c>
      <c r="B105" s="36" t="str">
        <f>IF('Liste Pièces Admin.'!B104="","",'Liste Pièces Admin.'!B104)</f>
        <v>CONTACTEUR ABB</v>
      </c>
      <c r="C105" s="4" t="str">
        <f>IF('Liste Pièces Admin.'!C104="","",'Liste Pièces Admin.'!C104)</f>
        <v>ABB 200A</v>
      </c>
      <c r="D105" s="4" t="str">
        <f>IF('Liste Pièces Admin.'!D104="","",'Liste Pièces Admin.'!D104)</f>
        <v>GEN</v>
      </c>
      <c r="E105" s="4" t="str">
        <f>IF('Liste Pièces Admin.'!E104="","",'Liste Pièces Admin.'!E104)</f>
        <v>Pièce</v>
      </c>
      <c r="F105" s="37" t="str">
        <f>IF('Liste Pièces Admin.'!F104="","",'Liste Pièces Admin.'!F104)</f>
        <v/>
      </c>
      <c r="G105" s="35"/>
      <c r="H105" s="37">
        <f>IF(B105="","",SUMIFS('Mouvement Stock Admin.'!E$5:E$397,'Mouvement Stock Admin.'!D$5:D$397,C105))</f>
        <v>0</v>
      </c>
      <c r="I105" s="37">
        <f>IF(C105="","",SUMIFS('Mouvement Stock Admin.'!F$5:F$497,'Mouvement Stock Admin.'!D$5:D$497,C105))</f>
        <v>0</v>
      </c>
      <c r="J105" s="38">
        <f t="shared" si="4"/>
        <v>0</v>
      </c>
      <c r="K105" s="39" t="e">
        <f t="shared" si="5"/>
        <v>#VALUE!</v>
      </c>
      <c r="L105" s="38">
        <v>0</v>
      </c>
      <c r="M105" s="11">
        <f t="shared" si="6"/>
        <v>0</v>
      </c>
      <c r="N105" s="11" t="str">
        <f t="shared" si="7"/>
        <v>Rupture</v>
      </c>
    </row>
    <row r="106" spans="1:14" x14ac:dyDescent="0.25">
      <c r="A106" s="35">
        <v>101</v>
      </c>
      <c r="B106" s="36" t="str">
        <f>IF('Liste Pièces Admin.'!B105="","",'Liste Pièces Admin.'!B105)</f>
        <v>LIQUIDE DE REFROIDISSEMENT</v>
      </c>
      <c r="C106" s="4" t="str">
        <f>IF('Liste Pièces Admin.'!C105="","",'Liste Pièces Admin.'!C105)</f>
        <v>TROPIC-AUTO</v>
      </c>
      <c r="D106" s="4" t="str">
        <f>IF('Liste Pièces Admin.'!D105="","",'Liste Pièces Admin.'!D105)</f>
        <v>LUB</v>
      </c>
      <c r="E106" s="4" t="str">
        <f>IF('Liste Pièces Admin.'!E105="","",'Liste Pièces Admin.'!E105)</f>
        <v>Litre</v>
      </c>
      <c r="F106" s="37" t="str">
        <f>IF('Liste Pièces Admin.'!F105="","",'Liste Pièces Admin.'!F105)</f>
        <v/>
      </c>
      <c r="G106" s="35"/>
      <c r="H106" s="37">
        <f>IF(B106="","",SUMIFS('Mouvement Stock Admin.'!E$5:E$397,'Mouvement Stock Admin.'!D$5:D$397,C106))</f>
        <v>0</v>
      </c>
      <c r="I106" s="37">
        <f>IF(C106="","",SUMIFS('Mouvement Stock Admin.'!F$5:F$497,'Mouvement Stock Admin.'!D$5:D$497,C106))</f>
        <v>0</v>
      </c>
      <c r="J106" s="38">
        <f t="shared" si="4"/>
        <v>0</v>
      </c>
      <c r="K106" s="39" t="e">
        <f t="shared" si="5"/>
        <v>#VALUE!</v>
      </c>
      <c r="L106" s="38">
        <v>0</v>
      </c>
      <c r="M106" s="11">
        <f t="shared" si="6"/>
        <v>0</v>
      </c>
      <c r="N106" s="11" t="str">
        <f t="shared" si="7"/>
        <v>Rupture</v>
      </c>
    </row>
    <row r="107" spans="1:14" x14ac:dyDescent="0.25">
      <c r="A107" s="35">
        <v>102</v>
      </c>
      <c r="B107" s="36" t="str">
        <f>IF('Liste Pièces Admin.'!B106="","",'Liste Pièces Admin.'!B106)</f>
        <v>FILTRE A AIR</v>
      </c>
      <c r="C107" s="4">
        <f>IF('Liste Pièces Admin.'!C106="","",'Liste Pièces Admin.'!C106)</f>
        <v>901054</v>
      </c>
      <c r="D107" s="4" t="str">
        <f>IF('Liste Pièces Admin.'!D106="","",'Liste Pièces Admin.'!D106)</f>
        <v>GEN</v>
      </c>
      <c r="E107" s="4" t="str">
        <f>IF('Liste Pièces Admin.'!E106="","",'Liste Pièces Admin.'!E106)</f>
        <v>Pièce</v>
      </c>
      <c r="F107" s="37" t="str">
        <f>IF('Liste Pièces Admin.'!F106="","",'Liste Pièces Admin.'!F106)</f>
        <v/>
      </c>
      <c r="G107" s="35"/>
      <c r="H107" s="37">
        <f>IF(B107="","",SUMIFS('Mouvement Stock Admin.'!E$5:E$397,'Mouvement Stock Admin.'!D$5:D$397,C107))</f>
        <v>0</v>
      </c>
      <c r="I107" s="37">
        <f>IF(C107="","",SUMIFS('Mouvement Stock Admin.'!F$5:F$497,'Mouvement Stock Admin.'!D$5:D$497,C107))</f>
        <v>0</v>
      </c>
      <c r="J107" s="38">
        <f t="shared" si="4"/>
        <v>0</v>
      </c>
      <c r="K107" s="39" t="e">
        <f t="shared" si="5"/>
        <v>#VALUE!</v>
      </c>
      <c r="L107" s="38">
        <v>1</v>
      </c>
      <c r="M107" s="11">
        <f t="shared" si="6"/>
        <v>-1</v>
      </c>
      <c r="N107" s="11" t="str">
        <f t="shared" si="7"/>
        <v>Rupture</v>
      </c>
    </row>
    <row r="108" spans="1:14" x14ac:dyDescent="0.25">
      <c r="A108" s="35">
        <v>103</v>
      </c>
      <c r="B108" s="36" t="str">
        <f>IF('Liste Pièces Admin.'!B107="","",'Liste Pièces Admin.'!B107)</f>
        <v>FILTRE A GAZOIL</v>
      </c>
      <c r="C108" s="4">
        <f>IF('Liste Pièces Admin.'!C107="","",'Liste Pièces Admin.'!C107)</f>
        <v>26560201</v>
      </c>
      <c r="D108" s="4" t="str">
        <f>IF('Liste Pièces Admin.'!D107="","",'Liste Pièces Admin.'!D107)</f>
        <v>GEN</v>
      </c>
      <c r="E108" s="4" t="str">
        <f>IF('Liste Pièces Admin.'!E107="","",'Liste Pièces Admin.'!E107)</f>
        <v>Pièce</v>
      </c>
      <c r="F108" s="37" t="str">
        <f>IF('Liste Pièces Admin.'!F107="","",'Liste Pièces Admin.'!F107)</f>
        <v/>
      </c>
      <c r="G108" s="35"/>
      <c r="H108" s="37">
        <f>IF(B108="","",SUMIFS('Mouvement Stock Admin.'!E$5:E$397,'Mouvement Stock Admin.'!D$5:D$397,C108))</f>
        <v>0</v>
      </c>
      <c r="I108" s="37">
        <f>IF(C108="","",SUMIFS('Mouvement Stock Admin.'!F$5:F$497,'Mouvement Stock Admin.'!D$5:D$497,C108))</f>
        <v>0</v>
      </c>
      <c r="J108" s="38">
        <f t="shared" si="4"/>
        <v>0</v>
      </c>
      <c r="K108" s="39" t="e">
        <f t="shared" si="5"/>
        <v>#VALUE!</v>
      </c>
      <c r="L108" s="38">
        <v>1</v>
      </c>
      <c r="M108" s="11">
        <f t="shared" si="6"/>
        <v>-1</v>
      </c>
      <c r="N108" s="11" t="str">
        <f t="shared" si="7"/>
        <v>Rupture</v>
      </c>
    </row>
    <row r="109" spans="1:14" x14ac:dyDescent="0.25">
      <c r="A109" s="35">
        <v>104</v>
      </c>
      <c r="B109" s="36" t="str">
        <f>IF('Liste Pièces Admin.'!B108="","",'Liste Pièces Admin.'!B108)</f>
        <v>OIL FILTER</v>
      </c>
      <c r="C109" s="4">
        <f>IF('Liste Pièces Admin.'!C108="","",'Liste Pièces Admin.'!C108)</f>
        <v>2654403</v>
      </c>
      <c r="D109" s="4" t="str">
        <f>IF('Liste Pièces Admin.'!D108="","",'Liste Pièces Admin.'!D108)</f>
        <v>GEN</v>
      </c>
      <c r="E109" s="4" t="str">
        <f>IF('Liste Pièces Admin.'!E108="","",'Liste Pièces Admin.'!E108)</f>
        <v>Pièce</v>
      </c>
      <c r="F109" s="37" t="str">
        <f>IF('Liste Pièces Admin.'!F108="","",'Liste Pièces Admin.'!F108)</f>
        <v/>
      </c>
      <c r="G109" s="35"/>
      <c r="H109" s="37">
        <f>IF(B109="","",SUMIFS('Mouvement Stock Admin.'!E$5:E$397,'Mouvement Stock Admin.'!D$5:D$397,C109))</f>
        <v>0</v>
      </c>
      <c r="I109" s="37">
        <f>IF(C109="","",SUMIFS('Mouvement Stock Admin.'!F$5:F$497,'Mouvement Stock Admin.'!D$5:D$497,C109))</f>
        <v>0</v>
      </c>
      <c r="J109" s="38">
        <f t="shared" si="4"/>
        <v>0</v>
      </c>
      <c r="K109" s="39" t="e">
        <f t="shared" si="5"/>
        <v>#VALUE!</v>
      </c>
      <c r="L109" s="38">
        <v>0</v>
      </c>
      <c r="M109" s="11">
        <f t="shared" si="6"/>
        <v>0</v>
      </c>
      <c r="N109" s="11" t="str">
        <f t="shared" si="7"/>
        <v>Rupture</v>
      </c>
    </row>
    <row r="110" spans="1:14" x14ac:dyDescent="0.25">
      <c r="A110" s="35">
        <v>105</v>
      </c>
      <c r="B110" s="36" t="str">
        <f>IF('Liste Pièces Admin.'!B109="","",'Liste Pièces Admin.'!B109)</f>
        <v>INVERSEUR</v>
      </c>
      <c r="C110" s="4" t="str">
        <f>IF('Liste Pièces Admin.'!C109="","",'Liste Pièces Admin.'!C109)</f>
        <v>200 A</v>
      </c>
      <c r="D110" s="4" t="str">
        <f>IF('Liste Pièces Admin.'!D109="","",'Liste Pièces Admin.'!D109)</f>
        <v>GEN</v>
      </c>
      <c r="E110" s="4" t="str">
        <f>IF('Liste Pièces Admin.'!E109="","",'Liste Pièces Admin.'!E109)</f>
        <v>Pièce</v>
      </c>
      <c r="F110" s="37" t="str">
        <f>IF('Liste Pièces Admin.'!F109="","",'Liste Pièces Admin.'!F109)</f>
        <v/>
      </c>
      <c r="G110" s="35"/>
      <c r="H110" s="37">
        <f>IF(B110="","",SUMIFS('Mouvement Stock Admin.'!E$5:E$397,'Mouvement Stock Admin.'!D$5:D$397,C110))</f>
        <v>0</v>
      </c>
      <c r="I110" s="37">
        <f>IF(C110="","",SUMIFS('Mouvement Stock Admin.'!F$5:F$497,'Mouvement Stock Admin.'!D$5:D$497,C110))</f>
        <v>0</v>
      </c>
      <c r="J110" s="38">
        <f t="shared" si="4"/>
        <v>0</v>
      </c>
      <c r="K110" s="39" t="e">
        <f t="shared" si="5"/>
        <v>#VALUE!</v>
      </c>
      <c r="L110" s="38">
        <v>1</v>
      </c>
      <c r="M110" s="11">
        <f t="shared" si="6"/>
        <v>-1</v>
      </c>
      <c r="N110" s="11" t="str">
        <f t="shared" si="7"/>
        <v>Rupture</v>
      </c>
    </row>
    <row r="111" spans="1:14" x14ac:dyDescent="0.25">
      <c r="A111" s="35">
        <v>106</v>
      </c>
      <c r="B111" s="36" t="str">
        <f>IF('Liste Pièces Admin.'!B110="","",'Liste Pièces Admin.'!B110)</f>
        <v>BOUTEILLE GAZ 11,3 KG</v>
      </c>
      <c r="C111" s="4" t="str">
        <f>IF('Liste Pièces Admin.'!C110="","",'Liste Pièces Admin.'!C110)</f>
        <v>R 410</v>
      </c>
      <c r="D111" s="4" t="str">
        <f>IF('Liste Pièces Admin.'!D110="","",'Liste Pièces Admin.'!D110)</f>
        <v>CON</v>
      </c>
      <c r="E111" s="4" t="str">
        <f>IF('Liste Pièces Admin.'!E110="","",'Liste Pièces Admin.'!E110)</f>
        <v>Pièce</v>
      </c>
      <c r="F111" s="37" t="str">
        <f>IF('Liste Pièces Admin.'!F110="","",'Liste Pièces Admin.'!F110)</f>
        <v/>
      </c>
      <c r="G111" s="35"/>
      <c r="H111" s="37">
        <f>IF(B111="","",SUMIFS('Mouvement Stock Admin.'!E$5:E$397,'Mouvement Stock Admin.'!D$5:D$397,C111))</f>
        <v>0</v>
      </c>
      <c r="I111" s="37">
        <f>IF(C111="","",SUMIFS('Mouvement Stock Admin.'!F$5:F$497,'Mouvement Stock Admin.'!D$5:D$497,C111))</f>
        <v>0</v>
      </c>
      <c r="J111" s="38">
        <f t="shared" si="4"/>
        <v>0</v>
      </c>
      <c r="K111" s="39" t="e">
        <f t="shared" si="5"/>
        <v>#VALUE!</v>
      </c>
      <c r="L111" s="38">
        <v>1</v>
      </c>
      <c r="M111" s="11">
        <f t="shared" si="6"/>
        <v>-1</v>
      </c>
      <c r="N111" s="11" t="str">
        <f t="shared" si="7"/>
        <v>Rupture</v>
      </c>
    </row>
    <row r="112" spans="1:14" x14ac:dyDescent="0.25">
      <c r="A112" s="35">
        <v>107</v>
      </c>
      <c r="B112" s="36" t="str">
        <f>IF('Liste Pièces Admin.'!B111="","",'Liste Pièces Admin.'!B111)</f>
        <v>BOUTEILLE GAZ 11,3 KG</v>
      </c>
      <c r="C112" s="4" t="str">
        <f>IF('Liste Pièces Admin.'!C111="","",'Liste Pièces Admin.'!C111)</f>
        <v>R 22</v>
      </c>
      <c r="D112" s="4" t="str">
        <f>IF('Liste Pièces Admin.'!D111="","",'Liste Pièces Admin.'!D111)</f>
        <v>CON</v>
      </c>
      <c r="E112" s="4" t="str">
        <f>IF('Liste Pièces Admin.'!E111="","",'Liste Pièces Admin.'!E111)</f>
        <v>Kg</v>
      </c>
      <c r="F112" s="37" t="str">
        <f>IF('Liste Pièces Admin.'!F111="","",'Liste Pièces Admin.'!F111)</f>
        <v/>
      </c>
      <c r="G112" s="35"/>
      <c r="H112" s="37">
        <f>IF(B112="","",SUMIFS('Mouvement Stock Admin.'!E$5:E$397,'Mouvement Stock Admin.'!D$5:D$397,C112))</f>
        <v>0</v>
      </c>
      <c r="I112" s="37">
        <f>IF(C112="","",SUMIFS('Mouvement Stock Admin.'!F$5:F$497,'Mouvement Stock Admin.'!D$5:D$497,C112))</f>
        <v>0</v>
      </c>
      <c r="J112" s="38">
        <f t="shared" si="4"/>
        <v>0</v>
      </c>
      <c r="K112" s="39" t="e">
        <f t="shared" si="5"/>
        <v>#VALUE!</v>
      </c>
      <c r="L112" s="38">
        <v>1</v>
      </c>
      <c r="M112" s="11">
        <f t="shared" si="6"/>
        <v>-1</v>
      </c>
      <c r="N112" s="11" t="str">
        <f t="shared" si="7"/>
        <v>Rupture</v>
      </c>
    </row>
    <row r="113" spans="1:14" x14ac:dyDescent="0.25">
      <c r="A113" s="35">
        <v>108</v>
      </c>
      <c r="B113" s="36" t="str">
        <f>IF('Liste Pièces Admin.'!B112="","",'Liste Pièces Admin.'!B112)</f>
        <v>CEINTURE COLSON</v>
      </c>
      <c r="C113" s="4" t="str">
        <f>IF('Liste Pièces Admin.'!C112="","",'Liste Pièces Admin.'!C112)</f>
        <v>INN 47992</v>
      </c>
      <c r="D113" s="4" t="str">
        <f>IF('Liste Pièces Admin.'!D112="","",'Liste Pièces Admin.'!D112)</f>
        <v>ELE</v>
      </c>
      <c r="E113" s="4" t="str">
        <f>IF('Liste Pièces Admin.'!E112="","",'Liste Pièces Admin.'!E112)</f>
        <v>Pièce</v>
      </c>
      <c r="F113" s="37" t="str">
        <f>IF('Liste Pièces Admin.'!F112="","",'Liste Pièces Admin.'!F112)</f>
        <v/>
      </c>
      <c r="G113" s="35"/>
      <c r="H113" s="37">
        <f>IF(B113="","",SUMIFS('Mouvement Stock Admin.'!E$5:E$397,'Mouvement Stock Admin.'!D$5:D$397,C113))</f>
        <v>0</v>
      </c>
      <c r="I113" s="37">
        <f>IF(C113="","",SUMIFS('Mouvement Stock Admin.'!F$5:F$497,'Mouvement Stock Admin.'!D$5:D$497,C113))</f>
        <v>0</v>
      </c>
      <c r="J113" s="38">
        <f t="shared" si="4"/>
        <v>0</v>
      </c>
      <c r="K113" s="39" t="e">
        <f t="shared" si="5"/>
        <v>#VALUE!</v>
      </c>
      <c r="L113" s="38">
        <v>10001</v>
      </c>
      <c r="M113" s="11">
        <f t="shared" si="6"/>
        <v>-10001</v>
      </c>
      <c r="N113" s="11" t="str">
        <f t="shared" si="7"/>
        <v>Rupture</v>
      </c>
    </row>
    <row r="114" spans="1:14" x14ac:dyDescent="0.25">
      <c r="A114" s="35">
        <v>109</v>
      </c>
      <c r="B114" s="36" t="str">
        <f>IF('Liste Pièces Admin.'!B113="","",'Liste Pièces Admin.'!B113)</f>
        <v>CHEVILLE</v>
      </c>
      <c r="C114" s="4" t="str">
        <f>IF('Liste Pièces Admin.'!C113="","",'Liste Pièces Admin.'!C113)</f>
        <v>CH-12</v>
      </c>
      <c r="D114" s="4" t="str">
        <f>IF('Liste Pièces Admin.'!D113="","",'Liste Pièces Admin.'!D113)</f>
        <v>ELE</v>
      </c>
      <c r="E114" s="4" t="str">
        <f>IF('Liste Pièces Admin.'!E113="","",'Liste Pièces Admin.'!E113)</f>
        <v>Pièce</v>
      </c>
      <c r="F114" s="37" t="str">
        <f>IF('Liste Pièces Admin.'!F113="","",'Liste Pièces Admin.'!F113)</f>
        <v/>
      </c>
      <c r="G114" s="35"/>
      <c r="H114" s="37">
        <f>IF(B114="","",SUMIFS('Mouvement Stock Admin.'!E$5:E$397,'Mouvement Stock Admin.'!D$5:D$397,C114))</f>
        <v>1</v>
      </c>
      <c r="I114" s="37">
        <f>IF(C114="","",SUMIFS('Mouvement Stock Admin.'!F$5:F$497,'Mouvement Stock Admin.'!D$5:D$497,C114))</f>
        <v>0</v>
      </c>
      <c r="J114" s="38">
        <f t="shared" si="4"/>
        <v>1</v>
      </c>
      <c r="K114" s="39" t="e">
        <f t="shared" si="5"/>
        <v>#VALUE!</v>
      </c>
      <c r="L114" s="38">
        <v>3</v>
      </c>
      <c r="M114" s="11">
        <f t="shared" si="6"/>
        <v>-3</v>
      </c>
      <c r="N114" s="11" t="str">
        <f t="shared" si="7"/>
        <v>OK</v>
      </c>
    </row>
    <row r="115" spans="1:14" x14ac:dyDescent="0.25">
      <c r="A115" s="35">
        <v>110</v>
      </c>
      <c r="B115" s="36" t="str">
        <f>IF('Liste Pièces Admin.'!B114="","",'Liste Pièces Admin.'!B114)</f>
        <v>CABLE DE COMMANDE</v>
      </c>
      <c r="C115" s="4" t="str">
        <f>IF('Liste Pièces Admin.'!C114="","",'Liste Pièces Admin.'!C114)</f>
        <v>3 X 1.5 mm</v>
      </c>
      <c r="D115" s="4" t="str">
        <f>IF('Liste Pièces Admin.'!D114="","",'Liste Pièces Admin.'!D114)</f>
        <v>ELE</v>
      </c>
      <c r="E115" s="4" t="str">
        <f>IF('Liste Pièces Admin.'!E114="","",'Liste Pièces Admin.'!E114)</f>
        <v>Mètre</v>
      </c>
      <c r="F115" s="37" t="str">
        <f>IF('Liste Pièces Admin.'!F114="","",'Liste Pièces Admin.'!F114)</f>
        <v/>
      </c>
      <c r="G115" s="35"/>
      <c r="H115" s="37">
        <f>IF(B115="","",SUMIFS('Mouvement Stock Admin.'!E$5:E$397,'Mouvement Stock Admin.'!D$5:D$397,C115))</f>
        <v>0</v>
      </c>
      <c r="I115" s="37">
        <f>IF(C115="","",SUMIFS('Mouvement Stock Admin.'!F$5:F$497,'Mouvement Stock Admin.'!D$5:D$497,C115))</f>
        <v>0</v>
      </c>
      <c r="J115" s="38">
        <f t="shared" si="4"/>
        <v>0</v>
      </c>
      <c r="K115" s="39" t="e">
        <f t="shared" si="5"/>
        <v>#VALUE!</v>
      </c>
      <c r="L115" s="38">
        <v>0</v>
      </c>
      <c r="M115" s="11">
        <f t="shared" si="6"/>
        <v>0</v>
      </c>
      <c r="N115" s="11" t="str">
        <f t="shared" si="7"/>
        <v>Rupture</v>
      </c>
    </row>
    <row r="116" spans="1:14" x14ac:dyDescent="0.25">
      <c r="A116" s="35">
        <v>111</v>
      </c>
      <c r="B116" s="36" t="str">
        <f>IF('Liste Pièces Admin.'!B115="","",'Liste Pièces Admin.'!B115)</f>
        <v>COMPTEUR HORAIRE</v>
      </c>
      <c r="C116" s="4" t="str">
        <f>IF('Liste Pièces Admin.'!C115="","",'Liste Pièces Admin.'!C115)</f>
        <v>XBKH70000002M</v>
      </c>
      <c r="D116" s="4" t="str">
        <f>IF('Liste Pièces Admin.'!D115="","",'Liste Pièces Admin.'!D115)</f>
        <v>GEN</v>
      </c>
      <c r="E116" s="4" t="str">
        <f>IF('Liste Pièces Admin.'!E115="","",'Liste Pièces Admin.'!E115)</f>
        <v>Pièce</v>
      </c>
      <c r="F116" s="37" t="str">
        <f>IF('Liste Pièces Admin.'!F115="","",'Liste Pièces Admin.'!F115)</f>
        <v/>
      </c>
      <c r="G116" s="35"/>
      <c r="H116" s="37">
        <f>IF(B116="","",SUMIFS('Mouvement Stock Admin.'!E$5:E$397,'Mouvement Stock Admin.'!D$5:D$397,C116))</f>
        <v>1</v>
      </c>
      <c r="I116" s="37">
        <f>IF(C116="","",SUMIFS('Mouvement Stock Admin.'!F$5:F$497,'Mouvement Stock Admin.'!D$5:D$497,C116))</f>
        <v>0</v>
      </c>
      <c r="J116" s="38">
        <f t="shared" si="4"/>
        <v>1</v>
      </c>
      <c r="K116" s="39" t="e">
        <f t="shared" si="5"/>
        <v>#VALUE!</v>
      </c>
      <c r="L116" s="38">
        <v>1</v>
      </c>
      <c r="M116" s="11">
        <f t="shared" si="6"/>
        <v>-1</v>
      </c>
      <c r="N116" s="11" t="str">
        <f t="shared" si="7"/>
        <v>OK</v>
      </c>
    </row>
    <row r="117" spans="1:14" x14ac:dyDescent="0.25">
      <c r="A117" s="35">
        <v>112</v>
      </c>
      <c r="B117" s="36" t="str">
        <f>IF('Liste Pièces Admin.'!B116="","",'Liste Pièces Admin.'!B116)</f>
        <v>CONTACTEUR ABB</v>
      </c>
      <c r="C117" s="4" t="str">
        <f>IF('Liste Pièces Admin.'!C116="","",'Liste Pièces Admin.'!C116)</f>
        <v>ABB 75A</v>
      </c>
      <c r="D117" s="4" t="str">
        <f>IF('Liste Pièces Admin.'!D116="","",'Liste Pièces Admin.'!D116)</f>
        <v>ELE</v>
      </c>
      <c r="E117" s="4" t="str">
        <f>IF('Liste Pièces Admin.'!E116="","",'Liste Pièces Admin.'!E116)</f>
        <v>Pièce</v>
      </c>
      <c r="F117" s="37" t="str">
        <f>IF('Liste Pièces Admin.'!F116="","",'Liste Pièces Admin.'!F116)</f>
        <v/>
      </c>
      <c r="G117" s="35"/>
      <c r="H117" s="37">
        <f>IF(B117="","",SUMIFS('Mouvement Stock Admin.'!E$5:E$397,'Mouvement Stock Admin.'!D$5:D$397,C117))</f>
        <v>0</v>
      </c>
      <c r="I117" s="37">
        <f>IF(C117="","",SUMIFS('Mouvement Stock Admin.'!F$5:F$497,'Mouvement Stock Admin.'!D$5:D$497,C117))</f>
        <v>0</v>
      </c>
      <c r="J117" s="38">
        <f t="shared" si="4"/>
        <v>0</v>
      </c>
      <c r="K117" s="39" t="e">
        <f t="shared" si="5"/>
        <v>#VALUE!</v>
      </c>
      <c r="L117" s="38">
        <v>0</v>
      </c>
      <c r="M117" s="11">
        <f t="shared" si="6"/>
        <v>0</v>
      </c>
      <c r="N117" s="11" t="str">
        <f t="shared" si="7"/>
        <v>Rupture</v>
      </c>
    </row>
    <row r="118" spans="1:14" x14ac:dyDescent="0.25">
      <c r="A118" s="35">
        <v>113</v>
      </c>
      <c r="B118" s="36" t="str">
        <f>IF('Liste Pièces Admin.'!B117="","",'Liste Pièces Admin.'!B117)</f>
        <v>CONTACTEUR ABB</v>
      </c>
      <c r="C118" s="4" t="str">
        <f>IF('Liste Pièces Admin.'!C117="","",'Liste Pièces Admin.'!C117)</f>
        <v>ABB 125A</v>
      </c>
      <c r="D118" s="4" t="str">
        <f>IF('Liste Pièces Admin.'!D117="","",'Liste Pièces Admin.'!D117)</f>
        <v>ELE</v>
      </c>
      <c r="E118" s="4" t="str">
        <f>IF('Liste Pièces Admin.'!E117="","",'Liste Pièces Admin.'!E117)</f>
        <v>Pièce</v>
      </c>
      <c r="F118" s="37" t="str">
        <f>IF('Liste Pièces Admin.'!F117="","",'Liste Pièces Admin.'!F117)</f>
        <v/>
      </c>
      <c r="G118" s="35"/>
      <c r="H118" s="37">
        <f>IF(B118="","",SUMIFS('Mouvement Stock Admin.'!E$5:E$397,'Mouvement Stock Admin.'!D$5:D$397,C118))</f>
        <v>1</v>
      </c>
      <c r="I118" s="37">
        <f>IF(C118="","",SUMIFS('Mouvement Stock Admin.'!F$5:F$497,'Mouvement Stock Admin.'!D$5:D$497,C118))</f>
        <v>0</v>
      </c>
      <c r="J118" s="38">
        <f t="shared" si="4"/>
        <v>1</v>
      </c>
      <c r="K118" s="39" t="e">
        <f t="shared" si="5"/>
        <v>#VALUE!</v>
      </c>
      <c r="L118" s="38">
        <v>2</v>
      </c>
      <c r="M118" s="11">
        <f t="shared" si="6"/>
        <v>-2</v>
      </c>
      <c r="N118" s="11" t="str">
        <f t="shared" si="7"/>
        <v>OK</v>
      </c>
    </row>
    <row r="119" spans="1:14" x14ac:dyDescent="0.25">
      <c r="A119" s="35">
        <v>114</v>
      </c>
      <c r="B119" s="36" t="str">
        <f>IF('Liste Pièces Admin.'!B118="","",'Liste Pièces Admin.'!B118)</f>
        <v>CONTACTEUR ABB</v>
      </c>
      <c r="C119" s="4" t="str">
        <f>IF('Liste Pièces Admin.'!C118="","",'Liste Pièces Admin.'!C118)</f>
        <v>65 A ABB</v>
      </c>
      <c r="D119" s="4" t="str">
        <f>IF('Liste Pièces Admin.'!D118="","",'Liste Pièces Admin.'!D118)</f>
        <v>ELE</v>
      </c>
      <c r="E119" s="4" t="str">
        <f>IF('Liste Pièces Admin.'!E118="","",'Liste Pièces Admin.'!E118)</f>
        <v>Pièce</v>
      </c>
      <c r="F119" s="37" t="str">
        <f>IF('Liste Pièces Admin.'!F118="","",'Liste Pièces Admin.'!F118)</f>
        <v/>
      </c>
      <c r="G119" s="35"/>
      <c r="H119" s="37">
        <f>IF(B119="","",SUMIFS('Mouvement Stock Admin.'!E$5:E$397,'Mouvement Stock Admin.'!D$5:D$397,C119))</f>
        <v>0</v>
      </c>
      <c r="I119" s="37">
        <f>IF(C119="","",SUMIFS('Mouvement Stock Admin.'!F$5:F$497,'Mouvement Stock Admin.'!D$5:D$497,C119))</f>
        <v>0</v>
      </c>
      <c r="J119" s="38">
        <f t="shared" si="4"/>
        <v>0</v>
      </c>
      <c r="K119" s="39" t="e">
        <f t="shared" si="5"/>
        <v>#VALUE!</v>
      </c>
      <c r="L119" s="38">
        <v>0</v>
      </c>
      <c r="M119" s="11">
        <f t="shared" si="6"/>
        <v>0</v>
      </c>
      <c r="N119" s="11" t="str">
        <f t="shared" si="7"/>
        <v>Rupture</v>
      </c>
    </row>
    <row r="120" spans="1:14" x14ac:dyDescent="0.25">
      <c r="A120" s="35">
        <v>115</v>
      </c>
      <c r="B120" s="36" t="str">
        <f>IF('Liste Pièces Admin.'!B119="","",'Liste Pièces Admin.'!B119)</f>
        <v>FILTER A AIR</v>
      </c>
      <c r="C120" s="4">
        <f>IF('Liste Pièces Admin.'!C119="","",'Liste Pièces Admin.'!C119)</f>
        <v>5543091</v>
      </c>
      <c r="D120" s="4" t="str">
        <f>IF('Liste Pièces Admin.'!D119="","",'Liste Pièces Admin.'!D119)</f>
        <v>GEN</v>
      </c>
      <c r="E120" s="4" t="str">
        <f>IF('Liste Pièces Admin.'!E119="","",'Liste Pièces Admin.'!E119)</f>
        <v>Pièce</v>
      </c>
      <c r="F120" s="37" t="str">
        <f>IF('Liste Pièces Admin.'!F119="","",'Liste Pièces Admin.'!F119)</f>
        <v/>
      </c>
      <c r="G120" s="35"/>
      <c r="H120" s="37">
        <f>IF(B120="","",SUMIFS('Mouvement Stock Admin.'!E$5:E$397,'Mouvement Stock Admin.'!D$5:D$397,C120))</f>
        <v>46</v>
      </c>
      <c r="I120" s="37">
        <f>IF(C120="","",SUMIFS('Mouvement Stock Admin.'!F$5:F$497,'Mouvement Stock Admin.'!D$5:D$497,C120))</f>
        <v>0</v>
      </c>
      <c r="J120" s="38">
        <f t="shared" si="4"/>
        <v>46</v>
      </c>
      <c r="K120" s="39" t="e">
        <f t="shared" si="5"/>
        <v>#VALUE!</v>
      </c>
      <c r="L120" s="38">
        <v>53</v>
      </c>
      <c r="M120" s="11">
        <f t="shared" si="6"/>
        <v>-53</v>
      </c>
      <c r="N120" s="11" t="str">
        <f t="shared" si="7"/>
        <v>OK</v>
      </c>
    </row>
    <row r="121" spans="1:14" x14ac:dyDescent="0.25">
      <c r="A121" s="35">
        <v>116</v>
      </c>
      <c r="B121" s="36" t="str">
        <f>IF('Liste Pièces Admin.'!B120="","",'Liste Pièces Admin.'!B120)</f>
        <v>FILTER A GASOIL</v>
      </c>
      <c r="C121" s="4">
        <f>IF('Liste Pièces Admin.'!C120="","",'Liste Pièces Admin.'!C120)</f>
        <v>5000686589</v>
      </c>
      <c r="D121" s="4" t="str">
        <f>IF('Liste Pièces Admin.'!D120="","",'Liste Pièces Admin.'!D120)</f>
        <v>GEN</v>
      </c>
      <c r="E121" s="4" t="str">
        <f>IF('Liste Pièces Admin.'!E120="","",'Liste Pièces Admin.'!E120)</f>
        <v>Pièce</v>
      </c>
      <c r="F121" s="37" t="str">
        <f>IF('Liste Pièces Admin.'!F120="","",'Liste Pièces Admin.'!F120)</f>
        <v/>
      </c>
      <c r="G121" s="35"/>
      <c r="H121" s="37">
        <f>IF(B121="","",SUMIFS('Mouvement Stock Admin.'!E$5:E$397,'Mouvement Stock Admin.'!D$5:D$397,C121))</f>
        <v>0</v>
      </c>
      <c r="I121" s="37">
        <f>IF(C121="","",SUMIFS('Mouvement Stock Admin.'!F$5:F$497,'Mouvement Stock Admin.'!D$5:D$497,C121))</f>
        <v>0</v>
      </c>
      <c r="J121" s="38">
        <f t="shared" si="4"/>
        <v>0</v>
      </c>
      <c r="K121" s="39" t="e">
        <f t="shared" si="5"/>
        <v>#VALUE!</v>
      </c>
      <c r="L121" s="38">
        <v>0</v>
      </c>
      <c r="M121" s="11">
        <f t="shared" si="6"/>
        <v>0</v>
      </c>
      <c r="N121" s="11" t="str">
        <f t="shared" si="7"/>
        <v>Rupture</v>
      </c>
    </row>
    <row r="122" spans="1:14" x14ac:dyDescent="0.25">
      <c r="A122" s="35">
        <v>117</v>
      </c>
      <c r="B122" s="36" t="str">
        <f>IF('Liste Pièces Admin.'!B121="","",'Liste Pièces Admin.'!B121)</f>
        <v>FUEL FILTER</v>
      </c>
      <c r="C122" s="4">
        <f>IF('Liste Pièces Admin.'!C121="","",'Liste Pièces Admin.'!C121)</f>
        <v>4461492</v>
      </c>
      <c r="D122" s="4" t="str">
        <f>IF('Liste Pièces Admin.'!D121="","",'Liste Pièces Admin.'!D121)</f>
        <v>GEN</v>
      </c>
      <c r="E122" s="4" t="str">
        <f>IF('Liste Pièces Admin.'!E121="","",'Liste Pièces Admin.'!E121)</f>
        <v>Pièce</v>
      </c>
      <c r="F122" s="37" t="str">
        <f>IF('Liste Pièces Admin.'!F121="","",'Liste Pièces Admin.'!F121)</f>
        <v/>
      </c>
      <c r="G122" s="35"/>
      <c r="H122" s="37">
        <f>IF(B122="","",SUMIFS('Mouvement Stock Admin.'!E$5:E$397,'Mouvement Stock Admin.'!D$5:D$397,C122))</f>
        <v>3</v>
      </c>
      <c r="I122" s="37">
        <f>IF(C122="","",SUMIFS('Mouvement Stock Admin.'!F$5:F$497,'Mouvement Stock Admin.'!D$5:D$497,C122))</f>
        <v>0</v>
      </c>
      <c r="J122" s="38">
        <f t="shared" si="4"/>
        <v>3</v>
      </c>
      <c r="K122" s="39" t="e">
        <f t="shared" si="5"/>
        <v>#VALUE!</v>
      </c>
      <c r="L122" s="38">
        <v>1</v>
      </c>
      <c r="M122" s="11">
        <f t="shared" si="6"/>
        <v>-1</v>
      </c>
      <c r="N122" s="11" t="str">
        <f t="shared" si="7"/>
        <v>OK</v>
      </c>
    </row>
    <row r="123" spans="1:14" x14ac:dyDescent="0.25">
      <c r="A123" s="35">
        <v>118</v>
      </c>
      <c r="B123" s="36" t="str">
        <f>IF('Liste Pièces Admin.'!B122="","",'Liste Pièces Admin.'!B122)</f>
        <v>FILTER A AIR</v>
      </c>
      <c r="C123" s="4" t="str">
        <f>IF('Liste Pièces Admin.'!C122="","",'Liste Pièces Admin.'!C122)</f>
        <v>5543095-2651025</v>
      </c>
      <c r="D123" s="4" t="str">
        <f>IF('Liste Pièces Admin.'!D122="","",'Liste Pièces Admin.'!D122)</f>
        <v>GEN</v>
      </c>
      <c r="E123" s="4" t="str">
        <f>IF('Liste Pièces Admin.'!E122="","",'Liste Pièces Admin.'!E122)</f>
        <v>Pièce</v>
      </c>
      <c r="F123" s="37" t="str">
        <f>IF('Liste Pièces Admin.'!F122="","",'Liste Pièces Admin.'!F122)</f>
        <v/>
      </c>
      <c r="G123" s="35"/>
      <c r="H123" s="37">
        <f>IF(B123="","",SUMIFS('Mouvement Stock Admin.'!E$5:E$397,'Mouvement Stock Admin.'!D$5:D$397,C123))</f>
        <v>18</v>
      </c>
      <c r="I123" s="37">
        <f>IF(C123="","",SUMIFS('Mouvement Stock Admin.'!F$5:F$497,'Mouvement Stock Admin.'!D$5:D$497,C123))</f>
        <v>0</v>
      </c>
      <c r="J123" s="38">
        <f t="shared" si="4"/>
        <v>18</v>
      </c>
      <c r="K123" s="39" t="e">
        <f t="shared" si="5"/>
        <v>#VALUE!</v>
      </c>
      <c r="L123" s="38">
        <v>20</v>
      </c>
      <c r="M123" s="11">
        <f t="shared" si="6"/>
        <v>-20</v>
      </c>
      <c r="N123" s="11" t="str">
        <f t="shared" si="7"/>
        <v>OK</v>
      </c>
    </row>
    <row r="124" spans="1:14" x14ac:dyDescent="0.25">
      <c r="A124" s="35">
        <v>119</v>
      </c>
      <c r="B124" s="36" t="str">
        <f>IF('Liste Pièces Admin.'!B123="","",'Liste Pièces Admin.'!B123)</f>
        <v>BATTERIE</v>
      </c>
      <c r="C124" s="4" t="str">
        <f>IF('Liste Pièces Admin.'!C123="","",'Liste Pièces Admin.'!C123)</f>
        <v>12V-75AH</v>
      </c>
      <c r="D124" s="4" t="str">
        <f>IF('Liste Pièces Admin.'!D123="","",'Liste Pièces Admin.'!D123)</f>
        <v>BAT</v>
      </c>
      <c r="E124" s="4" t="str">
        <f>IF('Liste Pièces Admin.'!E123="","",'Liste Pièces Admin.'!E123)</f>
        <v>Pièce</v>
      </c>
      <c r="F124" s="37" t="str">
        <f>IF('Liste Pièces Admin.'!F123="","",'Liste Pièces Admin.'!F123)</f>
        <v/>
      </c>
      <c r="G124" s="35"/>
      <c r="H124" s="37">
        <f>IF(B124="","",SUMIFS('Mouvement Stock Admin.'!E$5:E$397,'Mouvement Stock Admin.'!D$5:D$397,C124))</f>
        <v>0</v>
      </c>
      <c r="I124" s="37">
        <f>IF(C124="","",SUMIFS('Mouvement Stock Admin.'!F$5:F$497,'Mouvement Stock Admin.'!D$5:D$497,C124))</f>
        <v>0</v>
      </c>
      <c r="J124" s="38">
        <f t="shared" si="4"/>
        <v>0</v>
      </c>
      <c r="K124" s="39" t="e">
        <f t="shared" si="5"/>
        <v>#VALUE!</v>
      </c>
      <c r="L124" s="38">
        <v>0</v>
      </c>
      <c r="M124" s="11">
        <f t="shared" si="6"/>
        <v>0</v>
      </c>
      <c r="N124" s="11" t="str">
        <f t="shared" si="7"/>
        <v>Rupture</v>
      </c>
    </row>
    <row r="125" spans="1:14" x14ac:dyDescent="0.25">
      <c r="A125" s="35">
        <v>120</v>
      </c>
      <c r="B125" s="36" t="str">
        <f>IF('Liste Pièces Admin.'!B124="","",'Liste Pièces Admin.'!B124)</f>
        <v>BATTERIE</v>
      </c>
      <c r="C125" s="4" t="str">
        <f>IF('Liste Pièces Admin.'!C124="","",'Liste Pièces Admin.'!C124)</f>
        <v>12V -110 AH</v>
      </c>
      <c r="D125" s="4" t="str">
        <f>IF('Liste Pièces Admin.'!D124="","",'Liste Pièces Admin.'!D124)</f>
        <v>BAT</v>
      </c>
      <c r="E125" s="4" t="str">
        <f>IF('Liste Pièces Admin.'!E124="","",'Liste Pièces Admin.'!E124)</f>
        <v>Pièce</v>
      </c>
      <c r="F125" s="37" t="str">
        <f>IF('Liste Pièces Admin.'!F124="","",'Liste Pièces Admin.'!F124)</f>
        <v/>
      </c>
      <c r="G125" s="35"/>
      <c r="H125" s="37">
        <f>IF(B125="","",SUMIFS('Mouvement Stock Admin.'!E$5:E$397,'Mouvement Stock Admin.'!D$5:D$397,C125))</f>
        <v>0</v>
      </c>
      <c r="I125" s="37">
        <f>IF(C125="","",SUMIFS('Mouvement Stock Admin.'!F$5:F$497,'Mouvement Stock Admin.'!D$5:D$497,C125))</f>
        <v>0</v>
      </c>
      <c r="J125" s="38">
        <f t="shared" si="4"/>
        <v>0</v>
      </c>
      <c r="K125" s="39" t="e">
        <f t="shared" si="5"/>
        <v>#VALUE!</v>
      </c>
      <c r="L125" s="38">
        <v>0</v>
      </c>
      <c r="M125" s="11">
        <f t="shared" si="6"/>
        <v>0</v>
      </c>
      <c r="N125" s="11" t="str">
        <f t="shared" si="7"/>
        <v>Rupture</v>
      </c>
    </row>
    <row r="126" spans="1:14" x14ac:dyDescent="0.25">
      <c r="A126" s="35">
        <v>121</v>
      </c>
      <c r="B126" s="36" t="str">
        <f>IF('Liste Pièces Admin.'!B125="","",'Liste Pièces Admin.'!B125)</f>
        <v>MODULE DE CHARGE BATTERIE</v>
      </c>
      <c r="C126" s="4" t="str">
        <f>IF('Liste Pièces Admin.'!C125="","",'Liste Pièces Admin.'!C125)</f>
        <v>12V-230 AH</v>
      </c>
      <c r="D126" s="4" t="str">
        <f>IF('Liste Pièces Admin.'!D125="","",'Liste Pièces Admin.'!D125)</f>
        <v>BAT</v>
      </c>
      <c r="E126" s="4" t="str">
        <f>IF('Liste Pièces Admin.'!E125="","",'Liste Pièces Admin.'!E125)</f>
        <v>Pièce</v>
      </c>
      <c r="F126" s="37" t="str">
        <f>IF('Liste Pièces Admin.'!F125="","",'Liste Pièces Admin.'!F125)</f>
        <v/>
      </c>
      <c r="G126" s="35"/>
      <c r="H126" s="37">
        <f>IF(B126="","",SUMIFS('Mouvement Stock Admin.'!E$5:E$397,'Mouvement Stock Admin.'!D$5:D$397,C126))</f>
        <v>0</v>
      </c>
      <c r="I126" s="37">
        <f>IF(C126="","",SUMIFS('Mouvement Stock Admin.'!F$5:F$497,'Mouvement Stock Admin.'!D$5:D$497,C126))</f>
        <v>0</v>
      </c>
      <c r="J126" s="38">
        <f t="shared" si="4"/>
        <v>0</v>
      </c>
      <c r="K126" s="39" t="e">
        <f t="shared" si="5"/>
        <v>#VALUE!</v>
      </c>
      <c r="L126" s="38">
        <v>0</v>
      </c>
      <c r="M126" s="11">
        <f t="shared" si="6"/>
        <v>0</v>
      </c>
      <c r="N126" s="11" t="str">
        <f t="shared" si="7"/>
        <v>Rupture</v>
      </c>
    </row>
    <row r="127" spans="1:14" x14ac:dyDescent="0.25">
      <c r="A127" s="35">
        <v>122</v>
      </c>
      <c r="B127" s="36" t="str">
        <f>IF('Liste Pièces Admin.'!B126="","",'Liste Pièces Admin.'!B126)</f>
        <v>FILTER A AIR</v>
      </c>
      <c r="C127" s="4" t="str">
        <f>IF('Liste Pièces Admin.'!C126="","",'Liste Pièces Admin.'!C126)</f>
        <v>135326206/U06F04</v>
      </c>
      <c r="D127" s="4" t="str">
        <f>IF('Liste Pièces Admin.'!D126="","",'Liste Pièces Admin.'!D126)</f>
        <v>GEN</v>
      </c>
      <c r="E127" s="4" t="str">
        <f>IF('Liste Pièces Admin.'!E126="","",'Liste Pièces Admin.'!E126)</f>
        <v>Pièce</v>
      </c>
      <c r="F127" s="37" t="str">
        <f>IF('Liste Pièces Admin.'!F126="","",'Liste Pièces Admin.'!F126)</f>
        <v/>
      </c>
      <c r="G127" s="35"/>
      <c r="H127" s="37">
        <f>IF(B127="","",SUMIFS('Mouvement Stock Admin.'!E$5:E$397,'Mouvement Stock Admin.'!D$5:D$397,C127))</f>
        <v>0</v>
      </c>
      <c r="I127" s="37">
        <f>IF(C127="","",SUMIFS('Mouvement Stock Admin.'!F$5:F$497,'Mouvement Stock Admin.'!D$5:D$497,C127))</f>
        <v>0</v>
      </c>
      <c r="J127" s="38">
        <f t="shared" si="4"/>
        <v>0</v>
      </c>
      <c r="K127" s="39" t="e">
        <f t="shared" si="5"/>
        <v>#VALUE!</v>
      </c>
      <c r="L127" s="38">
        <v>0</v>
      </c>
      <c r="M127" s="11">
        <f t="shared" si="6"/>
        <v>0</v>
      </c>
      <c r="N127" s="11" t="str">
        <f t="shared" si="7"/>
        <v>Rupture</v>
      </c>
    </row>
    <row r="128" spans="1:14" x14ac:dyDescent="0.25">
      <c r="A128" s="35">
        <v>123</v>
      </c>
      <c r="B128" s="36" t="str">
        <f>IF('Liste Pièces Admin.'!B127="","",'Liste Pièces Admin.'!B127)</f>
        <v>FILTER A AIR</v>
      </c>
      <c r="C128" s="4">
        <f>IF('Liste Pièces Admin.'!C127="","",'Liste Pièces Admin.'!C127)</f>
        <v>135326209</v>
      </c>
      <c r="D128" s="4" t="str">
        <f>IF('Liste Pièces Admin.'!D127="","",'Liste Pièces Admin.'!D127)</f>
        <v>GEN</v>
      </c>
      <c r="E128" s="4" t="str">
        <f>IF('Liste Pièces Admin.'!E127="","",'Liste Pièces Admin.'!E127)</f>
        <v>Pièce</v>
      </c>
      <c r="F128" s="37" t="str">
        <f>IF('Liste Pièces Admin.'!F127="","",'Liste Pièces Admin.'!F127)</f>
        <v/>
      </c>
      <c r="G128" s="35"/>
      <c r="H128" s="37">
        <f>IF(B128="","",SUMIFS('Mouvement Stock Admin.'!E$5:E$397,'Mouvement Stock Admin.'!D$5:D$397,C128))</f>
        <v>0</v>
      </c>
      <c r="I128" s="37">
        <f>IF(C128="","",SUMIFS('Mouvement Stock Admin.'!F$5:F$497,'Mouvement Stock Admin.'!D$5:D$497,C128))</f>
        <v>0</v>
      </c>
      <c r="J128" s="38">
        <f t="shared" si="4"/>
        <v>0</v>
      </c>
      <c r="K128" s="39" t="e">
        <f t="shared" si="5"/>
        <v>#VALUE!</v>
      </c>
      <c r="L128" s="38">
        <v>0</v>
      </c>
      <c r="M128" s="11">
        <f t="shared" si="6"/>
        <v>0</v>
      </c>
      <c r="N128" s="11" t="str">
        <f t="shared" si="7"/>
        <v>Rupture</v>
      </c>
    </row>
    <row r="129" spans="1:14" x14ac:dyDescent="0.25">
      <c r="A129" s="35">
        <v>124</v>
      </c>
      <c r="B129" s="36" t="str">
        <f>IF('Liste Pièces Admin.'!B128="","",'Liste Pièces Admin.'!B128)</f>
        <v>FILTER A GASOIL</v>
      </c>
      <c r="C129" s="4">
        <f>IF('Liste Pièces Admin.'!C128="","",'Liste Pièces Admin.'!C128)</f>
        <v>26561117</v>
      </c>
      <c r="D129" s="4" t="str">
        <f>IF('Liste Pièces Admin.'!D128="","",'Liste Pièces Admin.'!D128)</f>
        <v>GEN</v>
      </c>
      <c r="E129" s="4" t="str">
        <f>IF('Liste Pièces Admin.'!E128="","",'Liste Pièces Admin.'!E128)</f>
        <v>Pièce</v>
      </c>
      <c r="F129" s="37" t="str">
        <f>IF('Liste Pièces Admin.'!F128="","",'Liste Pièces Admin.'!F128)</f>
        <v/>
      </c>
      <c r="G129" s="35"/>
      <c r="H129" s="37">
        <f>IF(B129="","",SUMIFS('Mouvement Stock Admin.'!E$5:E$397,'Mouvement Stock Admin.'!D$5:D$397,C129))</f>
        <v>18</v>
      </c>
      <c r="I129" s="37">
        <f>IF(C129="","",SUMIFS('Mouvement Stock Admin.'!F$5:F$497,'Mouvement Stock Admin.'!D$5:D$497,C129))</f>
        <v>0</v>
      </c>
      <c r="J129" s="38">
        <f t="shared" si="4"/>
        <v>18</v>
      </c>
      <c r="K129" s="39" t="e">
        <f t="shared" si="5"/>
        <v>#VALUE!</v>
      </c>
      <c r="L129" s="38">
        <v>25</v>
      </c>
      <c r="M129" s="11">
        <f t="shared" si="6"/>
        <v>-25</v>
      </c>
      <c r="N129" s="11" t="str">
        <f t="shared" si="7"/>
        <v>OK</v>
      </c>
    </row>
    <row r="130" spans="1:14" x14ac:dyDescent="0.25">
      <c r="A130" s="35">
        <v>125</v>
      </c>
      <c r="B130" s="36" t="str">
        <f>IF('Liste Pièces Admin.'!B129="","",'Liste Pièces Admin.'!B129)</f>
        <v>FILTER A HUILE</v>
      </c>
      <c r="C130" s="4">
        <f>IF('Liste Pièces Admin.'!C129="","",'Liste Pièces Admin.'!C129)</f>
        <v>140517050</v>
      </c>
      <c r="D130" s="4" t="str">
        <f>IF('Liste Pièces Admin.'!D129="","",'Liste Pièces Admin.'!D129)</f>
        <v>GEN</v>
      </c>
      <c r="E130" s="4" t="str">
        <f>IF('Liste Pièces Admin.'!E129="","",'Liste Pièces Admin.'!E129)</f>
        <v>Pièce</v>
      </c>
      <c r="F130" s="37" t="str">
        <f>IF('Liste Pièces Admin.'!F129="","",'Liste Pièces Admin.'!F129)</f>
        <v/>
      </c>
      <c r="G130" s="35"/>
      <c r="H130" s="37">
        <f>IF(B130="","",SUMIFS('Mouvement Stock Admin.'!E$5:E$397,'Mouvement Stock Admin.'!D$5:D$397,C130))</f>
        <v>0</v>
      </c>
      <c r="I130" s="37">
        <f>IF(C130="","",SUMIFS('Mouvement Stock Admin.'!F$5:F$497,'Mouvement Stock Admin.'!D$5:D$497,C130))</f>
        <v>0</v>
      </c>
      <c r="J130" s="38">
        <f t="shared" si="4"/>
        <v>0</v>
      </c>
      <c r="K130" s="39" t="e">
        <f t="shared" si="5"/>
        <v>#VALUE!</v>
      </c>
      <c r="L130" s="38">
        <v>0</v>
      </c>
      <c r="M130" s="11">
        <f t="shared" si="6"/>
        <v>0</v>
      </c>
      <c r="N130" s="11" t="str">
        <f t="shared" si="7"/>
        <v>Rupture</v>
      </c>
    </row>
    <row r="131" spans="1:14" x14ac:dyDescent="0.25">
      <c r="A131" s="35">
        <v>126</v>
      </c>
      <c r="B131" s="36" t="str">
        <f>IF('Liste Pièces Admin.'!B130="","",'Liste Pièces Admin.'!B130)</f>
        <v>FILTER A HUILE</v>
      </c>
      <c r="C131" s="4">
        <f>IF('Liste Pièces Admin.'!C130="","",'Liste Pièces Admin.'!C130)</f>
        <v>1042175104</v>
      </c>
      <c r="D131" s="4" t="str">
        <f>IF('Liste Pièces Admin.'!D130="","",'Liste Pièces Admin.'!D130)</f>
        <v>GEN</v>
      </c>
      <c r="E131" s="4" t="str">
        <f>IF('Liste Pièces Admin.'!E130="","",'Liste Pièces Admin.'!E130)</f>
        <v>Pièce</v>
      </c>
      <c r="F131" s="37" t="str">
        <f>IF('Liste Pièces Admin.'!F130="","",'Liste Pièces Admin.'!F130)</f>
        <v/>
      </c>
      <c r="G131" s="35"/>
      <c r="H131" s="37">
        <f>IF(B131="","",SUMIFS('Mouvement Stock Admin.'!E$5:E$397,'Mouvement Stock Admin.'!D$5:D$397,C131))</f>
        <v>0</v>
      </c>
      <c r="I131" s="37">
        <f>IF(C131="","",SUMIFS('Mouvement Stock Admin.'!F$5:F$497,'Mouvement Stock Admin.'!D$5:D$497,C131))</f>
        <v>0</v>
      </c>
      <c r="J131" s="38">
        <f t="shared" si="4"/>
        <v>0</v>
      </c>
      <c r="K131" s="39" t="e">
        <f t="shared" si="5"/>
        <v>#VALUE!</v>
      </c>
      <c r="L131" s="38">
        <v>0</v>
      </c>
      <c r="M131" s="11">
        <f t="shared" si="6"/>
        <v>0</v>
      </c>
      <c r="N131" s="11" t="str">
        <f t="shared" si="7"/>
        <v>Rupture</v>
      </c>
    </row>
    <row r="132" spans="1:14" x14ac:dyDescent="0.25">
      <c r="A132" s="35">
        <v>127</v>
      </c>
      <c r="B132" s="36" t="str">
        <f>IF('Liste Pièces Admin.'!B131="","",'Liste Pièces Admin.'!B131)</f>
        <v>FILTER A AIR</v>
      </c>
      <c r="C132" s="4" t="str">
        <f>IF('Liste Pièces Admin.'!C131="","",'Liste Pièces Admin.'!C131)</f>
        <v>14351-910318</v>
      </c>
      <c r="D132" s="4" t="str">
        <f>IF('Liste Pièces Admin.'!D131="","",'Liste Pièces Admin.'!D131)</f>
        <v>GEN</v>
      </c>
      <c r="E132" s="4" t="str">
        <f>IF('Liste Pièces Admin.'!E131="","",'Liste Pièces Admin.'!E131)</f>
        <v>Pièce</v>
      </c>
      <c r="F132" s="37" t="str">
        <f>IF('Liste Pièces Admin.'!F131="","",'Liste Pièces Admin.'!F131)</f>
        <v/>
      </c>
      <c r="G132" s="35"/>
      <c r="H132" s="37">
        <f>IF(B132="","",SUMIFS('Mouvement Stock Admin.'!E$5:E$397,'Mouvement Stock Admin.'!D$5:D$397,C132))</f>
        <v>1</v>
      </c>
      <c r="I132" s="37">
        <f>IF(C132="","",SUMIFS('Mouvement Stock Admin.'!F$5:F$497,'Mouvement Stock Admin.'!D$5:D$497,C132))</f>
        <v>0</v>
      </c>
      <c r="J132" s="38">
        <f t="shared" si="4"/>
        <v>1</v>
      </c>
      <c r="K132" s="39" t="e">
        <f t="shared" si="5"/>
        <v>#VALUE!</v>
      </c>
      <c r="L132" s="38">
        <v>1</v>
      </c>
      <c r="M132" s="11">
        <f t="shared" si="6"/>
        <v>-1</v>
      </c>
      <c r="N132" s="11" t="str">
        <f t="shared" si="7"/>
        <v>OK</v>
      </c>
    </row>
    <row r="133" spans="1:14" x14ac:dyDescent="0.25">
      <c r="A133" s="35">
        <v>128</v>
      </c>
      <c r="B133" s="36" t="str">
        <f>IF('Liste Pièces Admin.'!B132="","",'Liste Pièces Admin.'!B132)</f>
        <v>FILTER A HUILE</v>
      </c>
      <c r="C133" s="4" t="str">
        <f>IF('Liste Pièces Admin.'!C132="","",'Liste Pièces Admin.'!C132)</f>
        <v>JX 0810</v>
      </c>
      <c r="D133" s="4" t="str">
        <f>IF('Liste Pièces Admin.'!D132="","",'Liste Pièces Admin.'!D132)</f>
        <v>GEN</v>
      </c>
      <c r="E133" s="4" t="str">
        <f>IF('Liste Pièces Admin.'!E132="","",'Liste Pièces Admin.'!E132)</f>
        <v>Pièce</v>
      </c>
      <c r="F133" s="37" t="str">
        <f>IF('Liste Pièces Admin.'!F132="","",'Liste Pièces Admin.'!F132)</f>
        <v/>
      </c>
      <c r="G133" s="35"/>
      <c r="H133" s="37">
        <f>IF(B133="","",SUMIFS('Mouvement Stock Admin.'!E$5:E$397,'Mouvement Stock Admin.'!D$5:D$397,C133))</f>
        <v>0</v>
      </c>
      <c r="I133" s="37">
        <f>IF(C133="","",SUMIFS('Mouvement Stock Admin.'!F$5:F$497,'Mouvement Stock Admin.'!D$5:D$497,C133))</f>
        <v>0</v>
      </c>
      <c r="J133" s="38">
        <f t="shared" si="4"/>
        <v>0</v>
      </c>
      <c r="K133" s="39" t="e">
        <f t="shared" si="5"/>
        <v>#VALUE!</v>
      </c>
      <c r="L133" s="38">
        <v>6</v>
      </c>
      <c r="M133" s="11">
        <f t="shared" si="6"/>
        <v>-6</v>
      </c>
      <c r="N133" s="11" t="str">
        <f t="shared" si="7"/>
        <v>Rupture</v>
      </c>
    </row>
    <row r="134" spans="1:14" x14ac:dyDescent="0.25">
      <c r="A134" s="35">
        <v>129</v>
      </c>
      <c r="B134" s="36" t="str">
        <f>IF('Liste Pièces Admin.'!B133="","",'Liste Pièces Admin.'!B133)</f>
        <v>FILTER A AIR</v>
      </c>
      <c r="C134" s="4" t="str">
        <f>IF('Liste Pièces Admin.'!C133="","",'Liste Pièces Admin.'!C133)</f>
        <v>14348-910314 AF2567</v>
      </c>
      <c r="D134" s="4" t="str">
        <f>IF('Liste Pièces Admin.'!D133="","",'Liste Pièces Admin.'!D133)</f>
        <v>GEN</v>
      </c>
      <c r="E134" s="4" t="str">
        <f>IF('Liste Pièces Admin.'!E133="","",'Liste Pièces Admin.'!E133)</f>
        <v>Pièce</v>
      </c>
      <c r="F134" s="37" t="str">
        <f>IF('Liste Pièces Admin.'!F133="","",'Liste Pièces Admin.'!F133)</f>
        <v/>
      </c>
      <c r="G134" s="35"/>
      <c r="H134" s="37">
        <f>IF(B134="","",SUMIFS('Mouvement Stock Admin.'!E$5:E$397,'Mouvement Stock Admin.'!D$5:D$397,C134))</f>
        <v>0</v>
      </c>
      <c r="I134" s="37">
        <f>IF(C134="","",SUMIFS('Mouvement Stock Admin.'!F$5:F$497,'Mouvement Stock Admin.'!D$5:D$497,C134))</f>
        <v>0</v>
      </c>
      <c r="J134" s="38">
        <f t="shared" si="4"/>
        <v>0</v>
      </c>
      <c r="K134" s="39" t="e">
        <f t="shared" si="5"/>
        <v>#VALUE!</v>
      </c>
      <c r="L134" s="38">
        <v>2</v>
      </c>
      <c r="M134" s="11">
        <f t="shared" si="6"/>
        <v>-2</v>
      </c>
      <c r="N134" s="11" t="str">
        <f t="shared" si="7"/>
        <v>Rupture</v>
      </c>
    </row>
    <row r="135" spans="1:14" x14ac:dyDescent="0.25">
      <c r="A135" s="35">
        <v>130</v>
      </c>
      <c r="B135" s="36" t="str">
        <f>IF('Liste Pièces Admin.'!B134="","",'Liste Pièces Admin.'!B134)</f>
        <v>FILTER A GAZOIL</v>
      </c>
      <c r="C135" s="4">
        <f>IF('Liste Pièces Admin.'!C134="","",'Liste Pièces Admin.'!C134)</f>
        <v>26561118</v>
      </c>
      <c r="D135" s="4" t="str">
        <f>IF('Liste Pièces Admin.'!D134="","",'Liste Pièces Admin.'!D134)</f>
        <v>GEN</v>
      </c>
      <c r="E135" s="4" t="str">
        <f>IF('Liste Pièces Admin.'!E134="","",'Liste Pièces Admin.'!E134)</f>
        <v>Pièce</v>
      </c>
      <c r="F135" s="37" t="str">
        <f>IF('Liste Pièces Admin.'!F134="","",'Liste Pièces Admin.'!F134)</f>
        <v/>
      </c>
      <c r="G135" s="35"/>
      <c r="H135" s="37">
        <f>IF(B135="","",SUMIFS('Mouvement Stock Admin.'!E$5:E$397,'Mouvement Stock Admin.'!D$5:D$397,C135))</f>
        <v>5</v>
      </c>
      <c r="I135" s="37">
        <f>IF(C135="","",SUMIFS('Mouvement Stock Admin.'!F$5:F$497,'Mouvement Stock Admin.'!D$5:D$497,C135))</f>
        <v>0</v>
      </c>
      <c r="J135" s="38">
        <f t="shared" ref="J135:J198" si="8">IF(C135="","",G135+H135-I135)</f>
        <v>5</v>
      </c>
      <c r="K135" s="39" t="e">
        <f t="shared" ref="K135:K198" si="9">J135*F135</f>
        <v>#VALUE!</v>
      </c>
      <c r="L135" s="38">
        <v>7</v>
      </c>
      <c r="M135" s="11">
        <f t="shared" ref="M135:M198" si="10">G135-L135</f>
        <v>-7</v>
      </c>
      <c r="N135" s="11" t="str">
        <f t="shared" ref="N135:N198" si="11">IF(J135&gt;0,"OK","Rupture")</f>
        <v>OK</v>
      </c>
    </row>
    <row r="136" spans="1:14" x14ac:dyDescent="0.25">
      <c r="A136" s="35">
        <v>131</v>
      </c>
      <c r="B136" s="36" t="str">
        <f>IF('Liste Pièces Admin.'!B135="","",'Liste Pièces Admin.'!B135)</f>
        <v>FILTER A HUILE</v>
      </c>
      <c r="C136" s="4" t="str">
        <f>IF('Liste Pièces Admin.'!C135="","",'Liste Pièces Admin.'!C135)</f>
        <v>A 0920820150414</v>
      </c>
      <c r="D136" s="4" t="str">
        <f>IF('Liste Pièces Admin.'!D135="","",'Liste Pièces Admin.'!D135)</f>
        <v>GEN</v>
      </c>
      <c r="E136" s="4" t="str">
        <f>IF('Liste Pièces Admin.'!E135="","",'Liste Pièces Admin.'!E135)</f>
        <v>Pièce</v>
      </c>
      <c r="F136" s="37" t="str">
        <f>IF('Liste Pièces Admin.'!F135="","",'Liste Pièces Admin.'!F135)</f>
        <v/>
      </c>
      <c r="G136" s="35"/>
      <c r="H136" s="37">
        <f>IF(B136="","",SUMIFS('Mouvement Stock Admin.'!E$5:E$397,'Mouvement Stock Admin.'!D$5:D$397,C136))</f>
        <v>0</v>
      </c>
      <c r="I136" s="37">
        <f>IF(C136="","",SUMIFS('Mouvement Stock Admin.'!F$5:F$497,'Mouvement Stock Admin.'!D$5:D$497,C136))</f>
        <v>0</v>
      </c>
      <c r="J136" s="38">
        <f t="shared" si="8"/>
        <v>0</v>
      </c>
      <c r="K136" s="39" t="e">
        <f t="shared" si="9"/>
        <v>#VALUE!</v>
      </c>
      <c r="L136" s="38">
        <v>0</v>
      </c>
      <c r="M136" s="11">
        <f t="shared" si="10"/>
        <v>0</v>
      </c>
      <c r="N136" s="11" t="str">
        <f t="shared" si="11"/>
        <v>Rupture</v>
      </c>
    </row>
    <row r="137" spans="1:14" x14ac:dyDescent="0.25">
      <c r="A137" s="35">
        <v>132</v>
      </c>
      <c r="B137" s="36" t="str">
        <f>IF('Liste Pièces Admin.'!B136="","",'Liste Pièces Admin.'!B136)</f>
        <v>FILTER DECANTEUR</v>
      </c>
      <c r="C137" s="4">
        <f>IF('Liste Pièces Admin.'!C136="","",'Liste Pièces Admin.'!C136)</f>
        <v>26560143</v>
      </c>
      <c r="D137" s="4" t="str">
        <f>IF('Liste Pièces Admin.'!D136="","",'Liste Pièces Admin.'!D136)</f>
        <v>GEN</v>
      </c>
      <c r="E137" s="4" t="str">
        <f>IF('Liste Pièces Admin.'!E136="","",'Liste Pièces Admin.'!E136)</f>
        <v>Pièce</v>
      </c>
      <c r="F137" s="37" t="str">
        <f>IF('Liste Pièces Admin.'!F136="","",'Liste Pièces Admin.'!F136)</f>
        <v/>
      </c>
      <c r="G137" s="35"/>
      <c r="H137" s="37">
        <f>IF(B137="","",SUMIFS('Mouvement Stock Admin.'!E$5:E$397,'Mouvement Stock Admin.'!D$5:D$397,C137))</f>
        <v>10</v>
      </c>
      <c r="I137" s="37">
        <f>IF(C137="","",SUMIFS('Mouvement Stock Admin.'!F$5:F$497,'Mouvement Stock Admin.'!D$5:D$497,C137))</f>
        <v>0</v>
      </c>
      <c r="J137" s="38">
        <f t="shared" si="8"/>
        <v>10</v>
      </c>
      <c r="K137" s="39" t="e">
        <f t="shared" si="9"/>
        <v>#VALUE!</v>
      </c>
      <c r="L137" s="38">
        <v>11</v>
      </c>
      <c r="M137" s="11">
        <f t="shared" si="10"/>
        <v>-11</v>
      </c>
      <c r="N137" s="11" t="str">
        <f t="shared" si="11"/>
        <v>OK</v>
      </c>
    </row>
    <row r="138" spans="1:14" x14ac:dyDescent="0.25">
      <c r="A138" s="35">
        <v>133</v>
      </c>
      <c r="B138" s="36" t="str">
        <f>IF('Liste Pièces Admin.'!B137="","",'Liste Pièces Admin.'!B137)</f>
        <v>FILTRE A HUILE</v>
      </c>
      <c r="C138" s="4" t="str">
        <f>IF('Liste Pièces Admin.'!C137="","",'Liste Pièces Admin.'!C137)</f>
        <v>2654 403</v>
      </c>
      <c r="D138" s="4" t="str">
        <f>IF('Liste Pièces Admin.'!D137="","",'Liste Pièces Admin.'!D137)</f>
        <v>GEN</v>
      </c>
      <c r="E138" s="4" t="str">
        <f>IF('Liste Pièces Admin.'!E137="","",'Liste Pièces Admin.'!E137)</f>
        <v>Pièce</v>
      </c>
      <c r="F138" s="37" t="str">
        <f>IF('Liste Pièces Admin.'!F137="","",'Liste Pièces Admin.'!F137)</f>
        <v/>
      </c>
      <c r="G138" s="35"/>
      <c r="H138" s="37">
        <f>IF(B138="","",SUMIFS('Mouvement Stock Admin.'!E$5:E$397,'Mouvement Stock Admin.'!D$5:D$397,C138))</f>
        <v>0</v>
      </c>
      <c r="I138" s="37">
        <f>IF(C138="","",SUMIFS('Mouvement Stock Admin.'!F$5:F$497,'Mouvement Stock Admin.'!D$5:D$497,C138))</f>
        <v>0</v>
      </c>
      <c r="J138" s="38">
        <f t="shared" si="8"/>
        <v>0</v>
      </c>
      <c r="K138" s="39" t="e">
        <f t="shared" si="9"/>
        <v>#VALUE!</v>
      </c>
      <c r="L138" s="38">
        <v>0</v>
      </c>
      <c r="M138" s="11">
        <f t="shared" si="10"/>
        <v>0</v>
      </c>
      <c r="N138" s="11" t="str">
        <f t="shared" si="11"/>
        <v>Rupture</v>
      </c>
    </row>
    <row r="139" spans="1:14" x14ac:dyDescent="0.25">
      <c r="A139" s="35">
        <v>134</v>
      </c>
      <c r="B139" s="36" t="str">
        <f>IF('Liste Pièces Admin.'!B138="","",'Liste Pièces Admin.'!B138)</f>
        <v>FILTER A AIR</v>
      </c>
      <c r="C139" s="4" t="str">
        <f>IF('Liste Pièces Admin.'!C138="","",'Liste Pièces Admin.'!C138)</f>
        <v>2652 C202</v>
      </c>
      <c r="D139" s="4" t="str">
        <f>IF('Liste Pièces Admin.'!D138="","",'Liste Pièces Admin.'!D138)</f>
        <v>GEN</v>
      </c>
      <c r="E139" s="4" t="str">
        <f>IF('Liste Pièces Admin.'!E138="","",'Liste Pièces Admin.'!E138)</f>
        <v>Pièce</v>
      </c>
      <c r="F139" s="37" t="str">
        <f>IF('Liste Pièces Admin.'!F138="","",'Liste Pièces Admin.'!F138)</f>
        <v/>
      </c>
      <c r="G139" s="35"/>
      <c r="H139" s="37">
        <f>IF(B139="","",SUMIFS('Mouvement Stock Admin.'!E$5:E$397,'Mouvement Stock Admin.'!D$5:D$397,C139))</f>
        <v>1</v>
      </c>
      <c r="I139" s="37">
        <f>IF(C139="","",SUMIFS('Mouvement Stock Admin.'!F$5:F$497,'Mouvement Stock Admin.'!D$5:D$497,C139))</f>
        <v>0</v>
      </c>
      <c r="J139" s="38">
        <f t="shared" si="8"/>
        <v>1</v>
      </c>
      <c r="K139" s="39" t="e">
        <f t="shared" si="9"/>
        <v>#VALUE!</v>
      </c>
      <c r="L139" s="38">
        <v>2</v>
      </c>
      <c r="M139" s="11">
        <f t="shared" si="10"/>
        <v>-2</v>
      </c>
      <c r="N139" s="11" t="str">
        <f t="shared" si="11"/>
        <v>OK</v>
      </c>
    </row>
    <row r="140" spans="1:14" x14ac:dyDescent="0.25">
      <c r="A140" s="35">
        <v>135</v>
      </c>
      <c r="B140" s="36" t="str">
        <f>IF('Liste Pièces Admin.'!B139="","",'Liste Pièces Admin.'!B139)</f>
        <v>FILTER A HUILE</v>
      </c>
      <c r="C140" s="4">
        <f>IF('Liste Pièces Admin.'!C139="","",'Liste Pièces Admin.'!C139)</f>
        <v>26560163</v>
      </c>
      <c r="D140" s="4" t="str">
        <f>IF('Liste Pièces Admin.'!D139="","",'Liste Pièces Admin.'!D139)</f>
        <v>GEN</v>
      </c>
      <c r="E140" s="4" t="str">
        <f>IF('Liste Pièces Admin.'!E139="","",'Liste Pièces Admin.'!E139)</f>
        <v>Pièce</v>
      </c>
      <c r="F140" s="37" t="str">
        <f>IF('Liste Pièces Admin.'!F139="","",'Liste Pièces Admin.'!F139)</f>
        <v/>
      </c>
      <c r="G140" s="35"/>
      <c r="H140" s="37">
        <f>IF(B140="","",SUMIFS('Mouvement Stock Admin.'!E$5:E$397,'Mouvement Stock Admin.'!D$5:D$397,C140))</f>
        <v>0</v>
      </c>
      <c r="I140" s="37">
        <f>IF(C140="","",SUMIFS('Mouvement Stock Admin.'!F$5:F$497,'Mouvement Stock Admin.'!D$5:D$497,C140))</f>
        <v>0</v>
      </c>
      <c r="J140" s="38">
        <f t="shared" si="8"/>
        <v>0</v>
      </c>
      <c r="K140" s="39" t="e">
        <f t="shared" si="9"/>
        <v>#VALUE!</v>
      </c>
      <c r="L140" s="38">
        <v>2</v>
      </c>
      <c r="M140" s="11">
        <f t="shared" si="10"/>
        <v>-2</v>
      </c>
      <c r="N140" s="11" t="str">
        <f t="shared" si="11"/>
        <v>Rupture</v>
      </c>
    </row>
    <row r="141" spans="1:14" x14ac:dyDescent="0.25">
      <c r="A141" s="35">
        <v>136</v>
      </c>
      <c r="B141" s="36" t="str">
        <f>IF('Liste Pièces Admin.'!B140="","",'Liste Pièces Admin.'!B140)</f>
        <v>GALET TENDEUR COURROIE</v>
      </c>
      <c r="C141" s="4">
        <f>IF('Liste Pièces Admin.'!C140="","",'Liste Pièces Admin.'!C140)</f>
        <v>534002110</v>
      </c>
      <c r="D141" s="4" t="str">
        <f>IF('Liste Pièces Admin.'!D140="","",'Liste Pièces Admin.'!D140)</f>
        <v>NIS</v>
      </c>
      <c r="E141" s="4" t="str">
        <f>IF('Liste Pièces Admin.'!E140="","",'Liste Pièces Admin.'!E140)</f>
        <v>Pièce</v>
      </c>
      <c r="F141" s="37" t="str">
        <f>IF('Liste Pièces Admin.'!F140="","",'Liste Pièces Admin.'!F140)</f>
        <v/>
      </c>
      <c r="G141" s="35"/>
      <c r="H141" s="37">
        <f>IF(B141="","",SUMIFS('Mouvement Stock Admin.'!E$5:E$397,'Mouvement Stock Admin.'!D$5:D$397,C141))</f>
        <v>0</v>
      </c>
      <c r="I141" s="37">
        <f>IF(C141="","",SUMIFS('Mouvement Stock Admin.'!F$5:F$497,'Mouvement Stock Admin.'!D$5:D$497,C141))</f>
        <v>0</v>
      </c>
      <c r="J141" s="38">
        <f t="shared" si="8"/>
        <v>0</v>
      </c>
      <c r="K141" s="39" t="e">
        <f t="shared" si="9"/>
        <v>#VALUE!</v>
      </c>
      <c r="L141" s="38">
        <v>0</v>
      </c>
      <c r="M141" s="11">
        <f t="shared" si="10"/>
        <v>0</v>
      </c>
      <c r="N141" s="11" t="str">
        <f t="shared" si="11"/>
        <v>Rupture</v>
      </c>
    </row>
    <row r="142" spans="1:14" x14ac:dyDescent="0.25">
      <c r="A142" s="35">
        <v>137</v>
      </c>
      <c r="B142" s="36" t="str">
        <f>IF('Liste Pièces Admin.'!B141="","",'Liste Pièces Admin.'!B141)</f>
        <v>AMORTISSEUR AVANT</v>
      </c>
      <c r="C142" s="4" t="str">
        <f>IF('Liste Pièces Admin.'!C141="","",'Liste Pièces Admin.'!C141)</f>
        <v>48511-60620</v>
      </c>
      <c r="D142" s="4" t="str">
        <f>IF('Liste Pièces Admin.'!D141="","",'Liste Pièces Admin.'!D141)</f>
        <v>TOY</v>
      </c>
      <c r="E142" s="4" t="str">
        <f>IF('Liste Pièces Admin.'!E141="","",'Liste Pièces Admin.'!E141)</f>
        <v>Kit</v>
      </c>
      <c r="F142" s="37" t="str">
        <f>IF('Liste Pièces Admin.'!F141="","",'Liste Pièces Admin.'!F141)</f>
        <v/>
      </c>
      <c r="G142" s="35"/>
      <c r="H142" s="37">
        <f>IF(B142="","",SUMIFS('Mouvement Stock Admin.'!E$5:E$397,'Mouvement Stock Admin.'!D$5:D$397,C142))</f>
        <v>0</v>
      </c>
      <c r="I142" s="37">
        <f>IF(C142="","",SUMIFS('Mouvement Stock Admin.'!F$5:F$497,'Mouvement Stock Admin.'!D$5:D$497,C142))</f>
        <v>0</v>
      </c>
      <c r="J142" s="38">
        <f t="shared" si="8"/>
        <v>0</v>
      </c>
      <c r="K142" s="39" t="e">
        <f t="shared" si="9"/>
        <v>#VALUE!</v>
      </c>
      <c r="L142" s="38">
        <v>0</v>
      </c>
      <c r="M142" s="11">
        <f t="shared" si="10"/>
        <v>0</v>
      </c>
      <c r="N142" s="11" t="str">
        <f t="shared" si="11"/>
        <v>Rupture</v>
      </c>
    </row>
    <row r="143" spans="1:14" x14ac:dyDescent="0.25">
      <c r="A143" s="35">
        <v>138</v>
      </c>
      <c r="B143" s="36" t="str">
        <f>IF('Liste Pièces Admin.'!B142="","",'Liste Pièces Admin.'!B142)</f>
        <v>ALTERNATEUR</v>
      </c>
      <c r="C143" s="4" t="str">
        <f>IF('Liste Pièces Admin.'!C142="","",'Liste Pièces Admin.'!C142)</f>
        <v>A 0081522902</v>
      </c>
      <c r="D143" s="4" t="str">
        <f>IF('Liste Pièces Admin.'!D142="","",'Liste Pièces Admin.'!D142)</f>
        <v>BENZ</v>
      </c>
      <c r="E143" s="4" t="str">
        <f>IF('Liste Pièces Admin.'!E142="","",'Liste Pièces Admin.'!E142)</f>
        <v>Pièce</v>
      </c>
      <c r="F143" s="37" t="str">
        <f>IF('Liste Pièces Admin.'!F142="","",'Liste Pièces Admin.'!F142)</f>
        <v/>
      </c>
      <c r="G143" s="35"/>
      <c r="H143" s="37">
        <f>IF(B143="","",SUMIFS('Mouvement Stock Admin.'!E$5:E$397,'Mouvement Stock Admin.'!D$5:D$397,C143))</f>
        <v>0</v>
      </c>
      <c r="I143" s="37">
        <f>IF(C143="","",SUMIFS('Mouvement Stock Admin.'!F$5:F$497,'Mouvement Stock Admin.'!D$5:D$497,C143))</f>
        <v>0</v>
      </c>
      <c r="J143" s="38">
        <f t="shared" si="8"/>
        <v>0</v>
      </c>
      <c r="K143" s="39" t="e">
        <f t="shared" si="9"/>
        <v>#VALUE!</v>
      </c>
      <c r="L143" s="38">
        <v>0</v>
      </c>
      <c r="M143" s="11">
        <f t="shared" si="10"/>
        <v>0</v>
      </c>
      <c r="N143" s="11" t="str">
        <f t="shared" si="11"/>
        <v>Rupture</v>
      </c>
    </row>
    <row r="144" spans="1:14" x14ac:dyDescent="0.25">
      <c r="A144" s="35">
        <v>139</v>
      </c>
      <c r="B144" s="36" t="str">
        <f>IF('Liste Pièces Admin.'!B143="","",'Liste Pièces Admin.'!B143)</f>
        <v>PNEUS</v>
      </c>
      <c r="C144" s="4" t="str">
        <f>IF('Liste Pièces Admin.'!C143="","",'Liste Pièces Admin.'!C143)</f>
        <v>195 R 15</v>
      </c>
      <c r="D144" s="4" t="str">
        <f>IF('Liste Pièces Admin.'!D143="","",'Liste Pièces Admin.'!D143)</f>
        <v>TYRE</v>
      </c>
      <c r="E144" s="4" t="str">
        <f>IF('Liste Pièces Admin.'!E143="","",'Liste Pièces Admin.'!E143)</f>
        <v>Pièce</v>
      </c>
      <c r="F144" s="37" t="str">
        <f>IF('Liste Pièces Admin.'!F143="","",'Liste Pièces Admin.'!F143)</f>
        <v/>
      </c>
      <c r="G144" s="35"/>
      <c r="H144" s="37">
        <f>IF(B144="","",SUMIFS('Mouvement Stock Admin.'!E$5:E$397,'Mouvement Stock Admin.'!D$5:D$397,C144))</f>
        <v>0</v>
      </c>
      <c r="I144" s="37">
        <f>IF(C144="","",SUMIFS('Mouvement Stock Admin.'!F$5:F$497,'Mouvement Stock Admin.'!D$5:D$497,C144))</f>
        <v>0</v>
      </c>
      <c r="J144" s="38">
        <f t="shared" si="8"/>
        <v>0</v>
      </c>
      <c r="K144" s="39" t="e">
        <f t="shared" si="9"/>
        <v>#VALUE!</v>
      </c>
      <c r="L144" s="38">
        <v>7</v>
      </c>
      <c r="M144" s="11">
        <f t="shared" si="10"/>
        <v>-7</v>
      </c>
      <c r="N144" s="11" t="str">
        <f t="shared" si="11"/>
        <v>Rupture</v>
      </c>
    </row>
    <row r="145" spans="1:14" x14ac:dyDescent="0.25">
      <c r="A145" s="35">
        <v>140</v>
      </c>
      <c r="B145" s="36" t="str">
        <f>IF('Liste Pièces Admin.'!B144="","",'Liste Pièces Admin.'!B144)</f>
        <v>BALAI ESSUI GLACE AVANT</v>
      </c>
      <c r="C145" s="4" t="str">
        <f>IF('Liste Pièces Admin.'!C144="","",'Liste Pièces Admin.'!C144)</f>
        <v>85222-52131</v>
      </c>
      <c r="D145" s="4" t="str">
        <f>IF('Liste Pièces Admin.'!D144="","",'Liste Pièces Admin.'!D144)</f>
        <v>TOY</v>
      </c>
      <c r="E145" s="4" t="str">
        <f>IF('Liste Pièces Admin.'!E144="","",'Liste Pièces Admin.'!E144)</f>
        <v>Kit</v>
      </c>
      <c r="F145" s="37" t="str">
        <f>IF('Liste Pièces Admin.'!F144="","",'Liste Pièces Admin.'!F144)</f>
        <v/>
      </c>
      <c r="G145" s="35"/>
      <c r="H145" s="37">
        <f>IF(B145="","",SUMIFS('Mouvement Stock Admin.'!E$5:E$397,'Mouvement Stock Admin.'!D$5:D$397,C145))</f>
        <v>0</v>
      </c>
      <c r="I145" s="37">
        <f>IF(C145="","",SUMIFS('Mouvement Stock Admin.'!F$5:F$497,'Mouvement Stock Admin.'!D$5:D$497,C145))</f>
        <v>0</v>
      </c>
      <c r="J145" s="38">
        <f t="shared" si="8"/>
        <v>0</v>
      </c>
      <c r="K145" s="39" t="e">
        <f t="shared" si="9"/>
        <v>#VALUE!</v>
      </c>
      <c r="L145" s="38">
        <v>0</v>
      </c>
      <c r="M145" s="11">
        <f t="shared" si="10"/>
        <v>0</v>
      </c>
      <c r="N145" s="11" t="str">
        <f t="shared" si="11"/>
        <v>Rupture</v>
      </c>
    </row>
    <row r="146" spans="1:14" x14ac:dyDescent="0.25">
      <c r="A146" s="35">
        <v>141</v>
      </c>
      <c r="B146" s="36" t="str">
        <f>IF('Liste Pièces Admin.'!B145="","",'Liste Pièces Admin.'!B145)</f>
        <v>HUILE DE PONT</v>
      </c>
      <c r="C146" s="4" t="str">
        <f>IF('Liste Pièces Admin.'!C145="","",'Liste Pièces Admin.'!C145)</f>
        <v>80 W 90</v>
      </c>
      <c r="D146" s="4" t="str">
        <f>IF('Liste Pièces Admin.'!D145="","",'Liste Pièces Admin.'!D145)</f>
        <v>LUB</v>
      </c>
      <c r="E146" s="4" t="str">
        <f>IF('Liste Pièces Admin.'!E145="","",'Liste Pièces Admin.'!E145)</f>
        <v>Litre</v>
      </c>
      <c r="F146" s="37" t="str">
        <f>IF('Liste Pièces Admin.'!F145="","",'Liste Pièces Admin.'!F145)</f>
        <v/>
      </c>
      <c r="G146" s="35"/>
      <c r="H146" s="37">
        <f>IF(B146="","",SUMIFS('Mouvement Stock Admin.'!E$5:E$397,'Mouvement Stock Admin.'!D$5:D$397,C146))</f>
        <v>0</v>
      </c>
      <c r="I146" s="37">
        <f>IF(C146="","",SUMIFS('Mouvement Stock Admin.'!F$5:F$497,'Mouvement Stock Admin.'!D$5:D$497,C146))</f>
        <v>0</v>
      </c>
      <c r="J146" s="38">
        <f t="shared" si="8"/>
        <v>0</v>
      </c>
      <c r="K146" s="39" t="e">
        <f t="shared" si="9"/>
        <v>#VALUE!</v>
      </c>
      <c r="L146" s="38">
        <v>0</v>
      </c>
      <c r="M146" s="11">
        <f t="shared" si="10"/>
        <v>0</v>
      </c>
      <c r="N146" s="11" t="str">
        <f t="shared" si="11"/>
        <v>Rupture</v>
      </c>
    </row>
    <row r="147" spans="1:14" x14ac:dyDescent="0.25">
      <c r="A147" s="35">
        <v>142</v>
      </c>
      <c r="B147" s="36" t="str">
        <f>IF('Liste Pièces Admin.'!B146="","",'Liste Pièces Admin.'!B146)</f>
        <v>AMORTISSEUR ARRIERE</v>
      </c>
      <c r="C147" s="4" t="str">
        <f>IF('Liste Pièces Admin.'!C146="","",'Liste Pièces Admin.'!C146)</f>
        <v>48511-69625</v>
      </c>
      <c r="D147" s="4" t="str">
        <f>IF('Liste Pièces Admin.'!D146="","",'Liste Pièces Admin.'!D146)</f>
        <v>TOY</v>
      </c>
      <c r="E147" s="4" t="str">
        <f>IF('Liste Pièces Admin.'!E146="","",'Liste Pièces Admin.'!E146)</f>
        <v>Kit</v>
      </c>
      <c r="F147" s="37" t="str">
        <f>IF('Liste Pièces Admin.'!F146="","",'Liste Pièces Admin.'!F146)</f>
        <v/>
      </c>
      <c r="G147" s="35"/>
      <c r="H147" s="37">
        <f>IF(B147="","",SUMIFS('Mouvement Stock Admin.'!E$5:E$397,'Mouvement Stock Admin.'!D$5:D$397,C147))</f>
        <v>0</v>
      </c>
      <c r="I147" s="37">
        <f>IF(C147="","",SUMIFS('Mouvement Stock Admin.'!F$5:F$497,'Mouvement Stock Admin.'!D$5:D$497,C147))</f>
        <v>0</v>
      </c>
      <c r="J147" s="38">
        <f t="shared" si="8"/>
        <v>0</v>
      </c>
      <c r="K147" s="39" t="e">
        <f t="shared" si="9"/>
        <v>#VALUE!</v>
      </c>
      <c r="L147" s="38">
        <v>0</v>
      </c>
      <c r="M147" s="11">
        <f t="shared" si="10"/>
        <v>0</v>
      </c>
      <c r="N147" s="11" t="str">
        <f t="shared" si="11"/>
        <v>Rupture</v>
      </c>
    </row>
    <row r="148" spans="1:14" x14ac:dyDescent="0.25">
      <c r="A148" s="35">
        <v>143</v>
      </c>
      <c r="B148" s="36" t="str">
        <f>IF('Liste Pièces Admin.'!B147="","",'Liste Pièces Admin.'!B147)</f>
        <v>FILTRE Á AIR</v>
      </c>
      <c r="C148" s="4" t="str">
        <f>IF('Liste Pièces Admin.'!C147="","",'Liste Pièces Admin.'!C147)</f>
        <v>17801-61030</v>
      </c>
      <c r="D148" s="4" t="str">
        <f>IF('Liste Pièces Admin.'!D147="","",'Liste Pièces Admin.'!D147)</f>
        <v>TOY</v>
      </c>
      <c r="E148" s="4" t="str">
        <f>IF('Liste Pièces Admin.'!E147="","",'Liste Pièces Admin.'!E147)</f>
        <v>Pièce</v>
      </c>
      <c r="F148" s="37" t="str">
        <f>IF('Liste Pièces Admin.'!F147="","",'Liste Pièces Admin.'!F147)</f>
        <v/>
      </c>
      <c r="G148" s="35"/>
      <c r="H148" s="37">
        <f>IF(B148="","",SUMIFS('Mouvement Stock Admin.'!E$5:E$397,'Mouvement Stock Admin.'!D$5:D$397,C148))</f>
        <v>0</v>
      </c>
      <c r="I148" s="37">
        <f>IF(C148="","",SUMIFS('Mouvement Stock Admin.'!F$5:F$497,'Mouvement Stock Admin.'!D$5:D$497,C148))</f>
        <v>0</v>
      </c>
      <c r="J148" s="38">
        <f t="shared" si="8"/>
        <v>0</v>
      </c>
      <c r="K148" s="39" t="e">
        <f t="shared" si="9"/>
        <v>#VALUE!</v>
      </c>
      <c r="L148" s="38">
        <v>20</v>
      </c>
      <c r="M148" s="11">
        <f t="shared" si="10"/>
        <v>-20</v>
      </c>
      <c r="N148" s="11" t="str">
        <f t="shared" si="11"/>
        <v>Rupture</v>
      </c>
    </row>
    <row r="149" spans="1:14" x14ac:dyDescent="0.25">
      <c r="A149" s="35">
        <v>144</v>
      </c>
      <c r="B149" s="36" t="str">
        <f>IF('Liste Pièces Admin.'!B148="","",'Liste Pièces Admin.'!B148)</f>
        <v>COURROIE CLIMATISEUR</v>
      </c>
      <c r="C149" s="4" t="str">
        <f>IF('Liste Pièces Admin.'!C148="","",'Liste Pièces Admin.'!C148)</f>
        <v>99332-11260</v>
      </c>
      <c r="D149" s="4" t="str">
        <f>IF('Liste Pièces Admin.'!D148="","",'Liste Pièces Admin.'!D148)</f>
        <v>TOY</v>
      </c>
      <c r="E149" s="4" t="str">
        <f>IF('Liste Pièces Admin.'!E148="","",'Liste Pièces Admin.'!E148)</f>
        <v>Pièce</v>
      </c>
      <c r="F149" s="37" t="str">
        <f>IF('Liste Pièces Admin.'!F148="","",'Liste Pièces Admin.'!F148)</f>
        <v/>
      </c>
      <c r="G149" s="35"/>
      <c r="H149" s="37">
        <f>IF(B149="","",SUMIFS('Mouvement Stock Admin.'!E$5:E$397,'Mouvement Stock Admin.'!D$5:D$397,C149))</f>
        <v>0</v>
      </c>
      <c r="I149" s="37">
        <f>IF(C149="","",SUMIFS('Mouvement Stock Admin.'!F$5:F$497,'Mouvement Stock Admin.'!D$5:D$497,C149))</f>
        <v>0</v>
      </c>
      <c r="J149" s="38">
        <f t="shared" si="8"/>
        <v>0</v>
      </c>
      <c r="K149" s="39" t="e">
        <f t="shared" si="9"/>
        <v>#VALUE!</v>
      </c>
      <c r="L149" s="38">
        <v>-1</v>
      </c>
      <c r="M149" s="11">
        <f t="shared" si="10"/>
        <v>1</v>
      </c>
      <c r="N149" s="11" t="str">
        <f t="shared" si="11"/>
        <v>Rupture</v>
      </c>
    </row>
    <row r="150" spans="1:14" x14ac:dyDescent="0.25">
      <c r="A150" s="35">
        <v>145</v>
      </c>
      <c r="B150" s="36" t="str">
        <f>IF('Liste Pièces Admin.'!B149="","",'Liste Pièces Admin.'!B149)</f>
        <v>COURROIE ALTERNATEUR</v>
      </c>
      <c r="C150" s="4" t="str">
        <f>IF('Liste Pièces Admin.'!C149="","",'Liste Pièces Admin.'!C149)</f>
        <v>90916-02452</v>
      </c>
      <c r="D150" s="4" t="str">
        <f>IF('Liste Pièces Admin.'!D149="","",'Liste Pièces Admin.'!D149)</f>
        <v>TOY</v>
      </c>
      <c r="E150" s="4" t="str">
        <f>IF('Liste Pièces Admin.'!E149="","",'Liste Pièces Admin.'!E149)</f>
        <v>Pièce</v>
      </c>
      <c r="F150" s="37" t="str">
        <f>IF('Liste Pièces Admin.'!F149="","",'Liste Pièces Admin.'!F149)</f>
        <v/>
      </c>
      <c r="G150" s="35"/>
      <c r="H150" s="37">
        <f>IF(B150="","",SUMIFS('Mouvement Stock Admin.'!E$5:E$397,'Mouvement Stock Admin.'!D$5:D$397,C150))</f>
        <v>0</v>
      </c>
      <c r="I150" s="37">
        <f>IF(C150="","",SUMIFS('Mouvement Stock Admin.'!F$5:F$497,'Mouvement Stock Admin.'!D$5:D$497,C150))</f>
        <v>0</v>
      </c>
      <c r="J150" s="38">
        <f t="shared" si="8"/>
        <v>0</v>
      </c>
      <c r="K150" s="39" t="e">
        <f t="shared" si="9"/>
        <v>#VALUE!</v>
      </c>
      <c r="L150" s="38">
        <v>-1</v>
      </c>
      <c r="M150" s="11">
        <f t="shared" si="10"/>
        <v>1</v>
      </c>
      <c r="N150" s="11" t="str">
        <f t="shared" si="11"/>
        <v>Rupture</v>
      </c>
    </row>
    <row r="151" spans="1:14" x14ac:dyDescent="0.25">
      <c r="A151" s="35">
        <v>146</v>
      </c>
      <c r="B151" s="36" t="str">
        <f>IF('Liste Pièces Admin.'!B150="","",'Liste Pièces Admin.'!B150)</f>
        <v>BARRE STABILISATRICE</v>
      </c>
      <c r="C151" s="4" t="str">
        <f>IF('Liste Pièces Admin.'!C150="","",'Liste Pièces Admin.'!C150)</f>
        <v>48804-60090</v>
      </c>
      <c r="D151" s="4" t="str">
        <f>IF('Liste Pièces Admin.'!D150="","",'Liste Pièces Admin.'!D150)</f>
        <v>TOY</v>
      </c>
      <c r="E151" s="4" t="str">
        <f>IF('Liste Pièces Admin.'!E150="","",'Liste Pièces Admin.'!E150)</f>
        <v>Pièce</v>
      </c>
      <c r="F151" s="37" t="str">
        <f>IF('Liste Pièces Admin.'!F150="","",'Liste Pièces Admin.'!F150)</f>
        <v/>
      </c>
      <c r="G151" s="35"/>
      <c r="H151" s="37">
        <f>IF(B151="","",SUMIFS('Mouvement Stock Admin.'!E$5:E$397,'Mouvement Stock Admin.'!D$5:D$397,C151))</f>
        <v>0</v>
      </c>
      <c r="I151" s="37">
        <f>IF(C151="","",SUMIFS('Mouvement Stock Admin.'!F$5:F$497,'Mouvement Stock Admin.'!D$5:D$497,C151))</f>
        <v>0</v>
      </c>
      <c r="J151" s="38">
        <f t="shared" si="8"/>
        <v>0</v>
      </c>
      <c r="K151" s="39" t="e">
        <f t="shared" si="9"/>
        <v>#VALUE!</v>
      </c>
      <c r="L151" s="38">
        <v>0</v>
      </c>
      <c r="M151" s="11">
        <f t="shared" si="10"/>
        <v>0</v>
      </c>
      <c r="N151" s="11" t="str">
        <f t="shared" si="11"/>
        <v>Rupture</v>
      </c>
    </row>
    <row r="152" spans="1:14" x14ac:dyDescent="0.25">
      <c r="A152" s="35">
        <v>147</v>
      </c>
      <c r="B152" s="36" t="str">
        <f>IF('Liste Pièces Admin.'!B151="","",'Liste Pièces Admin.'!B151)</f>
        <v>TUYAU PVC</v>
      </c>
      <c r="C152" s="4" t="str">
        <f>IF('Liste Pièces Admin.'!C151="","",'Liste Pièces Admin.'!C151)</f>
        <v>TU-50</v>
      </c>
      <c r="D152" s="4" t="str">
        <f>IF('Liste Pièces Admin.'!D151="","",'Liste Pièces Admin.'!D151)</f>
        <v>ELE</v>
      </c>
      <c r="E152" s="4" t="str">
        <f>IF('Liste Pièces Admin.'!E151="","",'Liste Pièces Admin.'!E151)</f>
        <v>Mètre</v>
      </c>
      <c r="F152" s="37" t="str">
        <f>IF('Liste Pièces Admin.'!F151="","",'Liste Pièces Admin.'!F151)</f>
        <v/>
      </c>
      <c r="G152" s="35"/>
      <c r="H152" s="37">
        <f>IF(B152="","",SUMIFS('Mouvement Stock Admin.'!E$5:E$397,'Mouvement Stock Admin.'!D$5:D$397,C152))</f>
        <v>0</v>
      </c>
      <c r="I152" s="37">
        <f>IF(C152="","",SUMIFS('Mouvement Stock Admin.'!F$5:F$497,'Mouvement Stock Admin.'!D$5:D$497,C152))</f>
        <v>0</v>
      </c>
      <c r="J152" s="38">
        <f t="shared" si="8"/>
        <v>0</v>
      </c>
      <c r="K152" s="39" t="e">
        <f t="shared" si="9"/>
        <v>#VALUE!</v>
      </c>
      <c r="L152" s="38">
        <v>0</v>
      </c>
      <c r="M152" s="11">
        <f t="shared" si="10"/>
        <v>0</v>
      </c>
      <c r="N152" s="11" t="str">
        <f t="shared" si="11"/>
        <v>Rupture</v>
      </c>
    </row>
    <row r="153" spans="1:14" x14ac:dyDescent="0.25">
      <c r="A153" s="35">
        <v>148</v>
      </c>
      <c r="B153" s="36" t="str">
        <f>IF('Liste Pièces Admin.'!B152="","",'Liste Pièces Admin.'!B152)</f>
        <v>COUDE PVC</v>
      </c>
      <c r="C153" s="4" t="str">
        <f>IF('Liste Pièces Admin.'!C152="","",'Liste Pièces Admin.'!C152)</f>
        <v>C-50</v>
      </c>
      <c r="D153" s="4" t="str">
        <f>IF('Liste Pièces Admin.'!D152="","",'Liste Pièces Admin.'!D152)</f>
        <v>ELE</v>
      </c>
      <c r="E153" s="4" t="str">
        <f>IF('Liste Pièces Admin.'!E152="","",'Liste Pièces Admin.'!E152)</f>
        <v>Pièce</v>
      </c>
      <c r="F153" s="37" t="str">
        <f>IF('Liste Pièces Admin.'!F152="","",'Liste Pièces Admin.'!F152)</f>
        <v/>
      </c>
      <c r="G153" s="35"/>
      <c r="H153" s="37">
        <f>IF(B153="","",SUMIFS('Mouvement Stock Admin.'!E$5:E$397,'Mouvement Stock Admin.'!D$5:D$397,C153))</f>
        <v>0</v>
      </c>
      <c r="I153" s="37">
        <f>IF(C153="","",SUMIFS('Mouvement Stock Admin.'!F$5:F$497,'Mouvement Stock Admin.'!D$5:D$497,C153))</f>
        <v>0</v>
      </c>
      <c r="J153" s="38">
        <f t="shared" si="8"/>
        <v>0</v>
      </c>
      <c r="K153" s="39" t="e">
        <f t="shared" si="9"/>
        <v>#VALUE!</v>
      </c>
      <c r="L153" s="38">
        <v>0</v>
      </c>
      <c r="M153" s="11">
        <f t="shared" si="10"/>
        <v>0</v>
      </c>
      <c r="N153" s="11" t="str">
        <f t="shared" si="11"/>
        <v>Rupture</v>
      </c>
    </row>
    <row r="154" spans="1:14" x14ac:dyDescent="0.25">
      <c r="A154" s="35">
        <v>149</v>
      </c>
      <c r="B154" s="36" t="str">
        <f>IF('Liste Pièces Admin.'!B153="","",'Liste Pièces Admin.'!B153)</f>
        <v>CABLE ELECTRIQUE</v>
      </c>
      <c r="C154" s="4" t="str">
        <f>IF('Liste Pièces Admin.'!C153="","",'Liste Pièces Admin.'!C153)</f>
        <v>4 X 1.5 mm</v>
      </c>
      <c r="D154" s="4" t="str">
        <f>IF('Liste Pièces Admin.'!D153="","",'Liste Pièces Admin.'!D153)</f>
        <v>ELE</v>
      </c>
      <c r="E154" s="4" t="str">
        <f>IF('Liste Pièces Admin.'!E153="","",'Liste Pièces Admin.'!E153)</f>
        <v>Mètre</v>
      </c>
      <c r="F154" s="37" t="str">
        <f>IF('Liste Pièces Admin.'!F153="","",'Liste Pièces Admin.'!F153)</f>
        <v/>
      </c>
      <c r="G154" s="35"/>
      <c r="H154" s="37">
        <f>IF(B154="","",SUMIFS('Mouvement Stock Admin.'!E$5:E$397,'Mouvement Stock Admin.'!D$5:D$397,C154))</f>
        <v>0</v>
      </c>
      <c r="I154" s="37">
        <f>IF(C154="","",SUMIFS('Mouvement Stock Admin.'!F$5:F$497,'Mouvement Stock Admin.'!D$5:D$497,C154))</f>
        <v>0</v>
      </c>
      <c r="J154" s="38">
        <f t="shared" si="8"/>
        <v>0</v>
      </c>
      <c r="K154" s="39" t="e">
        <f t="shared" si="9"/>
        <v>#VALUE!</v>
      </c>
      <c r="L154" s="38">
        <v>20</v>
      </c>
      <c r="M154" s="11">
        <f t="shared" si="10"/>
        <v>-20</v>
      </c>
      <c r="N154" s="11" t="str">
        <f t="shared" si="11"/>
        <v>Rupture</v>
      </c>
    </row>
    <row r="155" spans="1:14" x14ac:dyDescent="0.25">
      <c r="A155" s="35">
        <v>150</v>
      </c>
      <c r="B155" s="36" t="str">
        <f>IF('Liste Pièces Admin.'!B154="","",'Liste Pièces Admin.'!B154)</f>
        <v>CABLE ELECTRIQUE</v>
      </c>
      <c r="C155" s="4" t="str">
        <f>IF('Liste Pièces Admin.'!C154="","",'Liste Pièces Admin.'!C154)</f>
        <v>4 X 10 mm</v>
      </c>
      <c r="D155" s="4" t="str">
        <f>IF('Liste Pièces Admin.'!D154="","",'Liste Pièces Admin.'!D154)</f>
        <v>ELE</v>
      </c>
      <c r="E155" s="4" t="str">
        <f>IF('Liste Pièces Admin.'!E154="","",'Liste Pièces Admin.'!E154)</f>
        <v>Mètre</v>
      </c>
      <c r="F155" s="37" t="str">
        <f>IF('Liste Pièces Admin.'!F154="","",'Liste Pièces Admin.'!F154)</f>
        <v/>
      </c>
      <c r="G155" s="35"/>
      <c r="H155" s="37">
        <f>IF(B155="","",SUMIFS('Mouvement Stock Admin.'!E$5:E$397,'Mouvement Stock Admin.'!D$5:D$397,C155))</f>
        <v>0</v>
      </c>
      <c r="I155" s="37">
        <f>IF(C155="","",SUMIFS('Mouvement Stock Admin.'!F$5:F$497,'Mouvement Stock Admin.'!D$5:D$497,C155))</f>
        <v>0</v>
      </c>
      <c r="J155" s="38">
        <f t="shared" si="8"/>
        <v>0</v>
      </c>
      <c r="K155" s="39" t="e">
        <f t="shared" si="9"/>
        <v>#VALUE!</v>
      </c>
      <c r="L155" s="38">
        <v>62</v>
      </c>
      <c r="M155" s="11">
        <f t="shared" si="10"/>
        <v>-62</v>
      </c>
      <c r="N155" s="11" t="str">
        <f t="shared" si="11"/>
        <v>Rupture</v>
      </c>
    </row>
    <row r="156" spans="1:14" x14ac:dyDescent="0.25">
      <c r="A156" s="35">
        <v>151</v>
      </c>
      <c r="B156" s="36" t="str">
        <f>IF('Liste Pièces Admin.'!B155="","",'Liste Pièces Admin.'!B155)</f>
        <v>PENUS COMPLETS</v>
      </c>
      <c r="C156" s="4" t="str">
        <f>IF('Liste Pièces Admin.'!C155="","",'Liste Pièces Admin.'!C155)</f>
        <v>750R16</v>
      </c>
      <c r="D156" s="4" t="str">
        <f>IF('Liste Pièces Admin.'!D155="","",'Liste Pièces Admin.'!D155)</f>
        <v>TOY</v>
      </c>
      <c r="E156" s="4" t="str">
        <f>IF('Liste Pièces Admin.'!E155="","",'Liste Pièces Admin.'!E155)</f>
        <v>Pièce</v>
      </c>
      <c r="F156" s="37" t="str">
        <f>IF('Liste Pièces Admin.'!F155="","",'Liste Pièces Admin.'!F155)</f>
        <v/>
      </c>
      <c r="G156" s="35"/>
      <c r="H156" s="37">
        <f>IF(B156="","",SUMIFS('Mouvement Stock Admin.'!E$5:E$397,'Mouvement Stock Admin.'!D$5:D$397,C156))</f>
        <v>0</v>
      </c>
      <c r="I156" s="37">
        <f>IF(C156="","",SUMIFS('Mouvement Stock Admin.'!F$5:F$497,'Mouvement Stock Admin.'!D$5:D$497,C156))</f>
        <v>0</v>
      </c>
      <c r="J156" s="38">
        <f t="shared" si="8"/>
        <v>0</v>
      </c>
      <c r="K156" s="39" t="e">
        <f t="shared" si="9"/>
        <v>#VALUE!</v>
      </c>
      <c r="L156" s="38">
        <v>8</v>
      </c>
      <c r="M156" s="11">
        <f t="shared" si="10"/>
        <v>-8</v>
      </c>
      <c r="N156" s="11" t="str">
        <f t="shared" si="11"/>
        <v>Rupture</v>
      </c>
    </row>
    <row r="157" spans="1:14" x14ac:dyDescent="0.25">
      <c r="A157" s="35">
        <v>152</v>
      </c>
      <c r="B157" s="36" t="str">
        <f>IF('Liste Pièces Admin.'!B156="","",'Liste Pièces Admin.'!B156)</f>
        <v>VERNIS</v>
      </c>
      <c r="C157" s="4" t="str">
        <f>IF('Liste Pièces Admin.'!C156="","",'Liste Pièces Admin.'!C156)</f>
        <v>HS 1900</v>
      </c>
      <c r="D157" s="4" t="str">
        <f>IF('Liste Pièces Admin.'!D156="","",'Liste Pièces Admin.'!D156)</f>
        <v>CON</v>
      </c>
      <c r="E157" s="4" t="str">
        <f>IF('Liste Pièces Admin.'!E156="","",'Liste Pièces Admin.'!E156)</f>
        <v>Litre</v>
      </c>
      <c r="F157" s="37" t="str">
        <f>IF('Liste Pièces Admin.'!F156="","",'Liste Pièces Admin.'!F156)</f>
        <v/>
      </c>
      <c r="G157" s="35"/>
      <c r="H157" s="37">
        <f>IF(B157="","",SUMIFS('Mouvement Stock Admin.'!E$5:E$397,'Mouvement Stock Admin.'!D$5:D$397,C157))</f>
        <v>0</v>
      </c>
      <c r="I157" s="37">
        <f>IF(C157="","",SUMIFS('Mouvement Stock Admin.'!F$5:F$497,'Mouvement Stock Admin.'!D$5:D$497,C157))</f>
        <v>0</v>
      </c>
      <c r="J157" s="38">
        <f t="shared" si="8"/>
        <v>0</v>
      </c>
      <c r="K157" s="39" t="e">
        <f t="shared" si="9"/>
        <v>#VALUE!</v>
      </c>
      <c r="L157" s="38">
        <v>0</v>
      </c>
      <c r="M157" s="11">
        <f t="shared" si="10"/>
        <v>0</v>
      </c>
      <c r="N157" s="11" t="str">
        <f t="shared" si="11"/>
        <v>Rupture</v>
      </c>
    </row>
    <row r="158" spans="1:14" x14ac:dyDescent="0.25">
      <c r="A158" s="35">
        <v>153</v>
      </c>
      <c r="B158" s="36" t="str">
        <f>IF('Liste Pièces Admin.'!B157="","",'Liste Pièces Admin.'!B157)</f>
        <v>DURCISSEUR</v>
      </c>
      <c r="C158" s="4" t="str">
        <f>IF('Liste Pièces Admin.'!C157="","",'Liste Pièces Admin.'!C157)</f>
        <v>H90</v>
      </c>
      <c r="D158" s="4" t="str">
        <f>IF('Liste Pièces Admin.'!D157="","",'Liste Pièces Admin.'!D157)</f>
        <v>CON</v>
      </c>
      <c r="E158" s="4" t="str">
        <f>IF('Liste Pièces Admin.'!E157="","",'Liste Pièces Admin.'!E157)</f>
        <v>Pièce</v>
      </c>
      <c r="F158" s="37" t="str">
        <f>IF('Liste Pièces Admin.'!F157="","",'Liste Pièces Admin.'!F157)</f>
        <v/>
      </c>
      <c r="G158" s="35"/>
      <c r="H158" s="37">
        <f>IF(B158="","",SUMIFS('Mouvement Stock Admin.'!E$5:E$397,'Mouvement Stock Admin.'!D$5:D$397,C158))</f>
        <v>0</v>
      </c>
      <c r="I158" s="37">
        <f>IF(C158="","",SUMIFS('Mouvement Stock Admin.'!F$5:F$497,'Mouvement Stock Admin.'!D$5:D$497,C158))</f>
        <v>0</v>
      </c>
      <c r="J158" s="38">
        <f t="shared" si="8"/>
        <v>0</v>
      </c>
      <c r="K158" s="39" t="e">
        <f t="shared" si="9"/>
        <v>#VALUE!</v>
      </c>
      <c r="L158" s="38">
        <v>0</v>
      </c>
      <c r="M158" s="11">
        <f t="shared" si="10"/>
        <v>0</v>
      </c>
      <c r="N158" s="11" t="str">
        <f t="shared" si="11"/>
        <v>Rupture</v>
      </c>
    </row>
    <row r="159" spans="1:14" x14ac:dyDescent="0.25">
      <c r="A159" s="35">
        <v>154</v>
      </c>
      <c r="B159" s="36" t="str">
        <f>IF('Liste Pièces Admin.'!B158="","",'Liste Pièces Admin.'!B158)</f>
        <v>PAPIER COLANT</v>
      </c>
      <c r="C159" s="4" t="str">
        <f>IF('Liste Pièces Admin.'!C158="","",'Liste Pièces Admin.'!C158)</f>
        <v>ABRO</v>
      </c>
      <c r="D159" s="4" t="str">
        <f>IF('Liste Pièces Admin.'!D158="","",'Liste Pièces Admin.'!D158)</f>
        <v>CON</v>
      </c>
      <c r="E159" s="4" t="str">
        <f>IF('Liste Pièces Admin.'!E158="","",'Liste Pièces Admin.'!E158)</f>
        <v>Pièce</v>
      </c>
      <c r="F159" s="37" t="str">
        <f>IF('Liste Pièces Admin.'!F158="","",'Liste Pièces Admin.'!F158)</f>
        <v/>
      </c>
      <c r="G159" s="35"/>
      <c r="H159" s="37">
        <f>IF(B159="","",SUMIFS('Mouvement Stock Admin.'!E$5:E$397,'Mouvement Stock Admin.'!D$5:D$397,C159))</f>
        <v>0</v>
      </c>
      <c r="I159" s="37">
        <f>IF(C159="","",SUMIFS('Mouvement Stock Admin.'!F$5:F$497,'Mouvement Stock Admin.'!D$5:D$497,C159))</f>
        <v>0</v>
      </c>
      <c r="J159" s="38">
        <f t="shared" si="8"/>
        <v>0</v>
      </c>
      <c r="K159" s="39" t="e">
        <f t="shared" si="9"/>
        <v>#VALUE!</v>
      </c>
      <c r="L159" s="38">
        <v>0</v>
      </c>
      <c r="M159" s="11">
        <f t="shared" si="10"/>
        <v>0</v>
      </c>
      <c r="N159" s="11" t="str">
        <f t="shared" si="11"/>
        <v>Rupture</v>
      </c>
    </row>
    <row r="160" spans="1:14" x14ac:dyDescent="0.25">
      <c r="A160" s="35">
        <v>155</v>
      </c>
      <c r="B160" s="36" t="str">
        <f>IF('Liste Pièces Admin.'!B159="","",'Liste Pièces Admin.'!B159)</f>
        <v>MASTIQUE EN FER</v>
      </c>
      <c r="C160" s="4">
        <f>IF('Liste Pièces Admin.'!C159="","",'Liste Pièces Admin.'!C159)</f>
        <v>2400</v>
      </c>
      <c r="D160" s="4" t="str">
        <f>IF('Liste Pièces Admin.'!D159="","",'Liste Pièces Admin.'!D159)</f>
        <v>CON</v>
      </c>
      <c r="E160" s="4" t="str">
        <f>IF('Liste Pièces Admin.'!E159="","",'Liste Pièces Admin.'!E159)</f>
        <v>Pièce</v>
      </c>
      <c r="F160" s="37" t="str">
        <f>IF('Liste Pièces Admin.'!F159="","",'Liste Pièces Admin.'!F159)</f>
        <v/>
      </c>
      <c r="G160" s="35"/>
      <c r="H160" s="37">
        <f>IF(B160="","",SUMIFS('Mouvement Stock Admin.'!E$5:E$397,'Mouvement Stock Admin.'!D$5:D$397,C160))</f>
        <v>0</v>
      </c>
      <c r="I160" s="37">
        <f>IF(C160="","",SUMIFS('Mouvement Stock Admin.'!F$5:F$497,'Mouvement Stock Admin.'!D$5:D$497,C160))</f>
        <v>0</v>
      </c>
      <c r="J160" s="38">
        <f t="shared" si="8"/>
        <v>0</v>
      </c>
      <c r="K160" s="39" t="e">
        <f t="shared" si="9"/>
        <v>#VALUE!</v>
      </c>
      <c r="L160" s="38">
        <v>0</v>
      </c>
      <c r="M160" s="11">
        <f t="shared" si="10"/>
        <v>0</v>
      </c>
      <c r="N160" s="11" t="str">
        <f t="shared" si="11"/>
        <v>Rupture</v>
      </c>
    </row>
    <row r="161" spans="1:14" x14ac:dyDescent="0.25">
      <c r="A161" s="35">
        <v>156</v>
      </c>
      <c r="B161" s="36" t="str">
        <f>IF('Liste Pièces Admin.'!B160="","",'Liste Pièces Admin.'!B160)</f>
        <v>MASTIQUE ORDINAIRE</v>
      </c>
      <c r="C161" s="4" t="str">
        <f>IF('Liste Pièces Admin.'!C160="","",'Liste Pièces Admin.'!C160)</f>
        <v>41600-2400</v>
      </c>
      <c r="D161" s="4" t="str">
        <f>IF('Liste Pièces Admin.'!D160="","",'Liste Pièces Admin.'!D160)</f>
        <v>CON</v>
      </c>
      <c r="E161" s="4" t="str">
        <f>IF('Liste Pièces Admin.'!E160="","",'Liste Pièces Admin.'!E160)</f>
        <v>Pièce</v>
      </c>
      <c r="F161" s="37" t="str">
        <f>IF('Liste Pièces Admin.'!F160="","",'Liste Pièces Admin.'!F160)</f>
        <v/>
      </c>
      <c r="G161" s="35"/>
      <c r="H161" s="37">
        <f>IF(B161="","",SUMIFS('Mouvement Stock Admin.'!E$5:E$397,'Mouvement Stock Admin.'!D$5:D$397,C161))</f>
        <v>0</v>
      </c>
      <c r="I161" s="37">
        <f>IF(C161="","",SUMIFS('Mouvement Stock Admin.'!F$5:F$497,'Mouvement Stock Admin.'!D$5:D$497,C161))</f>
        <v>0</v>
      </c>
      <c r="J161" s="38">
        <f t="shared" si="8"/>
        <v>0</v>
      </c>
      <c r="K161" s="39" t="e">
        <f t="shared" si="9"/>
        <v>#VALUE!</v>
      </c>
      <c r="L161" s="38">
        <v>0</v>
      </c>
      <c r="M161" s="11">
        <f t="shared" si="10"/>
        <v>0</v>
      </c>
      <c r="N161" s="11" t="str">
        <f t="shared" si="11"/>
        <v>Rupture</v>
      </c>
    </row>
    <row r="162" spans="1:14" x14ac:dyDescent="0.25">
      <c r="A162" s="35">
        <v>157</v>
      </c>
      <c r="B162" s="36" t="str">
        <f>IF('Liste Pièces Admin.'!B161="","",'Liste Pièces Admin.'!B161)</f>
        <v>PEINTURE AUTO BASE</v>
      </c>
      <c r="C162" s="4">
        <f>IF('Liste Pièces Admin.'!C161="","",'Liste Pièces Admin.'!C161)</f>
        <v>0.4</v>
      </c>
      <c r="D162" s="4" t="str">
        <f>IF('Liste Pièces Admin.'!D161="","",'Liste Pièces Admin.'!D161)</f>
        <v>CON</v>
      </c>
      <c r="E162" s="4" t="str">
        <f>IF('Liste Pièces Admin.'!E161="","",'Liste Pièces Admin.'!E161)</f>
        <v>Pièce</v>
      </c>
      <c r="F162" s="37" t="str">
        <f>IF('Liste Pièces Admin.'!F161="","",'Liste Pièces Admin.'!F161)</f>
        <v/>
      </c>
      <c r="G162" s="35"/>
      <c r="H162" s="37">
        <f>IF(B162="","",SUMIFS('Mouvement Stock Admin.'!E$5:E$397,'Mouvement Stock Admin.'!D$5:D$397,C162))</f>
        <v>0</v>
      </c>
      <c r="I162" s="37">
        <f>IF(C162="","",SUMIFS('Mouvement Stock Admin.'!F$5:F$497,'Mouvement Stock Admin.'!D$5:D$497,C162))</f>
        <v>0</v>
      </c>
      <c r="J162" s="38">
        <f t="shared" si="8"/>
        <v>0</v>
      </c>
      <c r="K162" s="39" t="e">
        <f t="shared" si="9"/>
        <v>#VALUE!</v>
      </c>
      <c r="L162" s="38">
        <v>0</v>
      </c>
      <c r="M162" s="11">
        <f t="shared" si="10"/>
        <v>0</v>
      </c>
      <c r="N162" s="11" t="str">
        <f t="shared" si="11"/>
        <v>Rupture</v>
      </c>
    </row>
    <row r="163" spans="1:14" x14ac:dyDescent="0.25">
      <c r="A163" s="35">
        <v>158</v>
      </c>
      <c r="B163" s="36" t="str">
        <f>IF('Liste Pièces Admin.'!B162="","",'Liste Pièces Admin.'!B162)</f>
        <v>DILUANT</v>
      </c>
      <c r="C163" s="4" t="str">
        <f>IF('Liste Pièces Admin.'!C162="","",'Liste Pièces Admin.'!C162)</f>
        <v>ISP0682497</v>
      </c>
      <c r="D163" s="4" t="str">
        <f>IF('Liste Pièces Admin.'!D162="","",'Liste Pièces Admin.'!D162)</f>
        <v>CON</v>
      </c>
      <c r="E163" s="4" t="str">
        <f>IF('Liste Pièces Admin.'!E162="","",'Liste Pièces Admin.'!E162)</f>
        <v>Litre</v>
      </c>
      <c r="F163" s="37" t="str">
        <f>IF('Liste Pièces Admin.'!F162="","",'Liste Pièces Admin.'!F162)</f>
        <v/>
      </c>
      <c r="G163" s="35"/>
      <c r="H163" s="37">
        <f>IF(B163="","",SUMIFS('Mouvement Stock Admin.'!E$5:E$397,'Mouvement Stock Admin.'!D$5:D$397,C163))</f>
        <v>0</v>
      </c>
      <c r="I163" s="37">
        <f>IF(C163="","",SUMIFS('Mouvement Stock Admin.'!F$5:F$497,'Mouvement Stock Admin.'!D$5:D$497,C163))</f>
        <v>0</v>
      </c>
      <c r="J163" s="38">
        <f t="shared" si="8"/>
        <v>0</v>
      </c>
      <c r="K163" s="39" t="e">
        <f t="shared" si="9"/>
        <v>#VALUE!</v>
      </c>
      <c r="L163" s="38">
        <v>0</v>
      </c>
      <c r="M163" s="11">
        <f t="shared" si="10"/>
        <v>0</v>
      </c>
      <c r="N163" s="11" t="str">
        <f t="shared" si="11"/>
        <v>Rupture</v>
      </c>
    </row>
    <row r="164" spans="1:14" x14ac:dyDescent="0.25">
      <c r="A164" s="35">
        <v>159</v>
      </c>
      <c r="B164" s="36" t="str">
        <f>IF('Liste Pièces Admin.'!B163="","",'Liste Pièces Admin.'!B163)</f>
        <v>PAPIER  VERT</v>
      </c>
      <c r="C164" s="4" t="str">
        <f>IF('Liste Pièces Admin.'!C163="","",'Liste Pièces Admin.'!C163)</f>
        <v>P 160</v>
      </c>
      <c r="D164" s="4" t="str">
        <f>IF('Liste Pièces Admin.'!D163="","",'Liste Pièces Admin.'!D163)</f>
        <v>CON</v>
      </c>
      <c r="E164" s="4" t="str">
        <f>IF('Liste Pièces Admin.'!E163="","",'Liste Pièces Admin.'!E163)</f>
        <v>Pièce</v>
      </c>
      <c r="F164" s="37" t="str">
        <f>IF('Liste Pièces Admin.'!F163="","",'Liste Pièces Admin.'!F163)</f>
        <v/>
      </c>
      <c r="G164" s="35"/>
      <c r="H164" s="37">
        <f>IF(B164="","",SUMIFS('Mouvement Stock Admin.'!E$5:E$397,'Mouvement Stock Admin.'!D$5:D$397,C164))</f>
        <v>0</v>
      </c>
      <c r="I164" s="37">
        <f>IF(C164="","",SUMIFS('Mouvement Stock Admin.'!F$5:F$497,'Mouvement Stock Admin.'!D$5:D$497,C164))</f>
        <v>0</v>
      </c>
      <c r="J164" s="38">
        <f t="shared" si="8"/>
        <v>0</v>
      </c>
      <c r="K164" s="39" t="e">
        <f t="shared" si="9"/>
        <v>#VALUE!</v>
      </c>
      <c r="L164" s="38">
        <v>10</v>
      </c>
      <c r="M164" s="11">
        <f t="shared" si="10"/>
        <v>-10</v>
      </c>
      <c r="N164" s="11" t="str">
        <f t="shared" si="11"/>
        <v>Rupture</v>
      </c>
    </row>
    <row r="165" spans="1:14" x14ac:dyDescent="0.25">
      <c r="A165" s="35">
        <v>160</v>
      </c>
      <c r="B165" s="36" t="str">
        <f>IF('Liste Pièces Admin.'!B164="","",'Liste Pièces Admin.'!B164)</f>
        <v>PAPIER  VERT</v>
      </c>
      <c r="C165" s="4" t="str">
        <f>IF('Liste Pièces Admin.'!C164="","",'Liste Pièces Admin.'!C164)</f>
        <v>P220</v>
      </c>
      <c r="D165" s="4" t="str">
        <f>IF('Liste Pièces Admin.'!D164="","",'Liste Pièces Admin.'!D164)</f>
        <v>CON</v>
      </c>
      <c r="E165" s="4" t="str">
        <f>IF('Liste Pièces Admin.'!E164="","",'Liste Pièces Admin.'!E164)</f>
        <v>Pièce</v>
      </c>
      <c r="F165" s="37" t="str">
        <f>IF('Liste Pièces Admin.'!F164="","",'Liste Pièces Admin.'!F164)</f>
        <v/>
      </c>
      <c r="G165" s="35"/>
      <c r="H165" s="37">
        <f>IF(B165="","",SUMIFS('Mouvement Stock Admin.'!E$5:E$397,'Mouvement Stock Admin.'!D$5:D$397,C165))</f>
        <v>0</v>
      </c>
      <c r="I165" s="37">
        <f>IF(C165="","",SUMIFS('Mouvement Stock Admin.'!F$5:F$497,'Mouvement Stock Admin.'!D$5:D$497,C165))</f>
        <v>0</v>
      </c>
      <c r="J165" s="38">
        <f t="shared" si="8"/>
        <v>0</v>
      </c>
      <c r="K165" s="39" t="e">
        <f t="shared" si="9"/>
        <v>#VALUE!</v>
      </c>
      <c r="L165" s="38">
        <v>0</v>
      </c>
      <c r="M165" s="11">
        <f t="shared" si="10"/>
        <v>0</v>
      </c>
      <c r="N165" s="11" t="str">
        <f t="shared" si="11"/>
        <v>Rupture</v>
      </c>
    </row>
    <row r="166" spans="1:14" x14ac:dyDescent="0.25">
      <c r="A166" s="35">
        <v>161</v>
      </c>
      <c r="B166" s="36" t="str">
        <f>IF('Liste Pièces Admin.'!B165="","",'Liste Pièces Admin.'!B165)</f>
        <v>PAPIER VERT</v>
      </c>
      <c r="C166" s="4" t="str">
        <f>IF('Liste Pièces Admin.'!C165="","",'Liste Pièces Admin.'!C165)</f>
        <v>P 400</v>
      </c>
      <c r="D166" s="4" t="str">
        <f>IF('Liste Pièces Admin.'!D165="","",'Liste Pièces Admin.'!D165)</f>
        <v>CON</v>
      </c>
      <c r="E166" s="4" t="str">
        <f>IF('Liste Pièces Admin.'!E165="","",'Liste Pièces Admin.'!E165)</f>
        <v>Pièce</v>
      </c>
      <c r="F166" s="37" t="str">
        <f>IF('Liste Pièces Admin.'!F165="","",'Liste Pièces Admin.'!F165)</f>
        <v/>
      </c>
      <c r="G166" s="35"/>
      <c r="H166" s="37">
        <f>IF(B166="","",SUMIFS('Mouvement Stock Admin.'!E$5:E$397,'Mouvement Stock Admin.'!D$5:D$397,C166))</f>
        <v>0</v>
      </c>
      <c r="I166" s="37">
        <f>IF(C166="","",SUMIFS('Mouvement Stock Admin.'!F$5:F$497,'Mouvement Stock Admin.'!D$5:D$497,C166))</f>
        <v>0</v>
      </c>
      <c r="J166" s="38">
        <f t="shared" si="8"/>
        <v>0</v>
      </c>
      <c r="K166" s="39" t="e">
        <f t="shared" si="9"/>
        <v>#VALUE!</v>
      </c>
      <c r="L166" s="38">
        <v>0</v>
      </c>
      <c r="M166" s="11">
        <f t="shared" si="10"/>
        <v>0</v>
      </c>
      <c r="N166" s="11" t="str">
        <f t="shared" si="11"/>
        <v>Rupture</v>
      </c>
    </row>
    <row r="167" spans="1:14" x14ac:dyDescent="0.25">
      <c r="A167" s="35">
        <v>162</v>
      </c>
      <c r="B167" s="36" t="str">
        <f>IF('Liste Pièces Admin.'!B166="","",'Liste Pièces Admin.'!B166)</f>
        <v>PANEL SUB-ASSY, REAR DO</v>
      </c>
      <c r="C167" s="4" t="str">
        <f>IF('Liste Pièces Admin.'!C166="","",'Liste Pièces Admin.'!C166)</f>
        <v>67003-60470</v>
      </c>
      <c r="D167" s="4" t="str">
        <f>IF('Liste Pièces Admin.'!D166="","",'Liste Pièces Admin.'!D166)</f>
        <v>CON</v>
      </c>
      <c r="E167" s="4" t="str">
        <f>IF('Liste Pièces Admin.'!E166="","",'Liste Pièces Admin.'!E166)</f>
        <v>Pièce</v>
      </c>
      <c r="F167" s="37" t="str">
        <f>IF('Liste Pièces Admin.'!F166="","",'Liste Pièces Admin.'!F166)</f>
        <v/>
      </c>
      <c r="G167" s="35"/>
      <c r="H167" s="37">
        <f>IF(B167="","",SUMIFS('Mouvement Stock Admin.'!E$5:E$397,'Mouvement Stock Admin.'!D$5:D$397,C167))</f>
        <v>0</v>
      </c>
      <c r="I167" s="37">
        <f>IF(C167="","",SUMIFS('Mouvement Stock Admin.'!F$5:F$497,'Mouvement Stock Admin.'!D$5:D$497,C167))</f>
        <v>0</v>
      </c>
      <c r="J167" s="38">
        <f t="shared" si="8"/>
        <v>0</v>
      </c>
      <c r="K167" s="39" t="e">
        <f t="shared" si="9"/>
        <v>#VALUE!</v>
      </c>
      <c r="L167" s="38">
        <v>0</v>
      </c>
      <c r="M167" s="11">
        <f t="shared" si="10"/>
        <v>0</v>
      </c>
      <c r="N167" s="11" t="str">
        <f t="shared" si="11"/>
        <v>Rupture</v>
      </c>
    </row>
    <row r="168" spans="1:14" x14ac:dyDescent="0.25">
      <c r="A168" s="35">
        <v>163</v>
      </c>
      <c r="B168" s="36" t="str">
        <f>IF('Liste Pièces Admin.'!B167="","",'Liste Pièces Admin.'!B167)</f>
        <v>PANEL SUB-ASSY, FRONT D</v>
      </c>
      <c r="C168" s="4" t="str">
        <f>IF('Liste Pièces Admin.'!C167="","",'Liste Pièces Admin.'!C167)</f>
        <v>67001-60711</v>
      </c>
      <c r="D168" s="4" t="str">
        <f>IF('Liste Pièces Admin.'!D167="","",'Liste Pièces Admin.'!D167)</f>
        <v>CON</v>
      </c>
      <c r="E168" s="4" t="str">
        <f>IF('Liste Pièces Admin.'!E167="","",'Liste Pièces Admin.'!E167)</f>
        <v>Pièce</v>
      </c>
      <c r="F168" s="37" t="str">
        <f>IF('Liste Pièces Admin.'!F167="","",'Liste Pièces Admin.'!F167)</f>
        <v/>
      </c>
      <c r="G168" s="35"/>
      <c r="H168" s="37">
        <f>IF(B168="","",SUMIFS('Mouvement Stock Admin.'!E$5:E$397,'Mouvement Stock Admin.'!D$5:D$397,C168))</f>
        <v>0</v>
      </c>
      <c r="I168" s="37">
        <f>IF(C168="","",SUMIFS('Mouvement Stock Admin.'!F$5:F$497,'Mouvement Stock Admin.'!D$5:D$497,C168))</f>
        <v>0</v>
      </c>
      <c r="J168" s="38">
        <f t="shared" si="8"/>
        <v>0</v>
      </c>
      <c r="K168" s="39" t="e">
        <f t="shared" si="9"/>
        <v>#VALUE!</v>
      </c>
      <c r="L168" s="38">
        <v>0</v>
      </c>
      <c r="M168" s="11">
        <f t="shared" si="10"/>
        <v>0</v>
      </c>
      <c r="N168" s="11" t="str">
        <f t="shared" si="11"/>
        <v>Rupture</v>
      </c>
    </row>
    <row r="169" spans="1:14" x14ac:dyDescent="0.25">
      <c r="A169" s="35">
        <v>164</v>
      </c>
      <c r="B169" s="36" t="str">
        <f>IF('Liste Pièces Admin.'!B168="","",'Liste Pièces Admin.'!B168)</f>
        <v>VITRE LATERALE PORTE G</v>
      </c>
      <c r="C169" s="4" t="str">
        <f>IF('Liste Pièces Admin.'!C168="","",'Liste Pièces Admin.'!C168)</f>
        <v>62025-26061</v>
      </c>
      <c r="D169" s="4" t="str">
        <f>IF('Liste Pièces Admin.'!D168="","",'Liste Pièces Admin.'!D168)</f>
        <v>TOY</v>
      </c>
      <c r="E169" s="4" t="str">
        <f>IF('Liste Pièces Admin.'!E168="","",'Liste Pièces Admin.'!E168)</f>
        <v>Pièce</v>
      </c>
      <c r="F169" s="37" t="str">
        <f>IF('Liste Pièces Admin.'!F168="","",'Liste Pièces Admin.'!F168)</f>
        <v/>
      </c>
      <c r="G169" s="35"/>
      <c r="H169" s="37">
        <f>IF(B169="","",SUMIFS('Mouvement Stock Admin.'!E$5:E$397,'Mouvement Stock Admin.'!D$5:D$397,C169))</f>
        <v>0</v>
      </c>
      <c r="I169" s="37">
        <f>IF(C169="","",SUMIFS('Mouvement Stock Admin.'!F$5:F$497,'Mouvement Stock Admin.'!D$5:D$497,C169))</f>
        <v>0</v>
      </c>
      <c r="J169" s="38">
        <f t="shared" si="8"/>
        <v>0</v>
      </c>
      <c r="K169" s="39" t="e">
        <f t="shared" si="9"/>
        <v>#VALUE!</v>
      </c>
      <c r="L169" s="38">
        <v>0</v>
      </c>
      <c r="M169" s="11">
        <f t="shared" si="10"/>
        <v>0</v>
      </c>
      <c r="N169" s="11" t="str">
        <f t="shared" si="11"/>
        <v>Rupture</v>
      </c>
    </row>
    <row r="170" spans="1:14" x14ac:dyDescent="0.25">
      <c r="A170" s="35">
        <v>165</v>
      </c>
      <c r="B170" s="36" t="str">
        <f>IF('Liste Pièces Admin.'!B169="","",'Liste Pièces Admin.'!B169)</f>
        <v>VITRE LATERALE GAUCHE</v>
      </c>
      <c r="C170" s="4" t="str">
        <f>IF('Liste Pièces Admin.'!C169="","",'Liste Pièces Admin.'!C169)</f>
        <v>62720-26242</v>
      </c>
      <c r="D170" s="4" t="str">
        <f>IF('Liste Pièces Admin.'!D169="","",'Liste Pièces Admin.'!D169)</f>
        <v>TOY</v>
      </c>
      <c r="E170" s="4" t="str">
        <f>IF('Liste Pièces Admin.'!E169="","",'Liste Pièces Admin.'!E169)</f>
        <v>Pièce</v>
      </c>
      <c r="F170" s="37" t="str">
        <f>IF('Liste Pièces Admin.'!F169="","",'Liste Pièces Admin.'!F169)</f>
        <v/>
      </c>
      <c r="G170" s="35"/>
      <c r="H170" s="37">
        <f>IF(B170="","",SUMIFS('Mouvement Stock Admin.'!E$5:E$397,'Mouvement Stock Admin.'!D$5:D$397,C170))</f>
        <v>0</v>
      </c>
      <c r="I170" s="37">
        <f>IF(C170="","",SUMIFS('Mouvement Stock Admin.'!F$5:F$497,'Mouvement Stock Admin.'!D$5:D$497,C170))</f>
        <v>0</v>
      </c>
      <c r="J170" s="38">
        <f t="shared" si="8"/>
        <v>0</v>
      </c>
      <c r="K170" s="39" t="e">
        <f t="shared" si="9"/>
        <v>#VALUE!</v>
      </c>
      <c r="L170" s="38">
        <v>0</v>
      </c>
      <c r="M170" s="11">
        <f t="shared" si="10"/>
        <v>0</v>
      </c>
      <c r="N170" s="11" t="str">
        <f t="shared" si="11"/>
        <v>Rupture</v>
      </c>
    </row>
    <row r="171" spans="1:14" x14ac:dyDescent="0.25">
      <c r="A171" s="35">
        <v>166</v>
      </c>
      <c r="B171" s="36" t="str">
        <f>IF('Liste Pièces Admin.'!B170="","",'Liste Pièces Admin.'!B170)</f>
        <v>LIQUIDE DE FREIN</v>
      </c>
      <c r="C171" s="4" t="str">
        <f>IF('Liste Pièces Admin.'!C170="","",'Liste Pièces Admin.'!C170)</f>
        <v>HBF 4</v>
      </c>
      <c r="D171" s="4" t="str">
        <f>IF('Liste Pièces Admin.'!D170="","",'Liste Pièces Admin.'!D170)</f>
        <v>LUB</v>
      </c>
      <c r="E171" s="4" t="str">
        <f>IF('Liste Pièces Admin.'!E170="","",'Liste Pièces Admin.'!E170)</f>
        <v>Litre</v>
      </c>
      <c r="F171" s="37" t="str">
        <f>IF('Liste Pièces Admin.'!F170="","",'Liste Pièces Admin.'!F170)</f>
        <v/>
      </c>
      <c r="G171" s="35"/>
      <c r="H171" s="37">
        <f>IF(B171="","",SUMIFS('Mouvement Stock Admin.'!E$5:E$397,'Mouvement Stock Admin.'!D$5:D$397,C171))</f>
        <v>0</v>
      </c>
      <c r="I171" s="37">
        <f>IF(C171="","",SUMIFS('Mouvement Stock Admin.'!F$5:F$497,'Mouvement Stock Admin.'!D$5:D$497,C171))</f>
        <v>0</v>
      </c>
      <c r="J171" s="38">
        <f t="shared" si="8"/>
        <v>0</v>
      </c>
      <c r="K171" s="39" t="e">
        <f t="shared" si="9"/>
        <v>#VALUE!</v>
      </c>
      <c r="L171" s="38">
        <v>29</v>
      </c>
      <c r="M171" s="11">
        <f t="shared" si="10"/>
        <v>-29</v>
      </c>
      <c r="N171" s="11" t="str">
        <f t="shared" si="11"/>
        <v>Rupture</v>
      </c>
    </row>
    <row r="172" spans="1:14" x14ac:dyDescent="0.25">
      <c r="A172" s="35">
        <v>167</v>
      </c>
      <c r="B172" s="36" t="str">
        <f>IF('Liste Pièces Admin.'!B171="","",'Liste Pièces Admin.'!B171)</f>
        <v>HUILE DE TRANSMISSION</v>
      </c>
      <c r="C172" s="4" t="str">
        <f>IF('Liste Pièces Admin.'!C171="","",'Liste Pièces Admin.'!C171)</f>
        <v>85W140</v>
      </c>
      <c r="D172" s="4" t="str">
        <f>IF('Liste Pièces Admin.'!D171="","",'Liste Pièces Admin.'!D171)</f>
        <v>LUB</v>
      </c>
      <c r="E172" s="4" t="str">
        <f>IF('Liste Pièces Admin.'!E171="","",'Liste Pièces Admin.'!E171)</f>
        <v>Litre</v>
      </c>
      <c r="F172" s="37" t="str">
        <f>IF('Liste Pièces Admin.'!F171="","",'Liste Pièces Admin.'!F171)</f>
        <v/>
      </c>
      <c r="G172" s="35"/>
      <c r="H172" s="37">
        <f>IF(B172="","",SUMIFS('Mouvement Stock Admin.'!E$5:E$397,'Mouvement Stock Admin.'!D$5:D$397,C172))</f>
        <v>0</v>
      </c>
      <c r="I172" s="37">
        <f>IF(C172="","",SUMIFS('Mouvement Stock Admin.'!F$5:F$497,'Mouvement Stock Admin.'!D$5:D$497,C172))</f>
        <v>0</v>
      </c>
      <c r="J172" s="38">
        <f t="shared" si="8"/>
        <v>0</v>
      </c>
      <c r="K172" s="39" t="e">
        <f t="shared" si="9"/>
        <v>#VALUE!</v>
      </c>
      <c r="L172" s="38">
        <v>208</v>
      </c>
      <c r="M172" s="11">
        <f t="shared" si="10"/>
        <v>-208</v>
      </c>
      <c r="N172" s="11" t="str">
        <f t="shared" si="11"/>
        <v>Rupture</v>
      </c>
    </row>
    <row r="173" spans="1:14" x14ac:dyDescent="0.25">
      <c r="A173" s="35">
        <v>168</v>
      </c>
      <c r="B173" s="36" t="str">
        <f>IF('Liste Pièces Admin.'!B172="","",'Liste Pièces Admin.'!B172)</f>
        <v>FLUIDE MATIC D3</v>
      </c>
      <c r="C173" s="4" t="str">
        <f>IF('Liste Pièces Admin.'!C172="","",'Liste Pièces Admin.'!C172)</f>
        <v>12B1L TOT C</v>
      </c>
      <c r="D173" s="4" t="str">
        <f>IF('Liste Pièces Admin.'!D172="","",'Liste Pièces Admin.'!D172)</f>
        <v>GEN</v>
      </c>
      <c r="E173" s="4" t="str">
        <f>IF('Liste Pièces Admin.'!E172="","",'Liste Pièces Admin.'!E172)</f>
        <v>Litre</v>
      </c>
      <c r="F173" s="37" t="str">
        <f>IF('Liste Pièces Admin.'!F172="","",'Liste Pièces Admin.'!F172)</f>
        <v/>
      </c>
      <c r="G173" s="35"/>
      <c r="H173" s="37">
        <f>IF(B173="","",SUMIFS('Mouvement Stock Admin.'!E$5:E$397,'Mouvement Stock Admin.'!D$5:D$397,C173))</f>
        <v>0</v>
      </c>
      <c r="I173" s="37">
        <f>IF(C173="","",SUMIFS('Mouvement Stock Admin.'!F$5:F$497,'Mouvement Stock Admin.'!D$5:D$497,C173))</f>
        <v>0</v>
      </c>
      <c r="J173" s="38">
        <f t="shared" si="8"/>
        <v>0</v>
      </c>
      <c r="K173" s="39" t="e">
        <f t="shared" si="9"/>
        <v>#VALUE!</v>
      </c>
      <c r="L173" s="38">
        <v>300</v>
      </c>
      <c r="M173" s="11">
        <f t="shared" si="10"/>
        <v>-300</v>
      </c>
      <c r="N173" s="11" t="str">
        <f t="shared" si="11"/>
        <v>Rupture</v>
      </c>
    </row>
    <row r="174" spans="1:14" x14ac:dyDescent="0.25">
      <c r="A174" s="35">
        <v>169</v>
      </c>
      <c r="B174" s="36" t="str">
        <f>IF('Liste Pièces Admin.'!B173="","",'Liste Pièces Admin.'!B173)</f>
        <v>MULTIS MS2</v>
      </c>
      <c r="C174" s="4" t="str">
        <f>IF('Liste Pièces Admin.'!C173="","",'Liste Pièces Admin.'!C173)</f>
        <v>180K TOT C</v>
      </c>
      <c r="D174" s="4" t="str">
        <f>IF('Liste Pièces Admin.'!D173="","",'Liste Pièces Admin.'!D173)</f>
        <v>TOY</v>
      </c>
      <c r="E174" s="4" t="str">
        <f>IF('Liste Pièces Admin.'!E173="","",'Liste Pièces Admin.'!E173)</f>
        <v>Litre</v>
      </c>
      <c r="F174" s="37" t="str">
        <f>IF('Liste Pièces Admin.'!F173="","",'Liste Pièces Admin.'!F173)</f>
        <v/>
      </c>
      <c r="G174" s="35"/>
      <c r="H174" s="37">
        <f>IF(B174="","",SUMIFS('Mouvement Stock Admin.'!E$5:E$397,'Mouvement Stock Admin.'!D$5:D$397,C174))</f>
        <v>0</v>
      </c>
      <c r="I174" s="37">
        <f>IF(C174="","",SUMIFS('Mouvement Stock Admin.'!F$5:F$497,'Mouvement Stock Admin.'!D$5:D$497,C174))</f>
        <v>0</v>
      </c>
      <c r="J174" s="38">
        <f t="shared" si="8"/>
        <v>0</v>
      </c>
      <c r="K174" s="39" t="e">
        <f t="shared" si="9"/>
        <v>#VALUE!</v>
      </c>
      <c r="L174" s="38">
        <v>180</v>
      </c>
      <c r="M174" s="11">
        <f t="shared" si="10"/>
        <v>-180</v>
      </c>
      <c r="N174" s="11" t="str">
        <f t="shared" si="11"/>
        <v>Rupture</v>
      </c>
    </row>
    <row r="175" spans="1:14" x14ac:dyDescent="0.25">
      <c r="A175" s="35">
        <v>170</v>
      </c>
      <c r="B175" s="36" t="str">
        <f>IF('Liste Pièces Admin.'!B174="","",'Liste Pièces Admin.'!B174)</f>
        <v>CHAMBRE A AIR</v>
      </c>
      <c r="C175" s="4" t="str">
        <f>IF('Liste Pièces Admin.'!C174="","",'Liste Pièces Admin.'!C174)</f>
        <v>750 R16 chambre tyre</v>
      </c>
      <c r="D175" s="4" t="str">
        <f>IF('Liste Pièces Admin.'!D174="","",'Liste Pièces Admin.'!D174)</f>
        <v>TYRE</v>
      </c>
      <c r="E175" s="4" t="str">
        <f>IF('Liste Pièces Admin.'!E174="","",'Liste Pièces Admin.'!E174)</f>
        <v>Pièce</v>
      </c>
      <c r="F175" s="37" t="str">
        <f>IF('Liste Pièces Admin.'!F174="","",'Liste Pièces Admin.'!F174)</f>
        <v/>
      </c>
      <c r="G175" s="35"/>
      <c r="H175" s="37">
        <f>IF(B175="","",SUMIFS('Mouvement Stock Admin.'!E$5:E$397,'Mouvement Stock Admin.'!D$5:D$397,C175))</f>
        <v>0</v>
      </c>
      <c r="I175" s="37">
        <f>IF(C175="","",SUMIFS('Mouvement Stock Admin.'!F$5:F$497,'Mouvement Stock Admin.'!D$5:D$497,C175))</f>
        <v>0</v>
      </c>
      <c r="J175" s="38">
        <f t="shared" si="8"/>
        <v>0</v>
      </c>
      <c r="K175" s="39" t="e">
        <f t="shared" si="9"/>
        <v>#VALUE!</v>
      </c>
      <c r="L175" s="38">
        <v>40</v>
      </c>
      <c r="M175" s="11">
        <f t="shared" si="10"/>
        <v>-40</v>
      </c>
      <c r="N175" s="11" t="str">
        <f t="shared" si="11"/>
        <v>Rupture</v>
      </c>
    </row>
    <row r="176" spans="1:14" x14ac:dyDescent="0.25">
      <c r="A176" s="35">
        <v>171</v>
      </c>
      <c r="B176" s="36" t="str">
        <f>IF('Liste Pièces Admin.'!B175="","",'Liste Pièces Admin.'!B175)</f>
        <v>CHAMBRE CAMION RENAULT</v>
      </c>
      <c r="C176" s="4" t="str">
        <f>IF('Liste Pièces Admin.'!C175="","",'Liste Pièces Admin.'!C175)</f>
        <v>1400 R20</v>
      </c>
      <c r="D176" s="4" t="str">
        <f>IF('Liste Pièces Admin.'!D175="","",'Liste Pièces Admin.'!D175)</f>
        <v>TYRE</v>
      </c>
      <c r="E176" s="4" t="str">
        <f>IF('Liste Pièces Admin.'!E175="","",'Liste Pièces Admin.'!E175)</f>
        <v>Pièce</v>
      </c>
      <c r="F176" s="37" t="str">
        <f>IF('Liste Pièces Admin.'!F175="","",'Liste Pièces Admin.'!F175)</f>
        <v/>
      </c>
      <c r="G176" s="35"/>
      <c r="H176" s="37">
        <f>IF(B176="","",SUMIFS('Mouvement Stock Admin.'!E$5:E$397,'Mouvement Stock Admin.'!D$5:D$397,C176))</f>
        <v>0</v>
      </c>
      <c r="I176" s="37">
        <f>IF(C176="","",SUMIFS('Mouvement Stock Admin.'!F$5:F$497,'Mouvement Stock Admin.'!D$5:D$497,C176))</f>
        <v>0</v>
      </c>
      <c r="J176" s="38">
        <f t="shared" si="8"/>
        <v>0</v>
      </c>
      <c r="K176" s="39" t="e">
        <f t="shared" si="9"/>
        <v>#VALUE!</v>
      </c>
      <c r="L176" s="38">
        <v>12</v>
      </c>
      <c r="M176" s="11">
        <f t="shared" si="10"/>
        <v>-12</v>
      </c>
      <c r="N176" s="11" t="str">
        <f t="shared" si="11"/>
        <v>Rupture</v>
      </c>
    </row>
    <row r="177" spans="1:14" x14ac:dyDescent="0.25">
      <c r="A177" s="35">
        <v>172</v>
      </c>
      <c r="B177" s="36" t="str">
        <f>IF('Liste Pièces Admin.'!B176="","",'Liste Pièces Admin.'!B176)</f>
        <v>PARE CHOC AVANT</v>
      </c>
      <c r="C177" s="4" t="str">
        <f>IF('Liste Pièces Admin.'!C176="","",'Liste Pièces Admin.'!C176)</f>
        <v>52101-60090</v>
      </c>
      <c r="D177" s="4" t="str">
        <f>IF('Liste Pièces Admin.'!D176="","",'Liste Pièces Admin.'!D176)</f>
        <v>TOY</v>
      </c>
      <c r="E177" s="4" t="str">
        <f>IF('Liste Pièces Admin.'!E176="","",'Liste Pièces Admin.'!E176)</f>
        <v>Pièce</v>
      </c>
      <c r="F177" s="37" t="str">
        <f>IF('Liste Pièces Admin.'!F176="","",'Liste Pièces Admin.'!F176)</f>
        <v/>
      </c>
      <c r="G177" s="35"/>
      <c r="H177" s="37">
        <f>IF(B177="","",SUMIFS('Mouvement Stock Admin.'!E$5:E$397,'Mouvement Stock Admin.'!D$5:D$397,C177))</f>
        <v>0</v>
      </c>
      <c r="I177" s="37">
        <f>IF(C177="","",SUMIFS('Mouvement Stock Admin.'!F$5:F$497,'Mouvement Stock Admin.'!D$5:D$497,C177))</f>
        <v>0</v>
      </c>
      <c r="J177" s="38">
        <f t="shared" si="8"/>
        <v>0</v>
      </c>
      <c r="K177" s="39" t="e">
        <f t="shared" si="9"/>
        <v>#VALUE!</v>
      </c>
      <c r="L177" s="38">
        <v>0</v>
      </c>
      <c r="M177" s="11">
        <f t="shared" si="10"/>
        <v>0</v>
      </c>
      <c r="N177" s="11" t="str">
        <f t="shared" si="11"/>
        <v>Rupture</v>
      </c>
    </row>
    <row r="178" spans="1:14" x14ac:dyDescent="0.25">
      <c r="A178" s="35">
        <v>173</v>
      </c>
      <c r="B178" s="36" t="str">
        <f>IF('Liste Pièces Admin.'!B177="","",'Liste Pièces Admin.'!B177)</f>
        <v>AMORTISSEUR</v>
      </c>
      <c r="C178" s="4" t="str">
        <f>IF('Liste Pièces Admin.'!C177="","",'Liste Pièces Admin.'!C177)</f>
        <v>48510-60222</v>
      </c>
      <c r="D178" s="4" t="str">
        <f>IF('Liste Pièces Admin.'!D177="","",'Liste Pièces Admin.'!D177)</f>
        <v>TOY</v>
      </c>
      <c r="E178" s="4" t="str">
        <f>IF('Liste Pièces Admin.'!E177="","",'Liste Pièces Admin.'!E177)</f>
        <v>Pièce</v>
      </c>
      <c r="F178" s="37" t="str">
        <f>IF('Liste Pièces Admin.'!F177="","",'Liste Pièces Admin.'!F177)</f>
        <v/>
      </c>
      <c r="G178" s="35"/>
      <c r="H178" s="37">
        <f>IF(B178="","",SUMIFS('Mouvement Stock Admin.'!E$5:E$397,'Mouvement Stock Admin.'!D$5:D$397,C178))</f>
        <v>0</v>
      </c>
      <c r="I178" s="37">
        <f>IF(C178="","",SUMIFS('Mouvement Stock Admin.'!F$5:F$497,'Mouvement Stock Admin.'!D$5:D$497,C178))</f>
        <v>0</v>
      </c>
      <c r="J178" s="38">
        <f t="shared" si="8"/>
        <v>0</v>
      </c>
      <c r="K178" s="39" t="e">
        <f t="shared" si="9"/>
        <v>#VALUE!</v>
      </c>
      <c r="L178" s="38">
        <v>2</v>
      </c>
      <c r="M178" s="11">
        <f t="shared" si="10"/>
        <v>-2</v>
      </c>
      <c r="N178" s="11" t="str">
        <f t="shared" si="11"/>
        <v>Rupture</v>
      </c>
    </row>
    <row r="179" spans="1:14" x14ac:dyDescent="0.25">
      <c r="A179" s="35">
        <v>174</v>
      </c>
      <c r="B179" s="36" t="str">
        <f>IF('Liste Pièces Admin.'!B178="","",'Liste Pièces Admin.'!B178)</f>
        <v>CONTACTEUR ABB + VERROUILLAGE</v>
      </c>
      <c r="C179" s="4" t="str">
        <f>IF('Liste Pièces Admin.'!C178="","",'Liste Pièces Admin.'!C178)</f>
        <v>125 A</v>
      </c>
      <c r="D179" s="4" t="str">
        <f>IF('Liste Pièces Admin.'!D178="","",'Liste Pièces Admin.'!D178)</f>
        <v>ELE</v>
      </c>
      <c r="E179" s="4" t="str">
        <f>IF('Liste Pièces Admin.'!E178="","",'Liste Pièces Admin.'!E178)</f>
        <v>Pièce</v>
      </c>
      <c r="F179" s="37" t="str">
        <f>IF('Liste Pièces Admin.'!F178="","",'Liste Pièces Admin.'!F178)</f>
        <v/>
      </c>
      <c r="G179" s="35"/>
      <c r="H179" s="37">
        <f>IF(B179="","",SUMIFS('Mouvement Stock Admin.'!E$5:E$397,'Mouvement Stock Admin.'!D$5:D$397,C179))</f>
        <v>4</v>
      </c>
      <c r="I179" s="37">
        <f>IF(C179="","",SUMIFS('Mouvement Stock Admin.'!F$5:F$497,'Mouvement Stock Admin.'!D$5:D$497,C179))</f>
        <v>0</v>
      </c>
      <c r="J179" s="38">
        <f t="shared" si="8"/>
        <v>4</v>
      </c>
      <c r="K179" s="39" t="e">
        <f t="shared" si="9"/>
        <v>#VALUE!</v>
      </c>
      <c r="L179" s="38">
        <v>8</v>
      </c>
      <c r="M179" s="11">
        <f t="shared" si="10"/>
        <v>-8</v>
      </c>
      <c r="N179" s="11" t="str">
        <f t="shared" si="11"/>
        <v>OK</v>
      </c>
    </row>
    <row r="180" spans="1:14" x14ac:dyDescent="0.25">
      <c r="A180" s="35">
        <v>175</v>
      </c>
      <c r="B180" s="36" t="str">
        <f>IF('Liste Pièces Admin.'!B179="","",'Liste Pièces Admin.'!B179)</f>
        <v>BLOC AUXILIAIRE ADDITIF</v>
      </c>
      <c r="C180" s="4" t="str">
        <f>IF('Liste Pièces Admin.'!C179="","",'Liste Pièces Admin.'!C179)</f>
        <v>60947-5-1</v>
      </c>
      <c r="D180" s="4" t="str">
        <f>IF('Liste Pièces Admin.'!D179="","",'Liste Pièces Admin.'!D179)</f>
        <v>ELE</v>
      </c>
      <c r="E180" s="4" t="str">
        <f>IF('Liste Pièces Admin.'!E179="","",'Liste Pièces Admin.'!E179)</f>
        <v>Pièce</v>
      </c>
      <c r="F180" s="37" t="str">
        <f>IF('Liste Pièces Admin.'!F179="","",'Liste Pièces Admin.'!F179)</f>
        <v/>
      </c>
      <c r="G180" s="35"/>
      <c r="H180" s="37">
        <f>IF(B180="","",SUMIFS('Mouvement Stock Admin.'!E$5:E$397,'Mouvement Stock Admin.'!D$5:D$397,C180))</f>
        <v>0</v>
      </c>
      <c r="I180" s="37">
        <f>IF(C180="","",SUMIFS('Mouvement Stock Admin.'!F$5:F$497,'Mouvement Stock Admin.'!D$5:D$497,C180))</f>
        <v>0</v>
      </c>
      <c r="J180" s="38">
        <f t="shared" si="8"/>
        <v>0</v>
      </c>
      <c r="K180" s="39" t="e">
        <f t="shared" si="9"/>
        <v>#VALUE!</v>
      </c>
      <c r="L180" s="38">
        <v>1</v>
      </c>
      <c r="M180" s="11">
        <f t="shared" si="10"/>
        <v>-1</v>
      </c>
      <c r="N180" s="11" t="str">
        <f t="shared" si="11"/>
        <v>Rupture</v>
      </c>
    </row>
    <row r="181" spans="1:14" x14ac:dyDescent="0.25">
      <c r="A181" s="35">
        <v>176</v>
      </c>
      <c r="B181" s="36" t="str">
        <f>IF('Liste Pièces Admin.'!B180="","",'Liste Pièces Admin.'!B180)</f>
        <v>COFFRET ETANCHE APPARENT 36 MODULES</v>
      </c>
      <c r="C181" s="4" t="str">
        <f>IF('Liste Pièces Admin.'!C180="","",'Liste Pièces Admin.'!C180)</f>
        <v>2739/A</v>
      </c>
      <c r="D181" s="4" t="str">
        <f>IF('Liste Pièces Admin.'!D180="","",'Liste Pièces Admin.'!D180)</f>
        <v>CON</v>
      </c>
      <c r="E181" s="4" t="str">
        <f>IF('Liste Pièces Admin.'!E180="","",'Liste Pièces Admin.'!E180)</f>
        <v>Pièce</v>
      </c>
      <c r="F181" s="37" t="str">
        <f>IF('Liste Pièces Admin.'!F180="","",'Liste Pièces Admin.'!F180)</f>
        <v/>
      </c>
      <c r="G181" s="35"/>
      <c r="H181" s="37">
        <f>IF(B181="","",SUMIFS('Mouvement Stock Admin.'!E$5:E$397,'Mouvement Stock Admin.'!D$5:D$397,C181))</f>
        <v>0</v>
      </c>
      <c r="I181" s="37">
        <f>IF(C181="","",SUMIFS('Mouvement Stock Admin.'!F$5:F$497,'Mouvement Stock Admin.'!D$5:D$497,C181))</f>
        <v>0</v>
      </c>
      <c r="J181" s="38">
        <f t="shared" si="8"/>
        <v>0</v>
      </c>
      <c r="K181" s="39" t="e">
        <f t="shared" si="9"/>
        <v>#VALUE!</v>
      </c>
      <c r="L181" s="38">
        <v>2</v>
      </c>
      <c r="M181" s="11">
        <f t="shared" si="10"/>
        <v>-2</v>
      </c>
      <c r="N181" s="11" t="str">
        <f t="shared" si="11"/>
        <v>Rupture</v>
      </c>
    </row>
    <row r="182" spans="1:14" x14ac:dyDescent="0.25">
      <c r="A182" s="35">
        <v>177</v>
      </c>
      <c r="B182" s="36" t="str">
        <f>IF('Liste Pièces Admin.'!B181="","",'Liste Pièces Admin.'!B181)</f>
        <v>BATTERIE</v>
      </c>
      <c r="C182" s="4" t="str">
        <f>IF('Liste Pièces Admin.'!C181="","",'Liste Pièces Admin.'!C181)</f>
        <v>12V-100AH</v>
      </c>
      <c r="D182" s="4" t="str">
        <f>IF('Liste Pièces Admin.'!D181="","",'Liste Pièces Admin.'!D181)</f>
        <v>BAT</v>
      </c>
      <c r="E182" s="4" t="str">
        <f>IF('Liste Pièces Admin.'!E181="","",'Liste Pièces Admin.'!E181)</f>
        <v>Pièce</v>
      </c>
      <c r="F182" s="37" t="str">
        <f>IF('Liste Pièces Admin.'!F181="","",'Liste Pièces Admin.'!F181)</f>
        <v/>
      </c>
      <c r="G182" s="35"/>
      <c r="H182" s="37">
        <f>IF(B182="","",SUMIFS('Mouvement Stock Admin.'!E$5:E$397,'Mouvement Stock Admin.'!D$5:D$397,C182))</f>
        <v>0</v>
      </c>
      <c r="I182" s="37">
        <f>IF(C182="","",SUMIFS('Mouvement Stock Admin.'!F$5:F$497,'Mouvement Stock Admin.'!D$5:D$497,C182))</f>
        <v>0</v>
      </c>
      <c r="J182" s="38">
        <f t="shared" si="8"/>
        <v>0</v>
      </c>
      <c r="K182" s="39" t="e">
        <f t="shared" si="9"/>
        <v>#VALUE!</v>
      </c>
      <c r="L182" s="38">
        <v>33</v>
      </c>
      <c r="M182" s="11">
        <f t="shared" si="10"/>
        <v>-33</v>
      </c>
      <c r="N182" s="11" t="str">
        <f t="shared" si="11"/>
        <v>Rupture</v>
      </c>
    </row>
    <row r="183" spans="1:14" x14ac:dyDescent="0.25">
      <c r="A183" s="35">
        <v>178</v>
      </c>
      <c r="B183" s="36" t="str">
        <f>IF('Liste Pièces Admin.'!B182="","",'Liste Pièces Admin.'!B182)</f>
        <v>RELAIS FINDER</v>
      </c>
      <c r="C183" s="4" t="str">
        <f>IF('Liste Pièces Admin.'!C182="","",'Liste Pièces Admin.'!C182)</f>
        <v>RXM4AB2P7</v>
      </c>
      <c r="D183" s="4" t="str">
        <f>IF('Liste Pièces Admin.'!D182="","",'Liste Pièces Admin.'!D182)</f>
        <v>GEN</v>
      </c>
      <c r="E183" s="4" t="str">
        <f>IF('Liste Pièces Admin.'!E182="","",'Liste Pièces Admin.'!E182)</f>
        <v>Pièce</v>
      </c>
      <c r="F183" s="37" t="str">
        <f>IF('Liste Pièces Admin.'!F182="","",'Liste Pièces Admin.'!F182)</f>
        <v/>
      </c>
      <c r="G183" s="35"/>
      <c r="H183" s="37">
        <f>IF(B183="","",SUMIFS('Mouvement Stock Admin.'!E$5:E$397,'Mouvement Stock Admin.'!D$5:D$397,C183))</f>
        <v>0</v>
      </c>
      <c r="I183" s="37">
        <f>IF(C183="","",SUMIFS('Mouvement Stock Admin.'!F$5:F$497,'Mouvement Stock Admin.'!D$5:D$497,C183))</f>
        <v>0</v>
      </c>
      <c r="J183" s="38">
        <f t="shared" si="8"/>
        <v>0</v>
      </c>
      <c r="K183" s="39" t="e">
        <f t="shared" si="9"/>
        <v>#VALUE!</v>
      </c>
      <c r="L183" s="38">
        <v>7</v>
      </c>
      <c r="M183" s="11">
        <f t="shared" si="10"/>
        <v>-7</v>
      </c>
      <c r="N183" s="11" t="str">
        <f t="shared" si="11"/>
        <v>Rupture</v>
      </c>
    </row>
    <row r="184" spans="1:14" x14ac:dyDescent="0.25">
      <c r="A184" s="35">
        <v>179</v>
      </c>
      <c r="B184" s="36" t="str">
        <f>IF('Liste Pièces Admin.'!B183="","",'Liste Pièces Admin.'!B183)</f>
        <v>VERROUILLAGE</v>
      </c>
      <c r="C184" s="4" t="str">
        <f>IF('Liste Pièces Admin.'!C183="","",'Liste Pièces Admin.'!C183)</f>
        <v>65 A</v>
      </c>
      <c r="D184" s="4" t="str">
        <f>IF('Liste Pièces Admin.'!D183="","",'Liste Pièces Admin.'!D183)</f>
        <v>ELE</v>
      </c>
      <c r="E184" s="4" t="str">
        <f>IF('Liste Pièces Admin.'!E183="","",'Liste Pièces Admin.'!E183)</f>
        <v>Pièce</v>
      </c>
      <c r="F184" s="37" t="str">
        <f>IF('Liste Pièces Admin.'!F183="","",'Liste Pièces Admin.'!F183)</f>
        <v/>
      </c>
      <c r="G184" s="35"/>
      <c r="H184" s="37">
        <f>IF(B184="","",SUMIFS('Mouvement Stock Admin.'!E$5:E$397,'Mouvement Stock Admin.'!D$5:D$397,C184))</f>
        <v>0</v>
      </c>
      <c r="I184" s="37">
        <f>IF(C184="","",SUMIFS('Mouvement Stock Admin.'!F$5:F$497,'Mouvement Stock Admin.'!D$5:D$497,C184))</f>
        <v>0</v>
      </c>
      <c r="J184" s="38">
        <f t="shared" si="8"/>
        <v>0</v>
      </c>
      <c r="K184" s="39" t="e">
        <f t="shared" si="9"/>
        <v>#VALUE!</v>
      </c>
      <c r="L184" s="38">
        <v>1</v>
      </c>
      <c r="M184" s="11">
        <f t="shared" si="10"/>
        <v>-1</v>
      </c>
      <c r="N184" s="11" t="str">
        <f t="shared" si="11"/>
        <v>Rupture</v>
      </c>
    </row>
    <row r="185" spans="1:14" x14ac:dyDescent="0.25">
      <c r="A185" s="35">
        <v>180</v>
      </c>
      <c r="B185" s="36" t="str">
        <f>IF('Liste Pièces Admin.'!B184="","",'Liste Pièces Admin.'!B184)</f>
        <v>CONTACTEUR ABB 250A</v>
      </c>
      <c r="C185" s="4" t="str">
        <f>IF('Liste Pièces Admin.'!C184="","",'Liste Pièces Admin.'!C184)</f>
        <v>250 A</v>
      </c>
      <c r="D185" s="4" t="str">
        <f>IF('Liste Pièces Admin.'!D184="","",'Liste Pièces Admin.'!D184)</f>
        <v>ELE</v>
      </c>
      <c r="E185" s="4" t="str">
        <f>IF('Liste Pièces Admin.'!E184="","",'Liste Pièces Admin.'!E184)</f>
        <v>Pièce</v>
      </c>
      <c r="F185" s="37" t="str">
        <f>IF('Liste Pièces Admin.'!F184="","",'Liste Pièces Admin.'!F184)</f>
        <v/>
      </c>
      <c r="G185" s="35"/>
      <c r="H185" s="37">
        <f>IF(B185="","",SUMIFS('Mouvement Stock Admin.'!E$5:E$397,'Mouvement Stock Admin.'!D$5:D$397,C185))</f>
        <v>0</v>
      </c>
      <c r="I185" s="37">
        <f>IF(C185="","",SUMIFS('Mouvement Stock Admin.'!F$5:F$497,'Mouvement Stock Admin.'!D$5:D$497,C185))</f>
        <v>0</v>
      </c>
      <c r="J185" s="38">
        <f t="shared" si="8"/>
        <v>0</v>
      </c>
      <c r="K185" s="39" t="e">
        <f t="shared" si="9"/>
        <v>#VALUE!</v>
      </c>
      <c r="L185" s="38">
        <v>4</v>
      </c>
      <c r="M185" s="11">
        <f t="shared" si="10"/>
        <v>-4</v>
      </c>
      <c r="N185" s="11" t="str">
        <f t="shared" si="11"/>
        <v>Rupture</v>
      </c>
    </row>
    <row r="186" spans="1:14" x14ac:dyDescent="0.25">
      <c r="A186" s="35">
        <v>181</v>
      </c>
      <c r="B186" s="36" t="str">
        <f>IF('Liste Pièces Admin.'!B185="","",'Liste Pièces Admin.'!B185)</f>
        <v>CUMMINS FLEETGUARD LIQUIDE DE REFROITISSEMENT</v>
      </c>
      <c r="C186" s="4" t="str">
        <f>IF('Liste Pièces Admin.'!C185="","",'Liste Pièces Admin.'!C185)</f>
        <v>ES COMPLEAT</v>
      </c>
      <c r="D186" s="4" t="str">
        <f>IF('Liste Pièces Admin.'!D185="","",'Liste Pièces Admin.'!D185)</f>
        <v>GEN</v>
      </c>
      <c r="E186" s="4" t="str">
        <f>IF('Liste Pièces Admin.'!E185="","",'Liste Pièces Admin.'!E185)</f>
        <v>Litre</v>
      </c>
      <c r="F186" s="37" t="str">
        <f>IF('Liste Pièces Admin.'!F185="","",'Liste Pièces Admin.'!F185)</f>
        <v/>
      </c>
      <c r="G186" s="35"/>
      <c r="H186" s="37">
        <f>IF(B186="","",SUMIFS('Mouvement Stock Admin.'!E$5:E$397,'Mouvement Stock Admin.'!D$5:D$397,C186))</f>
        <v>0</v>
      </c>
      <c r="I186" s="37">
        <f>IF(C186="","",SUMIFS('Mouvement Stock Admin.'!F$5:F$497,'Mouvement Stock Admin.'!D$5:D$497,C186))</f>
        <v>0</v>
      </c>
      <c r="J186" s="38">
        <f t="shared" si="8"/>
        <v>0</v>
      </c>
      <c r="K186" s="39" t="e">
        <f t="shared" si="9"/>
        <v>#VALUE!</v>
      </c>
      <c r="L186" s="38">
        <v>35</v>
      </c>
      <c r="M186" s="11">
        <f t="shared" si="10"/>
        <v>-35</v>
      </c>
      <c r="N186" s="11" t="str">
        <f t="shared" si="11"/>
        <v>Rupture</v>
      </c>
    </row>
    <row r="187" spans="1:14" x14ac:dyDescent="0.25">
      <c r="A187" s="35">
        <v>182</v>
      </c>
      <c r="B187" s="36" t="str">
        <f>IF('Liste Pièces Admin.'!B186="","",'Liste Pièces Admin.'!B186)</f>
        <v>RESERVOIR EAU ESSUI GLACE</v>
      </c>
      <c r="C187" s="4" t="str">
        <f>IF('Liste Pièces Admin.'!C186="","",'Liste Pièces Admin.'!C186)</f>
        <v>85315-60250</v>
      </c>
      <c r="D187" s="4" t="str">
        <f>IF('Liste Pièces Admin.'!D186="","",'Liste Pièces Admin.'!D186)</f>
        <v>TOY</v>
      </c>
      <c r="E187" s="4" t="str">
        <f>IF('Liste Pièces Admin.'!E186="","",'Liste Pièces Admin.'!E186)</f>
        <v>Pièce</v>
      </c>
      <c r="F187" s="37" t="str">
        <f>IF('Liste Pièces Admin.'!F186="","",'Liste Pièces Admin.'!F186)</f>
        <v/>
      </c>
      <c r="G187" s="35"/>
      <c r="H187" s="37">
        <f>IF(B187="","",SUMIFS('Mouvement Stock Admin.'!E$5:E$397,'Mouvement Stock Admin.'!D$5:D$397,C187))</f>
        <v>0</v>
      </c>
      <c r="I187" s="37">
        <f>IF(C187="","",SUMIFS('Mouvement Stock Admin.'!F$5:F$497,'Mouvement Stock Admin.'!D$5:D$497,C187))</f>
        <v>0</v>
      </c>
      <c r="J187" s="38">
        <f t="shared" si="8"/>
        <v>0</v>
      </c>
      <c r="K187" s="39" t="e">
        <f t="shared" si="9"/>
        <v>#VALUE!</v>
      </c>
      <c r="L187" s="38">
        <v>-33</v>
      </c>
      <c r="M187" s="11">
        <f t="shared" si="10"/>
        <v>33</v>
      </c>
      <c r="N187" s="11" t="str">
        <f t="shared" si="11"/>
        <v>Rupture</v>
      </c>
    </row>
    <row r="188" spans="1:14" x14ac:dyDescent="0.25">
      <c r="A188" s="35">
        <v>183</v>
      </c>
      <c r="B188" s="36" t="str">
        <f>IF('Liste Pièces Admin.'!B187="","",'Liste Pièces Admin.'!B187)</f>
        <v>FILTRE A AIR SECONDAIRE</v>
      </c>
      <c r="C188" s="4" t="str">
        <f>IF('Liste Pièces Admin.'!C187="","",'Liste Pièces Admin.'!C187)</f>
        <v>AF 25155</v>
      </c>
      <c r="D188" s="4" t="str">
        <f>IF('Liste Pièces Admin.'!D187="","",'Liste Pièces Admin.'!D187)</f>
        <v>GEN</v>
      </c>
      <c r="E188" s="4" t="str">
        <f>IF('Liste Pièces Admin.'!E187="","",'Liste Pièces Admin.'!E187)</f>
        <v>Pièce</v>
      </c>
      <c r="F188" s="37" t="str">
        <f>IF('Liste Pièces Admin.'!F187="","",'Liste Pièces Admin.'!F187)</f>
        <v/>
      </c>
      <c r="G188" s="35"/>
      <c r="H188" s="37">
        <f>IF(B188="","",SUMIFS('Mouvement Stock Admin.'!E$5:E$397,'Mouvement Stock Admin.'!D$5:D$397,C188))</f>
        <v>0</v>
      </c>
      <c r="I188" s="37">
        <f>IF(C188="","",SUMIFS('Mouvement Stock Admin.'!F$5:F$497,'Mouvement Stock Admin.'!D$5:D$497,C188))</f>
        <v>0</v>
      </c>
      <c r="J188" s="38">
        <f t="shared" si="8"/>
        <v>0</v>
      </c>
      <c r="K188" s="39" t="e">
        <f t="shared" si="9"/>
        <v>#VALUE!</v>
      </c>
      <c r="L188" s="38">
        <v>0</v>
      </c>
      <c r="M188" s="11">
        <f t="shared" si="10"/>
        <v>0</v>
      </c>
      <c r="N188" s="11" t="str">
        <f t="shared" si="11"/>
        <v>Rupture</v>
      </c>
    </row>
    <row r="189" spans="1:14" x14ac:dyDescent="0.25">
      <c r="A189" s="35">
        <v>184</v>
      </c>
      <c r="B189" s="36" t="str">
        <f>IF('Liste Pièces Admin.'!B188="","",'Liste Pièces Admin.'!B188)</f>
        <v>FILTRE A AIR PRIMAIRE</v>
      </c>
      <c r="C189" s="4" t="str">
        <f>IF('Liste Pièces Admin.'!C188="","",'Liste Pièces Admin.'!C188)</f>
        <v>AF 25156</v>
      </c>
      <c r="D189" s="4" t="str">
        <f>IF('Liste Pièces Admin.'!D188="","",'Liste Pièces Admin.'!D188)</f>
        <v>GEN</v>
      </c>
      <c r="E189" s="4" t="str">
        <f>IF('Liste Pièces Admin.'!E188="","",'Liste Pièces Admin.'!E188)</f>
        <v>Pièce</v>
      </c>
      <c r="F189" s="37" t="str">
        <f>IF('Liste Pièces Admin.'!F188="","",'Liste Pièces Admin.'!F188)</f>
        <v/>
      </c>
      <c r="G189" s="35"/>
      <c r="H189" s="37">
        <f>IF(B189="","",SUMIFS('Mouvement Stock Admin.'!E$5:E$397,'Mouvement Stock Admin.'!D$5:D$397,C189))</f>
        <v>0</v>
      </c>
      <c r="I189" s="37">
        <f>IF(C189="","",SUMIFS('Mouvement Stock Admin.'!F$5:F$497,'Mouvement Stock Admin.'!D$5:D$497,C189))</f>
        <v>0</v>
      </c>
      <c r="J189" s="38">
        <f t="shared" si="8"/>
        <v>0</v>
      </c>
      <c r="K189" s="39" t="e">
        <f t="shared" si="9"/>
        <v>#VALUE!</v>
      </c>
      <c r="L189" s="38">
        <v>0</v>
      </c>
      <c r="M189" s="11">
        <f t="shared" si="10"/>
        <v>0</v>
      </c>
      <c r="N189" s="11" t="str">
        <f t="shared" si="11"/>
        <v>Rupture</v>
      </c>
    </row>
    <row r="190" spans="1:14" x14ac:dyDescent="0.25">
      <c r="A190" s="35">
        <v>185</v>
      </c>
      <c r="B190" s="36" t="str">
        <f>IF('Liste Pièces Admin.'!B189="","",'Liste Pièces Admin.'!B189)</f>
        <v>FILTRE SEPARATEUR</v>
      </c>
      <c r="C190" s="4" t="str">
        <f>IF('Liste Pièces Admin.'!C189="","",'Liste Pièces Admin.'!C189)</f>
        <v>FS 19732</v>
      </c>
      <c r="D190" s="4" t="str">
        <f>IF('Liste Pièces Admin.'!D189="","",'Liste Pièces Admin.'!D189)</f>
        <v>GEN</v>
      </c>
      <c r="E190" s="4" t="str">
        <f>IF('Liste Pièces Admin.'!E189="","",'Liste Pièces Admin.'!E189)</f>
        <v>Pièce</v>
      </c>
      <c r="F190" s="37" t="str">
        <f>IF('Liste Pièces Admin.'!F189="","",'Liste Pièces Admin.'!F189)</f>
        <v/>
      </c>
      <c r="G190" s="35"/>
      <c r="H190" s="37">
        <f>IF(B190="","",SUMIFS('Mouvement Stock Admin.'!E$5:E$397,'Mouvement Stock Admin.'!D$5:D$397,C190))</f>
        <v>3</v>
      </c>
      <c r="I190" s="37">
        <f>IF(C190="","",SUMIFS('Mouvement Stock Admin.'!F$5:F$497,'Mouvement Stock Admin.'!D$5:D$497,C190))</f>
        <v>0</v>
      </c>
      <c r="J190" s="38">
        <f t="shared" si="8"/>
        <v>3</v>
      </c>
      <c r="K190" s="39" t="e">
        <f t="shared" si="9"/>
        <v>#VALUE!</v>
      </c>
      <c r="L190" s="38">
        <v>4</v>
      </c>
      <c r="M190" s="11">
        <f t="shared" si="10"/>
        <v>-4</v>
      </c>
      <c r="N190" s="11" t="str">
        <f t="shared" si="11"/>
        <v>OK</v>
      </c>
    </row>
    <row r="191" spans="1:14" x14ac:dyDescent="0.25">
      <c r="A191" s="35">
        <v>186</v>
      </c>
      <c r="B191" s="36" t="str">
        <f>IF('Liste Pièces Admin.'!B190="","",'Liste Pièces Admin.'!B190)</f>
        <v>FILTRE GO</v>
      </c>
      <c r="C191" s="4" t="str">
        <f>IF('Liste Pièces Admin.'!C190="","",'Liste Pièces Admin.'!C190)</f>
        <v>FF 5485</v>
      </c>
      <c r="D191" s="4" t="str">
        <f>IF('Liste Pièces Admin.'!D190="","",'Liste Pièces Admin.'!D190)</f>
        <v>GEN</v>
      </c>
      <c r="E191" s="4" t="str">
        <f>IF('Liste Pièces Admin.'!E190="","",'Liste Pièces Admin.'!E190)</f>
        <v>Pièce</v>
      </c>
      <c r="F191" s="37" t="str">
        <f>IF('Liste Pièces Admin.'!F190="","",'Liste Pièces Admin.'!F190)</f>
        <v/>
      </c>
      <c r="G191" s="35"/>
      <c r="H191" s="37">
        <f>IF(B191="","",SUMIFS('Mouvement Stock Admin.'!E$5:E$397,'Mouvement Stock Admin.'!D$5:D$397,C191))</f>
        <v>1</v>
      </c>
      <c r="I191" s="37">
        <f>IF(C191="","",SUMIFS('Mouvement Stock Admin.'!F$5:F$497,'Mouvement Stock Admin.'!D$5:D$497,C191))</f>
        <v>0</v>
      </c>
      <c r="J191" s="38">
        <f t="shared" si="8"/>
        <v>1</v>
      </c>
      <c r="K191" s="39" t="e">
        <f t="shared" si="9"/>
        <v>#VALUE!</v>
      </c>
      <c r="L191" s="38">
        <v>2</v>
      </c>
      <c r="M191" s="11">
        <f t="shared" si="10"/>
        <v>-2</v>
      </c>
      <c r="N191" s="11" t="str">
        <f t="shared" si="11"/>
        <v>OK</v>
      </c>
    </row>
    <row r="192" spans="1:14" x14ac:dyDescent="0.25">
      <c r="A192" s="35">
        <v>187</v>
      </c>
      <c r="B192" s="36" t="str">
        <f>IF('Liste Pièces Admin.'!B191="","",'Liste Pièces Admin.'!B191)</f>
        <v>FILTTE GO</v>
      </c>
      <c r="C192" s="4" t="str">
        <f>IF('Liste Pièces Admin.'!C191="","",'Liste Pièces Admin.'!C191)</f>
        <v>FF 5080</v>
      </c>
      <c r="D192" s="4" t="str">
        <f>IF('Liste Pièces Admin.'!D191="","",'Liste Pièces Admin.'!D191)</f>
        <v>GEN</v>
      </c>
      <c r="E192" s="4" t="str">
        <f>IF('Liste Pièces Admin.'!E191="","",'Liste Pièces Admin.'!E191)</f>
        <v>Pièce</v>
      </c>
      <c r="F192" s="37" t="str">
        <f>IF('Liste Pièces Admin.'!F191="","",'Liste Pièces Admin.'!F191)</f>
        <v/>
      </c>
      <c r="G192" s="35"/>
      <c r="H192" s="37">
        <f>IF(B192="","",SUMIFS('Mouvement Stock Admin.'!E$5:E$397,'Mouvement Stock Admin.'!D$5:D$397,C192))</f>
        <v>0</v>
      </c>
      <c r="I192" s="37">
        <f>IF(C192="","",SUMIFS('Mouvement Stock Admin.'!F$5:F$497,'Mouvement Stock Admin.'!D$5:D$497,C192))</f>
        <v>0</v>
      </c>
      <c r="J192" s="38">
        <f t="shared" si="8"/>
        <v>0</v>
      </c>
      <c r="K192" s="39" t="e">
        <f t="shared" si="9"/>
        <v>#VALUE!</v>
      </c>
      <c r="L192" s="38">
        <v>1</v>
      </c>
      <c r="M192" s="11">
        <f t="shared" si="10"/>
        <v>-1</v>
      </c>
      <c r="N192" s="11" t="str">
        <f t="shared" si="11"/>
        <v>Rupture</v>
      </c>
    </row>
    <row r="193" spans="1:14" x14ac:dyDescent="0.25">
      <c r="A193" s="35">
        <v>188</v>
      </c>
      <c r="B193" s="36" t="str">
        <f>IF('Liste Pièces Admin.'!B192="","",'Liste Pièces Admin.'!B192)</f>
        <v>OIL FILTER</v>
      </c>
      <c r="C193" s="4" t="str">
        <f>IF('Liste Pièces Admin.'!C192="","",'Liste Pièces Admin.'!C192)</f>
        <v>LF 16215</v>
      </c>
      <c r="D193" s="4" t="str">
        <f>IF('Liste Pièces Admin.'!D192="","",'Liste Pièces Admin.'!D192)</f>
        <v>GEN</v>
      </c>
      <c r="E193" s="4" t="str">
        <f>IF('Liste Pièces Admin.'!E192="","",'Liste Pièces Admin.'!E192)</f>
        <v>Pièce</v>
      </c>
      <c r="F193" s="37" t="str">
        <f>IF('Liste Pièces Admin.'!F192="","",'Liste Pièces Admin.'!F192)</f>
        <v/>
      </c>
      <c r="G193" s="35"/>
      <c r="H193" s="37">
        <f>IF(B193="","",SUMIFS('Mouvement Stock Admin.'!E$5:E$397,'Mouvement Stock Admin.'!D$5:D$397,C193))</f>
        <v>0</v>
      </c>
      <c r="I193" s="37">
        <f>IF(C193="","",SUMIFS('Mouvement Stock Admin.'!F$5:F$497,'Mouvement Stock Admin.'!D$5:D$497,C193))</f>
        <v>0</v>
      </c>
      <c r="J193" s="38">
        <f t="shared" si="8"/>
        <v>0</v>
      </c>
      <c r="K193" s="39" t="e">
        <f t="shared" si="9"/>
        <v>#VALUE!</v>
      </c>
      <c r="L193" s="38">
        <v>0</v>
      </c>
      <c r="M193" s="11">
        <f t="shared" si="10"/>
        <v>0</v>
      </c>
      <c r="N193" s="11" t="str">
        <f t="shared" si="11"/>
        <v>Rupture</v>
      </c>
    </row>
    <row r="194" spans="1:14" x14ac:dyDescent="0.25">
      <c r="A194" s="35">
        <v>189</v>
      </c>
      <c r="B194" s="36" t="str">
        <f>IF('Liste Pièces Admin.'!B193="","",'Liste Pièces Admin.'!B193)</f>
        <v>OIL FILTER</v>
      </c>
      <c r="C194" s="4" t="str">
        <f>IF('Liste Pièces Admin.'!C193="","",'Liste Pièces Admin.'!C193)</f>
        <v>LF 9009</v>
      </c>
      <c r="D194" s="4" t="str">
        <f>IF('Liste Pièces Admin.'!D193="","",'Liste Pièces Admin.'!D193)</f>
        <v>GEN</v>
      </c>
      <c r="E194" s="4" t="str">
        <f>IF('Liste Pièces Admin.'!E193="","",'Liste Pièces Admin.'!E193)</f>
        <v>Pièce</v>
      </c>
      <c r="F194" s="37" t="str">
        <f>IF('Liste Pièces Admin.'!F193="","",'Liste Pièces Admin.'!F193)</f>
        <v/>
      </c>
      <c r="G194" s="35"/>
      <c r="H194" s="37">
        <f>IF(B194="","",SUMIFS('Mouvement Stock Admin.'!E$5:E$397,'Mouvement Stock Admin.'!D$5:D$397,C194))</f>
        <v>1</v>
      </c>
      <c r="I194" s="37">
        <f>IF(C194="","",SUMIFS('Mouvement Stock Admin.'!F$5:F$497,'Mouvement Stock Admin.'!D$5:D$497,C194))</f>
        <v>0</v>
      </c>
      <c r="J194" s="38">
        <f t="shared" si="8"/>
        <v>1</v>
      </c>
      <c r="K194" s="39" t="e">
        <f t="shared" si="9"/>
        <v>#VALUE!</v>
      </c>
      <c r="L194" s="38">
        <v>1</v>
      </c>
      <c r="M194" s="11">
        <f t="shared" si="10"/>
        <v>-1</v>
      </c>
      <c r="N194" s="11" t="str">
        <f t="shared" si="11"/>
        <v>OK</v>
      </c>
    </row>
    <row r="195" spans="1:14" x14ac:dyDescent="0.25">
      <c r="A195" s="35">
        <v>190</v>
      </c>
      <c r="B195" s="36" t="str">
        <f>IF('Liste Pièces Admin.'!B194="","",'Liste Pièces Admin.'!B194)</f>
        <v>ELECTROVANE DARRÊT</v>
      </c>
      <c r="C195" s="4" t="str">
        <f>IF('Liste Pièces Admin.'!C194="","",'Liste Pièces Admin.'!C194)</f>
        <v>12 v</v>
      </c>
      <c r="D195" s="4" t="str">
        <f>IF('Liste Pièces Admin.'!D194="","",'Liste Pièces Admin.'!D194)</f>
        <v>ELE</v>
      </c>
      <c r="E195" s="4" t="str">
        <f>IF('Liste Pièces Admin.'!E194="","",'Liste Pièces Admin.'!E194)</f>
        <v>Pièce</v>
      </c>
      <c r="F195" s="37" t="str">
        <f>IF('Liste Pièces Admin.'!F194="","",'Liste Pièces Admin.'!F194)</f>
        <v/>
      </c>
      <c r="G195" s="35"/>
      <c r="H195" s="37">
        <f>IF(B195="","",SUMIFS('Mouvement Stock Admin.'!E$5:E$397,'Mouvement Stock Admin.'!D$5:D$397,C195))</f>
        <v>0</v>
      </c>
      <c r="I195" s="37">
        <f>IF(C195="","",SUMIFS('Mouvement Stock Admin.'!F$5:F$497,'Mouvement Stock Admin.'!D$5:D$497,C195))</f>
        <v>0</v>
      </c>
      <c r="J195" s="38">
        <f t="shared" si="8"/>
        <v>0</v>
      </c>
      <c r="K195" s="39" t="e">
        <f t="shared" si="9"/>
        <v>#VALUE!</v>
      </c>
      <c r="L195" s="38">
        <v>1</v>
      </c>
      <c r="M195" s="11">
        <f t="shared" si="10"/>
        <v>-1</v>
      </c>
      <c r="N195" s="11" t="str">
        <f t="shared" si="11"/>
        <v>Rupture</v>
      </c>
    </row>
    <row r="196" spans="1:14" x14ac:dyDescent="0.25">
      <c r="A196" s="35">
        <v>191</v>
      </c>
      <c r="B196" s="36" t="str">
        <f>IF('Liste Pièces Admin.'!B195="","",'Liste Pièces Admin.'!B195)</f>
        <v>POINTE D'ATTACHE</v>
      </c>
      <c r="C196" s="4" t="str">
        <f>IF('Liste Pièces Admin.'!C195="","",'Liste Pièces Admin.'!C195)</f>
        <v>2 mm</v>
      </c>
      <c r="D196" s="4" t="str">
        <f>IF('Liste Pièces Admin.'!D195="","",'Liste Pièces Admin.'!D195)</f>
        <v>ELE</v>
      </c>
      <c r="E196" s="4" t="str">
        <f>IF('Liste Pièces Admin.'!E195="","",'Liste Pièces Admin.'!E195)</f>
        <v>Paquet</v>
      </c>
      <c r="F196" s="37" t="str">
        <f>IF('Liste Pièces Admin.'!F195="","",'Liste Pièces Admin.'!F195)</f>
        <v/>
      </c>
      <c r="G196" s="35"/>
      <c r="H196" s="37">
        <f>IF(B196="","",SUMIFS('Mouvement Stock Admin.'!E$5:E$397,'Mouvement Stock Admin.'!D$5:D$397,C196))</f>
        <v>0</v>
      </c>
      <c r="I196" s="37">
        <f>IF(C196="","",SUMIFS('Mouvement Stock Admin.'!F$5:F$497,'Mouvement Stock Admin.'!D$5:D$497,C196))</f>
        <v>0</v>
      </c>
      <c r="J196" s="38">
        <f t="shared" si="8"/>
        <v>0</v>
      </c>
      <c r="K196" s="39" t="e">
        <f t="shared" si="9"/>
        <v>#VALUE!</v>
      </c>
      <c r="L196" s="38">
        <v>5</v>
      </c>
      <c r="M196" s="11">
        <f t="shared" si="10"/>
        <v>-5</v>
      </c>
      <c r="N196" s="11" t="str">
        <f t="shared" si="11"/>
        <v>Rupture</v>
      </c>
    </row>
    <row r="197" spans="1:14" x14ac:dyDescent="0.25">
      <c r="A197" s="35">
        <v>192</v>
      </c>
      <c r="B197" s="36" t="str">
        <f>IF('Liste Pièces Admin.'!B196="","",'Liste Pièces Admin.'!B196)</f>
        <v>CAPTEUR TEMPÉRATURE</v>
      </c>
      <c r="C197" s="4" t="str">
        <f>IF('Liste Pièces Admin.'!C196="","",'Liste Pièces Admin.'!C196)</f>
        <v>H-O</v>
      </c>
      <c r="D197" s="4" t="str">
        <f>IF('Liste Pièces Admin.'!D196="","",'Liste Pièces Admin.'!D196)</f>
        <v>GEN</v>
      </c>
      <c r="E197" s="4" t="str">
        <f>IF('Liste Pièces Admin.'!E196="","",'Liste Pièces Admin.'!E196)</f>
        <v>Pièce</v>
      </c>
      <c r="F197" s="37" t="str">
        <f>IF('Liste Pièces Admin.'!F196="","",'Liste Pièces Admin.'!F196)</f>
        <v/>
      </c>
      <c r="G197" s="35"/>
      <c r="H197" s="37">
        <f>IF(B197="","",SUMIFS('Mouvement Stock Admin.'!E$5:E$397,'Mouvement Stock Admin.'!D$5:D$397,C197))</f>
        <v>0</v>
      </c>
      <c r="I197" s="37">
        <f>IF(C197="","",SUMIFS('Mouvement Stock Admin.'!F$5:F$497,'Mouvement Stock Admin.'!D$5:D$497,C197))</f>
        <v>0</v>
      </c>
      <c r="J197" s="38">
        <f t="shared" si="8"/>
        <v>0</v>
      </c>
      <c r="K197" s="39" t="e">
        <f t="shared" si="9"/>
        <v>#VALUE!</v>
      </c>
      <c r="L197" s="38">
        <v>2</v>
      </c>
      <c r="M197" s="11">
        <f t="shared" si="10"/>
        <v>-2</v>
      </c>
      <c r="N197" s="11" t="str">
        <f t="shared" si="11"/>
        <v>Rupture</v>
      </c>
    </row>
    <row r="198" spans="1:14" x14ac:dyDescent="0.25">
      <c r="A198" s="35">
        <v>193</v>
      </c>
      <c r="B198" s="36" t="str">
        <f>IF('Liste Pièces Admin.'!B197="","",'Liste Pièces Admin.'!B197)</f>
        <v>CONTACTEUR ABB</v>
      </c>
      <c r="C198" s="4" t="str">
        <f>IF('Liste Pièces Admin.'!C197="","",'Liste Pièces Admin.'!C197)</f>
        <v>175 A</v>
      </c>
      <c r="D198" s="4" t="str">
        <f>IF('Liste Pièces Admin.'!D197="","",'Liste Pièces Admin.'!D197)</f>
        <v>ELE</v>
      </c>
      <c r="E198" s="4" t="str">
        <f>IF('Liste Pièces Admin.'!E197="","",'Liste Pièces Admin.'!E197)</f>
        <v>Pièce</v>
      </c>
      <c r="F198" s="37" t="str">
        <f>IF('Liste Pièces Admin.'!F197="","",'Liste Pièces Admin.'!F197)</f>
        <v/>
      </c>
      <c r="G198" s="35"/>
      <c r="H198" s="37">
        <f>IF(B198="","",SUMIFS('Mouvement Stock Admin.'!E$5:E$397,'Mouvement Stock Admin.'!D$5:D$397,C198))</f>
        <v>0</v>
      </c>
      <c r="I198" s="37">
        <f>IF(C198="","",SUMIFS('Mouvement Stock Admin.'!F$5:F$497,'Mouvement Stock Admin.'!D$5:D$497,C198))</f>
        <v>0</v>
      </c>
      <c r="J198" s="38">
        <f t="shared" si="8"/>
        <v>0</v>
      </c>
      <c r="K198" s="39" t="e">
        <f t="shared" si="9"/>
        <v>#VALUE!</v>
      </c>
      <c r="L198" s="38">
        <v>2</v>
      </c>
      <c r="M198" s="11">
        <f t="shared" si="10"/>
        <v>-2</v>
      </c>
      <c r="N198" s="11" t="str">
        <f t="shared" si="11"/>
        <v>Rupture</v>
      </c>
    </row>
    <row r="199" spans="1:14" x14ac:dyDescent="0.25">
      <c r="A199" s="35">
        <v>194</v>
      </c>
      <c r="B199" s="36" t="str">
        <f>IF('Liste Pièces Admin.'!B198="","",'Liste Pièces Admin.'!B198)</f>
        <v>RELAIS TEMPORISE</v>
      </c>
      <c r="C199" s="4" t="str">
        <f>IF('Liste Pièces Admin.'!C198="","",'Liste Pièces Admin.'!C198)</f>
        <v>RT220V</v>
      </c>
      <c r="D199" s="4" t="str">
        <f>IF('Liste Pièces Admin.'!D198="","",'Liste Pièces Admin.'!D198)</f>
        <v>ELE</v>
      </c>
      <c r="E199" s="4" t="str">
        <f>IF('Liste Pièces Admin.'!E198="","",'Liste Pièces Admin.'!E198)</f>
        <v>Pièce</v>
      </c>
      <c r="F199" s="37" t="str">
        <f>IF('Liste Pièces Admin.'!F198="","",'Liste Pièces Admin.'!F198)</f>
        <v/>
      </c>
      <c r="G199" s="35"/>
      <c r="H199" s="37">
        <f>IF(B199="","",SUMIFS('Mouvement Stock Admin.'!E$5:E$397,'Mouvement Stock Admin.'!D$5:D$397,C199))</f>
        <v>3</v>
      </c>
      <c r="I199" s="37">
        <f>IF(C199="","",SUMIFS('Mouvement Stock Admin.'!F$5:F$497,'Mouvement Stock Admin.'!D$5:D$497,C199))</f>
        <v>0</v>
      </c>
      <c r="J199" s="38">
        <f t="shared" ref="J199:J262" si="12">IF(C199="","",G199+H199-I199)</f>
        <v>3</v>
      </c>
      <c r="K199" s="39" t="e">
        <f t="shared" ref="K199:K262" si="13">J199*F199</f>
        <v>#VALUE!</v>
      </c>
      <c r="L199" s="38">
        <v>10</v>
      </c>
      <c r="M199" s="11">
        <f t="shared" ref="M199:M262" si="14">G199-L199</f>
        <v>-10</v>
      </c>
      <c r="N199" s="11" t="str">
        <f t="shared" ref="N199:N262" si="15">IF(J199&gt;0,"OK","Rupture")</f>
        <v>OK</v>
      </c>
    </row>
    <row r="200" spans="1:14" x14ac:dyDescent="0.25">
      <c r="A200" s="35">
        <v>195</v>
      </c>
      <c r="B200" s="36" t="str">
        <f>IF('Liste Pièces Admin.'!B199="","",'Liste Pièces Admin.'!B199)</f>
        <v>ROULEMENT DOUBLE GTG</v>
      </c>
      <c r="C200" s="4" t="str">
        <f>IF('Liste Pièces Admin.'!C199="","",'Liste Pièces Admin.'!C199)</f>
        <v>3564 37 GTG</v>
      </c>
      <c r="D200" s="4" t="str">
        <f>IF('Liste Pièces Admin.'!D199="","",'Liste Pièces Admin.'!D199)</f>
        <v>TOY</v>
      </c>
      <c r="E200" s="4" t="str">
        <f>IF('Liste Pièces Admin.'!E199="","",'Liste Pièces Admin.'!E199)</f>
        <v>Pièce</v>
      </c>
      <c r="F200" s="37" t="str">
        <f>IF('Liste Pièces Admin.'!F199="","",'Liste Pièces Admin.'!F199)</f>
        <v/>
      </c>
      <c r="G200" s="35"/>
      <c r="H200" s="37">
        <f>IF(B200="","",SUMIFS('Mouvement Stock Admin.'!E$5:E$397,'Mouvement Stock Admin.'!D$5:D$397,C200))</f>
        <v>0</v>
      </c>
      <c r="I200" s="37">
        <f>IF(C200="","",SUMIFS('Mouvement Stock Admin.'!F$5:F$497,'Mouvement Stock Admin.'!D$5:D$497,C200))</f>
        <v>0</v>
      </c>
      <c r="J200" s="38">
        <f t="shared" si="12"/>
        <v>0</v>
      </c>
      <c r="K200" s="39" t="e">
        <f t="shared" si="13"/>
        <v>#VALUE!</v>
      </c>
      <c r="L200" s="38">
        <v>2</v>
      </c>
      <c r="M200" s="11">
        <f t="shared" si="14"/>
        <v>-2</v>
      </c>
      <c r="N200" s="11" t="str">
        <f t="shared" si="15"/>
        <v>Rupture</v>
      </c>
    </row>
    <row r="201" spans="1:14" x14ac:dyDescent="0.25">
      <c r="A201" s="35">
        <v>196</v>
      </c>
      <c r="B201" s="36" t="str">
        <f>IF('Liste Pièces Admin.'!B200="","",'Liste Pièces Admin.'!B200)</f>
        <v>RELAIS 12 V</v>
      </c>
      <c r="C201" s="4" t="str">
        <f>IF('Liste Pièces Admin.'!C200="","",'Liste Pièces Admin.'!C200)</f>
        <v>R12V</v>
      </c>
      <c r="D201" s="4" t="str">
        <f>IF('Liste Pièces Admin.'!D200="","",'Liste Pièces Admin.'!D200)</f>
        <v>ELE</v>
      </c>
      <c r="E201" s="4" t="str">
        <f>IF('Liste Pièces Admin.'!E200="","",'Liste Pièces Admin.'!E200)</f>
        <v>Pièce</v>
      </c>
      <c r="F201" s="37" t="str">
        <f>IF('Liste Pièces Admin.'!F200="","",'Liste Pièces Admin.'!F200)</f>
        <v/>
      </c>
      <c r="G201" s="35"/>
      <c r="H201" s="37">
        <f>IF(B201="","",SUMIFS('Mouvement Stock Admin.'!E$5:E$397,'Mouvement Stock Admin.'!D$5:D$397,C201))</f>
        <v>0</v>
      </c>
      <c r="I201" s="37">
        <f>IF(C201="","",SUMIFS('Mouvement Stock Admin.'!F$5:F$497,'Mouvement Stock Admin.'!D$5:D$497,C201))</f>
        <v>0</v>
      </c>
      <c r="J201" s="38">
        <f t="shared" si="12"/>
        <v>0</v>
      </c>
      <c r="K201" s="39" t="e">
        <f t="shared" si="13"/>
        <v>#VALUE!</v>
      </c>
      <c r="L201" s="38">
        <v>2</v>
      </c>
      <c r="M201" s="11">
        <f t="shared" si="14"/>
        <v>-2</v>
      </c>
      <c r="N201" s="11" t="str">
        <f t="shared" si="15"/>
        <v>Rupture</v>
      </c>
    </row>
    <row r="202" spans="1:14" x14ac:dyDescent="0.25">
      <c r="A202" s="35">
        <v>197</v>
      </c>
      <c r="B202" s="36" t="str">
        <f>IF('Liste Pièces Admin.'!B201="","",'Liste Pièces Admin.'!B201)</f>
        <v>BATTERIE</v>
      </c>
      <c r="C202" s="4" t="str">
        <f>IF('Liste Pièces Admin.'!C201="","",'Liste Pièces Admin.'!C201)</f>
        <v>12V 70AH</v>
      </c>
      <c r="D202" s="4" t="str">
        <f>IF('Liste Pièces Admin.'!D201="","",'Liste Pièces Admin.'!D201)</f>
        <v>BAT</v>
      </c>
      <c r="E202" s="4" t="str">
        <f>IF('Liste Pièces Admin.'!E201="","",'Liste Pièces Admin.'!E201)</f>
        <v>Pièce</v>
      </c>
      <c r="F202" s="37" t="str">
        <f>IF('Liste Pièces Admin.'!F201="","",'Liste Pièces Admin.'!F201)</f>
        <v/>
      </c>
      <c r="G202" s="35"/>
      <c r="H202" s="37">
        <f>IF(B202="","",SUMIFS('Mouvement Stock Admin.'!E$5:E$397,'Mouvement Stock Admin.'!D$5:D$397,C202))</f>
        <v>0</v>
      </c>
      <c r="I202" s="37">
        <f>IF(C202="","",SUMIFS('Mouvement Stock Admin.'!F$5:F$497,'Mouvement Stock Admin.'!D$5:D$497,C202))</f>
        <v>0</v>
      </c>
      <c r="J202" s="38">
        <f t="shared" si="12"/>
        <v>0</v>
      </c>
      <c r="K202" s="39" t="e">
        <f t="shared" si="13"/>
        <v>#VALUE!</v>
      </c>
      <c r="L202" s="38">
        <v>6</v>
      </c>
      <c r="M202" s="11">
        <f t="shared" si="14"/>
        <v>-6</v>
      </c>
      <c r="N202" s="11" t="str">
        <f t="shared" si="15"/>
        <v>Rupture</v>
      </c>
    </row>
    <row r="203" spans="1:14" x14ac:dyDescent="0.25">
      <c r="A203" s="35">
        <v>198</v>
      </c>
      <c r="B203" s="36" t="str">
        <f>IF('Liste Pièces Admin.'!B202="","",'Liste Pièces Admin.'!B202)</f>
        <v>CHARGEUR BATTERIE</v>
      </c>
      <c r="C203" s="4" t="str">
        <f>IF('Liste Pièces Admin.'!C202="","",'Liste Pièces Admin.'!C202)</f>
        <v>12V-220AH</v>
      </c>
      <c r="D203" s="4" t="str">
        <f>IF('Liste Pièces Admin.'!D202="","",'Liste Pièces Admin.'!D202)</f>
        <v>BAT</v>
      </c>
      <c r="E203" s="4" t="str">
        <f>IF('Liste Pièces Admin.'!E202="","",'Liste Pièces Admin.'!E202)</f>
        <v>Pièce</v>
      </c>
      <c r="F203" s="37" t="str">
        <f>IF('Liste Pièces Admin.'!F202="","",'Liste Pièces Admin.'!F202)</f>
        <v/>
      </c>
      <c r="G203" s="35"/>
      <c r="H203" s="37">
        <f>IF(B203="","",SUMIFS('Mouvement Stock Admin.'!E$5:E$397,'Mouvement Stock Admin.'!D$5:D$397,C203))</f>
        <v>0</v>
      </c>
      <c r="I203" s="37">
        <f>IF(C203="","",SUMIFS('Mouvement Stock Admin.'!F$5:F$497,'Mouvement Stock Admin.'!D$5:D$497,C203))</f>
        <v>0</v>
      </c>
      <c r="J203" s="38">
        <f t="shared" si="12"/>
        <v>0</v>
      </c>
      <c r="K203" s="39" t="e">
        <f t="shared" si="13"/>
        <v>#VALUE!</v>
      </c>
      <c r="L203" s="38">
        <v>5</v>
      </c>
      <c r="M203" s="11">
        <f t="shared" si="14"/>
        <v>-5</v>
      </c>
      <c r="N203" s="11" t="str">
        <f t="shared" si="15"/>
        <v>Rupture</v>
      </c>
    </row>
    <row r="204" spans="1:14" x14ac:dyDescent="0.25">
      <c r="A204" s="35">
        <v>199</v>
      </c>
      <c r="B204" s="36" t="str">
        <f>IF('Liste Pièces Admin.'!B203="","",'Liste Pièces Admin.'!B203)</f>
        <v>RESSORT</v>
      </c>
      <c r="C204" s="4" t="str">
        <f>IF('Liste Pièces Admin.'!C203="","",'Liste Pièces Admin.'!C203)</f>
        <v>MD16/04</v>
      </c>
      <c r="D204" s="4" t="str">
        <f>IF('Liste Pièces Admin.'!D203="","",'Liste Pièces Admin.'!D203)</f>
        <v>TOY</v>
      </c>
      <c r="E204" s="4" t="str">
        <f>IF('Liste Pièces Admin.'!E203="","",'Liste Pièces Admin.'!E203)</f>
        <v>Pièce</v>
      </c>
      <c r="F204" s="37" t="str">
        <f>IF('Liste Pièces Admin.'!F203="","",'Liste Pièces Admin.'!F203)</f>
        <v/>
      </c>
      <c r="G204" s="35"/>
      <c r="H204" s="37">
        <f>IF(B204="","",SUMIFS('Mouvement Stock Admin.'!E$5:E$397,'Mouvement Stock Admin.'!D$5:D$397,C204))</f>
        <v>0</v>
      </c>
      <c r="I204" s="37">
        <f>IF(C204="","",SUMIFS('Mouvement Stock Admin.'!F$5:F$497,'Mouvement Stock Admin.'!D$5:D$497,C204))</f>
        <v>0</v>
      </c>
      <c r="J204" s="38">
        <f t="shared" si="12"/>
        <v>0</v>
      </c>
      <c r="K204" s="39" t="e">
        <f t="shared" si="13"/>
        <v>#VALUE!</v>
      </c>
      <c r="L204" s="38">
        <v>8</v>
      </c>
      <c r="M204" s="11">
        <f t="shared" si="14"/>
        <v>-8</v>
      </c>
      <c r="N204" s="11" t="str">
        <f t="shared" si="15"/>
        <v>Rupture</v>
      </c>
    </row>
    <row r="205" spans="1:14" x14ac:dyDescent="0.25">
      <c r="A205" s="35">
        <v>200</v>
      </c>
      <c r="B205" s="36" t="str">
        <f>IF('Liste Pièces Admin.'!B204="","",'Liste Pièces Admin.'!B204)</f>
        <v>PNEUS + JANTE</v>
      </c>
      <c r="C205" s="4" t="str">
        <f>IF('Liste Pièces Admin.'!C204="","",'Liste Pièces Admin.'!C204)</f>
        <v>LT235/85 R 16</v>
      </c>
      <c r="D205" s="4" t="str">
        <f>IF('Liste Pièces Admin.'!D204="","",'Liste Pièces Admin.'!D204)</f>
        <v>TOY</v>
      </c>
      <c r="E205" s="4" t="str">
        <f>IF('Liste Pièces Admin.'!E204="","",'Liste Pièces Admin.'!E204)</f>
        <v>Pièce</v>
      </c>
      <c r="F205" s="37" t="str">
        <f>IF('Liste Pièces Admin.'!F204="","",'Liste Pièces Admin.'!F204)</f>
        <v/>
      </c>
      <c r="G205" s="35"/>
      <c r="H205" s="37">
        <f>IF(B205="","",SUMIFS('Mouvement Stock Admin.'!E$5:E$397,'Mouvement Stock Admin.'!D$5:D$397,C205))</f>
        <v>0</v>
      </c>
      <c r="I205" s="37">
        <f>IF(C205="","",SUMIFS('Mouvement Stock Admin.'!F$5:F$497,'Mouvement Stock Admin.'!D$5:D$497,C205))</f>
        <v>0</v>
      </c>
      <c r="J205" s="38">
        <f t="shared" si="12"/>
        <v>0</v>
      </c>
      <c r="K205" s="39" t="e">
        <f t="shared" si="13"/>
        <v>#VALUE!</v>
      </c>
      <c r="L205" s="38">
        <v>0</v>
      </c>
      <c r="M205" s="11">
        <f t="shared" si="14"/>
        <v>0</v>
      </c>
      <c r="N205" s="11" t="str">
        <f t="shared" si="15"/>
        <v>Rupture</v>
      </c>
    </row>
    <row r="206" spans="1:14" x14ac:dyDescent="0.25">
      <c r="A206" s="35">
        <v>201</v>
      </c>
      <c r="B206" s="36" t="str">
        <f>IF('Liste Pièces Admin.'!B205="","",'Liste Pièces Admin.'!B205)</f>
        <v>AMORTISSEUR ARRIERE BLINDE</v>
      </c>
      <c r="C206" s="4" t="str">
        <f>IF('Liste Pièces Admin.'!C205="","",'Liste Pièces Admin.'!C205)</f>
        <v>F4BES-JG760-M2</v>
      </c>
      <c r="D206" s="4" t="str">
        <f>IF('Liste Pièces Admin.'!D205="","",'Liste Pièces Admin.'!D205)</f>
        <v>TOY</v>
      </c>
      <c r="E206" s="4" t="str">
        <f>IF('Liste Pièces Admin.'!E205="","",'Liste Pièces Admin.'!E205)</f>
        <v>Kit</v>
      </c>
      <c r="F206" s="37" t="str">
        <f>IF('Liste Pièces Admin.'!F205="","",'Liste Pièces Admin.'!F205)</f>
        <v/>
      </c>
      <c r="G206" s="35"/>
      <c r="H206" s="37">
        <f>IF(B206="","",SUMIFS('Mouvement Stock Admin.'!E$5:E$397,'Mouvement Stock Admin.'!D$5:D$397,C206))</f>
        <v>24</v>
      </c>
      <c r="I206" s="37">
        <f>IF(C206="","",SUMIFS('Mouvement Stock Admin.'!F$5:F$497,'Mouvement Stock Admin.'!D$5:D$497,C206))</f>
        <v>0</v>
      </c>
      <c r="J206" s="38">
        <f t="shared" si="12"/>
        <v>24</v>
      </c>
      <c r="K206" s="39" t="e">
        <f t="shared" si="13"/>
        <v>#VALUE!</v>
      </c>
      <c r="L206" s="38">
        <v>14</v>
      </c>
      <c r="M206" s="11">
        <f t="shared" si="14"/>
        <v>-14</v>
      </c>
      <c r="N206" s="11" t="str">
        <f t="shared" si="15"/>
        <v>OK</v>
      </c>
    </row>
    <row r="207" spans="1:14" x14ac:dyDescent="0.25">
      <c r="A207" s="35">
        <v>202</v>
      </c>
      <c r="B207" s="36" t="str">
        <f>IF('Liste Pièces Admin.'!B206="","",'Liste Pièces Admin.'!B206)</f>
        <v>AMORTISSEUR AVANT BLINDE</v>
      </c>
      <c r="C207" s="4" t="str">
        <f>IF('Liste Pièces Admin.'!C206="","",'Liste Pièces Admin.'!C206)</f>
        <v>F4BES-JG759-M2</v>
      </c>
      <c r="D207" s="4" t="str">
        <f>IF('Liste Pièces Admin.'!D206="","",'Liste Pièces Admin.'!D206)</f>
        <v>TOY</v>
      </c>
      <c r="E207" s="4" t="str">
        <f>IF('Liste Pièces Admin.'!E206="","",'Liste Pièces Admin.'!E206)</f>
        <v>Kit</v>
      </c>
      <c r="F207" s="37" t="str">
        <f>IF('Liste Pièces Admin.'!F206="","",'Liste Pièces Admin.'!F206)</f>
        <v/>
      </c>
      <c r="G207" s="35"/>
      <c r="H207" s="37">
        <f>IF(B207="","",SUMIFS('Mouvement Stock Admin.'!E$5:E$397,'Mouvement Stock Admin.'!D$5:D$397,C207))</f>
        <v>24</v>
      </c>
      <c r="I207" s="37">
        <f>IF(C207="","",SUMIFS('Mouvement Stock Admin.'!F$5:F$497,'Mouvement Stock Admin.'!D$5:D$497,C207))</f>
        <v>0</v>
      </c>
      <c r="J207" s="38">
        <f t="shared" si="12"/>
        <v>24</v>
      </c>
      <c r="K207" s="39" t="e">
        <f t="shared" si="13"/>
        <v>#VALUE!</v>
      </c>
      <c r="L207" s="38">
        <v>12</v>
      </c>
      <c r="M207" s="11">
        <f t="shared" si="14"/>
        <v>-12</v>
      </c>
      <c r="N207" s="11" t="str">
        <f t="shared" si="15"/>
        <v>OK</v>
      </c>
    </row>
    <row r="208" spans="1:14" x14ac:dyDescent="0.25">
      <c r="A208" s="35">
        <v>203</v>
      </c>
      <c r="B208" s="36" t="str">
        <f>IF('Liste Pièces Admin.'!B207="","",'Liste Pièces Admin.'!B207)</f>
        <v>AMPOULE 12V5W</v>
      </c>
      <c r="C208" s="4" t="str">
        <f>IF('Liste Pièces Admin.'!C207="","",'Liste Pièces Admin.'!C207)</f>
        <v>99132-12050</v>
      </c>
      <c r="D208" s="4" t="str">
        <f>IF('Liste Pièces Admin.'!D207="","",'Liste Pièces Admin.'!D207)</f>
        <v>TOY</v>
      </c>
      <c r="E208" s="4" t="str">
        <f>IF('Liste Pièces Admin.'!E207="","",'Liste Pièces Admin.'!E207)</f>
        <v>Pièce</v>
      </c>
      <c r="F208" s="37" t="str">
        <f>IF('Liste Pièces Admin.'!F207="","",'Liste Pièces Admin.'!F207)</f>
        <v/>
      </c>
      <c r="G208" s="35"/>
      <c r="H208" s="37">
        <f>IF(B208="","",SUMIFS('Mouvement Stock Admin.'!E$5:E$397,'Mouvement Stock Admin.'!D$5:D$397,C208))</f>
        <v>0</v>
      </c>
      <c r="I208" s="37">
        <f>IF(C208="","",SUMIFS('Mouvement Stock Admin.'!F$5:F$497,'Mouvement Stock Admin.'!D$5:D$497,C208))</f>
        <v>0</v>
      </c>
      <c r="J208" s="38">
        <f t="shared" si="12"/>
        <v>0</v>
      </c>
      <c r="K208" s="39" t="e">
        <f t="shared" si="13"/>
        <v>#VALUE!</v>
      </c>
      <c r="L208" s="38">
        <v>30</v>
      </c>
      <c r="M208" s="11">
        <f t="shared" si="14"/>
        <v>-30</v>
      </c>
      <c r="N208" s="11" t="str">
        <f t="shared" si="15"/>
        <v>Rupture</v>
      </c>
    </row>
    <row r="209" spans="1:14" x14ac:dyDescent="0.25">
      <c r="A209" s="35">
        <v>204</v>
      </c>
      <c r="B209" s="36" t="str">
        <f>IF('Liste Pièces Admin.'!B208="","",'Liste Pièces Admin.'!B208)</f>
        <v>AMPOULE 12V21W</v>
      </c>
      <c r="C209" s="4" t="str">
        <f>IF('Liste Pièces Admin.'!C208="","",'Liste Pièces Admin.'!C208)</f>
        <v>99132-11210</v>
      </c>
      <c r="D209" s="4" t="str">
        <f>IF('Liste Pièces Admin.'!D208="","",'Liste Pièces Admin.'!D208)</f>
        <v>TOY</v>
      </c>
      <c r="E209" s="4" t="str">
        <f>IF('Liste Pièces Admin.'!E208="","",'Liste Pièces Admin.'!E208)</f>
        <v>Pièce</v>
      </c>
      <c r="F209" s="37" t="str">
        <f>IF('Liste Pièces Admin.'!F208="","",'Liste Pièces Admin.'!F208)</f>
        <v/>
      </c>
      <c r="G209" s="35"/>
      <c r="H209" s="37">
        <f>IF(B209="","",SUMIFS('Mouvement Stock Admin.'!E$5:E$397,'Mouvement Stock Admin.'!D$5:D$397,C209))</f>
        <v>0</v>
      </c>
      <c r="I209" s="37">
        <f>IF(C209="","",SUMIFS('Mouvement Stock Admin.'!F$5:F$497,'Mouvement Stock Admin.'!D$5:D$497,C209))</f>
        <v>0</v>
      </c>
      <c r="J209" s="38">
        <f t="shared" si="12"/>
        <v>0</v>
      </c>
      <c r="K209" s="39" t="e">
        <f t="shared" si="13"/>
        <v>#VALUE!</v>
      </c>
      <c r="L209" s="38">
        <v>20</v>
      </c>
      <c r="M209" s="11">
        <f t="shared" si="14"/>
        <v>-20</v>
      </c>
      <c r="N209" s="11" t="str">
        <f t="shared" si="15"/>
        <v>Rupture</v>
      </c>
    </row>
    <row r="210" spans="1:14" x14ac:dyDescent="0.25">
      <c r="A210" s="35">
        <v>205</v>
      </c>
      <c r="B210" s="36" t="str">
        <f>IF('Liste Pièces Admin.'!B209="","",'Liste Pièces Admin.'!B209)</f>
        <v>AMPOULE 12V5W</v>
      </c>
      <c r="C210" s="4" t="str">
        <f>IF('Liste Pièces Admin.'!C209="","",'Liste Pièces Admin.'!C209)</f>
        <v>99132-11050</v>
      </c>
      <c r="D210" s="4" t="str">
        <f>IF('Liste Pièces Admin.'!D209="","",'Liste Pièces Admin.'!D209)</f>
        <v>TOY</v>
      </c>
      <c r="E210" s="4" t="str">
        <f>IF('Liste Pièces Admin.'!E209="","",'Liste Pièces Admin.'!E209)</f>
        <v>Pièce</v>
      </c>
      <c r="F210" s="37" t="str">
        <f>IF('Liste Pièces Admin.'!F209="","",'Liste Pièces Admin.'!F209)</f>
        <v/>
      </c>
      <c r="G210" s="35"/>
      <c r="H210" s="37">
        <f>IF(B210="","",SUMIFS('Mouvement Stock Admin.'!E$5:E$397,'Mouvement Stock Admin.'!D$5:D$397,C210))</f>
        <v>0</v>
      </c>
      <c r="I210" s="37">
        <f>IF(C210="","",SUMIFS('Mouvement Stock Admin.'!F$5:F$497,'Mouvement Stock Admin.'!D$5:D$497,C210))</f>
        <v>0</v>
      </c>
      <c r="J210" s="38">
        <f t="shared" si="12"/>
        <v>0</v>
      </c>
      <c r="K210" s="39" t="e">
        <f t="shared" si="13"/>
        <v>#VALUE!</v>
      </c>
      <c r="L210" s="38">
        <v>20</v>
      </c>
      <c r="M210" s="11">
        <f t="shared" si="14"/>
        <v>-20</v>
      </c>
      <c r="N210" s="11" t="str">
        <f t="shared" si="15"/>
        <v>Rupture</v>
      </c>
    </row>
    <row r="211" spans="1:14" x14ac:dyDescent="0.25">
      <c r="A211" s="35">
        <v>206</v>
      </c>
      <c r="B211" s="36" t="str">
        <f>IF('Liste Pièces Admin.'!B210="","",'Liste Pièces Admin.'!B210)</f>
        <v>COSSE BATTERIE</v>
      </c>
      <c r="C211" s="4" t="str">
        <f>IF('Liste Pièces Admin.'!C210="","",'Liste Pièces Admin.'!C210)</f>
        <v>90982-06056</v>
      </c>
      <c r="D211" s="4" t="str">
        <f>IF('Liste Pièces Admin.'!D210="","",'Liste Pièces Admin.'!D210)</f>
        <v>TOY</v>
      </c>
      <c r="E211" s="4" t="str">
        <f>IF('Liste Pièces Admin.'!E210="","",'Liste Pièces Admin.'!E210)</f>
        <v>Pièce</v>
      </c>
      <c r="F211" s="37" t="str">
        <f>IF('Liste Pièces Admin.'!F210="","",'Liste Pièces Admin.'!F210)</f>
        <v/>
      </c>
      <c r="G211" s="35"/>
      <c r="H211" s="37">
        <f>IF(B211="","",SUMIFS('Mouvement Stock Admin.'!E$5:E$397,'Mouvement Stock Admin.'!D$5:D$397,C211))</f>
        <v>0</v>
      </c>
      <c r="I211" s="37">
        <f>IF(C211="","",SUMIFS('Mouvement Stock Admin.'!F$5:F$497,'Mouvement Stock Admin.'!D$5:D$497,C211))</f>
        <v>0</v>
      </c>
      <c r="J211" s="38">
        <f t="shared" si="12"/>
        <v>0</v>
      </c>
      <c r="K211" s="39" t="e">
        <f t="shared" si="13"/>
        <v>#VALUE!</v>
      </c>
      <c r="L211" s="38">
        <v>2</v>
      </c>
      <c r="M211" s="11">
        <f t="shared" si="14"/>
        <v>-2</v>
      </c>
      <c r="N211" s="11" t="str">
        <f t="shared" si="15"/>
        <v>Rupture</v>
      </c>
    </row>
    <row r="212" spans="1:14" x14ac:dyDescent="0.25">
      <c r="A212" s="35">
        <v>207</v>
      </c>
      <c r="B212" s="36" t="str">
        <f>IF('Liste Pièces Admin.'!B211="","",'Liste Pièces Admin.'!B211)</f>
        <v>COSSE BATTERIE</v>
      </c>
      <c r="C212" s="4" t="str">
        <f>IF('Liste Pièces Admin.'!C211="","",'Liste Pièces Admin.'!C211)</f>
        <v>90982-05064</v>
      </c>
      <c r="D212" s="4" t="str">
        <f>IF('Liste Pièces Admin.'!D211="","",'Liste Pièces Admin.'!D211)</f>
        <v>TOY</v>
      </c>
      <c r="E212" s="4" t="str">
        <f>IF('Liste Pièces Admin.'!E211="","",'Liste Pièces Admin.'!E211)</f>
        <v>Pièce</v>
      </c>
      <c r="F212" s="37" t="str">
        <f>IF('Liste Pièces Admin.'!F211="","",'Liste Pièces Admin.'!F211)</f>
        <v/>
      </c>
      <c r="G212" s="35"/>
      <c r="H212" s="37">
        <f>IF(B212="","",SUMIFS('Mouvement Stock Admin.'!E$5:E$397,'Mouvement Stock Admin.'!D$5:D$397,C212))</f>
        <v>0</v>
      </c>
      <c r="I212" s="37">
        <f>IF(C212="","",SUMIFS('Mouvement Stock Admin.'!F$5:F$497,'Mouvement Stock Admin.'!D$5:D$497,C212))</f>
        <v>0</v>
      </c>
      <c r="J212" s="38">
        <f t="shared" si="12"/>
        <v>0</v>
      </c>
      <c r="K212" s="39" t="e">
        <f t="shared" si="13"/>
        <v>#VALUE!</v>
      </c>
      <c r="L212" s="38">
        <v>2</v>
      </c>
      <c r="M212" s="11">
        <f t="shared" si="14"/>
        <v>-2</v>
      </c>
      <c r="N212" s="11" t="str">
        <f t="shared" si="15"/>
        <v>Rupture</v>
      </c>
    </row>
    <row r="213" spans="1:14" x14ac:dyDescent="0.25">
      <c r="A213" s="35">
        <v>208</v>
      </c>
      <c r="B213" s="36" t="str">
        <f>IF('Liste Pièces Admin.'!B212="","",'Liste Pièces Admin.'!B212)</f>
        <v>AMPOULE 12V-21W</v>
      </c>
      <c r="C213" s="4" t="str">
        <f>IF('Liste Pièces Admin.'!C212="","",'Liste Pièces Admin.'!C212)</f>
        <v>909812-15021</v>
      </c>
      <c r="D213" s="4" t="str">
        <f>IF('Liste Pièces Admin.'!D212="","",'Liste Pièces Admin.'!D212)</f>
        <v>TOY</v>
      </c>
      <c r="E213" s="4" t="str">
        <f>IF('Liste Pièces Admin.'!E212="","",'Liste Pièces Admin.'!E212)</f>
        <v>Pièce</v>
      </c>
      <c r="F213" s="37" t="str">
        <f>IF('Liste Pièces Admin.'!F212="","",'Liste Pièces Admin.'!F212)</f>
        <v/>
      </c>
      <c r="G213" s="35"/>
      <c r="H213" s="37">
        <f>IF(B213="","",SUMIFS('Mouvement Stock Admin.'!E$5:E$397,'Mouvement Stock Admin.'!D$5:D$397,C213))</f>
        <v>0</v>
      </c>
      <c r="I213" s="37">
        <f>IF(C213="","",SUMIFS('Mouvement Stock Admin.'!F$5:F$497,'Mouvement Stock Admin.'!D$5:D$497,C213))</f>
        <v>0</v>
      </c>
      <c r="J213" s="38">
        <f t="shared" si="12"/>
        <v>0</v>
      </c>
      <c r="K213" s="39" t="e">
        <f t="shared" si="13"/>
        <v>#VALUE!</v>
      </c>
      <c r="L213" s="38">
        <v>10</v>
      </c>
      <c r="M213" s="11">
        <f t="shared" si="14"/>
        <v>-10</v>
      </c>
      <c r="N213" s="11" t="str">
        <f t="shared" si="15"/>
        <v>Rupture</v>
      </c>
    </row>
    <row r="214" spans="1:14" x14ac:dyDescent="0.25">
      <c r="A214" s="35">
        <v>209</v>
      </c>
      <c r="B214" s="36" t="str">
        <f>IF('Liste Pièces Admin.'!B213="","",'Liste Pièces Admin.'!B213)</f>
        <v>AMPOULE 12V8W</v>
      </c>
      <c r="C214" s="4" t="str">
        <f>IF('Liste Pièces Admin.'!C213="","",'Liste Pièces Admin.'!C213)</f>
        <v>90981-14011</v>
      </c>
      <c r="D214" s="4" t="str">
        <f>IF('Liste Pièces Admin.'!D213="","",'Liste Pièces Admin.'!D213)</f>
        <v>TOY</v>
      </c>
      <c r="E214" s="4" t="str">
        <f>IF('Liste Pièces Admin.'!E213="","",'Liste Pièces Admin.'!E213)</f>
        <v>Pièce</v>
      </c>
      <c r="F214" s="37" t="str">
        <f>IF('Liste Pièces Admin.'!F213="","",'Liste Pièces Admin.'!F213)</f>
        <v/>
      </c>
      <c r="G214" s="35"/>
      <c r="H214" s="37">
        <f>IF(B214="","",SUMIFS('Mouvement Stock Admin.'!E$5:E$397,'Mouvement Stock Admin.'!D$5:D$397,C214))</f>
        <v>0</v>
      </c>
      <c r="I214" s="37">
        <f>IF(C214="","",SUMIFS('Mouvement Stock Admin.'!F$5:F$497,'Mouvement Stock Admin.'!D$5:D$497,C214))</f>
        <v>0</v>
      </c>
      <c r="J214" s="38">
        <f t="shared" si="12"/>
        <v>0</v>
      </c>
      <c r="K214" s="39" t="e">
        <f t="shared" si="13"/>
        <v>#VALUE!</v>
      </c>
      <c r="L214" s="38">
        <v>10</v>
      </c>
      <c r="M214" s="11">
        <f t="shared" si="14"/>
        <v>-10</v>
      </c>
      <c r="N214" s="11" t="str">
        <f t="shared" si="15"/>
        <v>Rupture</v>
      </c>
    </row>
    <row r="215" spans="1:14" x14ac:dyDescent="0.25">
      <c r="A215" s="35">
        <v>210</v>
      </c>
      <c r="B215" s="36" t="str">
        <f>IF('Liste Pièces Admin.'!B214="","",'Liste Pièces Admin.'!B214)</f>
        <v>AMPOULE</v>
      </c>
      <c r="C215" s="4" t="str">
        <f>IF('Liste Pièces Admin.'!C214="","",'Liste Pièces Admin.'!C214)</f>
        <v>90981-13058</v>
      </c>
      <c r="D215" s="4" t="str">
        <f>IF('Liste Pièces Admin.'!D214="","",'Liste Pièces Admin.'!D214)</f>
        <v>TOY</v>
      </c>
      <c r="E215" s="4" t="str">
        <f>IF('Liste Pièces Admin.'!E214="","",'Liste Pièces Admin.'!E214)</f>
        <v>Pièce</v>
      </c>
      <c r="F215" s="37" t="str">
        <f>IF('Liste Pièces Admin.'!F214="","",'Liste Pièces Admin.'!F214)</f>
        <v/>
      </c>
      <c r="G215" s="35"/>
      <c r="H215" s="37">
        <f>IF(B215="","",SUMIFS('Mouvement Stock Admin.'!E$5:E$397,'Mouvement Stock Admin.'!D$5:D$397,C215))</f>
        <v>0</v>
      </c>
      <c r="I215" s="37">
        <f>IF(C215="","",SUMIFS('Mouvement Stock Admin.'!F$5:F$497,'Mouvement Stock Admin.'!D$5:D$497,C215))</f>
        <v>0</v>
      </c>
      <c r="J215" s="38">
        <f t="shared" si="12"/>
        <v>0</v>
      </c>
      <c r="K215" s="39" t="e">
        <f t="shared" si="13"/>
        <v>#VALUE!</v>
      </c>
      <c r="L215" s="38">
        <v>19</v>
      </c>
      <c r="M215" s="11">
        <f t="shared" si="14"/>
        <v>-19</v>
      </c>
      <c r="N215" s="11" t="str">
        <f t="shared" si="15"/>
        <v>Rupture</v>
      </c>
    </row>
    <row r="216" spans="1:14" x14ac:dyDescent="0.25">
      <c r="A216" s="35">
        <v>211</v>
      </c>
      <c r="B216" s="36" t="str">
        <f>IF('Liste Pièces Admin.'!B215="","",'Liste Pièces Admin.'!B215)</f>
        <v>AMPOULE 12V10W</v>
      </c>
      <c r="C216" s="4" t="str">
        <f>IF('Liste Pièces Admin.'!C215="","",'Liste Pièces Admin.'!C215)</f>
        <v>90981-11004</v>
      </c>
      <c r="D216" s="4" t="str">
        <f>IF('Liste Pièces Admin.'!D215="","",'Liste Pièces Admin.'!D215)</f>
        <v>TOY</v>
      </c>
      <c r="E216" s="4" t="str">
        <f>IF('Liste Pièces Admin.'!E215="","",'Liste Pièces Admin.'!E215)</f>
        <v>Pièce</v>
      </c>
      <c r="F216" s="37" t="str">
        <f>IF('Liste Pièces Admin.'!F215="","",'Liste Pièces Admin.'!F215)</f>
        <v/>
      </c>
      <c r="G216" s="35"/>
      <c r="H216" s="37">
        <f>IF(B216="","",SUMIFS('Mouvement Stock Admin.'!E$5:E$397,'Mouvement Stock Admin.'!D$5:D$397,C216))</f>
        <v>0</v>
      </c>
      <c r="I216" s="37">
        <f>IF(C216="","",SUMIFS('Mouvement Stock Admin.'!F$5:F$497,'Mouvement Stock Admin.'!D$5:D$497,C216))</f>
        <v>0</v>
      </c>
      <c r="J216" s="38">
        <f t="shared" si="12"/>
        <v>0</v>
      </c>
      <c r="K216" s="39" t="e">
        <f t="shared" si="13"/>
        <v>#VALUE!</v>
      </c>
      <c r="L216" s="38">
        <v>20</v>
      </c>
      <c r="M216" s="11">
        <f t="shared" si="14"/>
        <v>-20</v>
      </c>
      <c r="N216" s="11" t="str">
        <f t="shared" si="15"/>
        <v>Rupture</v>
      </c>
    </row>
    <row r="217" spans="1:14" x14ac:dyDescent="0.25">
      <c r="A217" s="35">
        <v>212</v>
      </c>
      <c r="B217" s="36" t="str">
        <f>IF('Liste Pièces Admin.'!B216="","",'Liste Pièces Admin.'!B216)</f>
        <v>AMPOULE 12V60W</v>
      </c>
      <c r="C217" s="4" t="str">
        <f>IF('Liste Pièces Admin.'!C216="","",'Liste Pièces Admin.'!C216)</f>
        <v>90981-01035</v>
      </c>
      <c r="D217" s="4" t="str">
        <f>IF('Liste Pièces Admin.'!D216="","",'Liste Pièces Admin.'!D216)</f>
        <v>TOY</v>
      </c>
      <c r="E217" s="4" t="str">
        <f>IF('Liste Pièces Admin.'!E216="","",'Liste Pièces Admin.'!E216)</f>
        <v>Pièce</v>
      </c>
      <c r="F217" s="37" t="str">
        <f>IF('Liste Pièces Admin.'!F216="","",'Liste Pièces Admin.'!F216)</f>
        <v/>
      </c>
      <c r="G217" s="35"/>
      <c r="H217" s="37">
        <f>IF(B217="","",SUMIFS('Mouvement Stock Admin.'!E$5:E$397,'Mouvement Stock Admin.'!D$5:D$397,C217))</f>
        <v>0</v>
      </c>
      <c r="I217" s="37">
        <f>IF(C217="","",SUMIFS('Mouvement Stock Admin.'!F$5:F$497,'Mouvement Stock Admin.'!D$5:D$497,C217))</f>
        <v>0</v>
      </c>
      <c r="J217" s="38">
        <f t="shared" si="12"/>
        <v>0</v>
      </c>
      <c r="K217" s="39" t="e">
        <f t="shared" si="13"/>
        <v>#VALUE!</v>
      </c>
      <c r="L217" s="38">
        <v>10</v>
      </c>
      <c r="M217" s="11">
        <f t="shared" si="14"/>
        <v>-10</v>
      </c>
      <c r="N217" s="11" t="str">
        <f t="shared" si="15"/>
        <v>Rupture</v>
      </c>
    </row>
    <row r="218" spans="1:14" x14ac:dyDescent="0.25">
      <c r="A218" s="35">
        <v>213</v>
      </c>
      <c r="B218" s="36" t="str">
        <f>IF('Liste Pièces Admin.'!B217="","",'Liste Pièces Admin.'!B217)</f>
        <v>SILLENT BLOC AMORTISSEUR  AVANT</v>
      </c>
      <c r="C218" s="4" t="str">
        <f>IF('Liste Pièces Admin.'!C217="","",'Liste Pièces Admin.'!C217)</f>
        <v>90948-01004</v>
      </c>
      <c r="D218" s="4" t="str">
        <f>IF('Liste Pièces Admin.'!D217="","",'Liste Pièces Admin.'!D217)</f>
        <v>TOY</v>
      </c>
      <c r="E218" s="4" t="str">
        <f>IF('Liste Pièces Admin.'!E217="","",'Liste Pièces Admin.'!E217)</f>
        <v>Pièce</v>
      </c>
      <c r="F218" s="37" t="str">
        <f>IF('Liste Pièces Admin.'!F217="","",'Liste Pièces Admin.'!F217)</f>
        <v/>
      </c>
      <c r="G218" s="35"/>
      <c r="H218" s="37">
        <f>IF(B218="","",SUMIFS('Mouvement Stock Admin.'!E$5:E$397,'Mouvement Stock Admin.'!D$5:D$397,C218))</f>
        <v>0</v>
      </c>
      <c r="I218" s="37">
        <f>IF(C218="","",SUMIFS('Mouvement Stock Admin.'!F$5:F$497,'Mouvement Stock Admin.'!D$5:D$497,C218))</f>
        <v>0</v>
      </c>
      <c r="J218" s="38">
        <f t="shared" si="12"/>
        <v>0</v>
      </c>
      <c r="K218" s="39" t="e">
        <f t="shared" si="13"/>
        <v>#VALUE!</v>
      </c>
      <c r="L218" s="38">
        <v>13</v>
      </c>
      <c r="M218" s="11">
        <f t="shared" si="14"/>
        <v>-13</v>
      </c>
      <c r="N218" s="11" t="str">
        <f t="shared" si="15"/>
        <v>Rupture</v>
      </c>
    </row>
    <row r="219" spans="1:14" x14ac:dyDescent="0.25">
      <c r="A219" s="35">
        <v>214</v>
      </c>
      <c r="B219" s="36" t="str">
        <f>IF('Liste Pièces Admin.'!B218="","",'Liste Pièces Admin.'!B218)</f>
        <v>OIL FILTER</v>
      </c>
      <c r="C219" s="4" t="str">
        <f>IF('Liste Pièces Admin.'!C218="","",'Liste Pièces Admin.'!C218)</f>
        <v>90915-Y22A4</v>
      </c>
      <c r="D219" s="4" t="str">
        <f>IF('Liste Pièces Admin.'!D218="","",'Liste Pièces Admin.'!D218)</f>
        <v>TOY</v>
      </c>
      <c r="E219" s="4" t="str">
        <f>IF('Liste Pièces Admin.'!E218="","",'Liste Pièces Admin.'!E218)</f>
        <v>Pièce</v>
      </c>
      <c r="F219" s="37" t="str">
        <f>IF('Liste Pièces Admin.'!F218="","",'Liste Pièces Admin.'!F218)</f>
        <v/>
      </c>
      <c r="G219" s="35"/>
      <c r="H219" s="37">
        <f>IF(B219="","",SUMIFS('Mouvement Stock Admin.'!E$5:E$397,'Mouvement Stock Admin.'!D$5:D$397,C219))</f>
        <v>0</v>
      </c>
      <c r="I219" s="37">
        <f>IF(C219="","",SUMIFS('Mouvement Stock Admin.'!F$5:F$497,'Mouvement Stock Admin.'!D$5:D$497,C219))</f>
        <v>0</v>
      </c>
      <c r="J219" s="38">
        <f t="shared" si="12"/>
        <v>0</v>
      </c>
      <c r="K219" s="39" t="e">
        <f t="shared" si="13"/>
        <v>#VALUE!</v>
      </c>
      <c r="L219" s="38">
        <v>1</v>
      </c>
      <c r="M219" s="11">
        <f t="shared" si="14"/>
        <v>-1</v>
      </c>
      <c r="N219" s="11" t="str">
        <f t="shared" si="15"/>
        <v>Rupture</v>
      </c>
    </row>
    <row r="220" spans="1:14" x14ac:dyDescent="0.25">
      <c r="A220" s="35">
        <v>215</v>
      </c>
      <c r="B220" s="36" t="str">
        <f>IF('Liste Pièces Admin.'!B219="","",'Liste Pièces Admin.'!B219)</f>
        <v>RONDELLE</v>
      </c>
      <c r="C220" s="4" t="str">
        <f>IF('Liste Pièces Admin.'!C219="","",'Liste Pièces Admin.'!C219)</f>
        <v>90430-12031</v>
      </c>
      <c r="D220" s="4" t="str">
        <f>IF('Liste Pièces Admin.'!D219="","",'Liste Pièces Admin.'!D219)</f>
        <v>TOY</v>
      </c>
      <c r="E220" s="4" t="str">
        <f>IF('Liste Pièces Admin.'!E219="","",'Liste Pièces Admin.'!E219)</f>
        <v>Pièce</v>
      </c>
      <c r="F220" s="37" t="str">
        <f>IF('Liste Pièces Admin.'!F219="","",'Liste Pièces Admin.'!F219)</f>
        <v/>
      </c>
      <c r="G220" s="35"/>
      <c r="H220" s="37">
        <f>IF(B220="","",SUMIFS('Mouvement Stock Admin.'!E$5:E$397,'Mouvement Stock Admin.'!D$5:D$397,C220))</f>
        <v>0</v>
      </c>
      <c r="I220" s="37">
        <f>IF(C220="","",SUMIFS('Mouvement Stock Admin.'!F$5:F$497,'Mouvement Stock Admin.'!D$5:D$497,C220))</f>
        <v>0</v>
      </c>
      <c r="J220" s="38">
        <f t="shared" si="12"/>
        <v>0</v>
      </c>
      <c r="K220" s="39" t="e">
        <f t="shared" si="13"/>
        <v>#VALUE!</v>
      </c>
      <c r="L220" s="38">
        <v>2</v>
      </c>
      <c r="M220" s="11">
        <f t="shared" si="14"/>
        <v>-2</v>
      </c>
      <c r="N220" s="11" t="str">
        <f t="shared" si="15"/>
        <v>Rupture</v>
      </c>
    </row>
    <row r="221" spans="1:14" x14ac:dyDescent="0.25">
      <c r="A221" s="35">
        <v>216</v>
      </c>
      <c r="B221" s="36" t="str">
        <f>IF('Liste Pièces Admin.'!B220="","",'Liste Pièces Admin.'!B220)</f>
        <v>SILENT BLOC AMORTISSEUR</v>
      </c>
      <c r="C221" s="4" t="str">
        <f>IF('Liste Pièces Admin.'!C220="","",'Liste Pièces Admin.'!C220)</f>
        <v>90385-19003</v>
      </c>
      <c r="D221" s="4" t="str">
        <f>IF('Liste Pièces Admin.'!D220="","",'Liste Pièces Admin.'!D220)</f>
        <v>TOY</v>
      </c>
      <c r="E221" s="4" t="str">
        <f>IF('Liste Pièces Admin.'!E220="","",'Liste Pièces Admin.'!E220)</f>
        <v>Pièce</v>
      </c>
      <c r="F221" s="37" t="str">
        <f>IF('Liste Pièces Admin.'!F220="","",'Liste Pièces Admin.'!F220)</f>
        <v/>
      </c>
      <c r="G221" s="35"/>
      <c r="H221" s="37">
        <f>IF(B221="","",SUMIFS('Mouvement Stock Admin.'!E$5:E$397,'Mouvement Stock Admin.'!D$5:D$397,C221))</f>
        <v>0</v>
      </c>
      <c r="I221" s="37">
        <f>IF(C221="","",SUMIFS('Mouvement Stock Admin.'!F$5:F$497,'Mouvement Stock Admin.'!D$5:D$497,C221))</f>
        <v>0</v>
      </c>
      <c r="J221" s="38">
        <f t="shared" si="12"/>
        <v>0</v>
      </c>
      <c r="K221" s="39" t="e">
        <f t="shared" si="13"/>
        <v>#VALUE!</v>
      </c>
      <c r="L221" s="38">
        <v>42</v>
      </c>
      <c r="M221" s="11">
        <f t="shared" si="14"/>
        <v>-42</v>
      </c>
      <c r="N221" s="11" t="str">
        <f t="shared" si="15"/>
        <v>Rupture</v>
      </c>
    </row>
    <row r="222" spans="1:14" x14ac:dyDescent="0.25">
      <c r="A222" s="35">
        <v>217</v>
      </c>
      <c r="B222" s="36" t="str">
        <f>IF('Liste Pièces Admin.'!B221="","",'Liste Pièces Admin.'!B221)</f>
        <v>LAMPADAIRE SOLAIRE</v>
      </c>
      <c r="C222" s="4" t="str">
        <f>IF('Liste Pièces Admin.'!C221="","",'Liste Pièces Admin.'!C221)</f>
        <v>200 W</v>
      </c>
      <c r="D222" s="4" t="str">
        <f>IF('Liste Pièces Admin.'!D221="","",'Liste Pièces Admin.'!D221)</f>
        <v>ELE</v>
      </c>
      <c r="E222" s="4" t="str">
        <f>IF('Liste Pièces Admin.'!E221="","",'Liste Pièces Admin.'!E221)</f>
        <v>Pièce</v>
      </c>
      <c r="F222" s="37" t="str">
        <f>IF('Liste Pièces Admin.'!F221="","",'Liste Pièces Admin.'!F221)</f>
        <v/>
      </c>
      <c r="G222" s="35"/>
      <c r="H222" s="37">
        <f>IF(B222="","",SUMIFS('Mouvement Stock Admin.'!E$5:E$397,'Mouvement Stock Admin.'!D$5:D$397,C222))</f>
        <v>0</v>
      </c>
      <c r="I222" s="37">
        <f>IF(C222="","",SUMIFS('Mouvement Stock Admin.'!F$5:F$497,'Mouvement Stock Admin.'!D$5:D$497,C222))</f>
        <v>0</v>
      </c>
      <c r="J222" s="38">
        <f t="shared" si="12"/>
        <v>0</v>
      </c>
      <c r="K222" s="39" t="e">
        <f t="shared" si="13"/>
        <v>#VALUE!</v>
      </c>
      <c r="L222" s="38">
        <v>16</v>
      </c>
      <c r="M222" s="11">
        <f t="shared" si="14"/>
        <v>-16</v>
      </c>
      <c r="N222" s="11" t="str">
        <f t="shared" si="15"/>
        <v>Rupture</v>
      </c>
    </row>
    <row r="223" spans="1:14" x14ac:dyDescent="0.25">
      <c r="A223" s="35">
        <v>218</v>
      </c>
      <c r="B223" s="36" t="str">
        <f>IF('Liste Pièces Admin.'!B222="","",'Liste Pièces Admin.'!B222)</f>
        <v>SILLENT BLOC LAME RESSORT</v>
      </c>
      <c r="C223" s="4" t="str">
        <f>IF('Liste Pièces Admin.'!C222="","",'Liste Pièces Admin.'!C222)</f>
        <v>90385-18021</v>
      </c>
      <c r="D223" s="4" t="str">
        <f>IF('Liste Pièces Admin.'!D222="","",'Liste Pièces Admin.'!D222)</f>
        <v>TOY</v>
      </c>
      <c r="E223" s="4" t="str">
        <f>IF('Liste Pièces Admin.'!E222="","",'Liste Pièces Admin.'!E222)</f>
        <v>Pièce</v>
      </c>
      <c r="F223" s="37" t="str">
        <f>IF('Liste Pièces Admin.'!F222="","",'Liste Pièces Admin.'!F222)</f>
        <v/>
      </c>
      <c r="G223" s="35"/>
      <c r="H223" s="37">
        <f>IF(B223="","",SUMIFS('Mouvement Stock Admin.'!E$5:E$397,'Mouvement Stock Admin.'!D$5:D$397,C223))</f>
        <v>0</v>
      </c>
      <c r="I223" s="37">
        <f>IF(C223="","",SUMIFS('Mouvement Stock Admin.'!F$5:F$497,'Mouvement Stock Admin.'!D$5:D$497,C223))</f>
        <v>0</v>
      </c>
      <c r="J223" s="38">
        <f t="shared" si="12"/>
        <v>0</v>
      </c>
      <c r="K223" s="39" t="e">
        <f t="shared" si="13"/>
        <v>#VALUE!</v>
      </c>
      <c r="L223" s="38">
        <v>26</v>
      </c>
      <c r="M223" s="11">
        <f t="shared" si="14"/>
        <v>-26</v>
      </c>
      <c r="N223" s="11" t="str">
        <f t="shared" si="15"/>
        <v>Rupture</v>
      </c>
    </row>
    <row r="224" spans="1:14" x14ac:dyDescent="0.25">
      <c r="A224" s="35">
        <v>219</v>
      </c>
      <c r="B224" s="36" t="str">
        <f>IF('Liste Pièces Admin.'!B223="","",'Liste Pièces Admin.'!B223)</f>
        <v>SILLENT BLOC BAR STABILISATRICE ARRIÈRE</v>
      </c>
      <c r="C224" s="4" t="str">
        <f>IF('Liste Pièces Admin.'!C223="","",'Liste Pièces Admin.'!C223)</f>
        <v>90385-11021</v>
      </c>
      <c r="D224" s="4" t="str">
        <f>IF('Liste Pièces Admin.'!D223="","",'Liste Pièces Admin.'!D223)</f>
        <v>TOY</v>
      </c>
      <c r="E224" s="4" t="str">
        <f>IF('Liste Pièces Admin.'!E223="","",'Liste Pièces Admin.'!E223)</f>
        <v>Pièce</v>
      </c>
      <c r="F224" s="37" t="str">
        <f>IF('Liste Pièces Admin.'!F223="","",'Liste Pièces Admin.'!F223)</f>
        <v/>
      </c>
      <c r="G224" s="35"/>
      <c r="H224" s="37">
        <f>IF(B224="","",SUMIFS('Mouvement Stock Admin.'!E$5:E$397,'Mouvement Stock Admin.'!D$5:D$397,C224))</f>
        <v>0</v>
      </c>
      <c r="I224" s="37">
        <f>IF(C224="","",SUMIFS('Mouvement Stock Admin.'!F$5:F$497,'Mouvement Stock Admin.'!D$5:D$497,C224))</f>
        <v>0</v>
      </c>
      <c r="J224" s="38">
        <f t="shared" si="12"/>
        <v>0</v>
      </c>
      <c r="K224" s="39" t="e">
        <f t="shared" si="13"/>
        <v>#VALUE!</v>
      </c>
      <c r="L224" s="38">
        <v>15</v>
      </c>
      <c r="M224" s="11">
        <f t="shared" si="14"/>
        <v>-15</v>
      </c>
      <c r="N224" s="11" t="str">
        <f t="shared" si="15"/>
        <v>Rupture</v>
      </c>
    </row>
    <row r="225" spans="1:14" x14ac:dyDescent="0.25">
      <c r="A225" s="35">
        <v>220</v>
      </c>
      <c r="B225" s="36" t="str">
        <f>IF('Liste Pièces Admin.'!B224="","",'Liste Pièces Admin.'!B224)</f>
        <v>ROULEMENT MOYEU</v>
      </c>
      <c r="C225" s="4" t="str">
        <f>IF('Liste Pièces Admin.'!C224="","",'Liste Pièces Admin.'!C224)</f>
        <v>90368-48064</v>
      </c>
      <c r="D225" s="4" t="str">
        <f>IF('Liste Pièces Admin.'!D224="","",'Liste Pièces Admin.'!D224)</f>
        <v>TOY</v>
      </c>
      <c r="E225" s="4" t="str">
        <f>IF('Liste Pièces Admin.'!E224="","",'Liste Pièces Admin.'!E224)</f>
        <v>Pièce</v>
      </c>
      <c r="F225" s="37" t="str">
        <f>IF('Liste Pièces Admin.'!F224="","",'Liste Pièces Admin.'!F224)</f>
        <v/>
      </c>
      <c r="G225" s="35"/>
      <c r="H225" s="37">
        <f>IF(B225="","",SUMIFS('Mouvement Stock Admin.'!E$5:E$397,'Mouvement Stock Admin.'!D$5:D$397,C225))</f>
        <v>0</v>
      </c>
      <c r="I225" s="37">
        <f>IF(C225="","",SUMIFS('Mouvement Stock Admin.'!F$5:F$497,'Mouvement Stock Admin.'!D$5:D$497,C225))</f>
        <v>0</v>
      </c>
      <c r="J225" s="38">
        <f t="shared" si="12"/>
        <v>0</v>
      </c>
      <c r="K225" s="39" t="e">
        <f t="shared" si="13"/>
        <v>#VALUE!</v>
      </c>
      <c r="L225" s="38">
        <v>8</v>
      </c>
      <c r="M225" s="11">
        <f t="shared" si="14"/>
        <v>-8</v>
      </c>
      <c r="N225" s="11" t="str">
        <f t="shared" si="15"/>
        <v>Rupture</v>
      </c>
    </row>
    <row r="226" spans="1:14" x14ac:dyDescent="0.25">
      <c r="A226" s="35">
        <v>221</v>
      </c>
      <c r="B226" s="36" t="str">
        <f>IF('Liste Pièces Admin.'!B225="","",'Liste Pièces Admin.'!B225)</f>
        <v>ROULEMENT MOYEU</v>
      </c>
      <c r="C226" s="4" t="str">
        <f>IF('Liste Pièces Admin.'!C225="","",'Liste Pièces Admin.'!C225)</f>
        <v>90368-45087</v>
      </c>
      <c r="D226" s="4" t="str">
        <f>IF('Liste Pièces Admin.'!D225="","",'Liste Pièces Admin.'!D225)</f>
        <v>TOY</v>
      </c>
      <c r="E226" s="4" t="str">
        <f>IF('Liste Pièces Admin.'!E225="","",'Liste Pièces Admin.'!E225)</f>
        <v>Pièce</v>
      </c>
      <c r="F226" s="37" t="str">
        <f>IF('Liste Pièces Admin.'!F225="","",'Liste Pièces Admin.'!F225)</f>
        <v/>
      </c>
      <c r="G226" s="35"/>
      <c r="H226" s="37">
        <f>IF(B226="","",SUMIFS('Mouvement Stock Admin.'!E$5:E$397,'Mouvement Stock Admin.'!D$5:D$397,C226))</f>
        <v>0</v>
      </c>
      <c r="I226" s="37">
        <f>IF(C226="","",SUMIFS('Mouvement Stock Admin.'!F$5:F$497,'Mouvement Stock Admin.'!D$5:D$497,C226))</f>
        <v>0</v>
      </c>
      <c r="J226" s="38">
        <f t="shared" si="12"/>
        <v>0</v>
      </c>
      <c r="K226" s="39" t="e">
        <f t="shared" si="13"/>
        <v>#VALUE!</v>
      </c>
      <c r="L226" s="38">
        <v>8</v>
      </c>
      <c r="M226" s="11">
        <f t="shared" si="14"/>
        <v>-8</v>
      </c>
      <c r="N226" s="11" t="str">
        <f t="shared" si="15"/>
        <v>Rupture</v>
      </c>
    </row>
    <row r="227" spans="1:14" x14ac:dyDescent="0.25">
      <c r="A227" s="35">
        <v>222</v>
      </c>
      <c r="B227" s="36" t="str">
        <f>IF('Liste Pièces Admin.'!B226="","",'Liste Pièces Admin.'!B226)</f>
        <v>ROULEMENT PIVOT AR</v>
      </c>
      <c r="C227" s="4" t="str">
        <f>IF('Liste Pièces Admin.'!C226="","",'Liste Pièces Admin.'!C226)</f>
        <v>90366-60002</v>
      </c>
      <c r="D227" s="4" t="str">
        <f>IF('Liste Pièces Admin.'!D226="","",'Liste Pièces Admin.'!D226)</f>
        <v>TOY</v>
      </c>
      <c r="E227" s="4" t="str">
        <f>IF('Liste Pièces Admin.'!E226="","",'Liste Pièces Admin.'!E226)</f>
        <v>Pièce</v>
      </c>
      <c r="F227" s="37" t="str">
        <f>IF('Liste Pièces Admin.'!F226="","",'Liste Pièces Admin.'!F226)</f>
        <v/>
      </c>
      <c r="G227" s="35"/>
      <c r="H227" s="37">
        <f>IF(B227="","",SUMIFS('Mouvement Stock Admin.'!E$5:E$397,'Mouvement Stock Admin.'!D$5:D$397,C227))</f>
        <v>0</v>
      </c>
      <c r="I227" s="37">
        <f>IF(C227="","",SUMIFS('Mouvement Stock Admin.'!F$5:F$497,'Mouvement Stock Admin.'!D$5:D$497,C227))</f>
        <v>0</v>
      </c>
      <c r="J227" s="38">
        <f t="shared" si="12"/>
        <v>0</v>
      </c>
      <c r="K227" s="39" t="e">
        <f t="shared" si="13"/>
        <v>#VALUE!</v>
      </c>
      <c r="L227" s="38">
        <v>7</v>
      </c>
      <c r="M227" s="11">
        <f t="shared" si="14"/>
        <v>-7</v>
      </c>
      <c r="N227" s="11" t="str">
        <f t="shared" si="15"/>
        <v>Rupture</v>
      </c>
    </row>
    <row r="228" spans="1:14" x14ac:dyDescent="0.25">
      <c r="A228" s="35">
        <v>223</v>
      </c>
      <c r="B228" s="36" t="str">
        <f>IF('Liste Pièces Admin.'!B227="","",'Liste Pièces Admin.'!B227)</f>
        <v>ROULEMENT NEZ DE PONT ARRIERE</v>
      </c>
      <c r="C228" s="4" t="str">
        <f>IF('Liste Pièces Admin.'!C227="","",'Liste Pièces Admin.'!C227)</f>
        <v>90366-40088</v>
      </c>
      <c r="D228" s="4" t="str">
        <f>IF('Liste Pièces Admin.'!D227="","",'Liste Pièces Admin.'!D227)</f>
        <v>TOY</v>
      </c>
      <c r="E228" s="4" t="str">
        <f>IF('Liste Pièces Admin.'!E227="","",'Liste Pièces Admin.'!E227)</f>
        <v>Pièce</v>
      </c>
      <c r="F228" s="37" t="str">
        <f>IF('Liste Pièces Admin.'!F227="","",'Liste Pièces Admin.'!F227)</f>
        <v/>
      </c>
      <c r="G228" s="35"/>
      <c r="H228" s="37">
        <f>IF(B228="","",SUMIFS('Mouvement Stock Admin.'!E$5:E$397,'Mouvement Stock Admin.'!D$5:D$397,C228))</f>
        <v>0</v>
      </c>
      <c r="I228" s="37">
        <f>IF(C228="","",SUMIFS('Mouvement Stock Admin.'!F$5:F$497,'Mouvement Stock Admin.'!D$5:D$497,C228))</f>
        <v>0</v>
      </c>
      <c r="J228" s="38">
        <f t="shared" si="12"/>
        <v>0</v>
      </c>
      <c r="K228" s="39" t="e">
        <f t="shared" si="13"/>
        <v>#VALUE!</v>
      </c>
      <c r="L228" s="38">
        <v>4</v>
      </c>
      <c r="M228" s="11">
        <f t="shared" si="14"/>
        <v>-4</v>
      </c>
      <c r="N228" s="11" t="str">
        <f t="shared" si="15"/>
        <v>Rupture</v>
      </c>
    </row>
    <row r="229" spans="1:14" x14ac:dyDescent="0.25">
      <c r="A229" s="35">
        <v>224</v>
      </c>
      <c r="B229" s="36" t="str">
        <f>IF('Liste Pièces Admin.'!B228="","",'Liste Pièces Admin.'!B228)</f>
        <v>ROULEMENT NEZ DE PONT</v>
      </c>
      <c r="C229" s="4" t="str">
        <f>IF('Liste Pièces Admin.'!C228="","",'Liste Pièces Admin.'!C228)</f>
        <v>90366-30071</v>
      </c>
      <c r="D229" s="4" t="str">
        <f>IF('Liste Pièces Admin.'!D228="","",'Liste Pièces Admin.'!D228)</f>
        <v>TOY</v>
      </c>
      <c r="E229" s="4" t="str">
        <f>IF('Liste Pièces Admin.'!E228="","",'Liste Pièces Admin.'!E228)</f>
        <v>Pièce</v>
      </c>
      <c r="F229" s="37" t="str">
        <f>IF('Liste Pièces Admin.'!F228="","",'Liste Pièces Admin.'!F228)</f>
        <v/>
      </c>
      <c r="G229" s="35"/>
      <c r="H229" s="37">
        <f>IF(B229="","",SUMIFS('Mouvement Stock Admin.'!E$5:E$397,'Mouvement Stock Admin.'!D$5:D$397,C229))</f>
        <v>0</v>
      </c>
      <c r="I229" s="37">
        <f>IF(C229="","",SUMIFS('Mouvement Stock Admin.'!F$5:F$497,'Mouvement Stock Admin.'!D$5:D$497,C229))</f>
        <v>0</v>
      </c>
      <c r="J229" s="38">
        <f t="shared" si="12"/>
        <v>0</v>
      </c>
      <c r="K229" s="39" t="e">
        <f t="shared" si="13"/>
        <v>#VALUE!</v>
      </c>
      <c r="L229" s="38">
        <v>4</v>
      </c>
      <c r="M229" s="11">
        <f t="shared" si="14"/>
        <v>-4</v>
      </c>
      <c r="N229" s="11" t="str">
        <f t="shared" si="15"/>
        <v>Rupture</v>
      </c>
    </row>
    <row r="230" spans="1:14" x14ac:dyDescent="0.25">
      <c r="A230" s="35">
        <v>225</v>
      </c>
      <c r="B230" s="36" t="str">
        <f>IF('Liste Pièces Admin.'!B229="","",'Liste Pièces Admin.'!B229)</f>
        <v>ROULEMENT PIVOT</v>
      </c>
      <c r="C230" s="4" t="str">
        <f>IF('Liste Pièces Admin.'!C229="","",'Liste Pièces Admin.'!C229)</f>
        <v>90366-20003</v>
      </c>
      <c r="D230" s="4" t="str">
        <f>IF('Liste Pièces Admin.'!D229="","",'Liste Pièces Admin.'!D229)</f>
        <v>TOY</v>
      </c>
      <c r="E230" s="4" t="str">
        <f>IF('Liste Pièces Admin.'!E229="","",'Liste Pièces Admin.'!E229)</f>
        <v>Pièce</v>
      </c>
      <c r="F230" s="37" t="str">
        <f>IF('Liste Pièces Admin.'!F229="","",'Liste Pièces Admin.'!F229)</f>
        <v/>
      </c>
      <c r="G230" s="35"/>
      <c r="H230" s="37">
        <f>IF(B230="","",SUMIFS('Mouvement Stock Admin.'!E$5:E$397,'Mouvement Stock Admin.'!D$5:D$397,C230))</f>
        <v>0</v>
      </c>
      <c r="I230" s="37">
        <f>IF(C230="","",SUMIFS('Mouvement Stock Admin.'!F$5:F$497,'Mouvement Stock Admin.'!D$5:D$497,C230))</f>
        <v>0</v>
      </c>
      <c r="J230" s="38">
        <f t="shared" si="12"/>
        <v>0</v>
      </c>
      <c r="K230" s="39" t="e">
        <f t="shared" si="13"/>
        <v>#VALUE!</v>
      </c>
      <c r="L230" s="38">
        <v>8</v>
      </c>
      <c r="M230" s="11">
        <f t="shared" si="14"/>
        <v>-8</v>
      </c>
      <c r="N230" s="11" t="str">
        <f t="shared" si="15"/>
        <v>Rupture</v>
      </c>
    </row>
    <row r="231" spans="1:14" x14ac:dyDescent="0.25">
      <c r="A231" s="35">
        <v>226</v>
      </c>
      <c r="B231" s="36" t="str">
        <f>IF('Liste Pièces Admin.'!B230="","",'Liste Pièces Admin.'!B230)</f>
        <v>ROULEMENT. PIGNON A QUEUE</v>
      </c>
      <c r="C231" s="4" t="str">
        <f>IF('Liste Pièces Admin.'!C230="","",'Liste Pièces Admin.'!C230)</f>
        <v>90363-12010</v>
      </c>
      <c r="D231" s="4" t="str">
        <f>IF('Liste Pièces Admin.'!D230="","",'Liste Pièces Admin.'!D230)</f>
        <v>TOY</v>
      </c>
      <c r="E231" s="4" t="str">
        <f>IF('Liste Pièces Admin.'!E230="","",'Liste Pièces Admin.'!E230)</f>
        <v>Pièce</v>
      </c>
      <c r="F231" s="37" t="str">
        <f>IF('Liste Pièces Admin.'!F230="","",'Liste Pièces Admin.'!F230)</f>
        <v/>
      </c>
      <c r="G231" s="35"/>
      <c r="H231" s="37">
        <f>IF(B231="","",SUMIFS('Mouvement Stock Admin.'!E$5:E$397,'Mouvement Stock Admin.'!D$5:D$397,C231))</f>
        <v>0</v>
      </c>
      <c r="I231" s="37">
        <f>IF(C231="","",SUMIFS('Mouvement Stock Admin.'!F$5:F$497,'Mouvement Stock Admin.'!D$5:D$497,C231))</f>
        <v>0</v>
      </c>
      <c r="J231" s="38">
        <f t="shared" si="12"/>
        <v>0</v>
      </c>
      <c r="K231" s="39" t="e">
        <f t="shared" si="13"/>
        <v>#VALUE!</v>
      </c>
      <c r="L231" s="38">
        <v>1</v>
      </c>
      <c r="M231" s="11">
        <f t="shared" si="14"/>
        <v>-1</v>
      </c>
      <c r="N231" s="11" t="str">
        <f t="shared" si="15"/>
        <v>Rupture</v>
      </c>
    </row>
    <row r="232" spans="1:14" x14ac:dyDescent="0.25">
      <c r="A232" s="35">
        <v>227</v>
      </c>
      <c r="B232" s="36" t="str">
        <f>IF('Liste Pièces Admin.'!B231="","",'Liste Pièces Admin.'!B231)</f>
        <v>ARRETE HUILE</v>
      </c>
      <c r="C232" s="4" t="str">
        <f>IF('Liste Pièces Admin.'!C231="","",'Liste Pièces Admin.'!C231)</f>
        <v>90311-95008</v>
      </c>
      <c r="D232" s="4" t="str">
        <f>IF('Liste Pièces Admin.'!D231="","",'Liste Pièces Admin.'!D231)</f>
        <v>TOY</v>
      </c>
      <c r="E232" s="4" t="str">
        <f>IF('Liste Pièces Admin.'!E231="","",'Liste Pièces Admin.'!E231)</f>
        <v>Pièce</v>
      </c>
      <c r="F232" s="37" t="str">
        <f>IF('Liste Pièces Admin.'!F231="","",'Liste Pièces Admin.'!F231)</f>
        <v/>
      </c>
      <c r="G232" s="35"/>
      <c r="H232" s="37">
        <f>IF(B232="","",SUMIFS('Mouvement Stock Admin.'!E$5:E$397,'Mouvement Stock Admin.'!D$5:D$397,C232))</f>
        <v>0</v>
      </c>
      <c r="I232" s="37">
        <f>IF(C232="","",SUMIFS('Mouvement Stock Admin.'!F$5:F$497,'Mouvement Stock Admin.'!D$5:D$497,C232))</f>
        <v>0</v>
      </c>
      <c r="J232" s="38">
        <f t="shared" si="12"/>
        <v>0</v>
      </c>
      <c r="K232" s="39" t="e">
        <f t="shared" si="13"/>
        <v>#VALUE!</v>
      </c>
      <c r="L232" s="38">
        <v>8</v>
      </c>
      <c r="M232" s="11">
        <f t="shared" si="14"/>
        <v>-8</v>
      </c>
      <c r="N232" s="11" t="str">
        <f t="shared" si="15"/>
        <v>Rupture</v>
      </c>
    </row>
    <row r="233" spans="1:14" x14ac:dyDescent="0.25">
      <c r="A233" s="35">
        <v>228</v>
      </c>
      <c r="B233" s="36" t="str">
        <f>IF('Liste Pièces Admin.'!B232="","",'Liste Pièces Admin.'!B232)</f>
        <v>ARRÊTE HUILE MAYAU</v>
      </c>
      <c r="C233" s="4" t="str">
        <f>IF('Liste Pièces Admin.'!C232="","",'Liste Pièces Admin.'!C232)</f>
        <v>90311-62007</v>
      </c>
      <c r="D233" s="4" t="str">
        <f>IF('Liste Pièces Admin.'!D232="","",'Liste Pièces Admin.'!D232)</f>
        <v>TOY</v>
      </c>
      <c r="E233" s="4" t="str">
        <f>IF('Liste Pièces Admin.'!E232="","",'Liste Pièces Admin.'!E232)</f>
        <v>Pièce</v>
      </c>
      <c r="F233" s="37" t="str">
        <f>IF('Liste Pièces Admin.'!F232="","",'Liste Pièces Admin.'!F232)</f>
        <v/>
      </c>
      <c r="G233" s="35"/>
      <c r="H233" s="37">
        <f>IF(B233="","",SUMIFS('Mouvement Stock Admin.'!E$5:E$397,'Mouvement Stock Admin.'!D$5:D$397,C233))</f>
        <v>2</v>
      </c>
      <c r="I233" s="37">
        <f>IF(C233="","",SUMIFS('Mouvement Stock Admin.'!F$5:F$497,'Mouvement Stock Admin.'!D$5:D$497,C233))</f>
        <v>0</v>
      </c>
      <c r="J233" s="38">
        <f t="shared" si="12"/>
        <v>2</v>
      </c>
      <c r="K233" s="39" t="e">
        <f t="shared" si="13"/>
        <v>#VALUE!</v>
      </c>
      <c r="L233" s="38">
        <v>2</v>
      </c>
      <c r="M233" s="11">
        <f t="shared" si="14"/>
        <v>-2</v>
      </c>
      <c r="N233" s="11" t="str">
        <f t="shared" si="15"/>
        <v>OK</v>
      </c>
    </row>
    <row r="234" spans="1:14" x14ac:dyDescent="0.25">
      <c r="A234" s="35">
        <v>229</v>
      </c>
      <c r="B234" s="36" t="str">
        <f>IF('Liste Pièces Admin.'!B233="","",'Liste Pièces Admin.'!B233)</f>
        <v>ARRET HUILE MOYEU</v>
      </c>
      <c r="C234" s="4" t="str">
        <f>IF('Liste Pièces Admin.'!C233="","",'Liste Pièces Admin.'!C233)</f>
        <v>90311-62001</v>
      </c>
      <c r="D234" s="4" t="str">
        <f>IF('Liste Pièces Admin.'!D233="","",'Liste Pièces Admin.'!D233)</f>
        <v>TOY</v>
      </c>
      <c r="E234" s="4" t="str">
        <f>IF('Liste Pièces Admin.'!E233="","",'Liste Pièces Admin.'!E233)</f>
        <v>Pièce</v>
      </c>
      <c r="F234" s="37" t="str">
        <f>IF('Liste Pièces Admin.'!F233="","",'Liste Pièces Admin.'!F233)</f>
        <v/>
      </c>
      <c r="G234" s="35"/>
      <c r="H234" s="37">
        <f>IF(B234="","",SUMIFS('Mouvement Stock Admin.'!E$5:E$397,'Mouvement Stock Admin.'!D$5:D$397,C234))</f>
        <v>6</v>
      </c>
      <c r="I234" s="37">
        <f>IF(C234="","",SUMIFS('Mouvement Stock Admin.'!F$5:F$497,'Mouvement Stock Admin.'!D$5:D$497,C234))</f>
        <v>0</v>
      </c>
      <c r="J234" s="38">
        <f t="shared" si="12"/>
        <v>6</v>
      </c>
      <c r="K234" s="39" t="e">
        <f t="shared" si="13"/>
        <v>#VALUE!</v>
      </c>
      <c r="L234" s="38">
        <v>6</v>
      </c>
      <c r="M234" s="11">
        <f t="shared" si="14"/>
        <v>-6</v>
      </c>
      <c r="N234" s="11" t="str">
        <f t="shared" si="15"/>
        <v>OK</v>
      </c>
    </row>
    <row r="235" spans="1:14" x14ac:dyDescent="0.25">
      <c r="A235" s="35">
        <v>230</v>
      </c>
      <c r="B235" s="36" t="str">
        <f>IF('Liste Pièces Admin.'!B234="","",'Liste Pièces Admin.'!B234)</f>
        <v>ARRÊTE HUILE</v>
      </c>
      <c r="C235" s="4" t="str">
        <f>IF('Liste Pièces Admin.'!C234="","",'Liste Pièces Admin.'!C234)</f>
        <v>90311-58007</v>
      </c>
      <c r="D235" s="4" t="str">
        <f>IF('Liste Pièces Admin.'!D234="","",'Liste Pièces Admin.'!D234)</f>
        <v>TOY</v>
      </c>
      <c r="E235" s="4" t="str">
        <f>IF('Liste Pièces Admin.'!E234="","",'Liste Pièces Admin.'!E234)</f>
        <v>Pièce</v>
      </c>
      <c r="F235" s="37" t="str">
        <f>IF('Liste Pièces Admin.'!F234="","",'Liste Pièces Admin.'!F234)</f>
        <v/>
      </c>
      <c r="G235" s="35"/>
      <c r="H235" s="37">
        <f>IF(B235="","",SUMIFS('Mouvement Stock Admin.'!E$5:E$397,'Mouvement Stock Admin.'!D$5:D$397,C235))</f>
        <v>4</v>
      </c>
      <c r="I235" s="37">
        <f>IF(C235="","",SUMIFS('Mouvement Stock Admin.'!F$5:F$497,'Mouvement Stock Admin.'!D$5:D$497,C235))</f>
        <v>0</v>
      </c>
      <c r="J235" s="38">
        <f t="shared" si="12"/>
        <v>4</v>
      </c>
      <c r="K235" s="39" t="e">
        <f t="shared" si="13"/>
        <v>#VALUE!</v>
      </c>
      <c r="L235" s="38">
        <v>4</v>
      </c>
      <c r="M235" s="11">
        <f t="shared" si="14"/>
        <v>-4</v>
      </c>
      <c r="N235" s="11" t="str">
        <f t="shared" si="15"/>
        <v>OK</v>
      </c>
    </row>
    <row r="236" spans="1:14" x14ac:dyDescent="0.25">
      <c r="A236" s="35">
        <v>231</v>
      </c>
      <c r="B236" s="36" t="str">
        <f>IF('Liste Pièces Admin.'!B235="","",'Liste Pièces Admin.'!B235)</f>
        <v>ARRETE HUILE</v>
      </c>
      <c r="C236" s="4" t="str">
        <f>IF('Liste Pièces Admin.'!C235="","",'Liste Pièces Admin.'!C235)</f>
        <v>90311-45028</v>
      </c>
      <c r="D236" s="4" t="str">
        <f>IF('Liste Pièces Admin.'!D235="","",'Liste Pièces Admin.'!D235)</f>
        <v>TOY</v>
      </c>
      <c r="E236" s="4" t="str">
        <f>IF('Liste Pièces Admin.'!E235="","",'Liste Pièces Admin.'!E235)</f>
        <v>Pièce</v>
      </c>
      <c r="F236" s="37" t="str">
        <f>IF('Liste Pièces Admin.'!F235="","",'Liste Pièces Admin.'!F235)</f>
        <v/>
      </c>
      <c r="G236" s="35"/>
      <c r="H236" s="37">
        <f>IF(B236="","",SUMIFS('Mouvement Stock Admin.'!E$5:E$397,'Mouvement Stock Admin.'!D$5:D$397,C236))</f>
        <v>5</v>
      </c>
      <c r="I236" s="37">
        <f>IF(C236="","",SUMIFS('Mouvement Stock Admin.'!F$5:F$497,'Mouvement Stock Admin.'!D$5:D$497,C236))</f>
        <v>0</v>
      </c>
      <c r="J236" s="38">
        <f t="shared" si="12"/>
        <v>5</v>
      </c>
      <c r="K236" s="39" t="e">
        <f t="shared" si="13"/>
        <v>#VALUE!</v>
      </c>
      <c r="L236" s="38">
        <v>6</v>
      </c>
      <c r="M236" s="11">
        <f t="shared" si="14"/>
        <v>-6</v>
      </c>
      <c r="N236" s="11" t="str">
        <f t="shared" si="15"/>
        <v>OK</v>
      </c>
    </row>
    <row r="237" spans="1:14" x14ac:dyDescent="0.25">
      <c r="A237" s="35">
        <v>232</v>
      </c>
      <c r="B237" s="36" t="str">
        <f>IF('Liste Pièces Admin.'!B236="","",'Liste Pièces Admin.'!B236)</f>
        <v>ARRETE HUILE</v>
      </c>
      <c r="C237" s="4" t="str">
        <f>IF('Liste Pièces Admin.'!C236="","",'Liste Pièces Admin.'!C236)</f>
        <v>90311-41009</v>
      </c>
      <c r="D237" s="4" t="str">
        <f>IF('Liste Pièces Admin.'!D236="","",'Liste Pièces Admin.'!D236)</f>
        <v>TOY</v>
      </c>
      <c r="E237" s="4" t="str">
        <f>IF('Liste Pièces Admin.'!E236="","",'Liste Pièces Admin.'!E236)</f>
        <v>Pièce</v>
      </c>
      <c r="F237" s="37" t="str">
        <f>IF('Liste Pièces Admin.'!F236="","",'Liste Pièces Admin.'!F236)</f>
        <v/>
      </c>
      <c r="G237" s="35"/>
      <c r="H237" s="37">
        <f>IF(B237="","",SUMIFS('Mouvement Stock Admin.'!E$5:E$397,'Mouvement Stock Admin.'!D$5:D$397,C237))</f>
        <v>12</v>
      </c>
      <c r="I237" s="37">
        <f>IF(C237="","",SUMIFS('Mouvement Stock Admin.'!F$5:F$497,'Mouvement Stock Admin.'!D$5:D$497,C237))</f>
        <v>0</v>
      </c>
      <c r="J237" s="38">
        <f t="shared" si="12"/>
        <v>12</v>
      </c>
      <c r="K237" s="39" t="e">
        <f t="shared" si="13"/>
        <v>#VALUE!</v>
      </c>
      <c r="L237" s="38">
        <v>12</v>
      </c>
      <c r="M237" s="11">
        <f t="shared" si="14"/>
        <v>-12</v>
      </c>
      <c r="N237" s="11" t="str">
        <f t="shared" si="15"/>
        <v>OK</v>
      </c>
    </row>
    <row r="238" spans="1:14" x14ac:dyDescent="0.25">
      <c r="A238" s="35">
        <v>233</v>
      </c>
      <c r="B238" s="36" t="str">
        <f>IF('Liste Pièces Admin.'!B237="","",'Liste Pièces Admin.'!B237)</f>
        <v>ARRÊTE HUILE DEMI ARBRE</v>
      </c>
      <c r="C238" s="4" t="str">
        <f>IF('Liste Pièces Admin.'!C237="","",'Liste Pièces Admin.'!C237)</f>
        <v>90311-38066</v>
      </c>
      <c r="D238" s="4" t="str">
        <f>IF('Liste Pièces Admin.'!D237="","",'Liste Pièces Admin.'!D237)</f>
        <v>TOY</v>
      </c>
      <c r="E238" s="4" t="str">
        <f>IF('Liste Pièces Admin.'!E237="","",'Liste Pièces Admin.'!E237)</f>
        <v>Pièce</v>
      </c>
      <c r="F238" s="37" t="str">
        <f>IF('Liste Pièces Admin.'!F237="","",'Liste Pièces Admin.'!F237)</f>
        <v/>
      </c>
      <c r="G238" s="35"/>
      <c r="H238" s="37">
        <f>IF(B238="","",SUMIFS('Mouvement Stock Admin.'!E$5:E$397,'Mouvement Stock Admin.'!D$5:D$397,C238))</f>
        <v>4</v>
      </c>
      <c r="I238" s="37">
        <f>IF(C238="","",SUMIFS('Mouvement Stock Admin.'!F$5:F$497,'Mouvement Stock Admin.'!D$5:D$497,C238))</f>
        <v>0</v>
      </c>
      <c r="J238" s="38">
        <f t="shared" si="12"/>
        <v>4</v>
      </c>
      <c r="K238" s="39" t="e">
        <f t="shared" si="13"/>
        <v>#VALUE!</v>
      </c>
      <c r="L238" s="38">
        <v>4</v>
      </c>
      <c r="M238" s="11">
        <f t="shared" si="14"/>
        <v>-4</v>
      </c>
      <c r="N238" s="11" t="str">
        <f t="shared" si="15"/>
        <v>OK</v>
      </c>
    </row>
    <row r="239" spans="1:14" x14ac:dyDescent="0.25">
      <c r="A239" s="35">
        <v>234</v>
      </c>
      <c r="B239" s="36" t="str">
        <f>IF('Liste Pièces Admin.'!B238="","",'Liste Pièces Admin.'!B238)</f>
        <v>ARRETE HUILE</v>
      </c>
      <c r="C239" s="4" t="str">
        <f>IF('Liste Pièces Admin.'!C238="","",'Liste Pièces Admin.'!C238)</f>
        <v>90311-38047</v>
      </c>
      <c r="D239" s="4" t="str">
        <f>IF('Liste Pièces Admin.'!D238="","",'Liste Pièces Admin.'!D238)</f>
        <v>TOY</v>
      </c>
      <c r="E239" s="4" t="str">
        <f>IF('Liste Pièces Admin.'!E238="","",'Liste Pièces Admin.'!E238)</f>
        <v>Pièce</v>
      </c>
      <c r="F239" s="37" t="str">
        <f>IF('Liste Pièces Admin.'!F238="","",'Liste Pièces Admin.'!F238)</f>
        <v/>
      </c>
      <c r="G239" s="35"/>
      <c r="H239" s="37">
        <f>IF(B239="","",SUMIFS('Mouvement Stock Admin.'!E$5:E$397,'Mouvement Stock Admin.'!D$5:D$397,C239))</f>
        <v>2</v>
      </c>
      <c r="I239" s="37">
        <f>IF(C239="","",SUMIFS('Mouvement Stock Admin.'!F$5:F$497,'Mouvement Stock Admin.'!D$5:D$497,C239))</f>
        <v>0</v>
      </c>
      <c r="J239" s="38">
        <f t="shared" si="12"/>
        <v>2</v>
      </c>
      <c r="K239" s="39" t="e">
        <f t="shared" si="13"/>
        <v>#VALUE!</v>
      </c>
      <c r="L239" s="38">
        <v>2</v>
      </c>
      <c r="M239" s="11">
        <f t="shared" si="14"/>
        <v>-2</v>
      </c>
      <c r="N239" s="11" t="str">
        <f t="shared" si="15"/>
        <v>OK</v>
      </c>
    </row>
    <row r="240" spans="1:14" x14ac:dyDescent="0.25">
      <c r="A240" s="35">
        <v>235</v>
      </c>
      <c r="B240" s="36" t="str">
        <f>IF('Liste Pièces Admin.'!B239="","",'Liste Pièces Admin.'!B239)</f>
        <v>ARRÊT HUILE DEMI ARBRE</v>
      </c>
      <c r="C240" s="4" t="str">
        <f>IF('Liste Pièces Admin.'!C239="","",'Liste Pièces Admin.'!C239)</f>
        <v>90311-36005</v>
      </c>
      <c r="D240" s="4" t="str">
        <f>IF('Liste Pièces Admin.'!D239="","",'Liste Pièces Admin.'!D239)</f>
        <v>TOY</v>
      </c>
      <c r="E240" s="4" t="str">
        <f>IF('Liste Pièces Admin.'!E239="","",'Liste Pièces Admin.'!E239)</f>
        <v>Pièce</v>
      </c>
      <c r="F240" s="37" t="str">
        <f>IF('Liste Pièces Admin.'!F239="","",'Liste Pièces Admin.'!F239)</f>
        <v/>
      </c>
      <c r="G240" s="35"/>
      <c r="H240" s="37">
        <f>IF(B240="","",SUMIFS('Mouvement Stock Admin.'!E$5:E$397,'Mouvement Stock Admin.'!D$5:D$397,C240))</f>
        <v>5</v>
      </c>
      <c r="I240" s="37">
        <f>IF(C240="","",SUMIFS('Mouvement Stock Admin.'!F$5:F$497,'Mouvement Stock Admin.'!D$5:D$497,C240))</f>
        <v>0</v>
      </c>
      <c r="J240" s="38">
        <f t="shared" si="12"/>
        <v>5</v>
      </c>
      <c r="K240" s="39" t="e">
        <f t="shared" si="13"/>
        <v>#VALUE!</v>
      </c>
      <c r="L240" s="38">
        <v>5</v>
      </c>
      <c r="M240" s="11">
        <f t="shared" si="14"/>
        <v>-5</v>
      </c>
      <c r="N240" s="11" t="str">
        <f t="shared" si="15"/>
        <v>OK</v>
      </c>
    </row>
    <row r="241" spans="1:14" x14ac:dyDescent="0.25">
      <c r="A241" s="35">
        <v>236</v>
      </c>
      <c r="B241" s="36" t="str">
        <f>IF('Liste Pièces Admin.'!B240="","",'Liste Pièces Admin.'!B240)</f>
        <v>ARRÊTE HUILE FOURREAU ARRIERE</v>
      </c>
      <c r="C241" s="4" t="str">
        <f>IF('Liste Pièces Admin.'!C240="","",'Liste Pièces Admin.'!C240)</f>
        <v>90310-36003</v>
      </c>
      <c r="D241" s="4" t="str">
        <f>IF('Liste Pièces Admin.'!D240="","",'Liste Pièces Admin.'!D240)</f>
        <v>TOY</v>
      </c>
      <c r="E241" s="4" t="str">
        <f>IF('Liste Pièces Admin.'!E240="","",'Liste Pièces Admin.'!E240)</f>
        <v>Pièce</v>
      </c>
      <c r="F241" s="37" t="str">
        <f>IF('Liste Pièces Admin.'!F240="","",'Liste Pièces Admin.'!F240)</f>
        <v/>
      </c>
      <c r="G241" s="35"/>
      <c r="H241" s="37">
        <f>IF(B241="","",SUMIFS('Mouvement Stock Admin.'!E$5:E$397,'Mouvement Stock Admin.'!D$5:D$397,C241))</f>
        <v>2</v>
      </c>
      <c r="I241" s="37">
        <f>IF(C241="","",SUMIFS('Mouvement Stock Admin.'!F$5:F$497,'Mouvement Stock Admin.'!D$5:D$497,C241))</f>
        <v>0</v>
      </c>
      <c r="J241" s="38">
        <f t="shared" si="12"/>
        <v>2</v>
      </c>
      <c r="K241" s="39" t="e">
        <f t="shared" si="13"/>
        <v>#VALUE!</v>
      </c>
      <c r="L241" s="38">
        <v>2</v>
      </c>
      <c r="M241" s="11">
        <f t="shared" si="14"/>
        <v>-2</v>
      </c>
      <c r="N241" s="11" t="str">
        <f t="shared" si="15"/>
        <v>OK</v>
      </c>
    </row>
    <row r="242" spans="1:14" x14ac:dyDescent="0.25">
      <c r="A242" s="35">
        <v>237</v>
      </c>
      <c r="B242" s="36" t="str">
        <f>IF('Liste Pièces Admin.'!B241="","",'Liste Pièces Admin.'!B241)</f>
        <v>ARRÊTE HUILE FOURREAU AV</v>
      </c>
      <c r="C242" s="4" t="str">
        <f>IF('Liste Pièces Admin.'!C241="","",'Liste Pièces Admin.'!C241)</f>
        <v>90310-35010</v>
      </c>
      <c r="D242" s="4" t="str">
        <f>IF('Liste Pièces Admin.'!D241="","",'Liste Pièces Admin.'!D241)</f>
        <v>TOY</v>
      </c>
      <c r="E242" s="4" t="str">
        <f>IF('Liste Pièces Admin.'!E241="","",'Liste Pièces Admin.'!E241)</f>
        <v>Pièce</v>
      </c>
      <c r="F242" s="37" t="str">
        <f>IF('Liste Pièces Admin.'!F241="","",'Liste Pièces Admin.'!F241)</f>
        <v/>
      </c>
      <c r="G242" s="35"/>
      <c r="H242" s="37">
        <f>IF(B242="","",SUMIFS('Mouvement Stock Admin.'!E$5:E$397,'Mouvement Stock Admin.'!D$5:D$397,C242))</f>
        <v>2</v>
      </c>
      <c r="I242" s="37">
        <f>IF(C242="","",SUMIFS('Mouvement Stock Admin.'!F$5:F$497,'Mouvement Stock Admin.'!D$5:D$497,C242))</f>
        <v>0</v>
      </c>
      <c r="J242" s="38">
        <f t="shared" si="12"/>
        <v>2</v>
      </c>
      <c r="K242" s="39" t="e">
        <f t="shared" si="13"/>
        <v>#VALUE!</v>
      </c>
      <c r="L242" s="38">
        <v>2</v>
      </c>
      <c r="M242" s="11">
        <f t="shared" si="14"/>
        <v>-2</v>
      </c>
      <c r="N242" s="11" t="str">
        <f t="shared" si="15"/>
        <v>OK</v>
      </c>
    </row>
    <row r="243" spans="1:14" x14ac:dyDescent="0.25">
      <c r="A243" s="35">
        <v>238</v>
      </c>
      <c r="B243" s="36" t="str">
        <f>IF('Liste Pièces Admin.'!B242="","",'Liste Pièces Admin.'!B242)</f>
        <v>JOINT TORIQUE</v>
      </c>
      <c r="C243" s="4" t="str">
        <f>IF('Liste Pièces Admin.'!C242="","",'Liste Pièces Admin.'!C242)</f>
        <v>90301-60002</v>
      </c>
      <c r="D243" s="4" t="str">
        <f>IF('Liste Pièces Admin.'!D242="","",'Liste Pièces Admin.'!D242)</f>
        <v>TOY</v>
      </c>
      <c r="E243" s="4" t="str">
        <f>IF('Liste Pièces Admin.'!E242="","",'Liste Pièces Admin.'!E242)</f>
        <v>Pièce</v>
      </c>
      <c r="F243" s="37" t="str">
        <f>IF('Liste Pièces Admin.'!F242="","",'Liste Pièces Admin.'!F242)</f>
        <v/>
      </c>
      <c r="G243" s="35"/>
      <c r="H243" s="37">
        <f>IF(B243="","",SUMIFS('Mouvement Stock Admin.'!E$5:E$397,'Mouvement Stock Admin.'!D$5:D$397,C243))</f>
        <v>0</v>
      </c>
      <c r="I243" s="37">
        <f>IF(C243="","",SUMIFS('Mouvement Stock Admin.'!F$5:F$497,'Mouvement Stock Admin.'!D$5:D$497,C243))</f>
        <v>0</v>
      </c>
      <c r="J243" s="38">
        <f t="shared" si="12"/>
        <v>0</v>
      </c>
      <c r="K243" s="39" t="e">
        <f t="shared" si="13"/>
        <v>#VALUE!</v>
      </c>
      <c r="L243" s="38">
        <v>4</v>
      </c>
      <c r="M243" s="11">
        <f t="shared" si="14"/>
        <v>-4</v>
      </c>
      <c r="N243" s="11" t="str">
        <f t="shared" si="15"/>
        <v>Rupture</v>
      </c>
    </row>
    <row r="244" spans="1:14" x14ac:dyDescent="0.25">
      <c r="A244" s="35">
        <v>239</v>
      </c>
      <c r="B244" s="36" t="str">
        <f>IF('Liste Pièces Admin.'!B243="","",'Liste Pièces Admin.'!B243)</f>
        <v>JOINT THÉORIQUE  TÈTE DE POMPE DE INJECTEUR</v>
      </c>
      <c r="C244" s="4" t="str">
        <f>IF('Liste Pièces Admin.'!C243="","",'Liste Pièces Admin.'!C243)</f>
        <v>90301-49003</v>
      </c>
      <c r="D244" s="4" t="str">
        <f>IF('Liste Pièces Admin.'!D243="","",'Liste Pièces Admin.'!D243)</f>
        <v>TOY</v>
      </c>
      <c r="E244" s="4" t="str">
        <f>IF('Liste Pièces Admin.'!E243="","",'Liste Pièces Admin.'!E243)</f>
        <v>Kit</v>
      </c>
      <c r="F244" s="37" t="str">
        <f>IF('Liste Pièces Admin.'!F243="","",'Liste Pièces Admin.'!F243)</f>
        <v/>
      </c>
      <c r="G244" s="35"/>
      <c r="H244" s="37">
        <f>IF(B244="","",SUMIFS('Mouvement Stock Admin.'!E$5:E$397,'Mouvement Stock Admin.'!D$5:D$397,C244))</f>
        <v>0</v>
      </c>
      <c r="I244" s="37">
        <f>IF(C244="","",SUMIFS('Mouvement Stock Admin.'!F$5:F$497,'Mouvement Stock Admin.'!D$5:D$497,C244))</f>
        <v>0</v>
      </c>
      <c r="J244" s="38">
        <f t="shared" si="12"/>
        <v>0</v>
      </c>
      <c r="K244" s="39" t="e">
        <f t="shared" si="13"/>
        <v>#VALUE!</v>
      </c>
      <c r="L244" s="38">
        <v>3</v>
      </c>
      <c r="M244" s="11">
        <f t="shared" si="14"/>
        <v>-3</v>
      </c>
      <c r="N244" s="11" t="str">
        <f t="shared" si="15"/>
        <v>Rupture</v>
      </c>
    </row>
    <row r="245" spans="1:14" x14ac:dyDescent="0.25">
      <c r="A245" s="35">
        <v>240</v>
      </c>
      <c r="B245" s="36" t="str">
        <f>IF('Liste Pièces Admin.'!B244="","",'Liste Pièces Admin.'!B244)</f>
        <v>WASHER  DE FREINAGE</v>
      </c>
      <c r="C245" s="4" t="str">
        <f>IF('Liste Pièces Admin.'!C244="","",'Liste Pièces Admin.'!C244)</f>
        <v>90215-42025</v>
      </c>
      <c r="D245" s="4" t="str">
        <f>IF('Liste Pièces Admin.'!D244="","",'Liste Pièces Admin.'!D244)</f>
        <v>TOY</v>
      </c>
      <c r="E245" s="4" t="str">
        <f>IF('Liste Pièces Admin.'!E244="","",'Liste Pièces Admin.'!E244)</f>
        <v>Pièce</v>
      </c>
      <c r="F245" s="37" t="str">
        <f>IF('Liste Pièces Admin.'!F244="","",'Liste Pièces Admin.'!F244)</f>
        <v/>
      </c>
      <c r="G245" s="35"/>
      <c r="H245" s="37">
        <f>IF(B245="","",SUMIFS('Mouvement Stock Admin.'!E$5:E$397,'Mouvement Stock Admin.'!D$5:D$397,C245))</f>
        <v>4</v>
      </c>
      <c r="I245" s="37">
        <f>IF(C245="","",SUMIFS('Mouvement Stock Admin.'!F$5:F$497,'Mouvement Stock Admin.'!D$5:D$497,C245))</f>
        <v>0</v>
      </c>
      <c r="J245" s="38">
        <f t="shared" si="12"/>
        <v>4</v>
      </c>
      <c r="K245" s="39" t="e">
        <f t="shared" si="13"/>
        <v>#VALUE!</v>
      </c>
      <c r="L245" s="38">
        <v>4</v>
      </c>
      <c r="M245" s="11">
        <f t="shared" si="14"/>
        <v>-4</v>
      </c>
      <c r="N245" s="11" t="str">
        <f t="shared" si="15"/>
        <v>OK</v>
      </c>
    </row>
    <row r="246" spans="1:14" x14ac:dyDescent="0.25">
      <c r="A246" s="35">
        <v>241</v>
      </c>
      <c r="B246" s="36" t="str">
        <f>IF('Liste Pièces Admin.'!B245="","",'Liste Pièces Admin.'!B245)</f>
        <v>WASHER</v>
      </c>
      <c r="C246" s="4" t="str">
        <f>IF('Liste Pièces Admin.'!C245="","",'Liste Pièces Admin.'!C245)</f>
        <v>90214-42030</v>
      </c>
      <c r="D246" s="4" t="str">
        <f>IF('Liste Pièces Admin.'!D245="","",'Liste Pièces Admin.'!D245)</f>
        <v>TOY</v>
      </c>
      <c r="E246" s="4" t="str">
        <f>IF('Liste Pièces Admin.'!E245="","",'Liste Pièces Admin.'!E245)</f>
        <v>Pièce</v>
      </c>
      <c r="F246" s="37" t="str">
        <f>IF('Liste Pièces Admin.'!F245="","",'Liste Pièces Admin.'!F245)</f>
        <v/>
      </c>
      <c r="G246" s="35"/>
      <c r="H246" s="37">
        <f>IF(B246="","",SUMIFS('Mouvement Stock Admin.'!E$5:E$397,'Mouvement Stock Admin.'!D$5:D$397,C246))</f>
        <v>4</v>
      </c>
      <c r="I246" s="37">
        <f>IF(C246="","",SUMIFS('Mouvement Stock Admin.'!F$5:F$497,'Mouvement Stock Admin.'!D$5:D$497,C246))</f>
        <v>0</v>
      </c>
      <c r="J246" s="38">
        <f t="shared" si="12"/>
        <v>4</v>
      </c>
      <c r="K246" s="39" t="e">
        <f t="shared" si="13"/>
        <v>#VALUE!</v>
      </c>
      <c r="L246" s="38">
        <v>4</v>
      </c>
      <c r="M246" s="11">
        <f t="shared" si="14"/>
        <v>-4</v>
      </c>
      <c r="N246" s="11" t="str">
        <f t="shared" si="15"/>
        <v>OK</v>
      </c>
    </row>
    <row r="247" spans="1:14" x14ac:dyDescent="0.25">
      <c r="A247" s="35">
        <v>242</v>
      </c>
      <c r="B247" s="36" t="str">
        <f>IF('Liste Pièces Admin.'!B246="","",'Liste Pièces Admin.'!B246)</f>
        <v>JOINT THÉORIQUE  TÈTE DE POMPE</v>
      </c>
      <c r="C247" s="4" t="str">
        <f>IF('Liste Pièces Admin.'!C246="","",'Liste Pièces Admin.'!C246)</f>
        <v>90099-14053</v>
      </c>
      <c r="D247" s="4" t="str">
        <f>IF('Liste Pièces Admin.'!D246="","",'Liste Pièces Admin.'!D246)</f>
        <v>TOY</v>
      </c>
      <c r="E247" s="4" t="str">
        <f>IF('Liste Pièces Admin.'!E246="","",'Liste Pièces Admin.'!E246)</f>
        <v>Pièce</v>
      </c>
      <c r="F247" s="37" t="str">
        <f>IF('Liste Pièces Admin.'!F246="","",'Liste Pièces Admin.'!F246)</f>
        <v/>
      </c>
      <c r="G247" s="35"/>
      <c r="H247" s="37">
        <f>IF(B247="","",SUMIFS('Mouvement Stock Admin.'!E$5:E$397,'Mouvement Stock Admin.'!D$5:D$397,C247))</f>
        <v>0</v>
      </c>
      <c r="I247" s="37">
        <f>IF(C247="","",SUMIFS('Mouvement Stock Admin.'!F$5:F$497,'Mouvement Stock Admin.'!D$5:D$497,C247))</f>
        <v>0</v>
      </c>
      <c r="J247" s="38">
        <f t="shared" si="12"/>
        <v>0</v>
      </c>
      <c r="K247" s="39" t="e">
        <f t="shared" si="13"/>
        <v>#VALUE!</v>
      </c>
      <c r="L247" s="38">
        <v>5</v>
      </c>
      <c r="M247" s="11">
        <f t="shared" si="14"/>
        <v>-5</v>
      </c>
      <c r="N247" s="11" t="str">
        <f t="shared" si="15"/>
        <v>Rupture</v>
      </c>
    </row>
    <row r="248" spans="1:14" x14ac:dyDescent="0.25">
      <c r="A248" s="35">
        <v>243</v>
      </c>
      <c r="B248" s="36" t="str">
        <f>IF('Liste Pièces Admin.'!B247="","",'Liste Pièces Admin.'!B247)</f>
        <v>MIRROR, LH</v>
      </c>
      <c r="C248" s="4" t="str">
        <f>IF('Liste Pièces Admin.'!C247="","",'Liste Pièces Admin.'!C247)</f>
        <v>87940-60371</v>
      </c>
      <c r="D248" s="4" t="str">
        <f>IF('Liste Pièces Admin.'!D247="","",'Liste Pièces Admin.'!D247)</f>
        <v>TOY</v>
      </c>
      <c r="E248" s="4" t="str">
        <f>IF('Liste Pièces Admin.'!E247="","",'Liste Pièces Admin.'!E247)</f>
        <v>Pièce</v>
      </c>
      <c r="F248" s="37" t="str">
        <f>IF('Liste Pièces Admin.'!F247="","",'Liste Pièces Admin.'!F247)</f>
        <v/>
      </c>
      <c r="G248" s="35"/>
      <c r="H248" s="37">
        <f>IF(B248="","",SUMIFS('Mouvement Stock Admin.'!E$5:E$397,'Mouvement Stock Admin.'!D$5:D$397,C248))</f>
        <v>3</v>
      </c>
      <c r="I248" s="37">
        <f>IF(C248="","",SUMIFS('Mouvement Stock Admin.'!F$5:F$497,'Mouvement Stock Admin.'!D$5:D$497,C248))</f>
        <v>0</v>
      </c>
      <c r="J248" s="38">
        <f t="shared" si="12"/>
        <v>3</v>
      </c>
      <c r="K248" s="39" t="e">
        <f t="shared" si="13"/>
        <v>#VALUE!</v>
      </c>
      <c r="L248" s="38">
        <v>3</v>
      </c>
      <c r="M248" s="11">
        <f t="shared" si="14"/>
        <v>-3</v>
      </c>
      <c r="N248" s="11" t="str">
        <f t="shared" si="15"/>
        <v>OK</v>
      </c>
    </row>
    <row r="249" spans="1:14" x14ac:dyDescent="0.25">
      <c r="A249" s="35">
        <v>244</v>
      </c>
      <c r="B249" s="36" t="str">
        <f>IF('Liste Pièces Admin.'!B248="","",'Liste Pièces Admin.'!B248)</f>
        <v>MIRROR, RH</v>
      </c>
      <c r="C249" s="4" t="str">
        <f>IF('Liste Pièces Admin.'!C248="","",'Liste Pièces Admin.'!C248)</f>
        <v>87910-60141</v>
      </c>
      <c r="D249" s="4" t="str">
        <f>IF('Liste Pièces Admin.'!D248="","",'Liste Pièces Admin.'!D248)</f>
        <v>TOY</v>
      </c>
      <c r="E249" s="4" t="str">
        <f>IF('Liste Pièces Admin.'!E248="","",'Liste Pièces Admin.'!E248)</f>
        <v>Pièce</v>
      </c>
      <c r="F249" s="37" t="str">
        <f>IF('Liste Pièces Admin.'!F248="","",'Liste Pièces Admin.'!F248)</f>
        <v/>
      </c>
      <c r="G249" s="35"/>
      <c r="H249" s="37">
        <f>IF(B249="","",SUMIFS('Mouvement Stock Admin.'!E$5:E$397,'Mouvement Stock Admin.'!D$5:D$397,C249))</f>
        <v>3</v>
      </c>
      <c r="I249" s="37">
        <f>IF(C249="","",SUMIFS('Mouvement Stock Admin.'!F$5:F$497,'Mouvement Stock Admin.'!D$5:D$497,C249))</f>
        <v>0</v>
      </c>
      <c r="J249" s="38">
        <f t="shared" si="12"/>
        <v>3</v>
      </c>
      <c r="K249" s="39" t="e">
        <f t="shared" si="13"/>
        <v>#VALUE!</v>
      </c>
      <c r="L249" s="38">
        <v>3</v>
      </c>
      <c r="M249" s="11">
        <f t="shared" si="14"/>
        <v>-3</v>
      </c>
      <c r="N249" s="11" t="str">
        <f t="shared" si="15"/>
        <v>OK</v>
      </c>
    </row>
    <row r="250" spans="1:14" x14ac:dyDescent="0.25">
      <c r="A250" s="35">
        <v>245</v>
      </c>
      <c r="B250" s="36" t="str">
        <f>IF('Liste Pièces Admin.'!B249="","",'Liste Pièces Admin.'!B249)</f>
        <v>BALLAIT D’ESSUIE-GLACE</v>
      </c>
      <c r="C250" s="4" t="str">
        <f>IF('Liste Pièces Admin.'!C249="","",'Liste Pièces Admin.'!C249)</f>
        <v>85222-60061</v>
      </c>
      <c r="D250" s="4" t="str">
        <f>IF('Liste Pièces Admin.'!D249="","",'Liste Pièces Admin.'!D249)</f>
        <v>TOY</v>
      </c>
      <c r="E250" s="4" t="str">
        <f>IF('Liste Pièces Admin.'!E249="","",'Liste Pièces Admin.'!E249)</f>
        <v>Pièce</v>
      </c>
      <c r="F250" s="37" t="str">
        <f>IF('Liste Pièces Admin.'!F249="","",'Liste Pièces Admin.'!F249)</f>
        <v/>
      </c>
      <c r="G250" s="35"/>
      <c r="H250" s="37">
        <f>IF(B250="","",SUMIFS('Mouvement Stock Admin.'!E$5:E$397,'Mouvement Stock Admin.'!D$5:D$397,C250))</f>
        <v>0</v>
      </c>
      <c r="I250" s="37">
        <f>IF(C250="","",SUMIFS('Mouvement Stock Admin.'!F$5:F$497,'Mouvement Stock Admin.'!D$5:D$497,C250))</f>
        <v>0</v>
      </c>
      <c r="J250" s="38">
        <f t="shared" si="12"/>
        <v>0</v>
      </c>
      <c r="K250" s="39" t="e">
        <f t="shared" si="13"/>
        <v>#VALUE!</v>
      </c>
      <c r="L250" s="38">
        <v>3</v>
      </c>
      <c r="M250" s="11">
        <f t="shared" si="14"/>
        <v>-3</v>
      </c>
      <c r="N250" s="11" t="str">
        <f t="shared" si="15"/>
        <v>Rupture</v>
      </c>
    </row>
    <row r="251" spans="1:14" x14ac:dyDescent="0.25">
      <c r="A251" s="35">
        <v>246</v>
      </c>
      <c r="B251" s="36" t="str">
        <f>IF('Liste Pièces Admin.'!B250="","",'Liste Pièces Admin.'!B250)</f>
        <v>BALLAIT ESSUIE-GLACE - LH</v>
      </c>
      <c r="C251" s="4" t="str">
        <f>IF('Liste Pièces Admin.'!C250="","",'Liste Pièces Admin.'!C250)</f>
        <v>85222-26101</v>
      </c>
      <c r="D251" s="4" t="str">
        <f>IF('Liste Pièces Admin.'!D250="","",'Liste Pièces Admin.'!D250)</f>
        <v>TOY</v>
      </c>
      <c r="E251" s="4" t="str">
        <f>IF('Liste Pièces Admin.'!E250="","",'Liste Pièces Admin.'!E250)</f>
        <v>Pièce</v>
      </c>
      <c r="F251" s="37" t="str">
        <f>IF('Liste Pièces Admin.'!F250="","",'Liste Pièces Admin.'!F250)</f>
        <v/>
      </c>
      <c r="G251" s="35"/>
      <c r="H251" s="37">
        <f>IF(B251="","",SUMIFS('Mouvement Stock Admin.'!E$5:E$397,'Mouvement Stock Admin.'!D$5:D$397,C251))</f>
        <v>0</v>
      </c>
      <c r="I251" s="37">
        <f>IF(C251="","",SUMIFS('Mouvement Stock Admin.'!F$5:F$497,'Mouvement Stock Admin.'!D$5:D$497,C251))</f>
        <v>0</v>
      </c>
      <c r="J251" s="38">
        <f t="shared" si="12"/>
        <v>0</v>
      </c>
      <c r="K251" s="39" t="e">
        <f t="shared" si="13"/>
        <v>#VALUE!</v>
      </c>
      <c r="L251" s="38">
        <v>2</v>
      </c>
      <c r="M251" s="11">
        <f t="shared" si="14"/>
        <v>-2</v>
      </c>
      <c r="N251" s="11" t="str">
        <f t="shared" si="15"/>
        <v>Rupture</v>
      </c>
    </row>
    <row r="252" spans="1:14" x14ac:dyDescent="0.25">
      <c r="A252" s="35">
        <v>247</v>
      </c>
      <c r="B252" s="36" t="str">
        <f>IF('Liste Pièces Admin.'!B251="","",'Liste Pièces Admin.'!B251)</f>
        <v>BALLAIT D ESSUIE</v>
      </c>
      <c r="C252" s="4" t="str">
        <f>IF('Liste Pièces Admin.'!C251="","",'Liste Pièces Admin.'!C251)</f>
        <v>85212-60031</v>
      </c>
      <c r="D252" s="4" t="str">
        <f>IF('Liste Pièces Admin.'!D251="","",'Liste Pièces Admin.'!D251)</f>
        <v>TOY</v>
      </c>
      <c r="E252" s="4" t="str">
        <f>IF('Liste Pièces Admin.'!E251="","",'Liste Pièces Admin.'!E251)</f>
        <v>Pièce</v>
      </c>
      <c r="F252" s="37" t="str">
        <f>IF('Liste Pièces Admin.'!F251="","",'Liste Pièces Admin.'!F251)</f>
        <v/>
      </c>
      <c r="G252" s="35"/>
      <c r="H252" s="37">
        <f>IF(B252="","",SUMIFS('Mouvement Stock Admin.'!E$5:E$397,'Mouvement Stock Admin.'!D$5:D$397,C252))</f>
        <v>0</v>
      </c>
      <c r="I252" s="37">
        <f>IF(C252="","",SUMIFS('Mouvement Stock Admin.'!F$5:F$497,'Mouvement Stock Admin.'!D$5:D$497,C252))</f>
        <v>0</v>
      </c>
      <c r="J252" s="38">
        <f t="shared" si="12"/>
        <v>0</v>
      </c>
      <c r="K252" s="39" t="e">
        <f t="shared" si="13"/>
        <v>#VALUE!</v>
      </c>
      <c r="L252" s="38">
        <v>4</v>
      </c>
      <c r="M252" s="11">
        <f t="shared" si="14"/>
        <v>-4</v>
      </c>
      <c r="N252" s="11" t="str">
        <f t="shared" si="15"/>
        <v>Rupture</v>
      </c>
    </row>
    <row r="253" spans="1:14" x14ac:dyDescent="0.25">
      <c r="A253" s="35">
        <v>248</v>
      </c>
      <c r="B253" s="36" t="str">
        <f>IF('Liste Pièces Admin.'!B252="","",'Liste Pièces Admin.'!B252)</f>
        <v>BALLAIT ESSUIE-GLACE - RH</v>
      </c>
      <c r="C253" s="4" t="str">
        <f>IF('Liste Pièces Admin.'!C252="","",'Liste Pièces Admin.'!C252)</f>
        <v>85212-26111</v>
      </c>
      <c r="D253" s="4" t="str">
        <f>IF('Liste Pièces Admin.'!D252="","",'Liste Pièces Admin.'!D252)</f>
        <v>TOY</v>
      </c>
      <c r="E253" s="4" t="str">
        <f>IF('Liste Pièces Admin.'!E252="","",'Liste Pièces Admin.'!E252)</f>
        <v>Pièce</v>
      </c>
      <c r="F253" s="37" t="str">
        <f>IF('Liste Pièces Admin.'!F252="","",'Liste Pièces Admin.'!F252)</f>
        <v/>
      </c>
      <c r="G253" s="35"/>
      <c r="H253" s="37">
        <f>IF(B253="","",SUMIFS('Mouvement Stock Admin.'!E$5:E$397,'Mouvement Stock Admin.'!D$5:D$397,C253))</f>
        <v>0</v>
      </c>
      <c r="I253" s="37">
        <f>IF(C253="","",SUMIFS('Mouvement Stock Admin.'!F$5:F$497,'Mouvement Stock Admin.'!D$5:D$497,C253))</f>
        <v>0</v>
      </c>
      <c r="J253" s="38">
        <f t="shared" si="12"/>
        <v>0</v>
      </c>
      <c r="K253" s="39" t="e">
        <f t="shared" si="13"/>
        <v>#VALUE!</v>
      </c>
      <c r="L253" s="38">
        <v>2</v>
      </c>
      <c r="M253" s="11">
        <f t="shared" si="14"/>
        <v>-2</v>
      </c>
      <c r="N253" s="11" t="str">
        <f t="shared" si="15"/>
        <v>Rupture</v>
      </c>
    </row>
    <row r="254" spans="1:14" x14ac:dyDescent="0.25">
      <c r="A254" s="35">
        <v>249</v>
      </c>
      <c r="B254" s="36" t="str">
        <f>IF('Liste Pièces Admin.'!B253="","",'Liste Pièces Admin.'!B253)</f>
        <v>SPEEDOMÈTRE SENIOR</v>
      </c>
      <c r="C254" s="4" t="str">
        <f>IF('Liste Pièces Admin.'!C253="","",'Liste Pièces Admin.'!C253)</f>
        <v>83181-20040</v>
      </c>
      <c r="D254" s="4" t="str">
        <f>IF('Liste Pièces Admin.'!D253="","",'Liste Pièces Admin.'!D253)</f>
        <v>TOY</v>
      </c>
      <c r="E254" s="4" t="str">
        <f>IF('Liste Pièces Admin.'!E253="","",'Liste Pièces Admin.'!E253)</f>
        <v>Pièce</v>
      </c>
      <c r="F254" s="37" t="str">
        <f>IF('Liste Pièces Admin.'!F253="","",'Liste Pièces Admin.'!F253)</f>
        <v/>
      </c>
      <c r="G254" s="35"/>
      <c r="H254" s="37">
        <f>IF(B254="","",SUMIFS('Mouvement Stock Admin.'!E$5:E$397,'Mouvement Stock Admin.'!D$5:D$397,C254))</f>
        <v>0</v>
      </c>
      <c r="I254" s="37">
        <f>IF(C254="","",SUMIFS('Mouvement Stock Admin.'!F$5:F$497,'Mouvement Stock Admin.'!D$5:D$497,C254))</f>
        <v>0</v>
      </c>
      <c r="J254" s="38">
        <f t="shared" si="12"/>
        <v>0</v>
      </c>
      <c r="K254" s="39" t="e">
        <f t="shared" si="13"/>
        <v>#VALUE!</v>
      </c>
      <c r="L254" s="38">
        <v>1</v>
      </c>
      <c r="M254" s="11">
        <f t="shared" si="14"/>
        <v>-1</v>
      </c>
      <c r="N254" s="11" t="str">
        <f t="shared" si="15"/>
        <v>Rupture</v>
      </c>
    </row>
    <row r="255" spans="1:14" x14ac:dyDescent="0.25">
      <c r="A255" s="35">
        <v>250</v>
      </c>
      <c r="B255" s="36" t="str">
        <f>IF('Liste Pièces Admin.'!B254="","",'Liste Pièces Admin.'!B254)</f>
        <v>COSSE BATTERIE</v>
      </c>
      <c r="C255" s="4" t="str">
        <f>IF('Liste Pièces Admin.'!C254="","",'Liste Pièces Admin.'!C254)</f>
        <v>82675-60020</v>
      </c>
      <c r="D255" s="4" t="str">
        <f>IF('Liste Pièces Admin.'!D254="","",'Liste Pièces Admin.'!D254)</f>
        <v>TOY</v>
      </c>
      <c r="E255" s="4" t="str">
        <f>IF('Liste Pièces Admin.'!E254="","",'Liste Pièces Admin.'!E254)</f>
        <v>Pièce</v>
      </c>
      <c r="F255" s="37" t="str">
        <f>IF('Liste Pièces Admin.'!F254="","",'Liste Pièces Admin.'!F254)</f>
        <v/>
      </c>
      <c r="G255" s="35"/>
      <c r="H255" s="37">
        <f>IF(B255="","",SUMIFS('Mouvement Stock Admin.'!E$5:E$397,'Mouvement Stock Admin.'!D$5:D$397,C255))</f>
        <v>0</v>
      </c>
      <c r="I255" s="37">
        <f>IF(C255="","",SUMIFS('Mouvement Stock Admin.'!F$5:F$497,'Mouvement Stock Admin.'!D$5:D$497,C255))</f>
        <v>0</v>
      </c>
      <c r="J255" s="38">
        <f t="shared" si="12"/>
        <v>0</v>
      </c>
      <c r="K255" s="39" t="e">
        <f t="shared" si="13"/>
        <v>#VALUE!</v>
      </c>
      <c r="L255" s="38">
        <v>1</v>
      </c>
      <c r="M255" s="11">
        <f t="shared" si="14"/>
        <v>-1</v>
      </c>
      <c r="N255" s="11" t="str">
        <f t="shared" si="15"/>
        <v>Rupture</v>
      </c>
    </row>
    <row r="256" spans="1:14" x14ac:dyDescent="0.25">
      <c r="A256" s="35">
        <v>251</v>
      </c>
      <c r="B256" s="36" t="str">
        <f>IF('Liste Pièces Admin.'!B255="","",'Liste Pièces Admin.'!B255)</f>
        <v>FEU ARRIÈRE - LH</v>
      </c>
      <c r="C256" s="4" t="str">
        <f>IF('Liste Pièces Admin.'!C255="","",'Liste Pièces Admin.'!C255)</f>
        <v>81561-60C30</v>
      </c>
      <c r="D256" s="4" t="str">
        <f>IF('Liste Pièces Admin.'!D255="","",'Liste Pièces Admin.'!D255)</f>
        <v>TOY</v>
      </c>
      <c r="E256" s="4" t="str">
        <f>IF('Liste Pièces Admin.'!E255="","",'Liste Pièces Admin.'!E255)</f>
        <v>Pièce</v>
      </c>
      <c r="F256" s="37" t="str">
        <f>IF('Liste Pièces Admin.'!F255="","",'Liste Pièces Admin.'!F255)</f>
        <v/>
      </c>
      <c r="G256" s="35"/>
      <c r="H256" s="37">
        <f>IF(B256="","",SUMIFS('Mouvement Stock Admin.'!E$5:E$397,'Mouvement Stock Admin.'!D$5:D$397,C256))</f>
        <v>0</v>
      </c>
      <c r="I256" s="37">
        <f>IF(C256="","",SUMIFS('Mouvement Stock Admin.'!F$5:F$497,'Mouvement Stock Admin.'!D$5:D$497,C256))</f>
        <v>0</v>
      </c>
      <c r="J256" s="38">
        <f t="shared" si="12"/>
        <v>0</v>
      </c>
      <c r="K256" s="39" t="e">
        <f t="shared" si="13"/>
        <v>#VALUE!</v>
      </c>
      <c r="L256" s="38">
        <v>0</v>
      </c>
      <c r="M256" s="11">
        <f t="shared" si="14"/>
        <v>0</v>
      </c>
      <c r="N256" s="11" t="str">
        <f t="shared" si="15"/>
        <v>Rupture</v>
      </c>
    </row>
    <row r="257" spans="1:14" x14ac:dyDescent="0.25">
      <c r="A257" s="35">
        <v>252</v>
      </c>
      <c r="B257" s="36" t="str">
        <f>IF('Liste Pièces Admin.'!B256="","",'Liste Pièces Admin.'!B256)</f>
        <v>FEU ARRIERE PRADO</v>
      </c>
      <c r="C257" s="4" t="str">
        <f>IF('Liste Pièces Admin.'!C256="","",'Liste Pièces Admin.'!C256)</f>
        <v>81551-60030</v>
      </c>
      <c r="D257" s="4" t="str">
        <f>IF('Liste Pièces Admin.'!D256="","",'Liste Pièces Admin.'!D256)</f>
        <v>TOY</v>
      </c>
      <c r="E257" s="4" t="str">
        <f>IF('Liste Pièces Admin.'!E256="","",'Liste Pièces Admin.'!E256)</f>
        <v>Pièce</v>
      </c>
      <c r="F257" s="37" t="str">
        <f>IF('Liste Pièces Admin.'!F256="","",'Liste Pièces Admin.'!F256)</f>
        <v/>
      </c>
      <c r="G257" s="35"/>
      <c r="H257" s="37">
        <f>IF(B257="","",SUMIFS('Mouvement Stock Admin.'!E$5:E$397,'Mouvement Stock Admin.'!D$5:D$397,C257))</f>
        <v>1</v>
      </c>
      <c r="I257" s="37">
        <f>IF(C257="","",SUMIFS('Mouvement Stock Admin.'!F$5:F$497,'Mouvement Stock Admin.'!D$5:D$497,C257))</f>
        <v>0</v>
      </c>
      <c r="J257" s="38">
        <f t="shared" si="12"/>
        <v>1</v>
      </c>
      <c r="K257" s="39" t="e">
        <f t="shared" si="13"/>
        <v>#VALUE!</v>
      </c>
      <c r="L257" s="38">
        <v>1</v>
      </c>
      <c r="M257" s="11">
        <f t="shared" si="14"/>
        <v>-1</v>
      </c>
      <c r="N257" s="11" t="str">
        <f t="shared" si="15"/>
        <v>OK</v>
      </c>
    </row>
    <row r="258" spans="1:14" x14ac:dyDescent="0.25">
      <c r="A258" s="35">
        <v>253</v>
      </c>
      <c r="B258" s="36" t="str">
        <f>IF('Liste Pièces Admin.'!B257="","",'Liste Pièces Admin.'!B257)</f>
        <v>FUSIBLE</v>
      </c>
      <c r="C258" s="4" t="str">
        <f>IF('Liste Pièces Admin.'!C257="","",'Liste Pièces Admin.'!C257)</f>
        <v>7.5 A</v>
      </c>
      <c r="D258" s="4" t="str">
        <f>IF('Liste Pièces Admin.'!D257="","",'Liste Pièces Admin.'!D257)</f>
        <v>TOY</v>
      </c>
      <c r="E258" s="4" t="str">
        <f>IF('Liste Pièces Admin.'!E257="","",'Liste Pièces Admin.'!E257)</f>
        <v>Pièce</v>
      </c>
      <c r="F258" s="37" t="str">
        <f>IF('Liste Pièces Admin.'!F257="","",'Liste Pièces Admin.'!F257)</f>
        <v/>
      </c>
      <c r="G258" s="35"/>
      <c r="H258" s="37">
        <f>IF(B258="","",SUMIFS('Mouvement Stock Admin.'!E$5:E$397,'Mouvement Stock Admin.'!D$5:D$397,C258))</f>
        <v>0</v>
      </c>
      <c r="I258" s="37">
        <f>IF(C258="","",SUMIFS('Mouvement Stock Admin.'!F$5:F$497,'Mouvement Stock Admin.'!D$5:D$497,C258))</f>
        <v>0</v>
      </c>
      <c r="J258" s="38">
        <f t="shared" si="12"/>
        <v>0</v>
      </c>
      <c r="K258" s="39" t="e">
        <f t="shared" si="13"/>
        <v>#VALUE!</v>
      </c>
      <c r="L258" s="38">
        <v>10</v>
      </c>
      <c r="M258" s="11">
        <f t="shared" si="14"/>
        <v>-10</v>
      </c>
      <c r="N258" s="11" t="str">
        <f t="shared" si="15"/>
        <v>Rupture</v>
      </c>
    </row>
    <row r="259" spans="1:14" x14ac:dyDescent="0.25">
      <c r="A259" s="35">
        <v>254</v>
      </c>
      <c r="B259" s="36" t="str">
        <f>IF('Liste Pièces Admin.'!B258="","",'Liste Pièces Admin.'!B258)</f>
        <v>PARE BRISE</v>
      </c>
      <c r="C259" s="4" t="str">
        <f>IF('Liste Pièces Admin.'!C258="","",'Liste Pièces Admin.'!C258)</f>
        <v>56111-60A90</v>
      </c>
      <c r="D259" s="4" t="str">
        <f>IF('Liste Pièces Admin.'!D258="","",'Liste Pièces Admin.'!D258)</f>
        <v>TOY</v>
      </c>
      <c r="E259" s="4" t="str">
        <f>IF('Liste Pièces Admin.'!E258="","",'Liste Pièces Admin.'!E258)</f>
        <v>Pièce</v>
      </c>
      <c r="F259" s="37" t="str">
        <f>IF('Liste Pièces Admin.'!F258="","",'Liste Pièces Admin.'!F258)</f>
        <v/>
      </c>
      <c r="G259" s="35"/>
      <c r="H259" s="37">
        <f>IF(B259="","",SUMIFS('Mouvement Stock Admin.'!E$5:E$397,'Mouvement Stock Admin.'!D$5:D$397,C259))</f>
        <v>0</v>
      </c>
      <c r="I259" s="37">
        <f>IF(C259="","",SUMIFS('Mouvement Stock Admin.'!F$5:F$497,'Mouvement Stock Admin.'!D$5:D$497,C259))</f>
        <v>0</v>
      </c>
      <c r="J259" s="38">
        <f t="shared" si="12"/>
        <v>0</v>
      </c>
      <c r="K259" s="39" t="e">
        <f t="shared" si="13"/>
        <v>#VALUE!</v>
      </c>
      <c r="L259" s="38">
        <v>1</v>
      </c>
      <c r="M259" s="11">
        <f t="shared" si="14"/>
        <v>-1</v>
      </c>
      <c r="N259" s="11" t="str">
        <f t="shared" si="15"/>
        <v>Rupture</v>
      </c>
    </row>
    <row r="260" spans="1:14" x14ac:dyDescent="0.25">
      <c r="A260" s="35">
        <v>255</v>
      </c>
      <c r="B260" s="36" t="str">
        <f>IF('Liste Pièces Admin.'!B259="","",'Liste Pièces Admin.'!B259)</f>
        <v>PARE BRISE</v>
      </c>
      <c r="C260" s="4" t="str">
        <f>IF('Liste Pièces Admin.'!C259="","",'Liste Pièces Admin.'!C259)</f>
        <v>56111-60220</v>
      </c>
      <c r="D260" s="4" t="str">
        <f>IF('Liste Pièces Admin.'!D259="","",'Liste Pièces Admin.'!D259)</f>
        <v>TOY</v>
      </c>
      <c r="E260" s="4" t="str">
        <f>IF('Liste Pièces Admin.'!E259="","",'Liste Pièces Admin.'!E259)</f>
        <v>Pièce</v>
      </c>
      <c r="F260" s="37" t="str">
        <f>IF('Liste Pièces Admin.'!F259="","",'Liste Pièces Admin.'!F259)</f>
        <v/>
      </c>
      <c r="G260" s="35"/>
      <c r="H260" s="37">
        <f>IF(B260="","",SUMIFS('Mouvement Stock Admin.'!E$5:E$397,'Mouvement Stock Admin.'!D$5:D$397,C260))</f>
        <v>0</v>
      </c>
      <c r="I260" s="37">
        <f>IF(C260="","",SUMIFS('Mouvement Stock Admin.'!F$5:F$497,'Mouvement Stock Admin.'!D$5:D$497,C260))</f>
        <v>0</v>
      </c>
      <c r="J260" s="38">
        <f t="shared" si="12"/>
        <v>0</v>
      </c>
      <c r="K260" s="39" t="e">
        <f t="shared" si="13"/>
        <v>#VALUE!</v>
      </c>
      <c r="L260" s="38">
        <v>0</v>
      </c>
      <c r="M260" s="11">
        <f t="shared" si="14"/>
        <v>0</v>
      </c>
      <c r="N260" s="11" t="str">
        <f t="shared" si="15"/>
        <v>Rupture</v>
      </c>
    </row>
    <row r="261" spans="1:14" x14ac:dyDescent="0.25">
      <c r="A261" s="35">
        <v>256</v>
      </c>
      <c r="B261" s="36" t="str">
        <f>IF('Liste Pièces Admin.'!B260="","",'Liste Pièces Admin.'!B260)</f>
        <v>SILLENT BLOC BAR STABILISATRICE ARRIÈRE</v>
      </c>
      <c r="C261" s="4" t="str">
        <f>IF('Liste Pièces Admin.'!C260="","",'Liste Pièces Admin.'!C260)</f>
        <v>48817-30010</v>
      </c>
      <c r="D261" s="4" t="str">
        <f>IF('Liste Pièces Admin.'!D260="","",'Liste Pièces Admin.'!D260)</f>
        <v>TOY</v>
      </c>
      <c r="E261" s="4" t="str">
        <f>IF('Liste Pièces Admin.'!E260="","",'Liste Pièces Admin.'!E260)</f>
        <v>Pièce</v>
      </c>
      <c r="F261" s="37" t="str">
        <f>IF('Liste Pièces Admin.'!F260="","",'Liste Pièces Admin.'!F260)</f>
        <v/>
      </c>
      <c r="G261" s="35"/>
      <c r="H261" s="37">
        <f>IF(B261="","",SUMIFS('Mouvement Stock Admin.'!E$5:E$397,'Mouvement Stock Admin.'!D$5:D$397,C261))</f>
        <v>0</v>
      </c>
      <c r="I261" s="37">
        <f>IF(C261="","",SUMIFS('Mouvement Stock Admin.'!F$5:F$497,'Mouvement Stock Admin.'!D$5:D$497,C261))</f>
        <v>0</v>
      </c>
      <c r="J261" s="38">
        <f t="shared" si="12"/>
        <v>0</v>
      </c>
      <c r="K261" s="39" t="e">
        <f t="shared" si="13"/>
        <v>#VALUE!</v>
      </c>
      <c r="L261" s="38">
        <v>8</v>
      </c>
      <c r="M261" s="11">
        <f t="shared" si="14"/>
        <v>-8</v>
      </c>
      <c r="N261" s="11" t="str">
        <f t="shared" si="15"/>
        <v>Rupture</v>
      </c>
    </row>
    <row r="262" spans="1:14" x14ac:dyDescent="0.25">
      <c r="A262" s="35">
        <v>257</v>
      </c>
      <c r="B262" s="36" t="str">
        <f>IF('Liste Pièces Admin.'!B261="","",'Liste Pièces Admin.'!B261)</f>
        <v>SILLENT BLOC BAR STABILISATEUR</v>
      </c>
      <c r="C262" s="4" t="str">
        <f>IF('Liste Pièces Admin.'!C261="","",'Liste Pièces Admin.'!C261)</f>
        <v>48815-60210</v>
      </c>
      <c r="D262" s="4" t="str">
        <f>IF('Liste Pièces Admin.'!D261="","",'Liste Pièces Admin.'!D261)</f>
        <v>TOY</v>
      </c>
      <c r="E262" s="4" t="str">
        <f>IF('Liste Pièces Admin.'!E261="","",'Liste Pièces Admin.'!E261)</f>
        <v>Pièce</v>
      </c>
      <c r="F262" s="37" t="str">
        <f>IF('Liste Pièces Admin.'!F261="","",'Liste Pièces Admin.'!F261)</f>
        <v/>
      </c>
      <c r="G262" s="35"/>
      <c r="H262" s="37">
        <f>IF(B262="","",SUMIFS('Mouvement Stock Admin.'!E$5:E$397,'Mouvement Stock Admin.'!D$5:D$397,C262))</f>
        <v>0</v>
      </c>
      <c r="I262" s="37">
        <f>IF(C262="","",SUMIFS('Mouvement Stock Admin.'!F$5:F$497,'Mouvement Stock Admin.'!D$5:D$497,C262))</f>
        <v>0</v>
      </c>
      <c r="J262" s="38">
        <f t="shared" si="12"/>
        <v>0</v>
      </c>
      <c r="K262" s="39" t="e">
        <f t="shared" si="13"/>
        <v>#VALUE!</v>
      </c>
      <c r="L262" s="38">
        <v>8</v>
      </c>
      <c r="M262" s="11">
        <f t="shared" si="14"/>
        <v>-8</v>
      </c>
      <c r="N262" s="11" t="str">
        <f t="shared" si="15"/>
        <v>Rupture</v>
      </c>
    </row>
    <row r="263" spans="1:14" x14ac:dyDescent="0.25">
      <c r="A263" s="35">
        <v>258</v>
      </c>
      <c r="B263" s="36" t="str">
        <f>IF('Liste Pièces Admin.'!B262="","",'Liste Pièces Admin.'!B262)</f>
        <v>SILLENT BLOC TRAIN AV</v>
      </c>
      <c r="C263" s="4" t="str">
        <f>IF('Liste Pièces Admin.'!C262="","",'Liste Pièces Admin.'!C262)</f>
        <v>48702-60060</v>
      </c>
      <c r="D263" s="4" t="str">
        <f>IF('Liste Pièces Admin.'!D262="","",'Liste Pièces Admin.'!D262)</f>
        <v>TOY</v>
      </c>
      <c r="E263" s="4" t="str">
        <f>IF('Liste Pièces Admin.'!E262="","",'Liste Pièces Admin.'!E262)</f>
        <v>Pièce</v>
      </c>
      <c r="F263" s="37" t="str">
        <f>IF('Liste Pièces Admin.'!F262="","",'Liste Pièces Admin.'!F262)</f>
        <v/>
      </c>
      <c r="G263" s="35"/>
      <c r="H263" s="37">
        <f>IF(B263="","",SUMIFS('Mouvement Stock Admin.'!E$5:E$397,'Mouvement Stock Admin.'!D$5:D$397,C263))</f>
        <v>0</v>
      </c>
      <c r="I263" s="37">
        <f>IF(C263="","",SUMIFS('Mouvement Stock Admin.'!F$5:F$497,'Mouvement Stock Admin.'!D$5:D$497,C263))</f>
        <v>0</v>
      </c>
      <c r="J263" s="38">
        <f t="shared" ref="J263:J326" si="16">IF(C263="","",G263+H263-I263)</f>
        <v>0</v>
      </c>
      <c r="K263" s="39" t="e">
        <f t="shared" ref="K263:K326" si="17">J263*F263</f>
        <v>#VALUE!</v>
      </c>
      <c r="L263" s="38">
        <v>10</v>
      </c>
      <c r="M263" s="11">
        <f t="shared" ref="M263:M326" si="18">G263-L263</f>
        <v>-10</v>
      </c>
      <c r="N263" s="11" t="str">
        <f t="shared" ref="N263:N326" si="19">IF(J263&gt;0,"OK","Rupture")</f>
        <v>Rupture</v>
      </c>
    </row>
    <row r="264" spans="1:14" x14ac:dyDescent="0.25">
      <c r="A264" s="35">
        <v>259</v>
      </c>
      <c r="B264" s="36" t="str">
        <f>IF('Liste Pièces Admin.'!B263="","",'Liste Pièces Admin.'!B263)</f>
        <v>AMORTISSEUR ARRIÈRE</v>
      </c>
      <c r="C264" s="4" t="str">
        <f>IF('Liste Pièces Admin.'!C263="","",'Liste Pièces Admin.'!C263)</f>
        <v>48531-69635</v>
      </c>
      <c r="D264" s="4" t="str">
        <f>IF('Liste Pièces Admin.'!D263="","",'Liste Pièces Admin.'!D263)</f>
        <v>TOY</v>
      </c>
      <c r="E264" s="4" t="str">
        <f>IF('Liste Pièces Admin.'!E263="","",'Liste Pièces Admin.'!E263)</f>
        <v>Pièce</v>
      </c>
      <c r="F264" s="37" t="str">
        <f>IF('Liste Pièces Admin.'!F263="","",'Liste Pièces Admin.'!F263)</f>
        <v/>
      </c>
      <c r="G264" s="35"/>
      <c r="H264" s="37">
        <f>IF(B264="","",SUMIFS('Mouvement Stock Admin.'!E$5:E$397,'Mouvement Stock Admin.'!D$5:D$397,C264))</f>
        <v>3</v>
      </c>
      <c r="I264" s="37">
        <f>IF(C264="","",SUMIFS('Mouvement Stock Admin.'!F$5:F$497,'Mouvement Stock Admin.'!D$5:D$497,C264))</f>
        <v>0</v>
      </c>
      <c r="J264" s="38">
        <f t="shared" si="16"/>
        <v>3</v>
      </c>
      <c r="K264" s="39" t="e">
        <f t="shared" si="17"/>
        <v>#VALUE!</v>
      </c>
      <c r="L264" s="38">
        <v>3</v>
      </c>
      <c r="M264" s="11">
        <f t="shared" si="18"/>
        <v>-3</v>
      </c>
      <c r="N264" s="11" t="str">
        <f t="shared" si="19"/>
        <v>OK</v>
      </c>
    </row>
    <row r="265" spans="1:14" x14ac:dyDescent="0.25">
      <c r="A265" s="35">
        <v>260</v>
      </c>
      <c r="B265" s="36" t="str">
        <f>IF('Liste Pièces Admin.'!B264="","",'Liste Pièces Admin.'!B264)</f>
        <v>AMORTISSEUR ARRIÈRE</v>
      </c>
      <c r="C265" s="4" t="str">
        <f>IF('Liste Pièces Admin.'!C264="","",'Liste Pièces Admin.'!C264)</f>
        <v>48531-69625</v>
      </c>
      <c r="D265" s="4" t="str">
        <f>IF('Liste Pièces Admin.'!D264="","",'Liste Pièces Admin.'!D264)</f>
        <v>TOY</v>
      </c>
      <c r="E265" s="4" t="str">
        <f>IF('Liste Pièces Admin.'!E264="","",'Liste Pièces Admin.'!E264)</f>
        <v>Pièce</v>
      </c>
      <c r="F265" s="37" t="str">
        <f>IF('Liste Pièces Admin.'!F264="","",'Liste Pièces Admin.'!F264)</f>
        <v/>
      </c>
      <c r="G265" s="35"/>
      <c r="H265" s="37">
        <f>IF(B265="","",SUMIFS('Mouvement Stock Admin.'!E$5:E$397,'Mouvement Stock Admin.'!D$5:D$397,C265))</f>
        <v>1</v>
      </c>
      <c r="I265" s="37">
        <f>IF(C265="","",SUMIFS('Mouvement Stock Admin.'!F$5:F$497,'Mouvement Stock Admin.'!D$5:D$497,C265))</f>
        <v>0</v>
      </c>
      <c r="J265" s="38">
        <f t="shared" si="16"/>
        <v>1</v>
      </c>
      <c r="K265" s="39" t="e">
        <f t="shared" si="17"/>
        <v>#VALUE!</v>
      </c>
      <c r="L265" s="38">
        <v>1</v>
      </c>
      <c r="M265" s="11">
        <f t="shared" si="18"/>
        <v>-1</v>
      </c>
      <c r="N265" s="11" t="str">
        <f t="shared" si="19"/>
        <v>OK</v>
      </c>
    </row>
    <row r="266" spans="1:14" x14ac:dyDescent="0.25">
      <c r="A266" s="35">
        <v>261</v>
      </c>
      <c r="B266" s="36" t="str">
        <f>IF('Liste Pièces Admin.'!B265="","",'Liste Pièces Admin.'!B265)</f>
        <v>AMORTISSEUR AVANT</v>
      </c>
      <c r="C266" s="4" t="str">
        <f>IF('Liste Pièces Admin.'!C265="","",'Liste Pièces Admin.'!C265)</f>
        <v>48511-69505</v>
      </c>
      <c r="D266" s="4" t="str">
        <f>IF('Liste Pièces Admin.'!D265="","",'Liste Pièces Admin.'!D265)</f>
        <v>TOY</v>
      </c>
      <c r="E266" s="4" t="str">
        <f>IF('Liste Pièces Admin.'!E265="","",'Liste Pièces Admin.'!E265)</f>
        <v>Pièce</v>
      </c>
      <c r="F266" s="37" t="str">
        <f>IF('Liste Pièces Admin.'!F265="","",'Liste Pièces Admin.'!F265)</f>
        <v/>
      </c>
      <c r="G266" s="35"/>
      <c r="H266" s="37">
        <f>IF(B266="","",SUMIFS('Mouvement Stock Admin.'!E$5:E$397,'Mouvement Stock Admin.'!D$5:D$397,C266))</f>
        <v>3</v>
      </c>
      <c r="I266" s="37">
        <f>IF(C266="","",SUMIFS('Mouvement Stock Admin.'!F$5:F$497,'Mouvement Stock Admin.'!D$5:D$497,C266))</f>
        <v>0</v>
      </c>
      <c r="J266" s="38">
        <f t="shared" si="16"/>
        <v>3</v>
      </c>
      <c r="K266" s="39" t="e">
        <f t="shared" si="17"/>
        <v>#VALUE!</v>
      </c>
      <c r="L266" s="38">
        <v>3</v>
      </c>
      <c r="M266" s="11">
        <f t="shared" si="18"/>
        <v>-3</v>
      </c>
      <c r="N266" s="11" t="str">
        <f t="shared" si="19"/>
        <v>OK</v>
      </c>
    </row>
    <row r="267" spans="1:14" x14ac:dyDescent="0.25">
      <c r="A267" s="35">
        <v>262</v>
      </c>
      <c r="B267" s="36" t="str">
        <f>IF('Liste Pièces Admin.'!B266="","",'Liste Pièces Admin.'!B266)</f>
        <v>AMORTISSEUR AVANT</v>
      </c>
      <c r="C267" s="4" t="str">
        <f>IF('Liste Pièces Admin.'!C266="","",'Liste Pièces Admin.'!C266)</f>
        <v>48511-69495</v>
      </c>
      <c r="D267" s="4" t="str">
        <f>IF('Liste Pièces Admin.'!D266="","",'Liste Pièces Admin.'!D266)</f>
        <v>TOY</v>
      </c>
      <c r="E267" s="4" t="str">
        <f>IF('Liste Pièces Admin.'!E266="","",'Liste Pièces Admin.'!E266)</f>
        <v>Pièce</v>
      </c>
      <c r="F267" s="37" t="str">
        <f>IF('Liste Pièces Admin.'!F266="","",'Liste Pièces Admin.'!F266)</f>
        <v/>
      </c>
      <c r="G267" s="35"/>
      <c r="H267" s="37">
        <f>IF(B267="","",SUMIFS('Mouvement Stock Admin.'!E$5:E$397,'Mouvement Stock Admin.'!D$5:D$397,C267))</f>
        <v>1</v>
      </c>
      <c r="I267" s="37">
        <f>IF(C267="","",SUMIFS('Mouvement Stock Admin.'!F$5:F$497,'Mouvement Stock Admin.'!D$5:D$497,C267))</f>
        <v>0</v>
      </c>
      <c r="J267" s="38">
        <f t="shared" si="16"/>
        <v>1</v>
      </c>
      <c r="K267" s="39" t="e">
        <f t="shared" si="17"/>
        <v>#VALUE!</v>
      </c>
      <c r="L267" s="38">
        <v>2</v>
      </c>
      <c r="M267" s="11">
        <f t="shared" si="18"/>
        <v>-2</v>
      </c>
      <c r="N267" s="11" t="str">
        <f t="shared" si="19"/>
        <v>OK</v>
      </c>
    </row>
    <row r="268" spans="1:14" x14ac:dyDescent="0.25">
      <c r="A268" s="35">
        <v>263</v>
      </c>
      <c r="B268" s="36" t="str">
        <f>IF('Liste Pièces Admin.'!B267="","",'Liste Pièces Admin.'!B267)</f>
        <v>SILLENT BLOC TRAIN AV</v>
      </c>
      <c r="C268" s="4" t="str">
        <f>IF('Liste Pièces Admin.'!C267="","",'Liste Pièces Admin.'!C267)</f>
        <v>48061-60040</v>
      </c>
      <c r="D268" s="4" t="str">
        <f>IF('Liste Pièces Admin.'!D267="","",'Liste Pièces Admin.'!D267)</f>
        <v>TOY</v>
      </c>
      <c r="E268" s="4" t="str">
        <f>IF('Liste Pièces Admin.'!E267="","",'Liste Pièces Admin.'!E267)</f>
        <v>Pièce</v>
      </c>
      <c r="F268" s="37" t="str">
        <f>IF('Liste Pièces Admin.'!F267="","",'Liste Pièces Admin.'!F267)</f>
        <v/>
      </c>
      <c r="G268" s="35"/>
      <c r="H268" s="37">
        <f>IF(B268="","",SUMIFS('Mouvement Stock Admin.'!E$5:E$397,'Mouvement Stock Admin.'!D$5:D$397,C268))</f>
        <v>0</v>
      </c>
      <c r="I268" s="37">
        <f>IF(C268="","",SUMIFS('Mouvement Stock Admin.'!F$5:F$497,'Mouvement Stock Admin.'!D$5:D$497,C268))</f>
        <v>0</v>
      </c>
      <c r="J268" s="38">
        <f t="shared" si="16"/>
        <v>0</v>
      </c>
      <c r="K268" s="39" t="e">
        <f t="shared" si="17"/>
        <v>#VALUE!</v>
      </c>
      <c r="L268" s="38">
        <v>10</v>
      </c>
      <c r="M268" s="11">
        <f t="shared" si="18"/>
        <v>-10</v>
      </c>
      <c r="N268" s="11" t="str">
        <f t="shared" si="19"/>
        <v>Rupture</v>
      </c>
    </row>
    <row r="269" spans="1:14" x14ac:dyDescent="0.25">
      <c r="A269" s="35">
        <v>264</v>
      </c>
      <c r="B269" s="36" t="str">
        <f>IF('Liste Pièces Admin.'!B268="","",'Liste Pièces Admin.'!B268)</f>
        <v>KIT EVASEUR</v>
      </c>
      <c r="C269" s="4" t="str">
        <f>IF('Liste Pièces Admin.'!C268="","",'Liste Pièces Admin.'!C268)</f>
        <v>CT 275</v>
      </c>
      <c r="D269" s="4" t="str">
        <f>IF('Liste Pièces Admin.'!D268="","",'Liste Pièces Admin.'!D268)</f>
        <v>DIV</v>
      </c>
      <c r="E269" s="4" t="str">
        <f>IF('Liste Pièces Admin.'!E268="","",'Liste Pièces Admin.'!E268)</f>
        <v>Kit</v>
      </c>
      <c r="F269" s="37" t="str">
        <f>IF('Liste Pièces Admin.'!F268="","",'Liste Pièces Admin.'!F268)</f>
        <v/>
      </c>
      <c r="G269" s="35"/>
      <c r="H269" s="37">
        <f>IF(B269="","",SUMIFS('Mouvement Stock Admin.'!E$5:E$397,'Mouvement Stock Admin.'!D$5:D$397,C269))</f>
        <v>0</v>
      </c>
      <c r="I269" s="37">
        <f>IF(C269="","",SUMIFS('Mouvement Stock Admin.'!F$5:F$497,'Mouvement Stock Admin.'!D$5:D$497,C269))</f>
        <v>0</v>
      </c>
      <c r="J269" s="38">
        <f t="shared" si="16"/>
        <v>0</v>
      </c>
      <c r="K269" s="39" t="e">
        <f t="shared" si="17"/>
        <v>#VALUE!</v>
      </c>
      <c r="L269" s="38">
        <v>0</v>
      </c>
      <c r="M269" s="11">
        <f t="shared" si="18"/>
        <v>0</v>
      </c>
      <c r="N269" s="11" t="str">
        <f t="shared" si="19"/>
        <v>Rupture</v>
      </c>
    </row>
    <row r="270" spans="1:14" x14ac:dyDescent="0.25">
      <c r="A270" s="35">
        <v>265</v>
      </c>
      <c r="B270" s="36" t="str">
        <f>IF('Liste Pièces Admin.'!B269="","",'Liste Pièces Admin.'!B269)</f>
        <v>CYLINDRE KIT , ÉMETTEUR DE FREIN</v>
      </c>
      <c r="C270" s="4" t="str">
        <f>IF('Liste Pièces Admin.'!C269="","",'Liste Pièces Admin.'!C269)</f>
        <v>47201-60831</v>
      </c>
      <c r="D270" s="4" t="str">
        <f>IF('Liste Pièces Admin.'!D269="","",'Liste Pièces Admin.'!D269)</f>
        <v>TOY</v>
      </c>
      <c r="E270" s="4" t="str">
        <f>IF('Liste Pièces Admin.'!E269="","",'Liste Pièces Admin.'!E269)</f>
        <v>Pièce</v>
      </c>
      <c r="F270" s="37" t="str">
        <f>IF('Liste Pièces Admin.'!F269="","",'Liste Pièces Admin.'!F269)</f>
        <v/>
      </c>
      <c r="G270" s="35"/>
      <c r="H270" s="37">
        <f>IF(B270="","",SUMIFS('Mouvement Stock Admin.'!E$5:E$397,'Mouvement Stock Admin.'!D$5:D$397,C270))</f>
        <v>4</v>
      </c>
      <c r="I270" s="37">
        <f>IF(C270="","",SUMIFS('Mouvement Stock Admin.'!F$5:F$497,'Mouvement Stock Admin.'!D$5:D$497,C270))</f>
        <v>0</v>
      </c>
      <c r="J270" s="38">
        <f t="shared" si="16"/>
        <v>4</v>
      </c>
      <c r="K270" s="39" t="e">
        <f t="shared" si="17"/>
        <v>#VALUE!</v>
      </c>
      <c r="L270" s="38">
        <v>4</v>
      </c>
      <c r="M270" s="11">
        <f t="shared" si="18"/>
        <v>-4</v>
      </c>
      <c r="N270" s="11" t="str">
        <f t="shared" si="19"/>
        <v>OK</v>
      </c>
    </row>
    <row r="271" spans="1:14" x14ac:dyDescent="0.25">
      <c r="A271" s="35">
        <v>266</v>
      </c>
      <c r="B271" s="36" t="str">
        <f>IF('Liste Pièces Admin.'!B270="","",'Liste Pièces Admin.'!B270)</f>
        <v>CABLE DE FREIN A MAIN</v>
      </c>
      <c r="C271" s="4" t="str">
        <f>IF('Liste Pièces Admin.'!C270="","",'Liste Pièces Admin.'!C270)</f>
        <v>46410-60840</v>
      </c>
      <c r="D271" s="4" t="str">
        <f>IF('Liste Pièces Admin.'!D270="","",'Liste Pièces Admin.'!D270)</f>
        <v>TOY</v>
      </c>
      <c r="E271" s="4" t="str">
        <f>IF('Liste Pièces Admin.'!E270="","",'Liste Pièces Admin.'!E270)</f>
        <v>Pièce</v>
      </c>
      <c r="F271" s="37" t="str">
        <f>IF('Liste Pièces Admin.'!F270="","",'Liste Pièces Admin.'!F270)</f>
        <v/>
      </c>
      <c r="G271" s="35"/>
      <c r="H271" s="37">
        <f>IF(B271="","",SUMIFS('Mouvement Stock Admin.'!E$5:E$397,'Mouvement Stock Admin.'!D$5:D$397,C271))</f>
        <v>2</v>
      </c>
      <c r="I271" s="37">
        <f>IF(C271="","",SUMIFS('Mouvement Stock Admin.'!F$5:F$497,'Mouvement Stock Admin.'!D$5:D$497,C271))</f>
        <v>0</v>
      </c>
      <c r="J271" s="38">
        <f t="shared" si="16"/>
        <v>2</v>
      </c>
      <c r="K271" s="39" t="e">
        <f t="shared" si="17"/>
        <v>#VALUE!</v>
      </c>
      <c r="L271" s="38">
        <v>2</v>
      </c>
      <c r="M271" s="11">
        <f t="shared" si="18"/>
        <v>-2</v>
      </c>
      <c r="N271" s="11" t="str">
        <f t="shared" si="19"/>
        <v>OK</v>
      </c>
    </row>
    <row r="272" spans="1:14" x14ac:dyDescent="0.25">
      <c r="A272" s="35">
        <v>267</v>
      </c>
      <c r="B272" s="36" t="str">
        <f>IF('Liste Pièces Admin.'!B271="","",'Liste Pièces Admin.'!B271)</f>
        <v>AMORTISSEUR DIRECTION</v>
      </c>
      <c r="C272" s="4" t="str">
        <f>IF('Liste Pièces Admin.'!C271="","",'Liste Pièces Admin.'!C271)</f>
        <v>45700-69175</v>
      </c>
      <c r="D272" s="4" t="str">
        <f>IF('Liste Pièces Admin.'!D271="","",'Liste Pièces Admin.'!D271)</f>
        <v>TOY</v>
      </c>
      <c r="E272" s="4" t="str">
        <f>IF('Liste Pièces Admin.'!E271="","",'Liste Pièces Admin.'!E271)</f>
        <v>Pièce</v>
      </c>
      <c r="F272" s="37" t="str">
        <f>IF('Liste Pièces Admin.'!F271="","",'Liste Pièces Admin.'!F271)</f>
        <v/>
      </c>
      <c r="G272" s="35"/>
      <c r="H272" s="37">
        <f>IF(B272="","",SUMIFS('Mouvement Stock Admin.'!E$5:E$397,'Mouvement Stock Admin.'!D$5:D$397,C272))</f>
        <v>2</v>
      </c>
      <c r="I272" s="37">
        <f>IF(C272="","",SUMIFS('Mouvement Stock Admin.'!F$5:F$497,'Mouvement Stock Admin.'!D$5:D$497,C272))</f>
        <v>0</v>
      </c>
      <c r="J272" s="38">
        <f t="shared" si="16"/>
        <v>2</v>
      </c>
      <c r="K272" s="39" t="e">
        <f t="shared" si="17"/>
        <v>#VALUE!</v>
      </c>
      <c r="L272" s="38">
        <v>2</v>
      </c>
      <c r="M272" s="11">
        <f t="shared" si="18"/>
        <v>-2</v>
      </c>
      <c r="N272" s="11" t="str">
        <f t="shared" si="19"/>
        <v>OK</v>
      </c>
    </row>
    <row r="273" spans="1:14" x14ac:dyDescent="0.25">
      <c r="A273" s="35">
        <v>268</v>
      </c>
      <c r="B273" s="36" t="str">
        <f>IF('Liste Pièces Admin.'!B272="","",'Liste Pièces Admin.'!B272)</f>
        <v>AMORTISSEUR</v>
      </c>
      <c r="C273" s="4" t="str">
        <f>IF('Liste Pièces Admin.'!C272="","",'Liste Pièces Admin.'!C272)</f>
        <v>45700-69155</v>
      </c>
      <c r="D273" s="4" t="str">
        <f>IF('Liste Pièces Admin.'!D272="","",'Liste Pièces Admin.'!D272)</f>
        <v>TOY</v>
      </c>
      <c r="E273" s="4" t="str">
        <f>IF('Liste Pièces Admin.'!E272="","",'Liste Pièces Admin.'!E272)</f>
        <v>Pièce</v>
      </c>
      <c r="F273" s="37" t="str">
        <f>IF('Liste Pièces Admin.'!F272="","",'Liste Pièces Admin.'!F272)</f>
        <v/>
      </c>
      <c r="G273" s="35"/>
      <c r="H273" s="37">
        <f>IF(B273="","",SUMIFS('Mouvement Stock Admin.'!E$5:E$397,'Mouvement Stock Admin.'!D$5:D$397,C273))</f>
        <v>3</v>
      </c>
      <c r="I273" s="37">
        <f>IF(C273="","",SUMIFS('Mouvement Stock Admin.'!F$5:F$497,'Mouvement Stock Admin.'!D$5:D$497,C273))</f>
        <v>0</v>
      </c>
      <c r="J273" s="38">
        <f t="shared" si="16"/>
        <v>3</v>
      </c>
      <c r="K273" s="39" t="e">
        <f t="shared" si="17"/>
        <v>#VALUE!</v>
      </c>
      <c r="L273" s="38">
        <v>3</v>
      </c>
      <c r="M273" s="11">
        <f t="shared" si="18"/>
        <v>-3</v>
      </c>
      <c r="N273" s="11" t="str">
        <f t="shared" si="19"/>
        <v>OK</v>
      </c>
    </row>
    <row r="274" spans="1:14" x14ac:dyDescent="0.25">
      <c r="A274" s="35">
        <v>269</v>
      </c>
      <c r="B274" s="36" t="str">
        <f>IF('Liste Pièces Admin.'!B273="","",'Liste Pièces Admin.'!B273)</f>
        <v>ROTULE DE DIRECTION</v>
      </c>
      <c r="C274" s="4" t="str">
        <f>IF('Liste Pièces Admin.'!C273="","",'Liste Pièces Admin.'!C273)</f>
        <v>45047-69085</v>
      </c>
      <c r="D274" s="4" t="str">
        <f>IF('Liste Pièces Admin.'!D273="","",'Liste Pièces Admin.'!D273)</f>
        <v>TOY</v>
      </c>
      <c r="E274" s="4" t="str">
        <f>IF('Liste Pièces Admin.'!E273="","",'Liste Pièces Admin.'!E273)</f>
        <v>Pièce</v>
      </c>
      <c r="F274" s="37" t="str">
        <f>IF('Liste Pièces Admin.'!F273="","",'Liste Pièces Admin.'!F273)</f>
        <v/>
      </c>
      <c r="G274" s="35"/>
      <c r="H274" s="37">
        <f>IF(B274="","",SUMIFS('Mouvement Stock Admin.'!E$5:E$397,'Mouvement Stock Admin.'!D$5:D$397,C274))</f>
        <v>3</v>
      </c>
      <c r="I274" s="37">
        <f>IF(C274="","",SUMIFS('Mouvement Stock Admin.'!F$5:F$497,'Mouvement Stock Admin.'!D$5:D$497,C274))</f>
        <v>0</v>
      </c>
      <c r="J274" s="38">
        <f t="shared" si="16"/>
        <v>3</v>
      </c>
      <c r="K274" s="39" t="e">
        <f t="shared" si="17"/>
        <v>#VALUE!</v>
      </c>
      <c r="L274" s="38">
        <v>3</v>
      </c>
      <c r="M274" s="11">
        <f t="shared" si="18"/>
        <v>-3</v>
      </c>
      <c r="N274" s="11" t="str">
        <f t="shared" si="19"/>
        <v>OK</v>
      </c>
    </row>
    <row r="275" spans="1:14" x14ac:dyDescent="0.25">
      <c r="A275" s="35">
        <v>270</v>
      </c>
      <c r="B275" s="36" t="str">
        <f>IF('Liste Pièces Admin.'!B274="","",'Liste Pièces Admin.'!B274)</f>
        <v>ROTULE , BAR DE DIRECTION</v>
      </c>
      <c r="C275" s="4" t="str">
        <f>IF('Liste Pièces Admin.'!C274="","",'Liste Pièces Admin.'!C274)</f>
        <v>45046-69135</v>
      </c>
      <c r="D275" s="4" t="str">
        <f>IF('Liste Pièces Admin.'!D274="","",'Liste Pièces Admin.'!D274)</f>
        <v>TOY</v>
      </c>
      <c r="E275" s="4" t="str">
        <f>IF('Liste Pièces Admin.'!E274="","",'Liste Pièces Admin.'!E274)</f>
        <v>Pièce</v>
      </c>
      <c r="F275" s="37" t="str">
        <f>IF('Liste Pièces Admin.'!F274="","",'Liste Pièces Admin.'!F274)</f>
        <v/>
      </c>
      <c r="G275" s="35"/>
      <c r="H275" s="37">
        <f>IF(B275="","",SUMIFS('Mouvement Stock Admin.'!E$5:E$397,'Mouvement Stock Admin.'!D$5:D$397,C275))</f>
        <v>3</v>
      </c>
      <c r="I275" s="37">
        <f>IF(C275="","",SUMIFS('Mouvement Stock Admin.'!F$5:F$497,'Mouvement Stock Admin.'!D$5:D$497,C275))</f>
        <v>0</v>
      </c>
      <c r="J275" s="38">
        <f t="shared" si="16"/>
        <v>3</v>
      </c>
      <c r="K275" s="39" t="e">
        <f t="shared" si="17"/>
        <v>#VALUE!</v>
      </c>
      <c r="L275" s="38">
        <v>3</v>
      </c>
      <c r="M275" s="11">
        <f t="shared" si="18"/>
        <v>-3</v>
      </c>
      <c r="N275" s="11" t="str">
        <f t="shared" si="19"/>
        <v>OK</v>
      </c>
    </row>
    <row r="276" spans="1:14" x14ac:dyDescent="0.25">
      <c r="A276" s="35">
        <v>271</v>
      </c>
      <c r="B276" s="36" t="str">
        <f>IF('Liste Pièces Admin.'!B275="","",'Liste Pièces Admin.'!B275)</f>
        <v>ROTULE DE DIRECTION</v>
      </c>
      <c r="C276" s="4" t="str">
        <f>IF('Liste Pièces Admin.'!C275="","",'Liste Pièces Admin.'!C275)</f>
        <v>45045-69075</v>
      </c>
      <c r="D276" s="4" t="str">
        <f>IF('Liste Pièces Admin.'!D275="","",'Liste Pièces Admin.'!D275)</f>
        <v>TOY</v>
      </c>
      <c r="E276" s="4" t="str">
        <f>IF('Liste Pièces Admin.'!E275="","",'Liste Pièces Admin.'!E275)</f>
        <v>Pièce</v>
      </c>
      <c r="F276" s="37" t="str">
        <f>IF('Liste Pièces Admin.'!F275="","",'Liste Pièces Admin.'!F275)</f>
        <v/>
      </c>
      <c r="G276" s="35"/>
      <c r="H276" s="37">
        <f>IF(B276="","",SUMIFS('Mouvement Stock Admin.'!E$5:E$397,'Mouvement Stock Admin.'!D$5:D$397,C276))</f>
        <v>2</v>
      </c>
      <c r="I276" s="37">
        <f>IF(C276="","",SUMIFS('Mouvement Stock Admin.'!F$5:F$497,'Mouvement Stock Admin.'!D$5:D$497,C276))</f>
        <v>0</v>
      </c>
      <c r="J276" s="38">
        <f t="shared" si="16"/>
        <v>2</v>
      </c>
      <c r="K276" s="39" t="e">
        <f t="shared" si="17"/>
        <v>#VALUE!</v>
      </c>
      <c r="L276" s="38">
        <v>2</v>
      </c>
      <c r="M276" s="11">
        <f t="shared" si="18"/>
        <v>-2</v>
      </c>
      <c r="N276" s="11" t="str">
        <f t="shared" si="19"/>
        <v>OK</v>
      </c>
    </row>
    <row r="277" spans="1:14" x14ac:dyDescent="0.25">
      <c r="A277" s="35">
        <v>272</v>
      </c>
      <c r="B277" s="36" t="str">
        <f>IF('Liste Pièces Admin.'!B276="","",'Liste Pièces Admin.'!B276)</f>
        <v>ROTULE , BAR DE DIRECTION</v>
      </c>
      <c r="C277" s="4" t="str">
        <f>IF('Liste Pièces Admin.'!C276="","",'Liste Pièces Admin.'!C276)</f>
        <v>45044-69145</v>
      </c>
      <c r="D277" s="4" t="str">
        <f>IF('Liste Pièces Admin.'!D276="","",'Liste Pièces Admin.'!D276)</f>
        <v>TOY</v>
      </c>
      <c r="E277" s="4" t="str">
        <f>IF('Liste Pièces Admin.'!E276="","",'Liste Pièces Admin.'!E276)</f>
        <v>Pièce</v>
      </c>
      <c r="F277" s="37" t="str">
        <f>IF('Liste Pièces Admin.'!F276="","",'Liste Pièces Admin.'!F276)</f>
        <v/>
      </c>
      <c r="G277" s="35"/>
      <c r="H277" s="37">
        <f>IF(B277="","",SUMIFS('Mouvement Stock Admin.'!E$5:E$397,'Mouvement Stock Admin.'!D$5:D$397,C277))</f>
        <v>2</v>
      </c>
      <c r="I277" s="37">
        <f>IF(C277="","",SUMIFS('Mouvement Stock Admin.'!F$5:F$497,'Mouvement Stock Admin.'!D$5:D$497,C277))</f>
        <v>0</v>
      </c>
      <c r="J277" s="38">
        <f t="shared" si="16"/>
        <v>2</v>
      </c>
      <c r="K277" s="39" t="e">
        <f t="shared" si="17"/>
        <v>#VALUE!</v>
      </c>
      <c r="L277" s="38">
        <v>2</v>
      </c>
      <c r="M277" s="11">
        <f t="shared" si="18"/>
        <v>-2</v>
      </c>
      <c r="N277" s="11" t="str">
        <f t="shared" si="19"/>
        <v>OK</v>
      </c>
    </row>
    <row r="278" spans="1:14" x14ac:dyDescent="0.25">
      <c r="A278" s="35">
        <v>273</v>
      </c>
      <c r="B278" s="36" t="str">
        <f>IF('Liste Pièces Admin.'!B277="","",'Liste Pièces Admin.'!B277)</f>
        <v>POMPE DE DIRECTION</v>
      </c>
      <c r="C278" s="4" t="str">
        <f>IF('Liste Pièces Admin.'!C277="","",'Liste Pièces Admin.'!C277)</f>
        <v>0014662801</v>
      </c>
      <c r="D278" s="4" t="str">
        <f>IF('Liste Pièces Admin.'!D277="","",'Liste Pièces Admin.'!D277)</f>
        <v>BENZ</v>
      </c>
      <c r="E278" s="4" t="str">
        <f>IF('Liste Pièces Admin.'!E277="","",'Liste Pièces Admin.'!E277)</f>
        <v>Pièce</v>
      </c>
      <c r="F278" s="37" t="str">
        <f>IF('Liste Pièces Admin.'!F277="","",'Liste Pièces Admin.'!F277)</f>
        <v/>
      </c>
      <c r="G278" s="35"/>
      <c r="H278" s="37">
        <f>IF(B278="","",SUMIFS('Mouvement Stock Admin.'!E$5:E$397,'Mouvement Stock Admin.'!D$5:D$397,C278))</f>
        <v>0</v>
      </c>
      <c r="I278" s="37">
        <f>IF(C278="","",SUMIFS('Mouvement Stock Admin.'!F$5:F$497,'Mouvement Stock Admin.'!D$5:D$497,C278))</f>
        <v>0</v>
      </c>
      <c r="J278" s="38">
        <f t="shared" si="16"/>
        <v>0</v>
      </c>
      <c r="K278" s="39" t="e">
        <f t="shared" si="17"/>
        <v>#VALUE!</v>
      </c>
      <c r="L278" s="38">
        <v>2</v>
      </c>
      <c r="M278" s="11">
        <f t="shared" si="18"/>
        <v>-2</v>
      </c>
      <c r="N278" s="11" t="str">
        <f t="shared" si="19"/>
        <v>Rupture</v>
      </c>
    </row>
    <row r="279" spans="1:14" x14ac:dyDescent="0.25">
      <c r="A279" s="35">
        <v>274</v>
      </c>
      <c r="B279" s="36" t="str">
        <f>IF('Liste Pièces Admin.'!B278="","",'Liste Pièces Admin.'!B278)</f>
        <v>DISQUE DE  FREIN  AVANT</v>
      </c>
      <c r="C279" s="4" t="str">
        <f>IF('Liste Pièces Admin.'!C278="","",'Liste Pièces Admin.'!C278)</f>
        <v>43512-60141</v>
      </c>
      <c r="D279" s="4" t="str">
        <f>IF('Liste Pièces Admin.'!D278="","",'Liste Pièces Admin.'!D278)</f>
        <v>TOY</v>
      </c>
      <c r="E279" s="4" t="str">
        <f>IF('Liste Pièces Admin.'!E278="","",'Liste Pièces Admin.'!E278)</f>
        <v>Pièce</v>
      </c>
      <c r="F279" s="37" t="str">
        <f>IF('Liste Pièces Admin.'!F278="","",'Liste Pièces Admin.'!F278)</f>
        <v/>
      </c>
      <c r="G279" s="35"/>
      <c r="H279" s="37">
        <f>IF(B279="","",SUMIFS('Mouvement Stock Admin.'!E$5:E$397,'Mouvement Stock Admin.'!D$5:D$397,C279))</f>
        <v>0</v>
      </c>
      <c r="I279" s="37">
        <f>IF(C279="","",SUMIFS('Mouvement Stock Admin.'!F$5:F$497,'Mouvement Stock Admin.'!D$5:D$497,C279))</f>
        <v>0</v>
      </c>
      <c r="J279" s="38">
        <f t="shared" si="16"/>
        <v>0</v>
      </c>
      <c r="K279" s="39" t="e">
        <f t="shared" si="17"/>
        <v>#VALUE!</v>
      </c>
      <c r="L279" s="38">
        <v>4</v>
      </c>
      <c r="M279" s="11">
        <f t="shared" si="18"/>
        <v>-4</v>
      </c>
      <c r="N279" s="11" t="str">
        <f t="shared" si="19"/>
        <v>Rupture</v>
      </c>
    </row>
    <row r="280" spans="1:14" x14ac:dyDescent="0.25">
      <c r="A280" s="35">
        <v>275</v>
      </c>
      <c r="B280" s="36" t="str">
        <f>IF('Liste Pièces Admin.'!B279="","",'Liste Pièces Admin.'!B279)</f>
        <v>MOYEU - AV</v>
      </c>
      <c r="C280" s="4" t="str">
        <f>IF('Liste Pièces Admin.'!C279="","",'Liste Pièces Admin.'!C279)</f>
        <v>43502-69085</v>
      </c>
      <c r="D280" s="4" t="str">
        <f>IF('Liste Pièces Admin.'!D279="","",'Liste Pièces Admin.'!D279)</f>
        <v>TOY</v>
      </c>
      <c r="E280" s="4" t="str">
        <f>IF('Liste Pièces Admin.'!E279="","",'Liste Pièces Admin.'!E279)</f>
        <v>Pièce</v>
      </c>
      <c r="F280" s="37" t="str">
        <f>IF('Liste Pièces Admin.'!F279="","",'Liste Pièces Admin.'!F279)</f>
        <v/>
      </c>
      <c r="G280" s="35"/>
      <c r="H280" s="37">
        <f>IF(B280="","",SUMIFS('Mouvement Stock Admin.'!E$5:E$397,'Mouvement Stock Admin.'!D$5:D$397,C280))</f>
        <v>3</v>
      </c>
      <c r="I280" s="37">
        <f>IF(C280="","",SUMIFS('Mouvement Stock Admin.'!F$5:F$497,'Mouvement Stock Admin.'!D$5:D$497,C280))</f>
        <v>0</v>
      </c>
      <c r="J280" s="38">
        <f t="shared" si="16"/>
        <v>3</v>
      </c>
      <c r="K280" s="39" t="e">
        <f t="shared" si="17"/>
        <v>#VALUE!</v>
      </c>
      <c r="L280" s="38">
        <v>3</v>
      </c>
      <c r="M280" s="11">
        <f t="shared" si="18"/>
        <v>-3</v>
      </c>
      <c r="N280" s="11" t="str">
        <f t="shared" si="19"/>
        <v>OK</v>
      </c>
    </row>
    <row r="281" spans="1:14" x14ac:dyDescent="0.25">
      <c r="A281" s="35">
        <v>276</v>
      </c>
      <c r="B281" s="36" t="str">
        <f>IF('Liste Pièces Admin.'!B280="","",'Liste Pièces Admin.'!B280)</f>
        <v>GASKET   DEMI -ARBRE AV</v>
      </c>
      <c r="C281" s="4" t="str">
        <f>IF('Liste Pièces Admin.'!C280="","",'Liste Pièces Admin.'!C280)</f>
        <v>43422-60070</v>
      </c>
      <c r="D281" s="4" t="str">
        <f>IF('Liste Pièces Admin.'!D280="","",'Liste Pièces Admin.'!D280)</f>
        <v>TOY</v>
      </c>
      <c r="E281" s="4" t="str">
        <f>IF('Liste Pièces Admin.'!E280="","",'Liste Pièces Admin.'!E280)</f>
        <v>Pièce</v>
      </c>
      <c r="F281" s="37" t="str">
        <f>IF('Liste Pièces Admin.'!F280="","",'Liste Pièces Admin.'!F280)</f>
        <v/>
      </c>
      <c r="G281" s="35"/>
      <c r="H281" s="37">
        <f>IF(B281="","",SUMIFS('Mouvement Stock Admin.'!E$5:E$397,'Mouvement Stock Admin.'!D$5:D$397,C281))</f>
        <v>5</v>
      </c>
      <c r="I281" s="37">
        <f>IF(C281="","",SUMIFS('Mouvement Stock Admin.'!F$5:F$497,'Mouvement Stock Admin.'!D$5:D$497,C281))</f>
        <v>0</v>
      </c>
      <c r="J281" s="38">
        <f t="shared" si="16"/>
        <v>5</v>
      </c>
      <c r="K281" s="39" t="e">
        <f t="shared" si="17"/>
        <v>#VALUE!</v>
      </c>
      <c r="L281" s="38">
        <v>5</v>
      </c>
      <c r="M281" s="11">
        <f t="shared" si="18"/>
        <v>-5</v>
      </c>
      <c r="N281" s="11" t="str">
        <f t="shared" si="19"/>
        <v>OK</v>
      </c>
    </row>
    <row r="282" spans="1:14" x14ac:dyDescent="0.25">
      <c r="A282" s="35">
        <v>277</v>
      </c>
      <c r="B282" s="36" t="str">
        <f>IF('Liste Pièces Admin.'!B281="","",'Liste Pièces Admin.'!B281)</f>
        <v>ARBRE - AV</v>
      </c>
      <c r="C282" s="4" t="str">
        <f>IF('Liste Pièces Admin.'!C281="","",'Liste Pièces Admin.'!C281)</f>
        <v>43405-60120</v>
      </c>
      <c r="D282" s="4" t="str">
        <f>IF('Liste Pièces Admin.'!D281="","",'Liste Pièces Admin.'!D281)</f>
        <v>TOY</v>
      </c>
      <c r="E282" s="4" t="str">
        <f>IF('Liste Pièces Admin.'!E281="","",'Liste Pièces Admin.'!E281)</f>
        <v>Pièce</v>
      </c>
      <c r="F282" s="37" t="str">
        <f>IF('Liste Pièces Admin.'!F281="","",'Liste Pièces Admin.'!F281)</f>
        <v/>
      </c>
      <c r="G282" s="35"/>
      <c r="H282" s="37">
        <f>IF(B282="","",SUMIFS('Mouvement Stock Admin.'!E$5:E$397,'Mouvement Stock Admin.'!D$5:D$397,C282))</f>
        <v>5</v>
      </c>
      <c r="I282" s="37">
        <f>IF(C282="","",SUMIFS('Mouvement Stock Admin.'!F$5:F$497,'Mouvement Stock Admin.'!D$5:D$497,C282))</f>
        <v>0</v>
      </c>
      <c r="J282" s="38">
        <f t="shared" si="16"/>
        <v>5</v>
      </c>
      <c r="K282" s="39" t="e">
        <f t="shared" si="17"/>
        <v>#VALUE!</v>
      </c>
      <c r="L282" s="38">
        <v>5</v>
      </c>
      <c r="M282" s="11">
        <f t="shared" si="18"/>
        <v>-5</v>
      </c>
      <c r="N282" s="11" t="str">
        <f t="shared" si="19"/>
        <v>OK</v>
      </c>
    </row>
    <row r="283" spans="1:14" x14ac:dyDescent="0.25">
      <c r="A283" s="35">
        <v>278</v>
      </c>
      <c r="B283" s="36" t="str">
        <f>IF('Liste Pièces Admin.'!B282="","",'Liste Pièces Admin.'!B282)</f>
        <v>GASKET , PONT AV</v>
      </c>
      <c r="C283" s="4" t="str">
        <f>IF('Liste Pièces Admin.'!C282="","",'Liste Pièces Admin.'!C282)</f>
        <v>42181-60080</v>
      </c>
      <c r="D283" s="4" t="str">
        <f>IF('Liste Pièces Admin.'!D282="","",'Liste Pièces Admin.'!D282)</f>
        <v>TOY</v>
      </c>
      <c r="E283" s="4" t="str">
        <f>IF('Liste Pièces Admin.'!E282="","",'Liste Pièces Admin.'!E282)</f>
        <v>Kit</v>
      </c>
      <c r="F283" s="37" t="str">
        <f>IF('Liste Pièces Admin.'!F282="","",'Liste Pièces Admin.'!F282)</f>
        <v/>
      </c>
      <c r="G283" s="35"/>
      <c r="H283" s="37">
        <f>IF(B283="","",SUMIFS('Mouvement Stock Admin.'!E$5:E$397,'Mouvement Stock Admin.'!D$5:D$397,C283))</f>
        <v>2</v>
      </c>
      <c r="I283" s="37">
        <f>IF(C283="","",SUMIFS('Mouvement Stock Admin.'!F$5:F$497,'Mouvement Stock Admin.'!D$5:D$497,C283))</f>
        <v>0</v>
      </c>
      <c r="J283" s="38">
        <f t="shared" si="16"/>
        <v>2</v>
      </c>
      <c r="K283" s="39" t="e">
        <f t="shared" si="17"/>
        <v>#VALUE!</v>
      </c>
      <c r="L283" s="38">
        <v>2</v>
      </c>
      <c r="M283" s="11">
        <f t="shared" si="18"/>
        <v>-2</v>
      </c>
      <c r="N283" s="11" t="str">
        <f t="shared" si="19"/>
        <v>OK</v>
      </c>
    </row>
    <row r="284" spans="1:14" x14ac:dyDescent="0.25">
      <c r="A284" s="35">
        <v>279</v>
      </c>
      <c r="B284" s="36" t="str">
        <f>IF('Liste Pièces Admin.'!B283="","",'Liste Pièces Admin.'!B283)</f>
        <v>GASKET   KIT . PONT AR</v>
      </c>
      <c r="C284" s="4" t="str">
        <f>IF('Liste Pièces Admin.'!C283="","",'Liste Pièces Admin.'!C283)</f>
        <v>42181-60070</v>
      </c>
      <c r="D284" s="4" t="str">
        <f>IF('Liste Pièces Admin.'!D283="","",'Liste Pièces Admin.'!D283)</f>
        <v>TOY</v>
      </c>
      <c r="E284" s="4" t="str">
        <f>IF('Liste Pièces Admin.'!E283="","",'Liste Pièces Admin.'!E283)</f>
        <v>Pièce</v>
      </c>
      <c r="F284" s="37" t="str">
        <f>IF('Liste Pièces Admin.'!F283="","",'Liste Pièces Admin.'!F283)</f>
        <v/>
      </c>
      <c r="G284" s="35"/>
      <c r="H284" s="37">
        <f>IF(B284="","",SUMIFS('Mouvement Stock Admin.'!E$5:E$397,'Mouvement Stock Admin.'!D$5:D$397,C284))</f>
        <v>2</v>
      </c>
      <c r="I284" s="37">
        <f>IF(C284="","",SUMIFS('Mouvement Stock Admin.'!F$5:F$497,'Mouvement Stock Admin.'!D$5:D$497,C284))</f>
        <v>0</v>
      </c>
      <c r="J284" s="38">
        <f t="shared" si="16"/>
        <v>2</v>
      </c>
      <c r="K284" s="39" t="e">
        <f t="shared" si="17"/>
        <v>#VALUE!</v>
      </c>
      <c r="L284" s="38">
        <v>2</v>
      </c>
      <c r="M284" s="11">
        <f t="shared" si="18"/>
        <v>-2</v>
      </c>
      <c r="N284" s="11" t="str">
        <f t="shared" si="19"/>
        <v>OK</v>
      </c>
    </row>
    <row r="285" spans="1:14" x14ac:dyDescent="0.25">
      <c r="A285" s="35">
        <v>280</v>
      </c>
      <c r="B285" s="36" t="str">
        <f>IF('Liste Pièces Admin.'!B284="","",'Liste Pièces Admin.'!B284)</f>
        <v>SPEEDOMÈTRE DRIVE</v>
      </c>
      <c r="C285" s="4" t="str">
        <f>IF('Liste Pièces Admin.'!C284="","",'Liste Pièces Admin.'!C284)</f>
        <v>33404-30040</v>
      </c>
      <c r="D285" s="4" t="str">
        <f>IF('Liste Pièces Admin.'!D284="","",'Liste Pièces Admin.'!D284)</f>
        <v>TOY</v>
      </c>
      <c r="E285" s="4" t="str">
        <f>IF('Liste Pièces Admin.'!E284="","",'Liste Pièces Admin.'!E284)</f>
        <v>Pièce</v>
      </c>
      <c r="F285" s="37" t="str">
        <f>IF('Liste Pièces Admin.'!F284="","",'Liste Pièces Admin.'!F284)</f>
        <v/>
      </c>
      <c r="G285" s="35"/>
      <c r="H285" s="37">
        <f>IF(B285="","",SUMIFS('Mouvement Stock Admin.'!E$5:E$397,'Mouvement Stock Admin.'!D$5:D$397,C285))</f>
        <v>0</v>
      </c>
      <c r="I285" s="37">
        <f>IF(C285="","",SUMIFS('Mouvement Stock Admin.'!F$5:F$497,'Mouvement Stock Admin.'!D$5:D$497,C285))</f>
        <v>0</v>
      </c>
      <c r="J285" s="38">
        <f t="shared" si="16"/>
        <v>0</v>
      </c>
      <c r="K285" s="39" t="e">
        <f t="shared" si="17"/>
        <v>#VALUE!</v>
      </c>
      <c r="L285" s="38">
        <v>1</v>
      </c>
      <c r="M285" s="11">
        <f t="shared" si="18"/>
        <v>-1</v>
      </c>
      <c r="N285" s="11" t="str">
        <f t="shared" si="19"/>
        <v>Rupture</v>
      </c>
    </row>
    <row r="286" spans="1:14" x14ac:dyDescent="0.25">
      <c r="A286" s="35">
        <v>281</v>
      </c>
      <c r="B286" s="36" t="str">
        <f>IF('Liste Pièces Admin.'!B285="","",'Liste Pièces Admin.'!B285)</f>
        <v>SPEEDOMÈTRE DRIVE</v>
      </c>
      <c r="C286" s="4" t="str">
        <f>IF('Liste Pièces Admin.'!C285="","",'Liste Pièces Admin.'!C285)</f>
        <v>33403-69195</v>
      </c>
      <c r="D286" s="4" t="str">
        <f>IF('Liste Pièces Admin.'!D285="","",'Liste Pièces Admin.'!D285)</f>
        <v>TOY</v>
      </c>
      <c r="E286" s="4" t="str">
        <f>IF('Liste Pièces Admin.'!E285="","",'Liste Pièces Admin.'!E285)</f>
        <v>Pièce</v>
      </c>
      <c r="F286" s="37" t="str">
        <f>IF('Liste Pièces Admin.'!F285="","",'Liste Pièces Admin.'!F285)</f>
        <v/>
      </c>
      <c r="G286" s="35"/>
      <c r="H286" s="37">
        <f>IF(B286="","",SUMIFS('Mouvement Stock Admin.'!E$5:E$397,'Mouvement Stock Admin.'!D$5:D$397,C286))</f>
        <v>0</v>
      </c>
      <c r="I286" s="37">
        <f>IF(C286="","",SUMIFS('Mouvement Stock Admin.'!F$5:F$497,'Mouvement Stock Admin.'!D$5:D$497,C286))</f>
        <v>0</v>
      </c>
      <c r="J286" s="38">
        <f t="shared" si="16"/>
        <v>0</v>
      </c>
      <c r="K286" s="39" t="e">
        <f t="shared" si="17"/>
        <v>#VALUE!</v>
      </c>
      <c r="L286" s="38">
        <v>1</v>
      </c>
      <c r="M286" s="11">
        <f t="shared" si="18"/>
        <v>-1</v>
      </c>
      <c r="N286" s="11" t="str">
        <f t="shared" si="19"/>
        <v>Rupture</v>
      </c>
    </row>
    <row r="287" spans="1:14" x14ac:dyDescent="0.25">
      <c r="A287" s="35">
        <v>282</v>
      </c>
      <c r="B287" s="36" t="str">
        <f>IF('Liste Pièces Admin.'!B286="","",'Liste Pièces Admin.'!B286)</f>
        <v>CYLINDRE KIT , RÉCEPTEUR</v>
      </c>
      <c r="C287" s="4" t="str">
        <f>IF('Liste Pièces Admin.'!C286="","",'Liste Pièces Admin.'!C286)</f>
        <v>31470-60290</v>
      </c>
      <c r="D287" s="4" t="str">
        <f>IF('Liste Pièces Admin.'!D286="","",'Liste Pièces Admin.'!D286)</f>
        <v>TOY</v>
      </c>
      <c r="E287" s="4" t="str">
        <f>IF('Liste Pièces Admin.'!E286="","",'Liste Pièces Admin.'!E286)</f>
        <v>Pièce</v>
      </c>
      <c r="F287" s="37" t="str">
        <f>IF('Liste Pièces Admin.'!F286="","",'Liste Pièces Admin.'!F286)</f>
        <v/>
      </c>
      <c r="G287" s="35"/>
      <c r="H287" s="37">
        <f>IF(B287="","",SUMIFS('Mouvement Stock Admin.'!E$5:E$397,'Mouvement Stock Admin.'!D$5:D$397,C287))</f>
        <v>4</v>
      </c>
      <c r="I287" s="37">
        <f>IF(C287="","",SUMIFS('Mouvement Stock Admin.'!F$5:F$497,'Mouvement Stock Admin.'!D$5:D$497,C287))</f>
        <v>0</v>
      </c>
      <c r="J287" s="38">
        <f t="shared" si="16"/>
        <v>4</v>
      </c>
      <c r="K287" s="39" t="e">
        <f t="shared" si="17"/>
        <v>#VALUE!</v>
      </c>
      <c r="L287" s="38">
        <v>4</v>
      </c>
      <c r="M287" s="11">
        <f t="shared" si="18"/>
        <v>-4</v>
      </c>
      <c r="N287" s="11" t="str">
        <f t="shared" si="19"/>
        <v>OK</v>
      </c>
    </row>
    <row r="288" spans="1:14" x14ac:dyDescent="0.25">
      <c r="A288" s="35">
        <v>283</v>
      </c>
      <c r="B288" s="36" t="str">
        <f>IF('Liste Pièces Admin.'!B287="","",'Liste Pièces Admin.'!B287)</f>
        <v>CYLINDRE ÉMETTEUR</v>
      </c>
      <c r="C288" s="4" t="str">
        <f>IF('Liste Pièces Admin.'!C287="","",'Liste Pièces Admin.'!C287)</f>
        <v>31410-60432</v>
      </c>
      <c r="D288" s="4" t="str">
        <f>IF('Liste Pièces Admin.'!D287="","",'Liste Pièces Admin.'!D287)</f>
        <v>TOY</v>
      </c>
      <c r="E288" s="4" t="str">
        <f>IF('Liste Pièces Admin.'!E287="","",'Liste Pièces Admin.'!E287)</f>
        <v>Pièce</v>
      </c>
      <c r="F288" s="37" t="str">
        <f>IF('Liste Pièces Admin.'!F287="","",'Liste Pièces Admin.'!F287)</f>
        <v/>
      </c>
      <c r="G288" s="35"/>
      <c r="H288" s="37">
        <f>IF(B288="","",SUMIFS('Mouvement Stock Admin.'!E$5:E$397,'Mouvement Stock Admin.'!D$5:D$397,C288))</f>
        <v>4</v>
      </c>
      <c r="I288" s="37">
        <f>IF(C288="","",SUMIFS('Mouvement Stock Admin.'!F$5:F$497,'Mouvement Stock Admin.'!D$5:D$497,C288))</f>
        <v>0</v>
      </c>
      <c r="J288" s="38">
        <f t="shared" si="16"/>
        <v>4</v>
      </c>
      <c r="K288" s="39" t="e">
        <f t="shared" si="17"/>
        <v>#VALUE!</v>
      </c>
      <c r="L288" s="38">
        <v>4</v>
      </c>
      <c r="M288" s="11">
        <f t="shared" si="18"/>
        <v>-4</v>
      </c>
      <c r="N288" s="11" t="str">
        <f t="shared" si="19"/>
        <v>OK</v>
      </c>
    </row>
    <row r="289" spans="1:14" x14ac:dyDescent="0.25">
      <c r="A289" s="35">
        <v>284</v>
      </c>
      <c r="B289" s="36" t="str">
        <f>IF('Liste Pièces Admin.'!B288="","",'Liste Pièces Admin.'!B288)</f>
        <v>DISQUE DÉMARRAGE</v>
      </c>
      <c r="C289" s="4" t="str">
        <f>IF('Liste Pièces Admin.'!C288="","",'Liste Pièces Admin.'!C288)</f>
        <v>31250-60222</v>
      </c>
      <c r="D289" s="4" t="str">
        <f>IF('Liste Pièces Admin.'!D288="","",'Liste Pièces Admin.'!D288)</f>
        <v>TOY</v>
      </c>
      <c r="E289" s="4" t="str">
        <f>IF('Liste Pièces Admin.'!E288="","",'Liste Pièces Admin.'!E288)</f>
        <v>Pièce</v>
      </c>
      <c r="F289" s="37" t="str">
        <f>IF('Liste Pièces Admin.'!F288="","",'Liste Pièces Admin.'!F288)</f>
        <v/>
      </c>
      <c r="G289" s="35"/>
      <c r="H289" s="37">
        <f>IF(B289="","",SUMIFS('Mouvement Stock Admin.'!E$5:E$397,'Mouvement Stock Admin.'!D$5:D$397,C289))</f>
        <v>0</v>
      </c>
      <c r="I289" s="37">
        <f>IF(C289="","",SUMIFS('Mouvement Stock Admin.'!F$5:F$497,'Mouvement Stock Admin.'!D$5:D$497,C289))</f>
        <v>0</v>
      </c>
      <c r="J289" s="38">
        <f t="shared" si="16"/>
        <v>0</v>
      </c>
      <c r="K289" s="39" t="e">
        <f t="shared" si="17"/>
        <v>#VALUE!</v>
      </c>
      <c r="L289" s="38">
        <v>2</v>
      </c>
      <c r="M289" s="11">
        <f t="shared" si="18"/>
        <v>-2</v>
      </c>
      <c r="N289" s="11" t="str">
        <f t="shared" si="19"/>
        <v>Rupture</v>
      </c>
    </row>
    <row r="290" spans="1:14" x14ac:dyDescent="0.25">
      <c r="A290" s="35">
        <v>285</v>
      </c>
      <c r="B290" s="36" t="str">
        <f>IF('Liste Pièces Admin.'!B289="","",'Liste Pièces Admin.'!B289)</f>
        <v>BUTTÉ D’EMBRAYAGE</v>
      </c>
      <c r="C290" s="4" t="str">
        <f>IF('Liste Pièces Admin.'!C289="","",'Liste Pièces Admin.'!C289)</f>
        <v>31230-60200</v>
      </c>
      <c r="D290" s="4" t="str">
        <f>IF('Liste Pièces Admin.'!D289="","",'Liste Pièces Admin.'!D289)</f>
        <v>TOY</v>
      </c>
      <c r="E290" s="4" t="str">
        <f>IF('Liste Pièces Admin.'!E289="","",'Liste Pièces Admin.'!E289)</f>
        <v>Pièce</v>
      </c>
      <c r="F290" s="37" t="str">
        <f>IF('Liste Pièces Admin.'!F289="","",'Liste Pièces Admin.'!F289)</f>
        <v/>
      </c>
      <c r="G290" s="35"/>
      <c r="H290" s="37">
        <f>IF(B290="","",SUMIFS('Mouvement Stock Admin.'!E$5:E$397,'Mouvement Stock Admin.'!D$5:D$397,C290))</f>
        <v>2</v>
      </c>
      <c r="I290" s="37">
        <f>IF(C290="","",SUMIFS('Mouvement Stock Admin.'!F$5:F$497,'Mouvement Stock Admin.'!D$5:D$497,C290))</f>
        <v>0</v>
      </c>
      <c r="J290" s="38">
        <f t="shared" si="16"/>
        <v>2</v>
      </c>
      <c r="K290" s="39" t="e">
        <f t="shared" si="17"/>
        <v>#VALUE!</v>
      </c>
      <c r="L290" s="38">
        <v>2</v>
      </c>
      <c r="M290" s="11">
        <f t="shared" si="18"/>
        <v>-2</v>
      </c>
      <c r="N290" s="11" t="str">
        <f t="shared" si="19"/>
        <v>OK</v>
      </c>
    </row>
    <row r="291" spans="1:14" x14ac:dyDescent="0.25">
      <c r="A291" s="35">
        <v>286</v>
      </c>
      <c r="B291" s="36" t="str">
        <f>IF('Liste Pièces Admin.'!B290="","",'Liste Pièces Admin.'!B290)</f>
        <v>PLATEAU D'EMBRAYAGE</v>
      </c>
      <c r="C291" s="4" t="str">
        <f>IF('Liste Pièces Admin.'!C290="","",'Liste Pièces Admin.'!C290)</f>
        <v>A 0032509904</v>
      </c>
      <c r="D291" s="4" t="str">
        <f>IF('Liste Pièces Admin.'!D290="","",'Liste Pièces Admin.'!D290)</f>
        <v>BENZ</v>
      </c>
      <c r="E291" s="4" t="str">
        <f>IF('Liste Pièces Admin.'!E290="","",'Liste Pièces Admin.'!E290)</f>
        <v>Pièce</v>
      </c>
      <c r="F291" s="37" t="str">
        <f>IF('Liste Pièces Admin.'!F290="","",'Liste Pièces Admin.'!F290)</f>
        <v/>
      </c>
      <c r="G291" s="35"/>
      <c r="H291" s="37">
        <f>IF(B291="","",SUMIFS('Mouvement Stock Admin.'!E$5:E$397,'Mouvement Stock Admin.'!D$5:D$397,C291))</f>
        <v>0</v>
      </c>
      <c r="I291" s="37">
        <f>IF(C291="","",SUMIFS('Mouvement Stock Admin.'!F$5:F$497,'Mouvement Stock Admin.'!D$5:D$497,C291))</f>
        <v>0</v>
      </c>
      <c r="J291" s="38">
        <f t="shared" si="16"/>
        <v>0</v>
      </c>
      <c r="K291" s="39" t="e">
        <f t="shared" si="17"/>
        <v>#VALUE!</v>
      </c>
      <c r="L291" s="38">
        <v>2</v>
      </c>
      <c r="M291" s="11">
        <f t="shared" si="18"/>
        <v>-2</v>
      </c>
      <c r="N291" s="11" t="str">
        <f t="shared" si="19"/>
        <v>Rupture</v>
      </c>
    </row>
    <row r="292" spans="1:14" x14ac:dyDescent="0.25">
      <c r="A292" s="35">
        <v>287</v>
      </c>
      <c r="B292" s="36" t="str">
        <f>IF('Liste Pièces Admin.'!B291="","",'Liste Pièces Admin.'!B291)</f>
        <v>FUSIBLE</v>
      </c>
      <c r="C292" s="4" t="str">
        <f>IF('Liste Pièces Admin.'!C291="","",'Liste Pièces Admin.'!C291)</f>
        <v>25 - A</v>
      </c>
      <c r="D292" s="4" t="str">
        <f>IF('Liste Pièces Admin.'!D291="","",'Liste Pièces Admin.'!D291)</f>
        <v>TOY</v>
      </c>
      <c r="E292" s="4" t="str">
        <f>IF('Liste Pièces Admin.'!E291="","",'Liste Pièces Admin.'!E291)</f>
        <v>Pièce</v>
      </c>
      <c r="F292" s="37" t="str">
        <f>IF('Liste Pièces Admin.'!F291="","",'Liste Pièces Admin.'!F291)</f>
        <v/>
      </c>
      <c r="G292" s="35"/>
      <c r="H292" s="37">
        <f>IF(B292="","",SUMIFS('Mouvement Stock Admin.'!E$5:E$397,'Mouvement Stock Admin.'!D$5:D$397,C292))</f>
        <v>0</v>
      </c>
      <c r="I292" s="37">
        <f>IF(C292="","",SUMIFS('Mouvement Stock Admin.'!F$5:F$497,'Mouvement Stock Admin.'!D$5:D$497,C292))</f>
        <v>0</v>
      </c>
      <c r="J292" s="38">
        <f t="shared" si="16"/>
        <v>0</v>
      </c>
      <c r="K292" s="39" t="e">
        <f t="shared" si="17"/>
        <v>#VALUE!</v>
      </c>
      <c r="L292" s="38">
        <v>9</v>
      </c>
      <c r="M292" s="11">
        <f t="shared" si="18"/>
        <v>-9</v>
      </c>
      <c r="N292" s="11" t="str">
        <f t="shared" si="19"/>
        <v>Rupture</v>
      </c>
    </row>
    <row r="293" spans="1:14" x14ac:dyDescent="0.25">
      <c r="A293" s="35">
        <v>288</v>
      </c>
      <c r="B293" s="36" t="str">
        <f>IF('Liste Pièces Admin.'!B292="","",'Liste Pièces Admin.'!B292)</f>
        <v>FILTRE A GAZOIL</v>
      </c>
      <c r="C293" s="4" t="str">
        <f>IF('Liste Pièces Admin.'!C292="","",'Liste Pièces Admin.'!C292)</f>
        <v>23390-51070</v>
      </c>
      <c r="D293" s="4" t="str">
        <f>IF('Liste Pièces Admin.'!D292="","",'Liste Pièces Admin.'!D292)</f>
        <v>BENZ</v>
      </c>
      <c r="E293" s="4" t="str">
        <f>IF('Liste Pièces Admin.'!E292="","",'Liste Pièces Admin.'!E292)</f>
        <v>Pièce</v>
      </c>
      <c r="F293" s="37" t="str">
        <f>IF('Liste Pièces Admin.'!F292="","",'Liste Pièces Admin.'!F292)</f>
        <v/>
      </c>
      <c r="G293" s="35"/>
      <c r="H293" s="37">
        <f>IF(B293="","",SUMIFS('Mouvement Stock Admin.'!E$5:E$397,'Mouvement Stock Admin.'!D$5:D$397,C293))</f>
        <v>0</v>
      </c>
      <c r="I293" s="37">
        <f>IF(C293="","",SUMIFS('Mouvement Stock Admin.'!F$5:F$497,'Mouvement Stock Admin.'!D$5:D$497,C293))</f>
        <v>0</v>
      </c>
      <c r="J293" s="38">
        <f t="shared" si="16"/>
        <v>0</v>
      </c>
      <c r="K293" s="39" t="e">
        <f t="shared" si="17"/>
        <v>#VALUE!</v>
      </c>
      <c r="L293" s="38">
        <v>111</v>
      </c>
      <c r="M293" s="11">
        <f t="shared" si="18"/>
        <v>-111</v>
      </c>
      <c r="N293" s="11" t="str">
        <f t="shared" si="19"/>
        <v>Rupture</v>
      </c>
    </row>
    <row r="294" spans="1:14" x14ac:dyDescent="0.25">
      <c r="A294" s="35">
        <v>289</v>
      </c>
      <c r="B294" s="36" t="str">
        <f>IF('Liste Pièces Admin.'!B293="","",'Liste Pièces Admin.'!B293)</f>
        <v>GASOIL FILTER</v>
      </c>
      <c r="C294" s="4" t="str">
        <f>IF('Liste Pièces Admin.'!C293="","",'Liste Pièces Admin.'!C293)</f>
        <v>23390-0L041</v>
      </c>
      <c r="D294" s="4" t="str">
        <f>IF('Liste Pièces Admin.'!D293="","",'Liste Pièces Admin.'!D293)</f>
        <v>GEN</v>
      </c>
      <c r="E294" s="4" t="str">
        <f>IF('Liste Pièces Admin.'!E293="","",'Liste Pièces Admin.'!E293)</f>
        <v>Litre</v>
      </c>
      <c r="F294" s="37" t="str">
        <f>IF('Liste Pièces Admin.'!F293="","",'Liste Pièces Admin.'!F293)</f>
        <v/>
      </c>
      <c r="G294" s="35"/>
      <c r="H294" s="37">
        <f>IF(B294="","",SUMIFS('Mouvement Stock Admin.'!E$5:E$397,'Mouvement Stock Admin.'!D$5:D$397,C294))</f>
        <v>0</v>
      </c>
      <c r="I294" s="37">
        <f>IF(C294="","",SUMIFS('Mouvement Stock Admin.'!F$5:F$497,'Mouvement Stock Admin.'!D$5:D$497,C294))</f>
        <v>0</v>
      </c>
      <c r="J294" s="38">
        <f t="shared" si="16"/>
        <v>0</v>
      </c>
      <c r="K294" s="39" t="e">
        <f t="shared" si="17"/>
        <v>#VALUE!</v>
      </c>
      <c r="L294" s="38">
        <v>39</v>
      </c>
      <c r="M294" s="11">
        <f t="shared" si="18"/>
        <v>-39</v>
      </c>
      <c r="N294" s="11" t="str">
        <f t="shared" si="19"/>
        <v>Rupture</v>
      </c>
    </row>
    <row r="295" spans="1:14" x14ac:dyDescent="0.25">
      <c r="A295" s="35">
        <v>290</v>
      </c>
      <c r="B295" s="36" t="str">
        <f>IF('Liste Pièces Admin.'!B294="","",'Liste Pièces Admin.'!B294)</f>
        <v>POMPE D'ALIMENTATION GASOIL</v>
      </c>
      <c r="C295" s="4" t="str">
        <f>IF('Liste Pièces Admin.'!C294="","",'Liste Pièces Admin.'!C294)</f>
        <v>23380-17480</v>
      </c>
      <c r="D295" s="4" t="str">
        <f>IF('Liste Pièces Admin.'!D294="","",'Liste Pièces Admin.'!D294)</f>
        <v>TOY</v>
      </c>
      <c r="E295" s="4" t="str">
        <f>IF('Liste Pièces Admin.'!E294="","",'Liste Pièces Admin.'!E294)</f>
        <v>Pièce</v>
      </c>
      <c r="F295" s="37" t="str">
        <f>IF('Liste Pièces Admin.'!F294="","",'Liste Pièces Admin.'!F294)</f>
        <v/>
      </c>
      <c r="G295" s="35"/>
      <c r="H295" s="37">
        <f>IF(B295="","",SUMIFS('Mouvement Stock Admin.'!E$5:E$397,'Mouvement Stock Admin.'!D$5:D$397,C295))</f>
        <v>2</v>
      </c>
      <c r="I295" s="37">
        <f>IF(C295="","",SUMIFS('Mouvement Stock Admin.'!F$5:F$497,'Mouvement Stock Admin.'!D$5:D$497,C295))</f>
        <v>0</v>
      </c>
      <c r="J295" s="38">
        <f t="shared" si="16"/>
        <v>2</v>
      </c>
      <c r="K295" s="39" t="e">
        <f t="shared" si="17"/>
        <v>#VALUE!</v>
      </c>
      <c r="L295" s="38">
        <v>2</v>
      </c>
      <c r="M295" s="11">
        <f t="shared" si="18"/>
        <v>-2</v>
      </c>
      <c r="N295" s="11" t="str">
        <f t="shared" si="19"/>
        <v>OK</v>
      </c>
    </row>
    <row r="296" spans="1:14" x14ac:dyDescent="0.25">
      <c r="A296" s="35">
        <v>291</v>
      </c>
      <c r="B296" s="36" t="str">
        <f>IF('Liste Pièces Admin.'!B295="","",'Liste Pièces Admin.'!B295)</f>
        <v>POMPE ASSY, FUEL</v>
      </c>
      <c r="C296" s="4" t="str">
        <f>IF('Liste Pièces Admin.'!C295="","",'Liste Pièces Admin.'!C295)</f>
        <v>23221-75020</v>
      </c>
      <c r="D296" s="4" t="str">
        <f>IF('Liste Pièces Admin.'!D295="","",'Liste Pièces Admin.'!D295)</f>
        <v>TOY</v>
      </c>
      <c r="E296" s="4" t="str">
        <f>IF('Liste Pièces Admin.'!E295="","",'Liste Pièces Admin.'!E295)</f>
        <v>Pièce</v>
      </c>
      <c r="F296" s="37" t="str">
        <f>IF('Liste Pièces Admin.'!F295="","",'Liste Pièces Admin.'!F295)</f>
        <v/>
      </c>
      <c r="G296" s="35"/>
      <c r="H296" s="37">
        <f>IF(B296="","",SUMIFS('Mouvement Stock Admin.'!E$5:E$397,'Mouvement Stock Admin.'!D$5:D$397,C296))</f>
        <v>1</v>
      </c>
      <c r="I296" s="37">
        <f>IF(C296="","",SUMIFS('Mouvement Stock Admin.'!F$5:F$497,'Mouvement Stock Admin.'!D$5:D$497,C296))</f>
        <v>0</v>
      </c>
      <c r="J296" s="38">
        <f t="shared" si="16"/>
        <v>1</v>
      </c>
      <c r="K296" s="39" t="e">
        <f t="shared" si="17"/>
        <v>#VALUE!</v>
      </c>
      <c r="L296" s="38">
        <v>1</v>
      </c>
      <c r="M296" s="11">
        <f t="shared" si="18"/>
        <v>-1</v>
      </c>
      <c r="N296" s="11" t="str">
        <f t="shared" si="19"/>
        <v>OK</v>
      </c>
    </row>
    <row r="297" spans="1:14" x14ac:dyDescent="0.25">
      <c r="A297" s="35">
        <v>292</v>
      </c>
      <c r="B297" s="36" t="str">
        <f>IF('Liste Pièces Admin.'!B296="","",'Liste Pièces Admin.'!B296)</f>
        <v>RONDELLE EN CUIVRE</v>
      </c>
      <c r="C297" s="4" t="str">
        <f>IF('Liste Pièces Admin.'!C296="","",'Liste Pièces Admin.'!C296)</f>
        <v>22689-56350</v>
      </c>
      <c r="D297" s="4" t="str">
        <f>IF('Liste Pièces Admin.'!D296="","",'Liste Pièces Admin.'!D296)</f>
        <v>TOY</v>
      </c>
      <c r="E297" s="4" t="str">
        <f>IF('Liste Pièces Admin.'!E296="","",'Liste Pièces Admin.'!E296)</f>
        <v>Pièce</v>
      </c>
      <c r="F297" s="37" t="str">
        <f>IF('Liste Pièces Admin.'!F296="","",'Liste Pièces Admin.'!F296)</f>
        <v/>
      </c>
      <c r="G297" s="35"/>
      <c r="H297" s="37">
        <f>IF(B297="","",SUMIFS('Mouvement Stock Admin.'!E$5:E$397,'Mouvement Stock Admin.'!D$5:D$397,C297))</f>
        <v>0</v>
      </c>
      <c r="I297" s="37">
        <f>IF(C297="","",SUMIFS('Mouvement Stock Admin.'!F$5:F$497,'Mouvement Stock Admin.'!D$5:D$497,C297))</f>
        <v>0</v>
      </c>
      <c r="J297" s="38">
        <f t="shared" si="16"/>
        <v>0</v>
      </c>
      <c r="K297" s="39" t="e">
        <f t="shared" si="17"/>
        <v>#VALUE!</v>
      </c>
      <c r="L297" s="38">
        <v>2</v>
      </c>
      <c r="M297" s="11">
        <f t="shared" si="18"/>
        <v>-2</v>
      </c>
      <c r="N297" s="11" t="str">
        <f t="shared" si="19"/>
        <v>Rupture</v>
      </c>
    </row>
    <row r="298" spans="1:14" x14ac:dyDescent="0.25">
      <c r="A298" s="35">
        <v>293</v>
      </c>
      <c r="B298" s="36" t="str">
        <f>IF('Liste Pièces Admin.'!B297="","",'Liste Pièces Admin.'!B297)</f>
        <v>JOINT THÉORIQUE , SOUPAPE DE DISTRIB</v>
      </c>
      <c r="C298" s="4" t="str">
        <f>IF('Liste Pièces Admin.'!C297="","",'Liste Pièces Admin.'!C297)</f>
        <v>22193-54772</v>
      </c>
      <c r="D298" s="4" t="str">
        <f>IF('Liste Pièces Admin.'!D297="","",'Liste Pièces Admin.'!D297)</f>
        <v>TOY</v>
      </c>
      <c r="E298" s="4" t="str">
        <f>IF('Liste Pièces Admin.'!E297="","",'Liste Pièces Admin.'!E297)</f>
        <v>Pièce</v>
      </c>
      <c r="F298" s="37" t="str">
        <f>IF('Liste Pièces Admin.'!F297="","",'Liste Pièces Admin.'!F297)</f>
        <v/>
      </c>
      <c r="G298" s="35"/>
      <c r="H298" s="37">
        <f>IF(B298="","",SUMIFS('Mouvement Stock Admin.'!E$5:E$397,'Mouvement Stock Admin.'!D$5:D$397,C298))</f>
        <v>0</v>
      </c>
      <c r="I298" s="37">
        <f>IF(C298="","",SUMIFS('Mouvement Stock Admin.'!F$5:F$497,'Mouvement Stock Admin.'!D$5:D$497,C298))</f>
        <v>0</v>
      </c>
      <c r="J298" s="38">
        <f t="shared" si="16"/>
        <v>0</v>
      </c>
      <c r="K298" s="39" t="e">
        <f t="shared" si="17"/>
        <v>#VALUE!</v>
      </c>
      <c r="L298" s="38">
        <v>4</v>
      </c>
      <c r="M298" s="11">
        <f t="shared" si="18"/>
        <v>-4</v>
      </c>
      <c r="N298" s="11" t="str">
        <f t="shared" si="19"/>
        <v>Rupture</v>
      </c>
    </row>
    <row r="299" spans="1:14" x14ac:dyDescent="0.25">
      <c r="A299" s="35">
        <v>294</v>
      </c>
      <c r="B299" s="36" t="str">
        <f>IF('Liste Pièces Admin.'!B298="","",'Liste Pièces Admin.'!B298)</f>
        <v>TETE HYDROLIQUE</v>
      </c>
      <c r="C299" s="4" t="str">
        <f>IF('Liste Pièces Admin.'!C298="","",'Liste Pièces Admin.'!C298)</f>
        <v>22140-17810</v>
      </c>
      <c r="D299" s="4" t="str">
        <f>IF('Liste Pièces Admin.'!D298="","",'Liste Pièces Admin.'!D298)</f>
        <v>TOY</v>
      </c>
      <c r="E299" s="4" t="str">
        <f>IF('Liste Pièces Admin.'!E298="","",'Liste Pièces Admin.'!E298)</f>
        <v>Pièce</v>
      </c>
      <c r="F299" s="37" t="str">
        <f>IF('Liste Pièces Admin.'!F298="","",'Liste Pièces Admin.'!F298)</f>
        <v/>
      </c>
      <c r="G299" s="35"/>
      <c r="H299" s="37">
        <f>IF(B299="","",SUMIFS('Mouvement Stock Admin.'!E$5:E$397,'Mouvement Stock Admin.'!D$5:D$397,C299))</f>
        <v>1</v>
      </c>
      <c r="I299" s="37">
        <f>IF(C299="","",SUMIFS('Mouvement Stock Admin.'!F$5:F$497,'Mouvement Stock Admin.'!D$5:D$497,C299))</f>
        <v>0</v>
      </c>
      <c r="J299" s="38">
        <f t="shared" si="16"/>
        <v>1</v>
      </c>
      <c r="K299" s="39" t="e">
        <f t="shared" si="17"/>
        <v>#VALUE!</v>
      </c>
      <c r="L299" s="38">
        <v>1</v>
      </c>
      <c r="M299" s="11">
        <f t="shared" si="18"/>
        <v>-1</v>
      </c>
      <c r="N299" s="11" t="str">
        <f t="shared" si="19"/>
        <v>OK</v>
      </c>
    </row>
    <row r="300" spans="1:14" x14ac:dyDescent="0.25">
      <c r="A300" s="35">
        <v>295</v>
      </c>
      <c r="B300" s="36" t="str">
        <f>IF('Liste Pièces Admin.'!B299="","",'Liste Pièces Admin.'!B299)</f>
        <v>FILTRE A AIR</v>
      </c>
      <c r="C300" s="4" t="str">
        <f>IF('Liste Pièces Admin.'!C299="","",'Liste Pièces Admin.'!C299)</f>
        <v>17801-68020</v>
      </c>
      <c r="D300" s="4" t="str">
        <f>IF('Liste Pièces Admin.'!D299="","",'Liste Pièces Admin.'!D299)</f>
        <v>TOY</v>
      </c>
      <c r="E300" s="4" t="str">
        <f>IF('Liste Pièces Admin.'!E299="","",'Liste Pièces Admin.'!E299)</f>
        <v>Pièce</v>
      </c>
      <c r="F300" s="37" t="str">
        <f>IF('Liste Pièces Admin.'!F299="","",'Liste Pièces Admin.'!F299)</f>
        <v/>
      </c>
      <c r="G300" s="35"/>
      <c r="H300" s="37">
        <f>IF(B300="","",SUMIFS('Mouvement Stock Admin.'!E$5:E$397,'Mouvement Stock Admin.'!D$5:D$397,C300))</f>
        <v>0</v>
      </c>
      <c r="I300" s="37">
        <f>IF(C300="","",SUMIFS('Mouvement Stock Admin.'!F$5:F$497,'Mouvement Stock Admin.'!D$5:D$497,C300))</f>
        <v>0</v>
      </c>
      <c r="J300" s="38">
        <f t="shared" si="16"/>
        <v>0</v>
      </c>
      <c r="K300" s="39" t="e">
        <f t="shared" si="17"/>
        <v>#VALUE!</v>
      </c>
      <c r="L300" s="38">
        <v>0</v>
      </c>
      <c r="M300" s="11">
        <f t="shared" si="18"/>
        <v>0</v>
      </c>
      <c r="N300" s="11" t="str">
        <f t="shared" si="19"/>
        <v>Rupture</v>
      </c>
    </row>
    <row r="301" spans="1:14" x14ac:dyDescent="0.25">
      <c r="A301" s="35">
        <v>296</v>
      </c>
      <c r="B301" s="36" t="str">
        <f>IF('Liste Pièces Admin.'!B300="","",'Liste Pièces Admin.'!B300)</f>
        <v>BOUCHON RADIATEUR</v>
      </c>
      <c r="C301" s="4" t="str">
        <f>IF('Liste Pièces Admin.'!C300="","",'Liste Pièces Admin.'!C300)</f>
        <v>16401-67150</v>
      </c>
      <c r="D301" s="4" t="str">
        <f>IF('Liste Pièces Admin.'!D300="","",'Liste Pièces Admin.'!D300)</f>
        <v>TOY</v>
      </c>
      <c r="E301" s="4" t="str">
        <f>IF('Liste Pièces Admin.'!E300="","",'Liste Pièces Admin.'!E300)</f>
        <v>Pièce</v>
      </c>
      <c r="F301" s="37" t="str">
        <f>IF('Liste Pièces Admin.'!F300="","",'Liste Pièces Admin.'!F300)</f>
        <v/>
      </c>
      <c r="G301" s="35"/>
      <c r="H301" s="37">
        <f>IF(B301="","",SUMIFS('Mouvement Stock Admin.'!E$5:E$397,'Mouvement Stock Admin.'!D$5:D$397,C301))</f>
        <v>0</v>
      </c>
      <c r="I301" s="37">
        <f>IF(C301="","",SUMIFS('Mouvement Stock Admin.'!F$5:F$497,'Mouvement Stock Admin.'!D$5:D$497,C301))</f>
        <v>0</v>
      </c>
      <c r="J301" s="38">
        <f t="shared" si="16"/>
        <v>0</v>
      </c>
      <c r="K301" s="39" t="e">
        <f t="shared" si="17"/>
        <v>#VALUE!</v>
      </c>
      <c r="L301" s="38">
        <v>4</v>
      </c>
      <c r="M301" s="11">
        <f t="shared" si="18"/>
        <v>-4</v>
      </c>
      <c r="N301" s="11" t="str">
        <f t="shared" si="19"/>
        <v>Rupture</v>
      </c>
    </row>
    <row r="302" spans="1:14" x14ac:dyDescent="0.25">
      <c r="A302" s="35">
        <v>297</v>
      </c>
      <c r="B302" s="36" t="str">
        <f>IF('Liste Pièces Admin.'!B301="","",'Liste Pièces Admin.'!B301)</f>
        <v>VENTILATEUR</v>
      </c>
      <c r="C302" s="4" t="str">
        <f>IF('Liste Pièces Admin.'!C301="","",'Liste Pièces Admin.'!C301)</f>
        <v>16361-17040</v>
      </c>
      <c r="D302" s="4" t="str">
        <f>IF('Liste Pièces Admin.'!D301="","",'Liste Pièces Admin.'!D301)</f>
        <v>TOY</v>
      </c>
      <c r="E302" s="4" t="str">
        <f>IF('Liste Pièces Admin.'!E301="","",'Liste Pièces Admin.'!E301)</f>
        <v>Pièce</v>
      </c>
      <c r="F302" s="37" t="str">
        <f>IF('Liste Pièces Admin.'!F301="","",'Liste Pièces Admin.'!F301)</f>
        <v/>
      </c>
      <c r="G302" s="35"/>
      <c r="H302" s="37">
        <f>IF(B302="","",SUMIFS('Mouvement Stock Admin.'!E$5:E$397,'Mouvement Stock Admin.'!D$5:D$397,C302))</f>
        <v>1</v>
      </c>
      <c r="I302" s="37">
        <f>IF(C302="","",SUMIFS('Mouvement Stock Admin.'!F$5:F$497,'Mouvement Stock Admin.'!D$5:D$497,C302))</f>
        <v>0</v>
      </c>
      <c r="J302" s="38">
        <f t="shared" si="16"/>
        <v>1</v>
      </c>
      <c r="K302" s="39" t="e">
        <f t="shared" si="17"/>
        <v>#VALUE!</v>
      </c>
      <c r="L302" s="38">
        <v>1</v>
      </c>
      <c r="M302" s="11">
        <f t="shared" si="18"/>
        <v>-1</v>
      </c>
      <c r="N302" s="11" t="str">
        <f t="shared" si="19"/>
        <v>OK</v>
      </c>
    </row>
    <row r="303" spans="1:14" x14ac:dyDescent="0.25">
      <c r="A303" s="35">
        <v>298</v>
      </c>
      <c r="B303" s="36" t="str">
        <f>IF('Liste Pièces Admin.'!B302="","",'Liste Pièces Admin.'!B302)</f>
        <v>OIL FILTER</v>
      </c>
      <c r="C303" s="4" t="str">
        <f>IF('Liste Pièces Admin.'!C302="","",'Liste Pièces Admin.'!C302)</f>
        <v>15600-41010</v>
      </c>
      <c r="D303" s="4" t="str">
        <f>IF('Liste Pièces Admin.'!D302="","",'Liste Pièces Admin.'!D302)</f>
        <v>TOY</v>
      </c>
      <c r="E303" s="4" t="str">
        <f>IF('Liste Pièces Admin.'!E302="","",'Liste Pièces Admin.'!E302)</f>
        <v>Pièce</v>
      </c>
      <c r="F303" s="37" t="str">
        <f>IF('Liste Pièces Admin.'!F302="","",'Liste Pièces Admin.'!F302)</f>
        <v/>
      </c>
      <c r="G303" s="35"/>
      <c r="H303" s="37">
        <f>IF(B303="","",SUMIFS('Mouvement Stock Admin.'!E$5:E$397,'Mouvement Stock Admin.'!D$5:D$397,C303))</f>
        <v>0</v>
      </c>
      <c r="I303" s="37">
        <f>IF(C303="","",SUMIFS('Mouvement Stock Admin.'!F$5:F$497,'Mouvement Stock Admin.'!D$5:D$497,C303))</f>
        <v>0</v>
      </c>
      <c r="J303" s="38">
        <f t="shared" si="16"/>
        <v>0</v>
      </c>
      <c r="K303" s="39" t="e">
        <f t="shared" si="17"/>
        <v>#VALUE!</v>
      </c>
      <c r="L303" s="38">
        <v>1</v>
      </c>
      <c r="M303" s="11">
        <f t="shared" si="18"/>
        <v>-1</v>
      </c>
      <c r="N303" s="11" t="str">
        <f t="shared" si="19"/>
        <v>Rupture</v>
      </c>
    </row>
    <row r="304" spans="1:14" x14ac:dyDescent="0.25">
      <c r="A304" s="35">
        <v>299</v>
      </c>
      <c r="B304" s="36" t="str">
        <f>IF('Liste Pièces Admin.'!B303="","",'Liste Pièces Admin.'!B303)</f>
        <v>FUSIBLE</v>
      </c>
      <c r="C304" s="4" t="str">
        <f>IF('Liste Pièces Admin.'!C303="","",'Liste Pièces Admin.'!C303)</f>
        <v>15 - A</v>
      </c>
      <c r="D304" s="4" t="str">
        <f>IF('Liste Pièces Admin.'!D303="","",'Liste Pièces Admin.'!D303)</f>
        <v>TOY</v>
      </c>
      <c r="E304" s="4" t="str">
        <f>IF('Liste Pièces Admin.'!E303="","",'Liste Pièces Admin.'!E303)</f>
        <v>Pièce</v>
      </c>
      <c r="F304" s="37" t="str">
        <f>IF('Liste Pièces Admin.'!F303="","",'Liste Pièces Admin.'!F303)</f>
        <v/>
      </c>
      <c r="G304" s="35"/>
      <c r="H304" s="37">
        <f>IF(B304="","",SUMIFS('Mouvement Stock Admin.'!E$5:E$397,'Mouvement Stock Admin.'!D$5:D$397,C304))</f>
        <v>0</v>
      </c>
      <c r="I304" s="37">
        <f>IF(C304="","",SUMIFS('Mouvement Stock Admin.'!F$5:F$497,'Mouvement Stock Admin.'!D$5:D$497,C304))</f>
        <v>0</v>
      </c>
      <c r="J304" s="38">
        <f t="shared" si="16"/>
        <v>0</v>
      </c>
      <c r="K304" s="39" t="e">
        <f t="shared" si="17"/>
        <v>#VALUE!</v>
      </c>
      <c r="L304" s="38">
        <v>9</v>
      </c>
      <c r="M304" s="11">
        <f t="shared" si="18"/>
        <v>-9</v>
      </c>
      <c r="N304" s="11" t="str">
        <f t="shared" si="19"/>
        <v>Rupture</v>
      </c>
    </row>
    <row r="305" spans="1:14" x14ac:dyDescent="0.25">
      <c r="A305" s="35">
        <v>300</v>
      </c>
      <c r="B305" s="36" t="str">
        <f>IF('Liste Pièces Admin.'!B304="","",'Liste Pièces Admin.'!B304)</f>
        <v>DISQUE DE FREIN AV</v>
      </c>
      <c r="C305" s="4" t="str">
        <f>IF('Liste Pièces Admin.'!C304="","",'Liste Pièces Admin.'!C304)</f>
        <v>43512-60190</v>
      </c>
      <c r="D305" s="4" t="str">
        <f>IF('Liste Pièces Admin.'!D304="","",'Liste Pièces Admin.'!D304)</f>
        <v>TOY</v>
      </c>
      <c r="E305" s="4" t="str">
        <f>IF('Liste Pièces Admin.'!E304="","",'Liste Pièces Admin.'!E304)</f>
        <v>Pièce</v>
      </c>
      <c r="F305" s="37" t="str">
        <f>IF('Liste Pièces Admin.'!F304="","",'Liste Pièces Admin.'!F304)</f>
        <v/>
      </c>
      <c r="G305" s="35"/>
      <c r="H305" s="37">
        <f>IF(B305="","",SUMIFS('Mouvement Stock Admin.'!E$5:E$397,'Mouvement Stock Admin.'!D$5:D$397,C305))</f>
        <v>0</v>
      </c>
      <c r="I305" s="37">
        <f>IF(C305="","",SUMIFS('Mouvement Stock Admin.'!F$5:F$497,'Mouvement Stock Admin.'!D$5:D$497,C305))</f>
        <v>0</v>
      </c>
      <c r="J305" s="38">
        <f t="shared" si="16"/>
        <v>0</v>
      </c>
      <c r="K305" s="39" t="e">
        <f t="shared" si="17"/>
        <v>#VALUE!</v>
      </c>
      <c r="L305" s="38">
        <v>2</v>
      </c>
      <c r="M305" s="11">
        <f t="shared" si="18"/>
        <v>-2</v>
      </c>
      <c r="N305" s="11" t="str">
        <f t="shared" si="19"/>
        <v>Rupture</v>
      </c>
    </row>
    <row r="306" spans="1:14" x14ac:dyDescent="0.25">
      <c r="A306" s="35">
        <v>301</v>
      </c>
      <c r="B306" s="36" t="str">
        <f>IF('Liste Pièces Admin.'!B305="","",'Liste Pièces Admin.'!B305)</f>
        <v>JOINT DE CULASSE</v>
      </c>
      <c r="C306" s="4" t="str">
        <f>IF('Liste Pièces Admin.'!C305="","",'Liste Pièces Admin.'!C305)</f>
        <v>11115-17010-03</v>
      </c>
      <c r="D306" s="4" t="str">
        <f>IF('Liste Pièces Admin.'!D305="","",'Liste Pièces Admin.'!D305)</f>
        <v>TOY</v>
      </c>
      <c r="E306" s="4" t="str">
        <f>IF('Liste Pièces Admin.'!E305="","",'Liste Pièces Admin.'!E305)</f>
        <v>Pièce</v>
      </c>
      <c r="F306" s="37" t="str">
        <f>IF('Liste Pièces Admin.'!F305="","",'Liste Pièces Admin.'!F305)</f>
        <v/>
      </c>
      <c r="G306" s="35"/>
      <c r="H306" s="37">
        <f>IF(B306="","",SUMIFS('Mouvement Stock Admin.'!E$5:E$397,'Mouvement Stock Admin.'!D$5:D$397,C306))</f>
        <v>1</v>
      </c>
      <c r="I306" s="37">
        <f>IF(C306="","",SUMIFS('Mouvement Stock Admin.'!F$5:F$497,'Mouvement Stock Admin.'!D$5:D$497,C306))</f>
        <v>0</v>
      </c>
      <c r="J306" s="38">
        <f t="shared" si="16"/>
        <v>1</v>
      </c>
      <c r="K306" s="39" t="e">
        <f t="shared" si="17"/>
        <v>#VALUE!</v>
      </c>
      <c r="L306" s="38">
        <v>1</v>
      </c>
      <c r="M306" s="11">
        <f t="shared" si="18"/>
        <v>-1</v>
      </c>
      <c r="N306" s="11" t="str">
        <f t="shared" si="19"/>
        <v>OK</v>
      </c>
    </row>
    <row r="307" spans="1:14" x14ac:dyDescent="0.25">
      <c r="A307" s="35">
        <v>302</v>
      </c>
      <c r="B307" s="36" t="str">
        <f>IF('Liste Pièces Admin.'!B306="","",'Liste Pièces Admin.'!B306)</f>
        <v>FUSIBLE</v>
      </c>
      <c r="C307" s="4" t="str">
        <f>IF('Liste Pièces Admin.'!C306="","",'Liste Pièces Admin.'!C306)</f>
        <v>10-A</v>
      </c>
      <c r="D307" s="4" t="str">
        <f>IF('Liste Pièces Admin.'!D306="","",'Liste Pièces Admin.'!D306)</f>
        <v>TOY</v>
      </c>
      <c r="E307" s="4" t="str">
        <f>IF('Liste Pièces Admin.'!E306="","",'Liste Pièces Admin.'!E306)</f>
        <v>Pièce</v>
      </c>
      <c r="F307" s="37" t="str">
        <f>IF('Liste Pièces Admin.'!F306="","",'Liste Pièces Admin.'!F306)</f>
        <v/>
      </c>
      <c r="G307" s="35"/>
      <c r="H307" s="37">
        <f>IF(B307="","",SUMIFS('Mouvement Stock Admin.'!E$5:E$397,'Mouvement Stock Admin.'!D$5:D$397,C307))</f>
        <v>0</v>
      </c>
      <c r="I307" s="37">
        <f>IF(C307="","",SUMIFS('Mouvement Stock Admin.'!F$5:F$497,'Mouvement Stock Admin.'!D$5:D$497,C307))</f>
        <v>0</v>
      </c>
      <c r="J307" s="38">
        <f t="shared" si="16"/>
        <v>0</v>
      </c>
      <c r="K307" s="39" t="e">
        <f t="shared" si="17"/>
        <v>#VALUE!</v>
      </c>
      <c r="L307" s="38">
        <v>10</v>
      </c>
      <c r="M307" s="11">
        <f t="shared" si="18"/>
        <v>-10</v>
      </c>
      <c r="N307" s="11" t="str">
        <f t="shared" si="19"/>
        <v>Rupture</v>
      </c>
    </row>
    <row r="308" spans="1:14" x14ac:dyDescent="0.25">
      <c r="A308" s="35">
        <v>303</v>
      </c>
      <c r="B308" s="36" t="str">
        <f>IF('Liste Pièces Admin.'!B307="","",'Liste Pièces Admin.'!B307)</f>
        <v>HUILE DE FREIN</v>
      </c>
      <c r="C308" s="4" t="str">
        <f>IF('Liste Pièces Admin.'!C307="","",'Liste Pièces Admin.'!C307)</f>
        <v>DOT-4</v>
      </c>
      <c r="D308" s="4" t="str">
        <f>IF('Liste Pièces Admin.'!D307="","",'Liste Pièces Admin.'!D307)</f>
        <v>LUB</v>
      </c>
      <c r="E308" s="4" t="str">
        <f>IF('Liste Pièces Admin.'!E307="","",'Liste Pièces Admin.'!E307)</f>
        <v>Litre</v>
      </c>
      <c r="F308" s="37" t="str">
        <f>IF('Liste Pièces Admin.'!F307="","",'Liste Pièces Admin.'!F307)</f>
        <v/>
      </c>
      <c r="G308" s="35"/>
      <c r="H308" s="37">
        <f>IF(B308="","",SUMIFS('Mouvement Stock Admin.'!E$5:E$397,'Mouvement Stock Admin.'!D$5:D$397,C308))</f>
        <v>0</v>
      </c>
      <c r="I308" s="37">
        <f>IF(C308="","",SUMIFS('Mouvement Stock Admin.'!F$5:F$497,'Mouvement Stock Admin.'!D$5:D$497,C308))</f>
        <v>0</v>
      </c>
      <c r="J308" s="38">
        <f t="shared" si="16"/>
        <v>0</v>
      </c>
      <c r="K308" s="39" t="e">
        <f t="shared" si="17"/>
        <v>#VALUE!</v>
      </c>
      <c r="L308" s="38">
        <v>0.75</v>
      </c>
      <c r="M308" s="11">
        <f t="shared" si="18"/>
        <v>-0.75</v>
      </c>
      <c r="N308" s="11" t="str">
        <f t="shared" si="19"/>
        <v>Rupture</v>
      </c>
    </row>
    <row r="309" spans="1:14" x14ac:dyDescent="0.25">
      <c r="A309" s="35">
        <v>304</v>
      </c>
      <c r="B309" s="36" t="str">
        <f>IF('Liste Pièces Admin.'!B308="","",'Liste Pièces Admin.'!B308)</f>
        <v>HUILE DE DIRECTION</v>
      </c>
      <c r="C309" s="4" t="str">
        <f>IF('Liste Pièces Admin.'!C308="","",'Liste Pièces Admin.'!C308)</f>
        <v>AT-160 DX</v>
      </c>
      <c r="D309" s="4" t="str">
        <f>IF('Liste Pièces Admin.'!D308="","",'Liste Pièces Admin.'!D308)</f>
        <v>LUB</v>
      </c>
      <c r="E309" s="4" t="str">
        <f>IF('Liste Pièces Admin.'!E308="","",'Liste Pièces Admin.'!E308)</f>
        <v>Litre</v>
      </c>
      <c r="F309" s="37" t="str">
        <f>IF('Liste Pièces Admin.'!F308="","",'Liste Pièces Admin.'!F308)</f>
        <v/>
      </c>
      <c r="G309" s="35"/>
      <c r="H309" s="37">
        <f>IF(B309="","",SUMIFS('Mouvement Stock Admin.'!E$5:E$397,'Mouvement Stock Admin.'!D$5:D$397,C309))</f>
        <v>0</v>
      </c>
      <c r="I309" s="37">
        <f>IF(C309="","",SUMIFS('Mouvement Stock Admin.'!F$5:F$497,'Mouvement Stock Admin.'!D$5:D$497,C309))</f>
        <v>0</v>
      </c>
      <c r="J309" s="38">
        <f t="shared" si="16"/>
        <v>0</v>
      </c>
      <c r="K309" s="39" t="e">
        <f t="shared" si="17"/>
        <v>#VALUE!</v>
      </c>
      <c r="L309" s="38">
        <v>11</v>
      </c>
      <c r="M309" s="11">
        <f t="shared" si="18"/>
        <v>-11</v>
      </c>
      <c r="N309" s="11" t="str">
        <f t="shared" si="19"/>
        <v>Rupture</v>
      </c>
    </row>
    <row r="310" spans="1:14" x14ac:dyDescent="0.25">
      <c r="A310" s="35">
        <v>305</v>
      </c>
      <c r="B310" s="36" t="str">
        <f>IF('Liste Pièces Admin.'!B309="","",'Liste Pièces Admin.'!B309)</f>
        <v>GRAISSE</v>
      </c>
      <c r="C310" s="4" t="str">
        <f>IF('Liste Pièces Admin.'!C309="","",'Liste Pièces Admin.'!C309)</f>
        <v>NL GIN 3</v>
      </c>
      <c r="D310" s="4" t="str">
        <f>IF('Liste Pièces Admin.'!D309="","",'Liste Pièces Admin.'!D309)</f>
        <v>LUB</v>
      </c>
      <c r="E310" s="4" t="str">
        <f>IF('Liste Pièces Admin.'!E309="","",'Liste Pièces Admin.'!E309)</f>
        <v>Litre</v>
      </c>
      <c r="F310" s="37" t="str">
        <f>IF('Liste Pièces Admin.'!F309="","",'Liste Pièces Admin.'!F309)</f>
        <v/>
      </c>
      <c r="G310" s="35"/>
      <c r="H310" s="37">
        <f>IF(B310="","",SUMIFS('Mouvement Stock Admin.'!E$5:E$397,'Mouvement Stock Admin.'!D$5:D$397,C310))</f>
        <v>0</v>
      </c>
      <c r="I310" s="37">
        <f>IF(C310="","",SUMIFS('Mouvement Stock Admin.'!F$5:F$497,'Mouvement Stock Admin.'!D$5:D$497,C310))</f>
        <v>0</v>
      </c>
      <c r="J310" s="38">
        <f t="shared" si="16"/>
        <v>0</v>
      </c>
      <c r="K310" s="39" t="e">
        <f t="shared" si="17"/>
        <v>#VALUE!</v>
      </c>
      <c r="L310" s="38">
        <v>26</v>
      </c>
      <c r="M310" s="11">
        <f t="shared" si="18"/>
        <v>-26</v>
      </c>
      <c r="N310" s="11" t="str">
        <f t="shared" si="19"/>
        <v>Rupture</v>
      </c>
    </row>
    <row r="311" spans="1:14" x14ac:dyDescent="0.25">
      <c r="A311" s="35">
        <v>306</v>
      </c>
      <c r="B311" s="36" t="str">
        <f>IF('Liste Pièces Admin.'!B310="","",'Liste Pièces Admin.'!B310)</f>
        <v>HUILE DE PONT ET BV</v>
      </c>
      <c r="C311" s="4" t="str">
        <f>IF('Liste Pièces Admin.'!C310="","",'Liste Pièces Admin.'!C310)</f>
        <v>TM 80W-90</v>
      </c>
      <c r="D311" s="4" t="str">
        <f>IF('Liste Pièces Admin.'!D310="","",'Liste Pièces Admin.'!D310)</f>
        <v>LUB</v>
      </c>
      <c r="E311" s="4" t="str">
        <f>IF('Liste Pièces Admin.'!E310="","",'Liste Pièces Admin.'!E310)</f>
        <v>Litre</v>
      </c>
      <c r="F311" s="37" t="str">
        <f>IF('Liste Pièces Admin.'!F310="","",'Liste Pièces Admin.'!F310)</f>
        <v/>
      </c>
      <c r="G311" s="35"/>
      <c r="H311" s="37">
        <f>IF(B311="","",SUMIFS('Mouvement Stock Admin.'!E$5:E$397,'Mouvement Stock Admin.'!D$5:D$397,C311))</f>
        <v>0</v>
      </c>
      <c r="I311" s="37">
        <f>IF(C311="","",SUMIFS('Mouvement Stock Admin.'!F$5:F$497,'Mouvement Stock Admin.'!D$5:D$497,C311))</f>
        <v>0</v>
      </c>
      <c r="J311" s="38">
        <f t="shared" si="16"/>
        <v>0</v>
      </c>
      <c r="K311" s="39" t="e">
        <f t="shared" si="17"/>
        <v>#VALUE!</v>
      </c>
      <c r="L311" s="38">
        <v>14</v>
      </c>
      <c r="M311" s="11">
        <f t="shared" si="18"/>
        <v>-14</v>
      </c>
      <c r="N311" s="11" t="str">
        <f t="shared" si="19"/>
        <v>Rupture</v>
      </c>
    </row>
    <row r="312" spans="1:14" x14ac:dyDescent="0.25">
      <c r="A312" s="35">
        <v>307</v>
      </c>
      <c r="B312" s="36" t="str">
        <f>IF('Liste Pièces Admin.'!B311="","",'Liste Pièces Admin.'!B311)</f>
        <v>BATTERIE</v>
      </c>
      <c r="C312" s="4" t="str">
        <f>IF('Liste Pièces Admin.'!C311="","",'Liste Pièces Admin.'!C311)</f>
        <v>12V-90AH</v>
      </c>
      <c r="D312" s="4" t="str">
        <f>IF('Liste Pièces Admin.'!D311="","",'Liste Pièces Admin.'!D311)</f>
        <v>BAT</v>
      </c>
      <c r="E312" s="4" t="str">
        <f>IF('Liste Pièces Admin.'!E311="","",'Liste Pièces Admin.'!E311)</f>
        <v>Pièce</v>
      </c>
      <c r="F312" s="37" t="str">
        <f>IF('Liste Pièces Admin.'!F311="","",'Liste Pièces Admin.'!F311)</f>
        <v/>
      </c>
      <c r="G312" s="35"/>
      <c r="H312" s="37">
        <f>IF(B312="","",SUMIFS('Mouvement Stock Admin.'!E$5:E$397,'Mouvement Stock Admin.'!D$5:D$397,C312))</f>
        <v>0</v>
      </c>
      <c r="I312" s="37">
        <f>IF(C312="","",SUMIFS('Mouvement Stock Admin.'!F$5:F$497,'Mouvement Stock Admin.'!D$5:D$497,C312))</f>
        <v>0</v>
      </c>
      <c r="J312" s="38">
        <f t="shared" si="16"/>
        <v>0</v>
      </c>
      <c r="K312" s="39" t="e">
        <f t="shared" si="17"/>
        <v>#VALUE!</v>
      </c>
      <c r="L312" s="38">
        <v>14</v>
      </c>
      <c r="M312" s="11">
        <f t="shared" si="18"/>
        <v>-14</v>
      </c>
      <c r="N312" s="11" t="str">
        <f t="shared" si="19"/>
        <v>Rupture</v>
      </c>
    </row>
    <row r="313" spans="1:14" x14ac:dyDescent="0.25">
      <c r="A313" s="35">
        <v>308</v>
      </c>
      <c r="B313" s="36" t="str">
        <f>IF('Liste Pièces Admin.'!B312="","",'Liste Pièces Admin.'!B312)</f>
        <v>PLAQUETTE DE FREIN ARRIERE</v>
      </c>
      <c r="C313" s="4" t="str">
        <f>IF('Liste Pièces Admin.'!C312="","",'Liste Pièces Admin.'!C312)</f>
        <v>05890-64362</v>
      </c>
      <c r="D313" s="4" t="str">
        <f>IF('Liste Pièces Admin.'!D312="","",'Liste Pièces Admin.'!D312)</f>
        <v>TOY</v>
      </c>
      <c r="E313" s="4" t="str">
        <f>IF('Liste Pièces Admin.'!E312="","",'Liste Pièces Admin.'!E312)</f>
        <v>Pièce</v>
      </c>
      <c r="F313" s="37" t="str">
        <f>IF('Liste Pièces Admin.'!F312="","",'Liste Pièces Admin.'!F312)</f>
        <v/>
      </c>
      <c r="G313" s="35"/>
      <c r="H313" s="37">
        <f>IF(B313="","",SUMIFS('Mouvement Stock Admin.'!E$5:E$397,'Mouvement Stock Admin.'!D$5:D$397,C313))</f>
        <v>6</v>
      </c>
      <c r="I313" s="37">
        <f>IF(C313="","",SUMIFS('Mouvement Stock Admin.'!F$5:F$497,'Mouvement Stock Admin.'!D$5:D$497,C313))</f>
        <v>0</v>
      </c>
      <c r="J313" s="38">
        <f t="shared" si="16"/>
        <v>6</v>
      </c>
      <c r="K313" s="39" t="e">
        <f t="shared" si="17"/>
        <v>#VALUE!</v>
      </c>
      <c r="L313" s="38">
        <v>10</v>
      </c>
      <c r="M313" s="11">
        <f t="shared" si="18"/>
        <v>-10</v>
      </c>
      <c r="N313" s="11" t="str">
        <f t="shared" si="19"/>
        <v>OK</v>
      </c>
    </row>
    <row r="314" spans="1:14" x14ac:dyDescent="0.25">
      <c r="A314" s="35">
        <v>309</v>
      </c>
      <c r="B314" s="36" t="str">
        <f>IF('Liste Pièces Admin.'!B313="","",'Liste Pièces Admin.'!B313)</f>
        <v>DISQUE DE ROUE AVANT</v>
      </c>
      <c r="C314" s="4" t="str">
        <f>IF('Liste Pièces Admin.'!C313="","",'Liste Pièces Admin.'!C313)</f>
        <v>05890-64539</v>
      </c>
      <c r="D314" s="4" t="str">
        <f>IF('Liste Pièces Admin.'!D313="","",'Liste Pièces Admin.'!D313)</f>
        <v>TOY</v>
      </c>
      <c r="E314" s="4" t="str">
        <f>IF('Liste Pièces Admin.'!E313="","",'Liste Pièces Admin.'!E313)</f>
        <v>Pièce</v>
      </c>
      <c r="F314" s="37" t="str">
        <f>IF('Liste Pièces Admin.'!F313="","",'Liste Pièces Admin.'!F313)</f>
        <v/>
      </c>
      <c r="G314" s="35"/>
      <c r="H314" s="37">
        <f>IF(B314="","",SUMIFS('Mouvement Stock Admin.'!E$5:E$397,'Mouvement Stock Admin.'!D$5:D$397,C314))</f>
        <v>0</v>
      </c>
      <c r="I314" s="37">
        <f>IF(C314="","",SUMIFS('Mouvement Stock Admin.'!F$5:F$497,'Mouvement Stock Admin.'!D$5:D$497,C314))</f>
        <v>0</v>
      </c>
      <c r="J314" s="38">
        <f t="shared" si="16"/>
        <v>0</v>
      </c>
      <c r="K314" s="39" t="e">
        <f t="shared" si="17"/>
        <v>#VALUE!</v>
      </c>
      <c r="L314" s="38">
        <v>12</v>
      </c>
      <c r="M314" s="11">
        <f t="shared" si="18"/>
        <v>-12</v>
      </c>
      <c r="N314" s="11" t="str">
        <f t="shared" si="19"/>
        <v>Rupture</v>
      </c>
    </row>
    <row r="315" spans="1:14" x14ac:dyDescent="0.25">
      <c r="A315" s="35">
        <v>310</v>
      </c>
      <c r="B315" s="36" t="str">
        <f>IF('Liste Pièces Admin.'!B314="","",'Liste Pièces Admin.'!B314)</f>
        <v>DISQUE DE ROUE ARRIÈRE</v>
      </c>
      <c r="C315" s="4" t="str">
        <f>IF('Liste Pièces Admin.'!C314="","",'Liste Pièces Admin.'!C314)</f>
        <v>05890-46540</v>
      </c>
      <c r="D315" s="4" t="str">
        <f>IF('Liste Pièces Admin.'!D314="","",'Liste Pièces Admin.'!D314)</f>
        <v>TOY</v>
      </c>
      <c r="E315" s="4" t="str">
        <f>IF('Liste Pièces Admin.'!E314="","",'Liste Pièces Admin.'!E314)</f>
        <v>Pièce</v>
      </c>
      <c r="F315" s="37" t="str">
        <f>IF('Liste Pièces Admin.'!F314="","",'Liste Pièces Admin.'!F314)</f>
        <v/>
      </c>
      <c r="G315" s="35"/>
      <c r="H315" s="37">
        <f>IF(B315="","",SUMIFS('Mouvement Stock Admin.'!E$5:E$397,'Mouvement Stock Admin.'!D$5:D$397,C315))</f>
        <v>0</v>
      </c>
      <c r="I315" s="37">
        <f>IF(C315="","",SUMIFS('Mouvement Stock Admin.'!F$5:F$497,'Mouvement Stock Admin.'!D$5:D$497,C315))</f>
        <v>0</v>
      </c>
      <c r="J315" s="38">
        <f t="shared" si="16"/>
        <v>0</v>
      </c>
      <c r="K315" s="39" t="e">
        <f t="shared" si="17"/>
        <v>#VALUE!</v>
      </c>
      <c r="L315" s="38">
        <v>16</v>
      </c>
      <c r="M315" s="11">
        <f t="shared" si="18"/>
        <v>-16</v>
      </c>
      <c r="N315" s="11" t="str">
        <f t="shared" si="19"/>
        <v>Rupture</v>
      </c>
    </row>
    <row r="316" spans="1:14" x14ac:dyDescent="0.25">
      <c r="A316" s="35">
        <v>311</v>
      </c>
      <c r="B316" s="36" t="str">
        <f>IF('Liste Pièces Admin.'!B315="","",'Liste Pièces Admin.'!B315)</f>
        <v>CUP KIT</v>
      </c>
      <c r="C316" s="4" t="str">
        <f>IF('Liste Pièces Admin.'!C315="","",'Liste Pièces Admin.'!C315)</f>
        <v>04906-35130</v>
      </c>
      <c r="D316" s="4" t="str">
        <f>IF('Liste Pièces Admin.'!D315="","",'Liste Pièces Admin.'!D315)</f>
        <v>TOY</v>
      </c>
      <c r="E316" s="4" t="str">
        <f>IF('Liste Pièces Admin.'!E315="","",'Liste Pièces Admin.'!E315)</f>
        <v>Kit</v>
      </c>
      <c r="F316" s="37" t="str">
        <f>IF('Liste Pièces Admin.'!F315="","",'Liste Pièces Admin.'!F315)</f>
        <v/>
      </c>
      <c r="G316" s="35"/>
      <c r="H316" s="37">
        <f>IF(B316="","",SUMIFS('Mouvement Stock Admin.'!E$5:E$397,'Mouvement Stock Admin.'!D$5:D$397,C316))</f>
        <v>2</v>
      </c>
      <c r="I316" s="37">
        <f>IF(C316="","",SUMIFS('Mouvement Stock Admin.'!F$5:F$497,'Mouvement Stock Admin.'!D$5:D$497,C316))</f>
        <v>0</v>
      </c>
      <c r="J316" s="38">
        <f t="shared" si="16"/>
        <v>2</v>
      </c>
      <c r="K316" s="39" t="e">
        <f t="shared" si="17"/>
        <v>#VALUE!</v>
      </c>
      <c r="L316" s="38">
        <v>2</v>
      </c>
      <c r="M316" s="11">
        <f t="shared" si="18"/>
        <v>-2</v>
      </c>
      <c r="N316" s="11" t="str">
        <f t="shared" si="19"/>
        <v>OK</v>
      </c>
    </row>
    <row r="317" spans="1:14" x14ac:dyDescent="0.25">
      <c r="A317" s="35">
        <v>312</v>
      </c>
      <c r="B317" s="36" t="str">
        <f>IF('Liste Pièces Admin.'!B316="","",'Liste Pièces Admin.'!B316)</f>
        <v>GARNITURE DE FREIN</v>
      </c>
      <c r="C317" s="4" t="str">
        <f>IF('Liste Pièces Admin.'!C316="","",'Liste Pièces Admin.'!C316)</f>
        <v>04495-60070</v>
      </c>
      <c r="D317" s="4" t="str">
        <f>IF('Liste Pièces Admin.'!D316="","",'Liste Pièces Admin.'!D316)</f>
        <v>TOY</v>
      </c>
      <c r="E317" s="4" t="str">
        <f>IF('Liste Pièces Admin.'!E316="","",'Liste Pièces Admin.'!E316)</f>
        <v>Kit</v>
      </c>
      <c r="F317" s="37" t="str">
        <f>IF('Liste Pièces Admin.'!F316="","",'Liste Pièces Admin.'!F316)</f>
        <v/>
      </c>
      <c r="G317" s="35"/>
      <c r="H317" s="37">
        <f>IF(B317="","",SUMIFS('Mouvement Stock Admin.'!E$5:E$397,'Mouvement Stock Admin.'!D$5:D$397,C317))</f>
        <v>2</v>
      </c>
      <c r="I317" s="37">
        <f>IF(C317="","",SUMIFS('Mouvement Stock Admin.'!F$5:F$497,'Mouvement Stock Admin.'!D$5:D$497,C317))</f>
        <v>0</v>
      </c>
      <c r="J317" s="38">
        <f t="shared" si="16"/>
        <v>2</v>
      </c>
      <c r="K317" s="39" t="e">
        <f t="shared" si="17"/>
        <v>#VALUE!</v>
      </c>
      <c r="L317" s="38">
        <v>1</v>
      </c>
      <c r="M317" s="11">
        <f t="shared" si="18"/>
        <v>-1</v>
      </c>
      <c r="N317" s="11" t="str">
        <f t="shared" si="19"/>
        <v>OK</v>
      </c>
    </row>
    <row r="318" spans="1:14" x14ac:dyDescent="0.25">
      <c r="A318" s="35">
        <v>313</v>
      </c>
      <c r="B318" s="36" t="str">
        <f>IF('Liste Pièces Admin.'!B317="","",'Liste Pièces Admin.'!B317)</f>
        <v>GARNITURE DE FREIN</v>
      </c>
      <c r="C318" s="4" t="str">
        <f>IF('Liste Pièces Admin.'!C317="","",'Liste Pièces Admin.'!C317)</f>
        <v>04495-0K100</v>
      </c>
      <c r="D318" s="4" t="str">
        <f>IF('Liste Pièces Admin.'!D317="","",'Liste Pièces Admin.'!D317)</f>
        <v>TOY</v>
      </c>
      <c r="E318" s="4" t="str">
        <f>IF('Liste Pièces Admin.'!E317="","",'Liste Pièces Admin.'!E317)</f>
        <v>Pièce</v>
      </c>
      <c r="F318" s="37" t="str">
        <f>IF('Liste Pièces Admin.'!F317="","",'Liste Pièces Admin.'!F317)</f>
        <v/>
      </c>
      <c r="G318" s="35"/>
      <c r="H318" s="37">
        <f>IF(B318="","",SUMIFS('Mouvement Stock Admin.'!E$5:E$397,'Mouvement Stock Admin.'!D$5:D$397,C318))</f>
        <v>0</v>
      </c>
      <c r="I318" s="37">
        <f>IF(C318="","",SUMIFS('Mouvement Stock Admin.'!F$5:F$497,'Mouvement Stock Admin.'!D$5:D$497,C318))</f>
        <v>0</v>
      </c>
      <c r="J318" s="38">
        <f t="shared" si="16"/>
        <v>0</v>
      </c>
      <c r="K318" s="39" t="e">
        <f t="shared" si="17"/>
        <v>#VALUE!</v>
      </c>
      <c r="L318" s="38">
        <v>2</v>
      </c>
      <c r="M318" s="11">
        <f t="shared" si="18"/>
        <v>-2</v>
      </c>
      <c r="N318" s="11" t="str">
        <f t="shared" si="19"/>
        <v>Rupture</v>
      </c>
    </row>
    <row r="319" spans="1:14" x14ac:dyDescent="0.25">
      <c r="A319" s="35">
        <v>314</v>
      </c>
      <c r="B319" s="36" t="str">
        <f>IF('Liste Pièces Admin.'!B318="","",'Liste Pièces Admin.'!B318)</f>
        <v>CYLINDER KIT</v>
      </c>
      <c r="C319" s="4" t="str">
        <f>IF('Liste Pièces Admin.'!C318="","",'Liste Pièces Admin.'!C318)</f>
        <v>04493-60300</v>
      </c>
      <c r="D319" s="4" t="str">
        <f>IF('Liste Pièces Admin.'!D318="","",'Liste Pièces Admin.'!D318)</f>
        <v>TOY</v>
      </c>
      <c r="E319" s="4" t="str">
        <f>IF('Liste Pièces Admin.'!E318="","",'Liste Pièces Admin.'!E318)</f>
        <v>Pièce</v>
      </c>
      <c r="F319" s="37" t="str">
        <f>IF('Liste Pièces Admin.'!F318="","",'Liste Pièces Admin.'!F318)</f>
        <v/>
      </c>
      <c r="G319" s="35"/>
      <c r="H319" s="37">
        <f>IF(B319="","",SUMIFS('Mouvement Stock Admin.'!E$5:E$397,'Mouvement Stock Admin.'!D$5:D$397,C319))</f>
        <v>4</v>
      </c>
      <c r="I319" s="37">
        <f>IF(C319="","",SUMIFS('Mouvement Stock Admin.'!F$5:F$497,'Mouvement Stock Admin.'!D$5:D$497,C319))</f>
        <v>0</v>
      </c>
      <c r="J319" s="38">
        <f t="shared" si="16"/>
        <v>4</v>
      </c>
      <c r="K319" s="39" t="e">
        <f t="shared" si="17"/>
        <v>#VALUE!</v>
      </c>
      <c r="L319" s="38">
        <v>4</v>
      </c>
      <c r="M319" s="11">
        <f t="shared" si="18"/>
        <v>-4</v>
      </c>
      <c r="N319" s="11" t="str">
        <f t="shared" si="19"/>
        <v>OK</v>
      </c>
    </row>
    <row r="320" spans="1:14" x14ac:dyDescent="0.25">
      <c r="A320" s="35">
        <v>315</v>
      </c>
      <c r="B320" s="36" t="str">
        <f>IF('Liste Pièces Admin.'!B319="","",'Liste Pièces Admin.'!B319)</f>
        <v>CUP KIT, CYLINDER</v>
      </c>
      <c r="C320" s="4" t="str">
        <f>IF('Liste Pièces Admin.'!C319="","",'Liste Pièces Admin.'!C319)</f>
        <v>04474-35100</v>
      </c>
      <c r="D320" s="4" t="str">
        <f>IF('Liste Pièces Admin.'!D319="","",'Liste Pièces Admin.'!D319)</f>
        <v>TOY</v>
      </c>
      <c r="E320" s="4" t="str">
        <f>IF('Liste Pièces Admin.'!E319="","",'Liste Pièces Admin.'!E319)</f>
        <v>Pièce</v>
      </c>
      <c r="F320" s="37" t="str">
        <f>IF('Liste Pièces Admin.'!F319="","",'Liste Pièces Admin.'!F319)</f>
        <v/>
      </c>
      <c r="G320" s="35"/>
      <c r="H320" s="37">
        <f>IF(B320="","",SUMIFS('Mouvement Stock Admin.'!E$5:E$397,'Mouvement Stock Admin.'!D$5:D$397,C320))</f>
        <v>3</v>
      </c>
      <c r="I320" s="37">
        <f>IF(C320="","",SUMIFS('Mouvement Stock Admin.'!F$5:F$497,'Mouvement Stock Admin.'!D$5:D$497,C320))</f>
        <v>0</v>
      </c>
      <c r="J320" s="38">
        <f t="shared" si="16"/>
        <v>3</v>
      </c>
      <c r="K320" s="39" t="e">
        <f t="shared" si="17"/>
        <v>#VALUE!</v>
      </c>
      <c r="L320" s="38">
        <v>3</v>
      </c>
      <c r="M320" s="11">
        <f t="shared" si="18"/>
        <v>-3</v>
      </c>
      <c r="N320" s="11" t="str">
        <f t="shared" si="19"/>
        <v>OK</v>
      </c>
    </row>
    <row r="321" spans="1:14" x14ac:dyDescent="0.25">
      <c r="A321" s="35">
        <v>316</v>
      </c>
      <c r="B321" s="36" t="str">
        <f>IF('Liste Pièces Admin.'!B320="","",'Liste Pièces Admin.'!B320)</f>
        <v>PLAQUETTE DE FREIN ARRIER</v>
      </c>
      <c r="C321" s="4" t="str">
        <f>IF('Liste Pièces Admin.'!C320="","",'Liste Pièces Admin.'!C320)</f>
        <v>04466-YZZC8</v>
      </c>
      <c r="D321" s="4" t="str">
        <f>IF('Liste Pièces Admin.'!D320="","",'Liste Pièces Admin.'!D320)</f>
        <v>TOY</v>
      </c>
      <c r="E321" s="4" t="str">
        <f>IF('Liste Pièces Admin.'!E320="","",'Liste Pièces Admin.'!E320)</f>
        <v>Pièce</v>
      </c>
      <c r="F321" s="37" t="str">
        <f>IF('Liste Pièces Admin.'!F320="","",'Liste Pièces Admin.'!F320)</f>
        <v/>
      </c>
      <c r="G321" s="35"/>
      <c r="H321" s="37">
        <f>IF(B321="","",SUMIFS('Mouvement Stock Admin.'!E$5:E$397,'Mouvement Stock Admin.'!D$5:D$397,C321))</f>
        <v>0</v>
      </c>
      <c r="I321" s="37">
        <f>IF(C321="","",SUMIFS('Mouvement Stock Admin.'!F$5:F$497,'Mouvement Stock Admin.'!D$5:D$497,C321))</f>
        <v>0</v>
      </c>
      <c r="J321" s="38">
        <f t="shared" si="16"/>
        <v>0</v>
      </c>
      <c r="K321" s="39" t="e">
        <f t="shared" si="17"/>
        <v>#VALUE!</v>
      </c>
      <c r="L321" s="38">
        <v>2</v>
      </c>
      <c r="M321" s="11">
        <f t="shared" si="18"/>
        <v>-2</v>
      </c>
      <c r="N321" s="11" t="str">
        <f t="shared" si="19"/>
        <v>Rupture</v>
      </c>
    </row>
    <row r="322" spans="1:14" x14ac:dyDescent="0.25">
      <c r="A322" s="35">
        <v>317</v>
      </c>
      <c r="B322" s="36" t="str">
        <f>IF('Liste Pièces Admin.'!B321="","",'Liste Pièces Admin.'!B321)</f>
        <v>PLAQUETTE AVANT</v>
      </c>
      <c r="C322" s="4" t="str">
        <f>IF('Liste Pièces Admin.'!C321="","",'Liste Pièces Admin.'!C321)</f>
        <v>04465-60340</v>
      </c>
      <c r="D322" s="4" t="str">
        <f>IF('Liste Pièces Admin.'!D321="","",'Liste Pièces Admin.'!D321)</f>
        <v>TOY</v>
      </c>
      <c r="E322" s="4" t="str">
        <f>IF('Liste Pièces Admin.'!E321="","",'Liste Pièces Admin.'!E321)</f>
        <v>Pièce</v>
      </c>
      <c r="F322" s="37" t="str">
        <f>IF('Liste Pièces Admin.'!F321="","",'Liste Pièces Admin.'!F321)</f>
        <v/>
      </c>
      <c r="G322" s="35"/>
      <c r="H322" s="37">
        <f>IF(B322="","",SUMIFS('Mouvement Stock Admin.'!E$5:E$397,'Mouvement Stock Admin.'!D$5:D$397,C322))</f>
        <v>0</v>
      </c>
      <c r="I322" s="37">
        <f>IF(C322="","",SUMIFS('Mouvement Stock Admin.'!F$5:F$497,'Mouvement Stock Admin.'!D$5:D$497,C322))</f>
        <v>0</v>
      </c>
      <c r="J322" s="38">
        <f t="shared" si="16"/>
        <v>0</v>
      </c>
      <c r="K322" s="39" t="e">
        <f t="shared" si="17"/>
        <v>#VALUE!</v>
      </c>
      <c r="L322" s="38">
        <v>0</v>
      </c>
      <c r="M322" s="11">
        <f t="shared" si="18"/>
        <v>0</v>
      </c>
      <c r="N322" s="11" t="str">
        <f t="shared" si="19"/>
        <v>Rupture</v>
      </c>
    </row>
    <row r="323" spans="1:14" x14ac:dyDescent="0.25">
      <c r="A323" s="35">
        <v>318</v>
      </c>
      <c r="B323" s="36" t="str">
        <f>IF('Liste Pièces Admin.'!B322="","",'Liste Pièces Admin.'!B322)</f>
        <v>PLAQUETTE DE FREIN</v>
      </c>
      <c r="C323" s="4" t="str">
        <f>IF('Liste Pièces Admin.'!C322="","",'Liste Pièces Admin.'!C322)</f>
        <v>04465-60190</v>
      </c>
      <c r="D323" s="4" t="str">
        <f>IF('Liste Pièces Admin.'!D322="","",'Liste Pièces Admin.'!D322)</f>
        <v>GEN</v>
      </c>
      <c r="E323" s="4" t="str">
        <f>IF('Liste Pièces Admin.'!E322="","",'Liste Pièces Admin.'!E322)</f>
        <v>Pièce</v>
      </c>
      <c r="F323" s="37" t="str">
        <f>IF('Liste Pièces Admin.'!F322="","",'Liste Pièces Admin.'!F322)</f>
        <v/>
      </c>
      <c r="G323" s="35"/>
      <c r="H323" s="37">
        <f>IF(B323="","",SUMIFS('Mouvement Stock Admin.'!E$5:E$397,'Mouvement Stock Admin.'!D$5:D$397,C323))</f>
        <v>0</v>
      </c>
      <c r="I323" s="37">
        <f>IF(C323="","",SUMIFS('Mouvement Stock Admin.'!F$5:F$497,'Mouvement Stock Admin.'!D$5:D$497,C323))</f>
        <v>0</v>
      </c>
      <c r="J323" s="38">
        <f t="shared" si="16"/>
        <v>0</v>
      </c>
      <c r="K323" s="39" t="e">
        <f t="shared" si="17"/>
        <v>#VALUE!</v>
      </c>
      <c r="L323" s="38">
        <v>0</v>
      </c>
      <c r="M323" s="11">
        <f t="shared" si="18"/>
        <v>0</v>
      </c>
      <c r="N323" s="11" t="str">
        <f t="shared" si="19"/>
        <v>Rupture</v>
      </c>
    </row>
    <row r="324" spans="1:14" x14ac:dyDescent="0.25">
      <c r="A324" s="35">
        <v>319</v>
      </c>
      <c r="B324" s="36" t="str">
        <f>IF('Liste Pièces Admin.'!B323="","",'Liste Pièces Admin.'!B323)</f>
        <v>GASKET KIT. POMPE D</v>
      </c>
      <c r="C324" s="4" t="str">
        <f>IF('Liste Pièces Admin.'!C323="","",'Liste Pièces Admin.'!C323)</f>
        <v>04446-60070</v>
      </c>
      <c r="D324" s="4" t="str">
        <f>IF('Liste Pièces Admin.'!D323="","",'Liste Pièces Admin.'!D323)</f>
        <v>TOY</v>
      </c>
      <c r="E324" s="4" t="str">
        <f>IF('Liste Pièces Admin.'!E323="","",'Liste Pièces Admin.'!E323)</f>
        <v>Pièce</v>
      </c>
      <c r="F324" s="37" t="str">
        <f>IF('Liste Pièces Admin.'!F323="","",'Liste Pièces Admin.'!F323)</f>
        <v/>
      </c>
      <c r="G324" s="35"/>
      <c r="H324" s="37">
        <f>IF(B324="","",SUMIFS('Mouvement Stock Admin.'!E$5:E$397,'Mouvement Stock Admin.'!D$5:D$397,C324))</f>
        <v>7</v>
      </c>
      <c r="I324" s="37">
        <f>IF(C324="","",SUMIFS('Mouvement Stock Admin.'!F$5:F$497,'Mouvement Stock Admin.'!D$5:D$497,C324))</f>
        <v>0</v>
      </c>
      <c r="J324" s="38">
        <f t="shared" si="16"/>
        <v>7</v>
      </c>
      <c r="K324" s="39" t="e">
        <f t="shared" si="17"/>
        <v>#VALUE!</v>
      </c>
      <c r="L324" s="38">
        <v>4</v>
      </c>
      <c r="M324" s="11">
        <f t="shared" si="18"/>
        <v>-4</v>
      </c>
      <c r="N324" s="11" t="str">
        <f t="shared" si="19"/>
        <v>OK</v>
      </c>
    </row>
    <row r="325" spans="1:14" x14ac:dyDescent="0.25">
      <c r="A325" s="35">
        <v>320</v>
      </c>
      <c r="B325" s="36" t="str">
        <f>IF('Liste Pièces Admin.'!B324="","",'Liste Pièces Admin.'!B324)</f>
        <v>GASKET KIT, BOITIER D</v>
      </c>
      <c r="C325" s="4" t="str">
        <f>IF('Liste Pièces Admin.'!C324="","",'Liste Pièces Admin.'!C324)</f>
        <v>04445-60070</v>
      </c>
      <c r="D325" s="4" t="str">
        <f>IF('Liste Pièces Admin.'!D324="","",'Liste Pièces Admin.'!D324)</f>
        <v>TOY</v>
      </c>
      <c r="E325" s="4" t="str">
        <f>IF('Liste Pièces Admin.'!E324="","",'Liste Pièces Admin.'!E324)</f>
        <v>Pièce</v>
      </c>
      <c r="F325" s="37" t="str">
        <f>IF('Liste Pièces Admin.'!F324="","",'Liste Pièces Admin.'!F324)</f>
        <v/>
      </c>
      <c r="G325" s="35"/>
      <c r="H325" s="37">
        <f>IF(B325="","",SUMIFS('Mouvement Stock Admin.'!E$5:E$397,'Mouvement Stock Admin.'!D$5:D$397,C325))</f>
        <v>0</v>
      </c>
      <c r="I325" s="37">
        <f>IF(C325="","",SUMIFS('Mouvement Stock Admin.'!F$5:F$497,'Mouvement Stock Admin.'!D$5:D$497,C325))</f>
        <v>0</v>
      </c>
      <c r="J325" s="38">
        <f t="shared" si="16"/>
        <v>0</v>
      </c>
      <c r="K325" s="39" t="e">
        <f t="shared" si="17"/>
        <v>#VALUE!</v>
      </c>
      <c r="L325" s="38">
        <v>3</v>
      </c>
      <c r="M325" s="11">
        <f t="shared" si="18"/>
        <v>-3</v>
      </c>
      <c r="N325" s="11" t="str">
        <f t="shared" si="19"/>
        <v>Rupture</v>
      </c>
    </row>
    <row r="326" spans="1:14" x14ac:dyDescent="0.25">
      <c r="A326" s="35">
        <v>321</v>
      </c>
      <c r="B326" s="36" t="str">
        <f>IF('Liste Pièces Admin.'!B325="","",'Liste Pièces Admin.'!B325)</f>
        <v>GASKET   KIT</v>
      </c>
      <c r="C326" s="4" t="str">
        <f>IF('Liste Pièces Admin.'!C325="","",'Liste Pièces Admin.'!C325)</f>
        <v>04434-60070</v>
      </c>
      <c r="D326" s="4" t="str">
        <f>IF('Liste Pièces Admin.'!D325="","",'Liste Pièces Admin.'!D325)</f>
        <v>TOY</v>
      </c>
      <c r="E326" s="4" t="str">
        <f>IF('Liste Pièces Admin.'!E325="","",'Liste Pièces Admin.'!E325)</f>
        <v>Pièce</v>
      </c>
      <c r="F326" s="37" t="str">
        <f>IF('Liste Pièces Admin.'!F325="","",'Liste Pièces Admin.'!F325)</f>
        <v/>
      </c>
      <c r="G326" s="35"/>
      <c r="H326" s="37">
        <f>IF(B326="","",SUMIFS('Mouvement Stock Admin.'!E$5:E$397,'Mouvement Stock Admin.'!D$5:D$397,C326))</f>
        <v>4</v>
      </c>
      <c r="I326" s="37">
        <f>IF(C326="","",SUMIFS('Mouvement Stock Admin.'!F$5:F$497,'Mouvement Stock Admin.'!D$5:D$497,C326))</f>
        <v>0</v>
      </c>
      <c r="J326" s="38">
        <f t="shared" si="16"/>
        <v>4</v>
      </c>
      <c r="K326" s="39" t="e">
        <f t="shared" si="17"/>
        <v>#VALUE!</v>
      </c>
      <c r="L326" s="38">
        <v>4</v>
      </c>
      <c r="M326" s="11">
        <f t="shared" si="18"/>
        <v>-4</v>
      </c>
      <c r="N326" s="11" t="str">
        <f t="shared" si="19"/>
        <v>OK</v>
      </c>
    </row>
    <row r="327" spans="1:14" x14ac:dyDescent="0.25">
      <c r="A327" s="35">
        <v>322</v>
      </c>
      <c r="B327" s="36" t="str">
        <f>IF('Liste Pièces Admin.'!B326="","",'Liste Pièces Admin.'!B326)</f>
        <v>GASKET   KIT . PONT AR</v>
      </c>
      <c r="C327" s="4" t="str">
        <f>IF('Liste Pièces Admin.'!C326="","",'Liste Pièces Admin.'!C326)</f>
        <v>04412-60250</v>
      </c>
      <c r="D327" s="4" t="str">
        <f>IF('Liste Pièces Admin.'!D326="","",'Liste Pièces Admin.'!D326)</f>
        <v>TOY</v>
      </c>
      <c r="E327" s="4" t="str">
        <f>IF('Liste Pièces Admin.'!E326="","",'Liste Pièces Admin.'!E326)</f>
        <v>Pièce</v>
      </c>
      <c r="F327" s="37" t="str">
        <f>IF('Liste Pièces Admin.'!F326="","",'Liste Pièces Admin.'!F326)</f>
        <v/>
      </c>
      <c r="G327" s="35"/>
      <c r="H327" s="37">
        <f>IF(B327="","",SUMIFS('Mouvement Stock Admin.'!E$5:E$397,'Mouvement Stock Admin.'!D$5:D$397,C327))</f>
        <v>2</v>
      </c>
      <c r="I327" s="37">
        <f>IF(C327="","",SUMIFS('Mouvement Stock Admin.'!F$5:F$497,'Mouvement Stock Admin.'!D$5:D$497,C327))</f>
        <v>0</v>
      </c>
      <c r="J327" s="38">
        <f t="shared" ref="J327:J390" si="20">IF(C327="","",G327+H327-I327)</f>
        <v>2</v>
      </c>
      <c r="K327" s="39" t="e">
        <f t="shared" ref="K327:K390" si="21">J327*F327</f>
        <v>#VALUE!</v>
      </c>
      <c r="L327" s="38">
        <v>2</v>
      </c>
      <c r="M327" s="11">
        <f t="shared" ref="M327:M390" si="22">G327-L327</f>
        <v>-2</v>
      </c>
      <c r="N327" s="11" t="str">
        <f t="shared" ref="N327:N390" si="23">IF(J327&gt;0,"OK","Rupture")</f>
        <v>OK</v>
      </c>
    </row>
    <row r="328" spans="1:14" x14ac:dyDescent="0.25">
      <c r="A328" s="35">
        <v>323</v>
      </c>
      <c r="B328" s="36" t="str">
        <f>IF('Liste Pièces Admin.'!B327="","",'Liste Pièces Admin.'!B327)</f>
        <v>CROISILLON CARDDAN</v>
      </c>
      <c r="C328" s="4" t="str">
        <f>IF('Liste Pièces Admin.'!C327="","",'Liste Pièces Admin.'!C327)</f>
        <v>04371-60070</v>
      </c>
      <c r="D328" s="4" t="str">
        <f>IF('Liste Pièces Admin.'!D327="","",'Liste Pièces Admin.'!D327)</f>
        <v>TOY</v>
      </c>
      <c r="E328" s="4" t="str">
        <f>IF('Liste Pièces Admin.'!E327="","",'Liste Pièces Admin.'!E327)</f>
        <v>Pièce</v>
      </c>
      <c r="F328" s="37" t="str">
        <f>IF('Liste Pièces Admin.'!F327="","",'Liste Pièces Admin.'!F327)</f>
        <v/>
      </c>
      <c r="G328" s="35"/>
      <c r="H328" s="37">
        <f>IF(B328="","",SUMIFS('Mouvement Stock Admin.'!E$5:E$397,'Mouvement Stock Admin.'!D$5:D$397,C328))</f>
        <v>0</v>
      </c>
      <c r="I328" s="37">
        <f>IF(C328="","",SUMIFS('Mouvement Stock Admin.'!F$5:F$497,'Mouvement Stock Admin.'!D$5:D$497,C328))</f>
        <v>0</v>
      </c>
      <c r="J328" s="38">
        <f t="shared" si="20"/>
        <v>0</v>
      </c>
      <c r="K328" s="39" t="e">
        <f t="shared" si="21"/>
        <v>#VALUE!</v>
      </c>
      <c r="L328" s="38">
        <v>4</v>
      </c>
      <c r="M328" s="11">
        <f t="shared" si="22"/>
        <v>-4</v>
      </c>
      <c r="N328" s="11" t="str">
        <f t="shared" si="23"/>
        <v>Rupture</v>
      </c>
    </row>
    <row r="329" spans="1:14" x14ac:dyDescent="0.25">
      <c r="A329" s="35">
        <v>324</v>
      </c>
      <c r="B329" s="36" t="str">
        <f>IF('Liste Pièces Admin.'!B328="","",'Liste Pièces Admin.'!B328)</f>
        <v>CYLINDRE ÉMETTEUR</v>
      </c>
      <c r="C329" s="4" t="str">
        <f>IF('Liste Pièces Admin.'!C328="","",'Liste Pièces Admin.'!C328)</f>
        <v>04311-60100</v>
      </c>
      <c r="D329" s="4" t="str">
        <f>IF('Liste Pièces Admin.'!D328="","",'Liste Pièces Admin.'!D328)</f>
        <v>TOY</v>
      </c>
      <c r="E329" s="4" t="str">
        <f>IF('Liste Pièces Admin.'!E328="","",'Liste Pièces Admin.'!E328)</f>
        <v>Pièce</v>
      </c>
      <c r="F329" s="37" t="str">
        <f>IF('Liste Pièces Admin.'!F328="","",'Liste Pièces Admin.'!F328)</f>
        <v/>
      </c>
      <c r="G329" s="35"/>
      <c r="H329" s="37">
        <f>IF(B329="","",SUMIFS('Mouvement Stock Admin.'!E$5:E$397,'Mouvement Stock Admin.'!D$5:D$397,C329))</f>
        <v>2</v>
      </c>
      <c r="I329" s="37">
        <f>IF(C329="","",SUMIFS('Mouvement Stock Admin.'!F$5:F$497,'Mouvement Stock Admin.'!D$5:D$497,C329))</f>
        <v>0</v>
      </c>
      <c r="J329" s="38">
        <f t="shared" si="20"/>
        <v>2</v>
      </c>
      <c r="K329" s="39" t="e">
        <f t="shared" si="21"/>
        <v>#VALUE!</v>
      </c>
      <c r="L329" s="38">
        <v>2</v>
      </c>
      <c r="M329" s="11">
        <f t="shared" si="22"/>
        <v>-2</v>
      </c>
      <c r="N329" s="11" t="str">
        <f t="shared" si="23"/>
        <v>OK</v>
      </c>
    </row>
    <row r="330" spans="1:14" x14ac:dyDescent="0.25">
      <c r="A330" s="35">
        <v>325</v>
      </c>
      <c r="B330" s="36" t="str">
        <f>IF('Liste Pièces Admin.'!B329="","",'Liste Pièces Admin.'!B329)</f>
        <v>ACCESSOIRE CYLINDRE</v>
      </c>
      <c r="C330" s="4" t="str">
        <f>IF('Liste Pièces Admin.'!C329="","",'Liste Pièces Admin.'!C329)</f>
        <v>04313-28020</v>
      </c>
      <c r="D330" s="4" t="str">
        <f>IF('Liste Pièces Admin.'!D329="","",'Liste Pièces Admin.'!D329)</f>
        <v>TOY</v>
      </c>
      <c r="E330" s="4" t="str">
        <f>IF('Liste Pièces Admin.'!E329="","",'Liste Pièces Admin.'!E329)</f>
        <v>Pièce</v>
      </c>
      <c r="F330" s="37" t="str">
        <f>IF('Liste Pièces Admin.'!F329="","",'Liste Pièces Admin.'!F329)</f>
        <v/>
      </c>
      <c r="G330" s="35"/>
      <c r="H330" s="37">
        <f>IF(B330="","",SUMIFS('Mouvement Stock Admin.'!E$5:E$397,'Mouvement Stock Admin.'!D$5:D$397,C330))</f>
        <v>2</v>
      </c>
      <c r="I330" s="37">
        <f>IF(C330="","",SUMIFS('Mouvement Stock Admin.'!F$5:F$497,'Mouvement Stock Admin.'!D$5:D$497,C330))</f>
        <v>0</v>
      </c>
      <c r="J330" s="38">
        <f t="shared" si="20"/>
        <v>2</v>
      </c>
      <c r="K330" s="39" t="e">
        <f t="shared" si="21"/>
        <v>#VALUE!</v>
      </c>
      <c r="L330" s="38">
        <v>2</v>
      </c>
      <c r="M330" s="11">
        <f t="shared" si="22"/>
        <v>-2</v>
      </c>
      <c r="N330" s="11" t="str">
        <f t="shared" si="23"/>
        <v>OK</v>
      </c>
    </row>
    <row r="331" spans="1:14" x14ac:dyDescent="0.25">
      <c r="A331" s="35">
        <v>326</v>
      </c>
      <c r="B331" s="36" t="str">
        <f>IF('Liste Pièces Admin.'!B330="","",'Liste Pièces Admin.'!B330)</f>
        <v>TIRE</v>
      </c>
      <c r="C331" s="4" t="str">
        <f>IF('Liste Pièces Admin.'!C330="","",'Liste Pièces Admin.'!C330)</f>
        <v>195 R 15 / P</v>
      </c>
      <c r="D331" s="4" t="str">
        <f>IF('Liste Pièces Admin.'!D330="","",'Liste Pièces Admin.'!D330)</f>
        <v>TYRE</v>
      </c>
      <c r="E331" s="4" t="str">
        <f>IF('Liste Pièces Admin.'!E330="","",'Liste Pièces Admin.'!E330)</f>
        <v>Pièce</v>
      </c>
      <c r="F331" s="37" t="str">
        <f>IF('Liste Pièces Admin.'!F330="","",'Liste Pièces Admin.'!F330)</f>
        <v/>
      </c>
      <c r="G331" s="35"/>
      <c r="H331" s="37">
        <f>IF(B331="","",SUMIFS('Mouvement Stock Admin.'!E$5:E$397,'Mouvement Stock Admin.'!D$5:D$397,C331))</f>
        <v>0</v>
      </c>
      <c r="I331" s="37">
        <f>IF(C331="","",SUMIFS('Mouvement Stock Admin.'!F$5:F$497,'Mouvement Stock Admin.'!D$5:D$497,C331))</f>
        <v>0</v>
      </c>
      <c r="J331" s="38">
        <f t="shared" si="20"/>
        <v>0</v>
      </c>
      <c r="K331" s="39" t="e">
        <f t="shared" si="21"/>
        <v>#VALUE!</v>
      </c>
      <c r="L331" s="38">
        <v>7</v>
      </c>
      <c r="M331" s="11">
        <f t="shared" si="22"/>
        <v>-7</v>
      </c>
      <c r="N331" s="11" t="str">
        <f t="shared" si="23"/>
        <v>Rupture</v>
      </c>
    </row>
    <row r="332" spans="1:14" x14ac:dyDescent="0.25">
      <c r="A332" s="35">
        <v>327</v>
      </c>
      <c r="B332" s="36" t="str">
        <f>IF('Liste Pièces Admin.'!B331="","",'Liste Pièces Admin.'!B331)</f>
        <v>PNEUS</v>
      </c>
      <c r="C332" s="4" t="str">
        <f>IF('Liste Pièces Admin.'!C331="","",'Liste Pièces Admin.'!C331)</f>
        <v>215 / 60 R 16</v>
      </c>
      <c r="D332" s="4" t="str">
        <f>IF('Liste Pièces Admin.'!D331="","",'Liste Pièces Admin.'!D331)</f>
        <v>TYRE</v>
      </c>
      <c r="E332" s="4" t="str">
        <f>IF('Liste Pièces Admin.'!E331="","",'Liste Pièces Admin.'!E331)</f>
        <v>Pièce</v>
      </c>
      <c r="F332" s="37" t="str">
        <f>IF('Liste Pièces Admin.'!F331="","",'Liste Pièces Admin.'!F331)</f>
        <v/>
      </c>
      <c r="G332" s="35"/>
      <c r="H332" s="37">
        <f>IF(B332="","",SUMIFS('Mouvement Stock Admin.'!E$5:E$397,'Mouvement Stock Admin.'!D$5:D$397,C332))</f>
        <v>0</v>
      </c>
      <c r="I332" s="37">
        <f>IF(C332="","",SUMIFS('Mouvement Stock Admin.'!F$5:F$497,'Mouvement Stock Admin.'!D$5:D$497,C332))</f>
        <v>0</v>
      </c>
      <c r="J332" s="38">
        <f t="shared" si="20"/>
        <v>0</v>
      </c>
      <c r="K332" s="39" t="e">
        <f t="shared" si="21"/>
        <v>#VALUE!</v>
      </c>
      <c r="L332" s="38">
        <v>16</v>
      </c>
      <c r="M332" s="11">
        <f t="shared" si="22"/>
        <v>-16</v>
      </c>
      <c r="N332" s="11" t="str">
        <f t="shared" si="23"/>
        <v>Rupture</v>
      </c>
    </row>
    <row r="333" spans="1:14" x14ac:dyDescent="0.25">
      <c r="A333" s="35">
        <v>328</v>
      </c>
      <c r="B333" s="36" t="str">
        <f>IF('Liste Pièces Admin.'!B332="","",'Liste Pièces Admin.'!B332)</f>
        <v>PNEUS</v>
      </c>
      <c r="C333" s="4" t="str">
        <f>IF('Liste Pièces Admin.'!C332="","",'Liste Pièces Admin.'!C332)</f>
        <v>265/65 R17</v>
      </c>
      <c r="D333" s="4" t="str">
        <f>IF('Liste Pièces Admin.'!D332="","",'Liste Pièces Admin.'!D332)</f>
        <v>TYRE</v>
      </c>
      <c r="E333" s="4" t="str">
        <f>IF('Liste Pièces Admin.'!E332="","",'Liste Pièces Admin.'!E332)</f>
        <v>Pièce</v>
      </c>
      <c r="F333" s="37" t="str">
        <f>IF('Liste Pièces Admin.'!F332="","",'Liste Pièces Admin.'!F332)</f>
        <v/>
      </c>
      <c r="G333" s="35"/>
      <c r="H333" s="37">
        <f>IF(B333="","",SUMIFS('Mouvement Stock Admin.'!E$5:E$397,'Mouvement Stock Admin.'!D$5:D$397,C333))</f>
        <v>0</v>
      </c>
      <c r="I333" s="37">
        <f>IF(C333="","",SUMIFS('Mouvement Stock Admin.'!F$5:F$497,'Mouvement Stock Admin.'!D$5:D$497,C333))</f>
        <v>0</v>
      </c>
      <c r="J333" s="38">
        <f t="shared" si="20"/>
        <v>0</v>
      </c>
      <c r="K333" s="39" t="e">
        <f t="shared" si="21"/>
        <v>#VALUE!</v>
      </c>
      <c r="L333" s="38">
        <v>8</v>
      </c>
      <c r="M333" s="11">
        <f t="shared" si="22"/>
        <v>-8</v>
      </c>
      <c r="N333" s="11" t="str">
        <f t="shared" si="23"/>
        <v>Rupture</v>
      </c>
    </row>
    <row r="334" spans="1:14" x14ac:dyDescent="0.25">
      <c r="A334" s="35">
        <v>329</v>
      </c>
      <c r="B334" s="36" t="str">
        <f>IF('Liste Pièces Admin.'!B333="","",'Liste Pièces Admin.'!B333)</f>
        <v>BARRE DE SUSPENSION</v>
      </c>
      <c r="C334" s="4" t="str">
        <f>IF('Liste Pièces Admin.'!C333="","",'Liste Pièces Admin.'!C333)</f>
        <v>48610-60040</v>
      </c>
      <c r="D334" s="4" t="str">
        <f>IF('Liste Pièces Admin.'!D333="","",'Liste Pièces Admin.'!D333)</f>
        <v>TOY</v>
      </c>
      <c r="E334" s="4" t="str">
        <f>IF('Liste Pièces Admin.'!E333="","",'Liste Pièces Admin.'!E333)</f>
        <v>Pièce</v>
      </c>
      <c r="F334" s="37" t="str">
        <f>IF('Liste Pièces Admin.'!F333="","",'Liste Pièces Admin.'!F333)</f>
        <v/>
      </c>
      <c r="G334" s="35"/>
      <c r="H334" s="37">
        <f>IF(B334="","",SUMIFS('Mouvement Stock Admin.'!E$5:E$397,'Mouvement Stock Admin.'!D$5:D$397,C334))</f>
        <v>0</v>
      </c>
      <c r="I334" s="37">
        <f>IF(C334="","",SUMIFS('Mouvement Stock Admin.'!F$5:F$497,'Mouvement Stock Admin.'!D$5:D$497,C334))</f>
        <v>0</v>
      </c>
      <c r="J334" s="38">
        <f t="shared" si="20"/>
        <v>0</v>
      </c>
      <c r="K334" s="39" t="e">
        <f t="shared" si="21"/>
        <v>#VALUE!</v>
      </c>
      <c r="L334" s="38">
        <v>38</v>
      </c>
      <c r="M334" s="11">
        <f t="shared" si="22"/>
        <v>-38</v>
      </c>
      <c r="N334" s="11" t="str">
        <f t="shared" si="23"/>
        <v>Rupture</v>
      </c>
    </row>
    <row r="335" spans="1:14" x14ac:dyDescent="0.25">
      <c r="A335" s="35">
        <v>330</v>
      </c>
      <c r="B335" s="36" t="str">
        <f>IF('Liste Pièces Admin.'!B334="","",'Liste Pièces Admin.'!B334)</f>
        <v>HUILE MOTEUR</v>
      </c>
      <c r="C335" s="4" t="str">
        <f>IF('Liste Pièces Admin.'!C334="","",'Liste Pièces Admin.'!C334)</f>
        <v>15W - 40</v>
      </c>
      <c r="D335" s="4" t="str">
        <f>IF('Liste Pièces Admin.'!D334="","",'Liste Pièces Admin.'!D334)</f>
        <v>LUB</v>
      </c>
      <c r="E335" s="4" t="str">
        <f>IF('Liste Pièces Admin.'!E334="","",'Liste Pièces Admin.'!E334)</f>
        <v>Pièce</v>
      </c>
      <c r="F335" s="37" t="str">
        <f>IF('Liste Pièces Admin.'!F334="","",'Liste Pièces Admin.'!F334)</f>
        <v/>
      </c>
      <c r="G335" s="35"/>
      <c r="H335" s="37">
        <f>IF(B335="","",SUMIFS('Mouvement Stock Admin.'!E$5:E$397,'Mouvement Stock Admin.'!D$5:D$397,C335))</f>
        <v>0</v>
      </c>
      <c r="I335" s="37">
        <f>IF(C335="","",SUMIFS('Mouvement Stock Admin.'!F$5:F$497,'Mouvement Stock Admin.'!D$5:D$497,C335))</f>
        <v>0</v>
      </c>
      <c r="J335" s="38">
        <f t="shared" si="20"/>
        <v>0</v>
      </c>
      <c r="K335" s="39" t="e">
        <f t="shared" si="21"/>
        <v>#VALUE!</v>
      </c>
      <c r="L335" s="38">
        <v>1</v>
      </c>
      <c r="M335" s="11">
        <f t="shared" si="22"/>
        <v>-1</v>
      </c>
      <c r="N335" s="11" t="str">
        <f t="shared" si="23"/>
        <v>Rupture</v>
      </c>
    </row>
    <row r="336" spans="1:14" x14ac:dyDescent="0.25">
      <c r="A336" s="35">
        <v>331</v>
      </c>
      <c r="B336" s="36" t="str">
        <f>IF('Liste Pièces Admin.'!B335="","",'Liste Pièces Admin.'!B335)</f>
        <v>DISJONCTEUR MULTI 9</v>
      </c>
      <c r="C336" s="4" t="str">
        <f>IF('Liste Pièces Admin.'!C335="","",'Liste Pièces Admin.'!C335)</f>
        <v>63 A</v>
      </c>
      <c r="D336" s="4" t="str">
        <f>IF('Liste Pièces Admin.'!D335="","",'Liste Pièces Admin.'!D335)</f>
        <v>ELE</v>
      </c>
      <c r="E336" s="4" t="str">
        <f>IF('Liste Pièces Admin.'!E335="","",'Liste Pièces Admin.'!E335)</f>
        <v>Pièce</v>
      </c>
      <c r="F336" s="37" t="str">
        <f>IF('Liste Pièces Admin.'!F335="","",'Liste Pièces Admin.'!F335)</f>
        <v/>
      </c>
      <c r="G336" s="35"/>
      <c r="H336" s="37">
        <f>IF(B336="","",SUMIFS('Mouvement Stock Admin.'!E$5:E$397,'Mouvement Stock Admin.'!D$5:D$397,C336))</f>
        <v>4</v>
      </c>
      <c r="I336" s="37">
        <f>IF(C336="","",SUMIFS('Mouvement Stock Admin.'!F$5:F$497,'Mouvement Stock Admin.'!D$5:D$497,C336))</f>
        <v>0</v>
      </c>
      <c r="J336" s="38">
        <f t="shared" si="20"/>
        <v>4</v>
      </c>
      <c r="K336" s="39" t="e">
        <f t="shared" si="21"/>
        <v>#VALUE!</v>
      </c>
      <c r="L336" s="38">
        <v>0</v>
      </c>
      <c r="M336" s="11">
        <f t="shared" si="22"/>
        <v>0</v>
      </c>
      <c r="N336" s="11" t="str">
        <f t="shared" si="23"/>
        <v>OK</v>
      </c>
    </row>
    <row r="337" spans="1:14" x14ac:dyDescent="0.25">
      <c r="A337" s="35">
        <v>332</v>
      </c>
      <c r="B337" s="36" t="str">
        <f>IF('Liste Pièces Admin.'!B336="","",'Liste Pièces Admin.'!B336)</f>
        <v>POMPE DE DIRECTION</v>
      </c>
      <c r="C337" s="4" t="str">
        <f>IF('Liste Pièces Admin.'!C336="","",'Liste Pièces Admin.'!C336)</f>
        <v>44320-60220</v>
      </c>
      <c r="D337" s="4" t="str">
        <f>IF('Liste Pièces Admin.'!D336="","",'Liste Pièces Admin.'!D336)</f>
        <v>TOY</v>
      </c>
      <c r="E337" s="4" t="str">
        <f>IF('Liste Pièces Admin.'!E336="","",'Liste Pièces Admin.'!E336)</f>
        <v>Pièce</v>
      </c>
      <c r="F337" s="37" t="str">
        <f>IF('Liste Pièces Admin.'!F336="","",'Liste Pièces Admin.'!F336)</f>
        <v/>
      </c>
      <c r="G337" s="35"/>
      <c r="H337" s="37">
        <f>IF(B337="","",SUMIFS('Mouvement Stock Admin.'!E$5:E$397,'Mouvement Stock Admin.'!D$5:D$397,C337))</f>
        <v>2</v>
      </c>
      <c r="I337" s="37">
        <f>IF(C337="","",SUMIFS('Mouvement Stock Admin.'!F$5:F$497,'Mouvement Stock Admin.'!D$5:D$497,C337))</f>
        <v>0</v>
      </c>
      <c r="J337" s="38">
        <f t="shared" si="20"/>
        <v>2</v>
      </c>
      <c r="K337" s="39" t="e">
        <f t="shared" si="21"/>
        <v>#VALUE!</v>
      </c>
      <c r="L337" s="38">
        <v>0</v>
      </c>
      <c r="M337" s="11">
        <f t="shared" si="22"/>
        <v>0</v>
      </c>
      <c r="N337" s="11" t="str">
        <f t="shared" si="23"/>
        <v>OK</v>
      </c>
    </row>
    <row r="338" spans="1:14" x14ac:dyDescent="0.25">
      <c r="A338" s="35">
        <v>333</v>
      </c>
      <c r="B338" s="36" t="str">
        <f>IF('Liste Pièces Admin.'!B337="","",'Liste Pièces Admin.'!B337)</f>
        <v>CYLINDRE RECEPTEUR</v>
      </c>
      <c r="C338" s="4" t="str">
        <f>IF('Liste Pièces Admin.'!C337="","",'Liste Pièces Admin.'!C337)</f>
        <v>47550-60120</v>
      </c>
      <c r="D338" s="4" t="str">
        <f>IF('Liste Pièces Admin.'!D337="","",'Liste Pièces Admin.'!D337)</f>
        <v>TOY</v>
      </c>
      <c r="E338" s="4" t="str">
        <f>IF('Liste Pièces Admin.'!E337="","",'Liste Pièces Admin.'!E337)</f>
        <v>Pièce</v>
      </c>
      <c r="F338" s="37" t="str">
        <f>IF('Liste Pièces Admin.'!F337="","",'Liste Pièces Admin.'!F337)</f>
        <v/>
      </c>
      <c r="G338" s="35"/>
      <c r="H338" s="37">
        <f>IF(B338="","",SUMIFS('Mouvement Stock Admin.'!E$5:E$397,'Mouvement Stock Admin.'!D$5:D$397,C338))</f>
        <v>8</v>
      </c>
      <c r="I338" s="37">
        <f>IF(C338="","",SUMIFS('Mouvement Stock Admin.'!F$5:F$497,'Mouvement Stock Admin.'!D$5:D$497,C338))</f>
        <v>0</v>
      </c>
      <c r="J338" s="38">
        <f t="shared" si="20"/>
        <v>8</v>
      </c>
      <c r="K338" s="39" t="e">
        <f t="shared" si="21"/>
        <v>#VALUE!</v>
      </c>
      <c r="L338" s="38">
        <v>0</v>
      </c>
      <c r="M338" s="11">
        <f t="shared" si="22"/>
        <v>0</v>
      </c>
      <c r="N338" s="11" t="str">
        <f t="shared" si="23"/>
        <v>OK</v>
      </c>
    </row>
    <row r="339" spans="1:14" x14ac:dyDescent="0.25">
      <c r="A339" s="35">
        <v>334</v>
      </c>
      <c r="B339" s="36" t="str">
        <f>IF('Liste Pièces Admin.'!B338="","",'Liste Pièces Admin.'!B338)</f>
        <v>RESSORT</v>
      </c>
      <c r="C339" s="4" t="str">
        <f>IF('Liste Pièces Admin.'!C338="","",'Liste Pièces Admin.'!C338)</f>
        <v>MD18/26</v>
      </c>
      <c r="D339" s="4" t="str">
        <f>IF('Liste Pièces Admin.'!D338="","",'Liste Pièces Admin.'!D338)</f>
        <v>TOY</v>
      </c>
      <c r="E339" s="4" t="str">
        <f>IF('Liste Pièces Admin.'!E338="","",'Liste Pièces Admin.'!E338)</f>
        <v>Pièce</v>
      </c>
      <c r="F339" s="37" t="str">
        <f>IF('Liste Pièces Admin.'!F338="","",'Liste Pièces Admin.'!F338)</f>
        <v/>
      </c>
      <c r="G339" s="35"/>
      <c r="H339" s="37">
        <f>IF(B339="","",SUMIFS('Mouvement Stock Admin.'!E$5:E$397,'Mouvement Stock Admin.'!D$5:D$397,C339))</f>
        <v>16</v>
      </c>
      <c r="I339" s="37">
        <f>IF(C339="","",SUMIFS('Mouvement Stock Admin.'!F$5:F$497,'Mouvement Stock Admin.'!D$5:D$497,C339))</f>
        <v>0</v>
      </c>
      <c r="J339" s="38">
        <f t="shared" si="20"/>
        <v>16</v>
      </c>
      <c r="K339" s="39" t="e">
        <f t="shared" si="21"/>
        <v>#VALUE!</v>
      </c>
      <c r="L339" s="38">
        <v>11</v>
      </c>
      <c r="M339" s="11">
        <f t="shared" si="22"/>
        <v>-11</v>
      </c>
      <c r="N339" s="11" t="str">
        <f t="shared" si="23"/>
        <v>OK</v>
      </c>
    </row>
    <row r="340" spans="1:14" x14ac:dyDescent="0.25">
      <c r="A340" s="35">
        <v>335</v>
      </c>
      <c r="B340" s="36" t="str">
        <f>IF('Liste Pièces Admin.'!B339="","",'Liste Pièces Admin.'!B339)</f>
        <v>FEU ARRIERE</v>
      </c>
      <c r="C340" s="4" t="str">
        <f>IF('Liste Pièces Admin.'!C339="","",'Liste Pièces Admin.'!C339)</f>
        <v>81560-60273</v>
      </c>
      <c r="D340" s="4" t="str">
        <f>IF('Liste Pièces Admin.'!D339="","",'Liste Pièces Admin.'!D339)</f>
        <v>TOY</v>
      </c>
      <c r="E340" s="4" t="str">
        <f>IF('Liste Pièces Admin.'!E339="","",'Liste Pièces Admin.'!E339)</f>
        <v>Pièce</v>
      </c>
      <c r="F340" s="37" t="str">
        <f>IF('Liste Pièces Admin.'!F339="","",'Liste Pièces Admin.'!F339)</f>
        <v/>
      </c>
      <c r="G340" s="35"/>
      <c r="H340" s="37">
        <f>IF(B340="","",SUMIFS('Mouvement Stock Admin.'!E$5:E$397,'Mouvement Stock Admin.'!D$5:D$397,C340))</f>
        <v>3</v>
      </c>
      <c r="I340" s="37">
        <f>IF(C340="","",SUMIFS('Mouvement Stock Admin.'!F$5:F$497,'Mouvement Stock Admin.'!D$5:D$497,C340))</f>
        <v>0</v>
      </c>
      <c r="J340" s="38">
        <f t="shared" si="20"/>
        <v>3</v>
      </c>
      <c r="K340" s="39" t="e">
        <f t="shared" si="21"/>
        <v>#VALUE!</v>
      </c>
      <c r="L340" s="38">
        <v>5</v>
      </c>
      <c r="M340" s="11">
        <f t="shared" si="22"/>
        <v>-5</v>
      </c>
      <c r="N340" s="11" t="str">
        <f t="shared" si="23"/>
        <v>OK</v>
      </c>
    </row>
    <row r="341" spans="1:14" x14ac:dyDescent="0.25">
      <c r="A341" s="35">
        <v>336</v>
      </c>
      <c r="B341" s="36" t="str">
        <f>IF('Liste Pièces Admin.'!B340="","",'Liste Pièces Admin.'!B340)</f>
        <v>CROISILLON KIT</v>
      </c>
      <c r="C341" s="4" t="str">
        <f>IF('Liste Pièces Admin.'!C340="","",'Liste Pièces Admin.'!C340)</f>
        <v>04371-36050</v>
      </c>
      <c r="D341" s="4" t="str">
        <f>IF('Liste Pièces Admin.'!D340="","",'Liste Pièces Admin.'!D340)</f>
        <v>TOY</v>
      </c>
      <c r="E341" s="4" t="str">
        <f>IF('Liste Pièces Admin.'!E340="","",'Liste Pièces Admin.'!E340)</f>
        <v>Pièce</v>
      </c>
      <c r="F341" s="37" t="str">
        <f>IF('Liste Pièces Admin.'!F340="","",'Liste Pièces Admin.'!F340)</f>
        <v/>
      </c>
      <c r="G341" s="35"/>
      <c r="H341" s="37">
        <f>IF(B341="","",SUMIFS('Mouvement Stock Admin.'!E$5:E$397,'Mouvement Stock Admin.'!D$5:D$397,C341))</f>
        <v>4</v>
      </c>
      <c r="I341" s="37">
        <f>IF(C341="","",SUMIFS('Mouvement Stock Admin.'!F$5:F$497,'Mouvement Stock Admin.'!D$5:D$497,C341))</f>
        <v>0</v>
      </c>
      <c r="J341" s="38">
        <f t="shared" si="20"/>
        <v>4</v>
      </c>
      <c r="K341" s="39" t="e">
        <f t="shared" si="21"/>
        <v>#VALUE!</v>
      </c>
      <c r="L341" s="38">
        <v>7</v>
      </c>
      <c r="M341" s="11">
        <f t="shared" si="22"/>
        <v>-7</v>
      </c>
      <c r="N341" s="11" t="str">
        <f t="shared" si="23"/>
        <v>OK</v>
      </c>
    </row>
    <row r="342" spans="1:14" x14ac:dyDescent="0.25">
      <c r="A342" s="35">
        <v>337</v>
      </c>
      <c r="B342" s="36" t="str">
        <f>IF('Liste Pièces Admin.'!B341="","",'Liste Pièces Admin.'!B341)</f>
        <v/>
      </c>
      <c r="C342" s="4" t="str">
        <f>IF('Liste Pièces Admin.'!C341="","",'Liste Pièces Admin.'!C341)</f>
        <v/>
      </c>
      <c r="D342" s="4" t="str">
        <f>IF('Liste Pièces Admin.'!D341="","",'Liste Pièces Admin.'!D341)</f>
        <v/>
      </c>
      <c r="E342" s="4" t="str">
        <f>IF('Liste Pièces Admin.'!E341="","",'Liste Pièces Admin.'!E341)</f>
        <v/>
      </c>
      <c r="F342" s="37" t="str">
        <f>IF('Liste Pièces Admin.'!F341="","",'Liste Pièces Admin.'!F341)</f>
        <v/>
      </c>
      <c r="G342" s="35"/>
      <c r="H342" s="37" t="str">
        <f>IF(B342="","",SUMIFS('Mouvement Stock Admin.'!E$5:E$397,'Mouvement Stock Admin.'!D$5:D$397,C342))</f>
        <v/>
      </c>
      <c r="I342" s="37" t="str">
        <f>IF(C342="","",SUMIFS('Mouvement Stock Admin.'!F$5:F$497,'Mouvement Stock Admin.'!D$5:D$497,C342))</f>
        <v/>
      </c>
      <c r="J342" s="38" t="str">
        <f t="shared" si="20"/>
        <v/>
      </c>
      <c r="K342" s="39" t="e">
        <f t="shared" si="21"/>
        <v>#VALUE!</v>
      </c>
      <c r="L342" s="38">
        <v>4</v>
      </c>
      <c r="M342" s="11">
        <f t="shared" si="22"/>
        <v>-4</v>
      </c>
      <c r="N342" s="11" t="str">
        <f t="shared" si="23"/>
        <v>OK</v>
      </c>
    </row>
    <row r="343" spans="1:14" x14ac:dyDescent="0.25">
      <c r="A343" s="35">
        <v>338</v>
      </c>
      <c r="B343" s="36" t="str">
        <f>IF('Liste Pièces Admin.'!B342="","",'Liste Pièces Admin.'!B342)</f>
        <v/>
      </c>
      <c r="C343" s="4" t="str">
        <f>IF('Liste Pièces Admin.'!C342="","",'Liste Pièces Admin.'!C342)</f>
        <v/>
      </c>
      <c r="D343" s="4" t="str">
        <f>IF('Liste Pièces Admin.'!D342="","",'Liste Pièces Admin.'!D342)</f>
        <v/>
      </c>
      <c r="E343" s="4" t="str">
        <f>IF('Liste Pièces Admin.'!E342="","",'Liste Pièces Admin.'!E342)</f>
        <v/>
      </c>
      <c r="F343" s="37" t="str">
        <f>IF('Liste Pièces Admin.'!F342="","",'Liste Pièces Admin.'!F342)</f>
        <v/>
      </c>
      <c r="G343" s="35"/>
      <c r="H343" s="37" t="str">
        <f>IF(B343="","",SUMIFS('Mouvement Stock Admin.'!E$5:E$397,'Mouvement Stock Admin.'!D$5:D$397,C343))</f>
        <v/>
      </c>
      <c r="I343" s="37" t="str">
        <f>IF(C343="","",SUMIFS('Mouvement Stock Admin.'!F$5:F$497,'Mouvement Stock Admin.'!D$5:D$497,C343))</f>
        <v/>
      </c>
      <c r="J343" s="38" t="str">
        <f t="shared" si="20"/>
        <v/>
      </c>
      <c r="K343" s="39" t="e">
        <f t="shared" si="21"/>
        <v>#VALUE!</v>
      </c>
      <c r="L343" s="38">
        <v>3</v>
      </c>
      <c r="M343" s="11">
        <f t="shared" si="22"/>
        <v>-3</v>
      </c>
      <c r="N343" s="11" t="str">
        <f t="shared" si="23"/>
        <v>OK</v>
      </c>
    </row>
    <row r="344" spans="1:14" x14ac:dyDescent="0.25">
      <c r="A344" s="35">
        <v>339</v>
      </c>
      <c r="B344" s="36" t="str">
        <f>IF('Liste Pièces Admin.'!B343="","",'Liste Pièces Admin.'!B343)</f>
        <v/>
      </c>
      <c r="C344" s="4" t="str">
        <f>IF('Liste Pièces Admin.'!C343="","",'Liste Pièces Admin.'!C343)</f>
        <v/>
      </c>
      <c r="D344" s="4" t="str">
        <f>IF('Liste Pièces Admin.'!D343="","",'Liste Pièces Admin.'!D343)</f>
        <v/>
      </c>
      <c r="E344" s="4" t="str">
        <f>IF('Liste Pièces Admin.'!E343="","",'Liste Pièces Admin.'!E343)</f>
        <v/>
      </c>
      <c r="F344" s="37" t="str">
        <f>IF('Liste Pièces Admin.'!F343="","",'Liste Pièces Admin.'!F343)</f>
        <v/>
      </c>
      <c r="G344" s="35"/>
      <c r="H344" s="37" t="str">
        <f>IF(B344="","",SUMIFS('Mouvement Stock Admin.'!E$5:E$397,'Mouvement Stock Admin.'!D$5:D$397,C344))</f>
        <v/>
      </c>
      <c r="I344" s="37" t="str">
        <f>IF(C344="","",SUMIFS('Mouvement Stock Admin.'!F$5:F$497,'Mouvement Stock Admin.'!D$5:D$497,C344))</f>
        <v/>
      </c>
      <c r="J344" s="38" t="str">
        <f t="shared" si="20"/>
        <v/>
      </c>
      <c r="K344" s="39" t="e">
        <f t="shared" si="21"/>
        <v>#VALUE!</v>
      </c>
      <c r="L344" s="38">
        <v>1</v>
      </c>
      <c r="M344" s="11">
        <f t="shared" si="22"/>
        <v>-1</v>
      </c>
      <c r="N344" s="11" t="str">
        <f t="shared" si="23"/>
        <v>OK</v>
      </c>
    </row>
    <row r="345" spans="1:14" x14ac:dyDescent="0.25">
      <c r="A345" s="35">
        <v>340</v>
      </c>
      <c r="B345" s="36" t="str">
        <f>IF('Liste Pièces Admin.'!B344="","",'Liste Pièces Admin.'!B344)</f>
        <v/>
      </c>
      <c r="C345" s="4" t="str">
        <f>IF('Liste Pièces Admin.'!C344="","",'Liste Pièces Admin.'!C344)</f>
        <v/>
      </c>
      <c r="D345" s="4" t="str">
        <f>IF('Liste Pièces Admin.'!D344="","",'Liste Pièces Admin.'!D344)</f>
        <v/>
      </c>
      <c r="E345" s="4" t="str">
        <f>IF('Liste Pièces Admin.'!E344="","",'Liste Pièces Admin.'!E344)</f>
        <v/>
      </c>
      <c r="F345" s="37" t="str">
        <f>IF('Liste Pièces Admin.'!F344="","",'Liste Pièces Admin.'!F344)</f>
        <v/>
      </c>
      <c r="G345" s="35"/>
      <c r="H345" s="37" t="str">
        <f>IF(B345="","",SUMIFS('Mouvement Stock Admin.'!E$5:E$397,'Mouvement Stock Admin.'!D$5:D$397,C345))</f>
        <v/>
      </c>
      <c r="I345" s="37" t="str">
        <f>IF(C345="","",SUMIFS('Mouvement Stock Admin.'!F$5:F$497,'Mouvement Stock Admin.'!D$5:D$497,C345))</f>
        <v/>
      </c>
      <c r="J345" s="38" t="str">
        <f t="shared" si="20"/>
        <v/>
      </c>
      <c r="K345" s="39" t="e">
        <f t="shared" si="21"/>
        <v>#VALUE!</v>
      </c>
      <c r="L345" s="38">
        <v>0</v>
      </c>
      <c r="M345" s="11">
        <f t="shared" si="22"/>
        <v>0</v>
      </c>
      <c r="N345" s="11" t="str">
        <f t="shared" si="23"/>
        <v>OK</v>
      </c>
    </row>
    <row r="346" spans="1:14" x14ac:dyDescent="0.25">
      <c r="A346" s="35">
        <v>341</v>
      </c>
      <c r="B346" s="36" t="str">
        <f>IF('Liste Pièces Admin.'!B345="","",'Liste Pièces Admin.'!B345)</f>
        <v/>
      </c>
      <c r="C346" s="4" t="str">
        <f>IF('Liste Pièces Admin.'!C345="","",'Liste Pièces Admin.'!C345)</f>
        <v/>
      </c>
      <c r="D346" s="4" t="str">
        <f>IF('Liste Pièces Admin.'!D345="","",'Liste Pièces Admin.'!D345)</f>
        <v/>
      </c>
      <c r="E346" s="4" t="str">
        <f>IF('Liste Pièces Admin.'!E345="","",'Liste Pièces Admin.'!E345)</f>
        <v/>
      </c>
      <c r="F346" s="37" t="str">
        <f>IF('Liste Pièces Admin.'!F345="","",'Liste Pièces Admin.'!F345)</f>
        <v/>
      </c>
      <c r="G346" s="35"/>
      <c r="H346" s="37" t="str">
        <f>IF(B346="","",SUMIFS('Mouvement Stock Admin.'!E$5:E$397,'Mouvement Stock Admin.'!D$5:D$397,C346))</f>
        <v/>
      </c>
      <c r="I346" s="37" t="str">
        <f>IF(C346="","",SUMIFS('Mouvement Stock Admin.'!F$5:F$497,'Mouvement Stock Admin.'!D$5:D$497,C346))</f>
        <v/>
      </c>
      <c r="J346" s="38" t="str">
        <f t="shared" si="20"/>
        <v/>
      </c>
      <c r="K346" s="39" t="e">
        <f t="shared" si="21"/>
        <v>#VALUE!</v>
      </c>
      <c r="L346" s="38">
        <v>3</v>
      </c>
      <c r="M346" s="11">
        <f t="shared" si="22"/>
        <v>-3</v>
      </c>
      <c r="N346" s="11" t="str">
        <f t="shared" si="23"/>
        <v>OK</v>
      </c>
    </row>
    <row r="347" spans="1:14" x14ac:dyDescent="0.25">
      <c r="A347" s="35">
        <v>342</v>
      </c>
      <c r="B347" s="36" t="str">
        <f>IF('Liste Pièces Admin.'!B346="","",'Liste Pièces Admin.'!B346)</f>
        <v/>
      </c>
      <c r="C347" s="4" t="str">
        <f>IF('Liste Pièces Admin.'!C346="","",'Liste Pièces Admin.'!C346)</f>
        <v/>
      </c>
      <c r="D347" s="4" t="str">
        <f>IF('Liste Pièces Admin.'!D346="","",'Liste Pièces Admin.'!D346)</f>
        <v/>
      </c>
      <c r="E347" s="4" t="str">
        <f>IF('Liste Pièces Admin.'!E346="","",'Liste Pièces Admin.'!E346)</f>
        <v/>
      </c>
      <c r="F347" s="37" t="str">
        <f>IF('Liste Pièces Admin.'!F346="","",'Liste Pièces Admin.'!F346)</f>
        <v/>
      </c>
      <c r="G347" s="35"/>
      <c r="H347" s="37" t="str">
        <f>IF(B347="","",SUMIFS('Mouvement Stock Admin.'!E$5:E$397,'Mouvement Stock Admin.'!D$5:D$397,C347))</f>
        <v/>
      </c>
      <c r="I347" s="37" t="str">
        <f>IF(C347="","",SUMIFS('Mouvement Stock Admin.'!F$5:F$497,'Mouvement Stock Admin.'!D$5:D$497,C347))</f>
        <v/>
      </c>
      <c r="J347" s="38" t="str">
        <f t="shared" si="20"/>
        <v/>
      </c>
      <c r="K347" s="39" t="e">
        <f t="shared" si="21"/>
        <v>#VALUE!</v>
      </c>
      <c r="L347" s="38">
        <v>1</v>
      </c>
      <c r="M347" s="11">
        <f t="shared" si="22"/>
        <v>-1</v>
      </c>
      <c r="N347" s="11" t="str">
        <f t="shared" si="23"/>
        <v>OK</v>
      </c>
    </row>
    <row r="348" spans="1:14" x14ac:dyDescent="0.25">
      <c r="A348" s="35">
        <v>343</v>
      </c>
      <c r="B348" s="36" t="str">
        <f>IF('Liste Pièces Admin.'!B347="","",'Liste Pièces Admin.'!B347)</f>
        <v/>
      </c>
      <c r="C348" s="4" t="str">
        <f>IF('Liste Pièces Admin.'!C347="","",'Liste Pièces Admin.'!C347)</f>
        <v/>
      </c>
      <c r="D348" s="4" t="str">
        <f>IF('Liste Pièces Admin.'!D347="","",'Liste Pièces Admin.'!D347)</f>
        <v/>
      </c>
      <c r="E348" s="4" t="str">
        <f>IF('Liste Pièces Admin.'!E347="","",'Liste Pièces Admin.'!E347)</f>
        <v/>
      </c>
      <c r="F348" s="37" t="str">
        <f>IF('Liste Pièces Admin.'!F347="","",'Liste Pièces Admin.'!F347)</f>
        <v/>
      </c>
      <c r="G348" s="35"/>
      <c r="H348" s="37" t="str">
        <f>IF(B348="","",SUMIFS('Mouvement Stock Admin.'!E$5:E$397,'Mouvement Stock Admin.'!D$5:D$397,C348))</f>
        <v/>
      </c>
      <c r="I348" s="37" t="str">
        <f>IF(C348="","",SUMIFS('Mouvement Stock Admin.'!F$5:F$497,'Mouvement Stock Admin.'!D$5:D$497,C348))</f>
        <v/>
      </c>
      <c r="J348" s="38" t="str">
        <f t="shared" si="20"/>
        <v/>
      </c>
      <c r="K348" s="39" t="e">
        <f t="shared" si="21"/>
        <v>#VALUE!</v>
      </c>
      <c r="L348" s="38">
        <v>1</v>
      </c>
      <c r="M348" s="11">
        <f t="shared" si="22"/>
        <v>-1</v>
      </c>
      <c r="N348" s="11" t="str">
        <f t="shared" si="23"/>
        <v>OK</v>
      </c>
    </row>
    <row r="349" spans="1:14" x14ac:dyDescent="0.25">
      <c r="A349" s="35">
        <v>344</v>
      </c>
      <c r="B349" s="36" t="str">
        <f>IF('Liste Pièces Admin.'!B348="","",'Liste Pièces Admin.'!B348)</f>
        <v/>
      </c>
      <c r="C349" s="4" t="str">
        <f>IF('Liste Pièces Admin.'!C348="","",'Liste Pièces Admin.'!C348)</f>
        <v/>
      </c>
      <c r="D349" s="4" t="str">
        <f>IF('Liste Pièces Admin.'!D348="","",'Liste Pièces Admin.'!D348)</f>
        <v/>
      </c>
      <c r="E349" s="4" t="str">
        <f>IF('Liste Pièces Admin.'!E348="","",'Liste Pièces Admin.'!E348)</f>
        <v/>
      </c>
      <c r="F349" s="37" t="str">
        <f>IF('Liste Pièces Admin.'!F348="","",'Liste Pièces Admin.'!F348)</f>
        <v/>
      </c>
      <c r="G349" s="35"/>
      <c r="H349" s="37" t="str">
        <f>IF(B349="","",SUMIFS('Mouvement Stock Admin.'!E$5:E$397,'Mouvement Stock Admin.'!D$5:D$397,C349))</f>
        <v/>
      </c>
      <c r="I349" s="37" t="str">
        <f>IF(C349="","",SUMIFS('Mouvement Stock Admin.'!F$5:F$497,'Mouvement Stock Admin.'!D$5:D$497,C349))</f>
        <v/>
      </c>
      <c r="J349" s="38" t="str">
        <f t="shared" si="20"/>
        <v/>
      </c>
      <c r="K349" s="39" t="e">
        <f t="shared" si="21"/>
        <v>#VALUE!</v>
      </c>
      <c r="L349" s="38">
        <v>12</v>
      </c>
      <c r="M349" s="11">
        <f t="shared" si="22"/>
        <v>-12</v>
      </c>
      <c r="N349" s="11" t="str">
        <f t="shared" si="23"/>
        <v>OK</v>
      </c>
    </row>
    <row r="350" spans="1:14" x14ac:dyDescent="0.25">
      <c r="A350" s="35">
        <v>345</v>
      </c>
      <c r="B350" s="36" t="str">
        <f>IF('Liste Pièces Admin.'!B349="","",'Liste Pièces Admin.'!B349)</f>
        <v/>
      </c>
      <c r="C350" s="4" t="str">
        <f>IF('Liste Pièces Admin.'!C349="","",'Liste Pièces Admin.'!C349)</f>
        <v/>
      </c>
      <c r="D350" s="4" t="str">
        <f>IF('Liste Pièces Admin.'!D349="","",'Liste Pièces Admin.'!D349)</f>
        <v/>
      </c>
      <c r="E350" s="4" t="str">
        <f>IF('Liste Pièces Admin.'!E349="","",'Liste Pièces Admin.'!E349)</f>
        <v/>
      </c>
      <c r="F350" s="37" t="str">
        <f>IF('Liste Pièces Admin.'!F349="","",'Liste Pièces Admin.'!F349)</f>
        <v/>
      </c>
      <c r="G350" s="35"/>
      <c r="H350" s="37" t="str">
        <f>IF(B350="","",SUMIFS('Mouvement Stock Admin.'!E$5:E$397,'Mouvement Stock Admin.'!D$5:D$397,C350))</f>
        <v/>
      </c>
      <c r="I350" s="37" t="str">
        <f>IF(C350="","",SUMIFS('Mouvement Stock Admin.'!F$5:F$497,'Mouvement Stock Admin.'!D$5:D$497,C350))</f>
        <v/>
      </c>
      <c r="J350" s="38" t="str">
        <f t="shared" si="20"/>
        <v/>
      </c>
      <c r="K350" s="39" t="e">
        <f t="shared" si="21"/>
        <v>#VALUE!</v>
      </c>
      <c r="L350" s="38">
        <v>0</v>
      </c>
      <c r="M350" s="11">
        <f t="shared" si="22"/>
        <v>0</v>
      </c>
      <c r="N350" s="11" t="str">
        <f t="shared" si="23"/>
        <v>OK</v>
      </c>
    </row>
    <row r="351" spans="1:14" x14ac:dyDescent="0.25">
      <c r="A351" s="35">
        <v>346</v>
      </c>
      <c r="B351" s="36" t="str">
        <f>IF('Liste Pièces Admin.'!B350="","",'Liste Pièces Admin.'!B350)</f>
        <v/>
      </c>
      <c r="C351" s="4" t="str">
        <f>IF('Liste Pièces Admin.'!C350="","",'Liste Pièces Admin.'!C350)</f>
        <v/>
      </c>
      <c r="D351" s="4" t="str">
        <f>IF('Liste Pièces Admin.'!D350="","",'Liste Pièces Admin.'!D350)</f>
        <v/>
      </c>
      <c r="E351" s="4" t="str">
        <f>IF('Liste Pièces Admin.'!E350="","",'Liste Pièces Admin.'!E350)</f>
        <v/>
      </c>
      <c r="F351" s="37" t="str">
        <f>IF('Liste Pièces Admin.'!F350="","",'Liste Pièces Admin.'!F350)</f>
        <v/>
      </c>
      <c r="G351" s="35"/>
      <c r="H351" s="37" t="str">
        <f>IF(B351="","",SUMIFS('Mouvement Stock Admin.'!E$5:E$397,'Mouvement Stock Admin.'!D$5:D$397,C351))</f>
        <v/>
      </c>
      <c r="I351" s="37" t="str">
        <f>IF(C351="","",SUMIFS('Mouvement Stock Admin.'!F$5:F$497,'Mouvement Stock Admin.'!D$5:D$497,C351))</f>
        <v/>
      </c>
      <c r="J351" s="38" t="str">
        <f t="shared" si="20"/>
        <v/>
      </c>
      <c r="K351" s="39" t="e">
        <f t="shared" si="21"/>
        <v>#VALUE!</v>
      </c>
      <c r="L351" s="38">
        <v>0</v>
      </c>
      <c r="M351" s="11">
        <f t="shared" si="22"/>
        <v>0</v>
      </c>
      <c r="N351" s="11" t="str">
        <f t="shared" si="23"/>
        <v>OK</v>
      </c>
    </row>
    <row r="352" spans="1:14" x14ac:dyDescent="0.25">
      <c r="A352" s="35">
        <v>347</v>
      </c>
      <c r="B352" s="36" t="str">
        <f>IF('Liste Pièces Admin.'!B351="","",'Liste Pièces Admin.'!B351)</f>
        <v/>
      </c>
      <c r="C352" s="4" t="str">
        <f>IF('Liste Pièces Admin.'!C351="","",'Liste Pièces Admin.'!C351)</f>
        <v/>
      </c>
      <c r="D352" s="4" t="str">
        <f>IF('Liste Pièces Admin.'!D351="","",'Liste Pièces Admin.'!D351)</f>
        <v/>
      </c>
      <c r="E352" s="4" t="str">
        <f>IF('Liste Pièces Admin.'!E351="","",'Liste Pièces Admin.'!E351)</f>
        <v/>
      </c>
      <c r="F352" s="37" t="str">
        <f>IF('Liste Pièces Admin.'!F351="","",'Liste Pièces Admin.'!F351)</f>
        <v/>
      </c>
      <c r="G352" s="35"/>
      <c r="H352" s="37" t="str">
        <f>IF(B352="","",SUMIFS('Mouvement Stock Admin.'!E$5:E$397,'Mouvement Stock Admin.'!D$5:D$397,C352))</f>
        <v/>
      </c>
      <c r="I352" s="37" t="str">
        <f>IF(C352="","",SUMIFS('Mouvement Stock Admin.'!F$5:F$497,'Mouvement Stock Admin.'!D$5:D$497,C352))</f>
        <v/>
      </c>
      <c r="J352" s="38" t="str">
        <f t="shared" si="20"/>
        <v/>
      </c>
      <c r="K352" s="39" t="e">
        <f t="shared" si="21"/>
        <v>#VALUE!</v>
      </c>
      <c r="L352" s="38">
        <v>0</v>
      </c>
      <c r="M352" s="11">
        <f t="shared" si="22"/>
        <v>0</v>
      </c>
      <c r="N352" s="11" t="str">
        <f t="shared" si="23"/>
        <v>OK</v>
      </c>
    </row>
    <row r="353" spans="1:14" x14ac:dyDescent="0.25">
      <c r="A353" s="35">
        <v>348</v>
      </c>
      <c r="B353" s="36" t="str">
        <f>IF('Liste Pièces Admin.'!B352="","",'Liste Pièces Admin.'!B352)</f>
        <v/>
      </c>
      <c r="C353" s="4" t="str">
        <f>IF('Liste Pièces Admin.'!C352="","",'Liste Pièces Admin.'!C352)</f>
        <v/>
      </c>
      <c r="D353" s="4" t="str">
        <f>IF('Liste Pièces Admin.'!D352="","",'Liste Pièces Admin.'!D352)</f>
        <v/>
      </c>
      <c r="E353" s="4" t="str">
        <f>IF('Liste Pièces Admin.'!E352="","",'Liste Pièces Admin.'!E352)</f>
        <v/>
      </c>
      <c r="F353" s="37" t="str">
        <f>IF('Liste Pièces Admin.'!F352="","",'Liste Pièces Admin.'!F352)</f>
        <v/>
      </c>
      <c r="G353" s="35"/>
      <c r="H353" s="37" t="str">
        <f>IF(B353="","",SUMIFS('Mouvement Stock Admin.'!E$5:E$397,'Mouvement Stock Admin.'!D$5:D$397,C353))</f>
        <v/>
      </c>
      <c r="I353" s="37" t="str">
        <f>IF(C353="","",SUMIFS('Mouvement Stock Admin.'!F$5:F$497,'Mouvement Stock Admin.'!D$5:D$497,C353))</f>
        <v/>
      </c>
      <c r="J353" s="38" t="str">
        <f t="shared" si="20"/>
        <v/>
      </c>
      <c r="K353" s="39" t="e">
        <f t="shared" si="21"/>
        <v>#VALUE!</v>
      </c>
      <c r="L353" s="38">
        <v>0</v>
      </c>
      <c r="M353" s="11">
        <f t="shared" si="22"/>
        <v>0</v>
      </c>
      <c r="N353" s="11" t="str">
        <f t="shared" si="23"/>
        <v>OK</v>
      </c>
    </row>
    <row r="354" spans="1:14" x14ac:dyDescent="0.25">
      <c r="A354" s="35">
        <v>349</v>
      </c>
      <c r="B354" s="36" t="str">
        <f>IF('Liste Pièces Admin.'!B353="","",'Liste Pièces Admin.'!B353)</f>
        <v/>
      </c>
      <c r="C354" s="4" t="str">
        <f>IF('Liste Pièces Admin.'!C353="","",'Liste Pièces Admin.'!C353)</f>
        <v/>
      </c>
      <c r="D354" s="4" t="str">
        <f>IF('Liste Pièces Admin.'!D353="","",'Liste Pièces Admin.'!D353)</f>
        <v/>
      </c>
      <c r="E354" s="4" t="str">
        <f>IF('Liste Pièces Admin.'!E353="","",'Liste Pièces Admin.'!E353)</f>
        <v/>
      </c>
      <c r="F354" s="37" t="str">
        <f>IF('Liste Pièces Admin.'!F353="","",'Liste Pièces Admin.'!F353)</f>
        <v/>
      </c>
      <c r="G354" s="35"/>
      <c r="H354" s="37" t="str">
        <f>IF(B354="","",SUMIFS('Mouvement Stock Admin.'!E$5:E$397,'Mouvement Stock Admin.'!D$5:D$397,C354))</f>
        <v/>
      </c>
      <c r="I354" s="37" t="str">
        <f>IF(C354="","",SUMIFS('Mouvement Stock Admin.'!F$5:F$497,'Mouvement Stock Admin.'!D$5:D$497,C354))</f>
        <v/>
      </c>
      <c r="J354" s="38" t="str">
        <f t="shared" si="20"/>
        <v/>
      </c>
      <c r="K354" s="39" t="e">
        <f t="shared" si="21"/>
        <v>#VALUE!</v>
      </c>
      <c r="L354" s="38">
        <v>1</v>
      </c>
      <c r="M354" s="11">
        <f t="shared" si="22"/>
        <v>-1</v>
      </c>
      <c r="N354" s="11" t="str">
        <f t="shared" si="23"/>
        <v>OK</v>
      </c>
    </row>
    <row r="355" spans="1:14" x14ac:dyDescent="0.25">
      <c r="A355" s="35">
        <v>350</v>
      </c>
      <c r="B355" s="36" t="str">
        <f>IF('Liste Pièces Admin.'!B354="","",'Liste Pièces Admin.'!B354)</f>
        <v/>
      </c>
      <c r="C355" s="4" t="str">
        <f>IF('Liste Pièces Admin.'!C354="","",'Liste Pièces Admin.'!C354)</f>
        <v/>
      </c>
      <c r="D355" s="4" t="str">
        <f>IF('Liste Pièces Admin.'!D354="","",'Liste Pièces Admin.'!D354)</f>
        <v/>
      </c>
      <c r="E355" s="4" t="str">
        <f>IF('Liste Pièces Admin.'!E354="","",'Liste Pièces Admin.'!E354)</f>
        <v/>
      </c>
      <c r="F355" s="37" t="str">
        <f>IF('Liste Pièces Admin.'!F354="","",'Liste Pièces Admin.'!F354)</f>
        <v/>
      </c>
      <c r="G355" s="35"/>
      <c r="H355" s="37" t="str">
        <f>IF(B355="","",SUMIFS('Mouvement Stock Admin.'!E$5:E$397,'Mouvement Stock Admin.'!D$5:D$397,C355))</f>
        <v/>
      </c>
      <c r="I355" s="37" t="str">
        <f>IF(C355="","",SUMIFS('Mouvement Stock Admin.'!F$5:F$497,'Mouvement Stock Admin.'!D$5:D$497,C355))</f>
        <v/>
      </c>
      <c r="J355" s="38" t="str">
        <f t="shared" si="20"/>
        <v/>
      </c>
      <c r="K355" s="39" t="e">
        <f t="shared" si="21"/>
        <v>#VALUE!</v>
      </c>
      <c r="L355" s="38">
        <v>0</v>
      </c>
      <c r="M355" s="11">
        <f t="shared" si="22"/>
        <v>0</v>
      </c>
      <c r="N355" s="11" t="str">
        <f t="shared" si="23"/>
        <v>OK</v>
      </c>
    </row>
    <row r="356" spans="1:14" x14ac:dyDescent="0.25">
      <c r="A356" s="35">
        <v>351</v>
      </c>
      <c r="B356" s="36" t="str">
        <f>IF('Liste Pièces Admin.'!B355="","",'Liste Pièces Admin.'!B355)</f>
        <v/>
      </c>
      <c r="C356" s="4" t="str">
        <f>IF('Liste Pièces Admin.'!C355="","",'Liste Pièces Admin.'!C355)</f>
        <v/>
      </c>
      <c r="D356" s="4" t="str">
        <f>IF('Liste Pièces Admin.'!D355="","",'Liste Pièces Admin.'!D355)</f>
        <v/>
      </c>
      <c r="E356" s="4" t="str">
        <f>IF('Liste Pièces Admin.'!E355="","",'Liste Pièces Admin.'!E355)</f>
        <v/>
      </c>
      <c r="F356" s="37" t="str">
        <f>IF('Liste Pièces Admin.'!F355="","",'Liste Pièces Admin.'!F355)</f>
        <v/>
      </c>
      <c r="G356" s="35"/>
      <c r="H356" s="37" t="str">
        <f>IF(B356="","",SUMIFS('Mouvement Stock Admin.'!E$5:E$397,'Mouvement Stock Admin.'!D$5:D$397,C356))</f>
        <v/>
      </c>
      <c r="I356" s="37" t="str">
        <f>IF(C356="","",SUMIFS('Mouvement Stock Admin.'!F$5:F$497,'Mouvement Stock Admin.'!D$5:D$497,C356))</f>
        <v/>
      </c>
      <c r="J356" s="38" t="str">
        <f t="shared" si="20"/>
        <v/>
      </c>
      <c r="K356" s="39" t="e">
        <f t="shared" si="21"/>
        <v>#VALUE!</v>
      </c>
      <c r="L356" s="38">
        <v>0</v>
      </c>
      <c r="M356" s="11">
        <f t="shared" si="22"/>
        <v>0</v>
      </c>
      <c r="N356" s="11" t="str">
        <f t="shared" si="23"/>
        <v>OK</v>
      </c>
    </row>
    <row r="357" spans="1:14" x14ac:dyDescent="0.25">
      <c r="A357" s="35">
        <v>352</v>
      </c>
      <c r="B357" s="36" t="str">
        <f>IF('Liste Pièces Admin.'!B356="","",'Liste Pièces Admin.'!B356)</f>
        <v/>
      </c>
      <c r="C357" s="4" t="str">
        <f>IF('Liste Pièces Admin.'!C356="","",'Liste Pièces Admin.'!C356)</f>
        <v/>
      </c>
      <c r="D357" s="4" t="str">
        <f>IF('Liste Pièces Admin.'!D356="","",'Liste Pièces Admin.'!D356)</f>
        <v/>
      </c>
      <c r="E357" s="4" t="str">
        <f>IF('Liste Pièces Admin.'!E356="","",'Liste Pièces Admin.'!E356)</f>
        <v/>
      </c>
      <c r="F357" s="37" t="str">
        <f>IF('Liste Pièces Admin.'!F356="","",'Liste Pièces Admin.'!F356)</f>
        <v/>
      </c>
      <c r="G357" s="35"/>
      <c r="H357" s="37" t="str">
        <f>IF(B357="","",SUMIFS('Mouvement Stock Admin.'!E$5:E$397,'Mouvement Stock Admin.'!D$5:D$397,C357))</f>
        <v/>
      </c>
      <c r="I357" s="37" t="str">
        <f>IF(C357="","",SUMIFS('Mouvement Stock Admin.'!F$5:F$497,'Mouvement Stock Admin.'!D$5:D$497,C357))</f>
        <v/>
      </c>
      <c r="J357" s="38" t="str">
        <f t="shared" si="20"/>
        <v/>
      </c>
      <c r="K357" s="39" t="e">
        <f t="shared" si="21"/>
        <v>#VALUE!</v>
      </c>
      <c r="L357" s="38">
        <v>0</v>
      </c>
      <c r="M357" s="11">
        <f t="shared" si="22"/>
        <v>0</v>
      </c>
      <c r="N357" s="11" t="str">
        <f t="shared" si="23"/>
        <v>OK</v>
      </c>
    </row>
    <row r="358" spans="1:14" x14ac:dyDescent="0.25">
      <c r="A358" s="35">
        <v>353</v>
      </c>
      <c r="B358" s="36" t="str">
        <f>IF('Liste Pièces Admin.'!B357="","",'Liste Pièces Admin.'!B357)</f>
        <v/>
      </c>
      <c r="C358" s="4" t="str">
        <f>IF('Liste Pièces Admin.'!C357="","",'Liste Pièces Admin.'!C357)</f>
        <v/>
      </c>
      <c r="D358" s="4" t="str">
        <f>IF('Liste Pièces Admin.'!D357="","",'Liste Pièces Admin.'!D357)</f>
        <v/>
      </c>
      <c r="E358" s="4" t="str">
        <f>IF('Liste Pièces Admin.'!E357="","",'Liste Pièces Admin.'!E357)</f>
        <v/>
      </c>
      <c r="F358" s="37" t="str">
        <f>IF('Liste Pièces Admin.'!F357="","",'Liste Pièces Admin.'!F357)</f>
        <v/>
      </c>
      <c r="G358" s="35"/>
      <c r="H358" s="37" t="str">
        <f>IF(B358="","",SUMIFS('Mouvement Stock Admin.'!E$5:E$397,'Mouvement Stock Admin.'!D$5:D$397,C358))</f>
        <v/>
      </c>
      <c r="I358" s="37" t="str">
        <f>IF(C358="","",SUMIFS('Mouvement Stock Admin.'!F$5:F$497,'Mouvement Stock Admin.'!D$5:D$497,C358))</f>
        <v/>
      </c>
      <c r="J358" s="38" t="str">
        <f t="shared" si="20"/>
        <v/>
      </c>
      <c r="K358" s="39" t="e">
        <f t="shared" si="21"/>
        <v>#VALUE!</v>
      </c>
      <c r="L358" s="38">
        <v>1</v>
      </c>
      <c r="M358" s="11">
        <f t="shared" si="22"/>
        <v>-1</v>
      </c>
      <c r="N358" s="11" t="str">
        <f t="shared" si="23"/>
        <v>OK</v>
      </c>
    </row>
    <row r="359" spans="1:14" x14ac:dyDescent="0.25">
      <c r="A359" s="35">
        <v>354</v>
      </c>
      <c r="B359" s="36" t="str">
        <f>IF('Liste Pièces Admin.'!B358="","",'Liste Pièces Admin.'!B358)</f>
        <v/>
      </c>
      <c r="C359" s="4" t="str">
        <f>IF('Liste Pièces Admin.'!C358="","",'Liste Pièces Admin.'!C358)</f>
        <v/>
      </c>
      <c r="D359" s="4" t="str">
        <f>IF('Liste Pièces Admin.'!D358="","",'Liste Pièces Admin.'!D358)</f>
        <v/>
      </c>
      <c r="E359" s="4" t="str">
        <f>IF('Liste Pièces Admin.'!E358="","",'Liste Pièces Admin.'!E358)</f>
        <v/>
      </c>
      <c r="F359" s="37" t="str">
        <f>IF('Liste Pièces Admin.'!F358="","",'Liste Pièces Admin.'!F358)</f>
        <v/>
      </c>
      <c r="G359" s="35"/>
      <c r="H359" s="37" t="str">
        <f>IF(B359="","",SUMIFS('Mouvement Stock Admin.'!E$5:E$397,'Mouvement Stock Admin.'!D$5:D$397,C359))</f>
        <v/>
      </c>
      <c r="I359" s="37" t="str">
        <f>IF(C359="","",SUMIFS('Mouvement Stock Admin.'!F$5:F$497,'Mouvement Stock Admin.'!D$5:D$497,C359))</f>
        <v/>
      </c>
      <c r="J359" s="38" t="str">
        <f t="shared" si="20"/>
        <v/>
      </c>
      <c r="K359" s="39" t="e">
        <f t="shared" si="21"/>
        <v>#VALUE!</v>
      </c>
      <c r="L359" s="38">
        <v>0</v>
      </c>
      <c r="M359" s="11">
        <f t="shared" si="22"/>
        <v>0</v>
      </c>
      <c r="N359" s="11" t="str">
        <f t="shared" si="23"/>
        <v>OK</v>
      </c>
    </row>
    <row r="360" spans="1:14" x14ac:dyDescent="0.25">
      <c r="A360" s="35">
        <v>355</v>
      </c>
      <c r="B360" s="36" t="str">
        <f>IF('Liste Pièces Admin.'!B359="","",'Liste Pièces Admin.'!B359)</f>
        <v/>
      </c>
      <c r="C360" s="4" t="str">
        <f>IF('Liste Pièces Admin.'!C359="","",'Liste Pièces Admin.'!C359)</f>
        <v/>
      </c>
      <c r="D360" s="4" t="str">
        <f>IF('Liste Pièces Admin.'!D359="","",'Liste Pièces Admin.'!D359)</f>
        <v/>
      </c>
      <c r="E360" s="4" t="str">
        <f>IF('Liste Pièces Admin.'!E359="","",'Liste Pièces Admin.'!E359)</f>
        <v/>
      </c>
      <c r="F360" s="37" t="str">
        <f>IF('Liste Pièces Admin.'!F359="","",'Liste Pièces Admin.'!F359)</f>
        <v/>
      </c>
      <c r="G360" s="35"/>
      <c r="H360" s="37" t="str">
        <f>IF(B360="","",SUMIFS('Mouvement Stock Admin.'!E$5:E$397,'Mouvement Stock Admin.'!D$5:D$397,C360))</f>
        <v/>
      </c>
      <c r="I360" s="37" t="str">
        <f>IF(C360="","",SUMIFS('Mouvement Stock Admin.'!F$5:F$497,'Mouvement Stock Admin.'!D$5:D$497,C360))</f>
        <v/>
      </c>
      <c r="J360" s="38" t="str">
        <f t="shared" si="20"/>
        <v/>
      </c>
      <c r="K360" s="39" t="e">
        <f t="shared" si="21"/>
        <v>#VALUE!</v>
      </c>
      <c r="L360" s="38">
        <v>0</v>
      </c>
      <c r="M360" s="11">
        <f t="shared" si="22"/>
        <v>0</v>
      </c>
      <c r="N360" s="11" t="str">
        <f t="shared" si="23"/>
        <v>OK</v>
      </c>
    </row>
    <row r="361" spans="1:14" x14ac:dyDescent="0.25">
      <c r="A361" s="35">
        <v>356</v>
      </c>
      <c r="B361" s="36" t="str">
        <f>IF('Liste Pièces Admin.'!B360="","",'Liste Pièces Admin.'!B360)</f>
        <v/>
      </c>
      <c r="C361" s="4" t="str">
        <f>IF('Liste Pièces Admin.'!C360="","",'Liste Pièces Admin.'!C360)</f>
        <v/>
      </c>
      <c r="D361" s="4" t="str">
        <f>IF('Liste Pièces Admin.'!D360="","",'Liste Pièces Admin.'!D360)</f>
        <v/>
      </c>
      <c r="E361" s="4" t="str">
        <f>IF('Liste Pièces Admin.'!E360="","",'Liste Pièces Admin.'!E360)</f>
        <v/>
      </c>
      <c r="F361" s="37" t="str">
        <f>IF('Liste Pièces Admin.'!F360="","",'Liste Pièces Admin.'!F360)</f>
        <v/>
      </c>
      <c r="G361" s="35"/>
      <c r="H361" s="37" t="str">
        <f>IF(B361="","",SUMIFS('Mouvement Stock Admin.'!E$5:E$397,'Mouvement Stock Admin.'!D$5:D$397,C361))</f>
        <v/>
      </c>
      <c r="I361" s="37" t="str">
        <f>IF(C361="","",SUMIFS('Mouvement Stock Admin.'!F$5:F$497,'Mouvement Stock Admin.'!D$5:D$497,C361))</f>
        <v/>
      </c>
      <c r="J361" s="38" t="str">
        <f t="shared" si="20"/>
        <v/>
      </c>
      <c r="K361" s="39" t="e">
        <f t="shared" si="21"/>
        <v>#VALUE!</v>
      </c>
      <c r="L361" s="38">
        <v>0</v>
      </c>
      <c r="M361" s="11">
        <f t="shared" si="22"/>
        <v>0</v>
      </c>
      <c r="N361" s="11" t="str">
        <f t="shared" si="23"/>
        <v>OK</v>
      </c>
    </row>
    <row r="362" spans="1:14" x14ac:dyDescent="0.25">
      <c r="A362" s="35">
        <v>357</v>
      </c>
      <c r="B362" s="36" t="str">
        <f>IF('Liste Pièces Admin.'!B361="","",'Liste Pièces Admin.'!B361)</f>
        <v/>
      </c>
      <c r="C362" s="4" t="str">
        <f>IF('Liste Pièces Admin.'!C361="","",'Liste Pièces Admin.'!C361)</f>
        <v/>
      </c>
      <c r="D362" s="4" t="str">
        <f>IF('Liste Pièces Admin.'!D361="","",'Liste Pièces Admin.'!D361)</f>
        <v/>
      </c>
      <c r="E362" s="4" t="str">
        <f>IF('Liste Pièces Admin.'!E361="","",'Liste Pièces Admin.'!E361)</f>
        <v/>
      </c>
      <c r="F362" s="37" t="str">
        <f>IF('Liste Pièces Admin.'!F361="","",'Liste Pièces Admin.'!F361)</f>
        <v/>
      </c>
      <c r="G362" s="35"/>
      <c r="H362" s="37" t="str">
        <f>IF(B362="","",SUMIFS('Mouvement Stock Admin.'!E$5:E$397,'Mouvement Stock Admin.'!D$5:D$397,C362))</f>
        <v/>
      </c>
      <c r="I362" s="37" t="str">
        <f>IF(C362="","",SUMIFS('Mouvement Stock Admin.'!F$5:F$497,'Mouvement Stock Admin.'!D$5:D$497,C362))</f>
        <v/>
      </c>
      <c r="J362" s="38" t="str">
        <f t="shared" si="20"/>
        <v/>
      </c>
      <c r="K362" s="39" t="e">
        <f t="shared" si="21"/>
        <v>#VALUE!</v>
      </c>
      <c r="L362" s="38">
        <v>0</v>
      </c>
      <c r="M362" s="11">
        <f t="shared" si="22"/>
        <v>0</v>
      </c>
      <c r="N362" s="11" t="str">
        <f t="shared" si="23"/>
        <v>OK</v>
      </c>
    </row>
    <row r="363" spans="1:14" x14ac:dyDescent="0.25">
      <c r="A363" s="35">
        <v>358</v>
      </c>
      <c r="B363" s="36" t="str">
        <f>IF('Liste Pièces Admin.'!B362="","",'Liste Pièces Admin.'!B362)</f>
        <v/>
      </c>
      <c r="C363" s="4" t="str">
        <f>IF('Liste Pièces Admin.'!C362="","",'Liste Pièces Admin.'!C362)</f>
        <v/>
      </c>
      <c r="D363" s="4" t="str">
        <f>IF('Liste Pièces Admin.'!D362="","",'Liste Pièces Admin.'!D362)</f>
        <v/>
      </c>
      <c r="E363" s="4" t="str">
        <f>IF('Liste Pièces Admin.'!E362="","",'Liste Pièces Admin.'!E362)</f>
        <v/>
      </c>
      <c r="F363" s="37" t="str">
        <f>IF('Liste Pièces Admin.'!F362="","",'Liste Pièces Admin.'!F362)</f>
        <v/>
      </c>
      <c r="G363" s="35"/>
      <c r="H363" s="37" t="str">
        <f>IF(B363="","",SUMIFS('Mouvement Stock Admin.'!E$5:E$397,'Mouvement Stock Admin.'!D$5:D$397,C363))</f>
        <v/>
      </c>
      <c r="I363" s="37" t="str">
        <f>IF(C363="","",SUMIFS('Mouvement Stock Admin.'!F$5:F$497,'Mouvement Stock Admin.'!D$5:D$497,C363))</f>
        <v/>
      </c>
      <c r="J363" s="38" t="str">
        <f t="shared" si="20"/>
        <v/>
      </c>
      <c r="K363" s="39" t="e">
        <f t="shared" si="21"/>
        <v>#VALUE!</v>
      </c>
      <c r="L363" s="38">
        <v>0</v>
      </c>
      <c r="M363" s="11">
        <f t="shared" si="22"/>
        <v>0</v>
      </c>
      <c r="N363" s="11" t="str">
        <f t="shared" si="23"/>
        <v>OK</v>
      </c>
    </row>
    <row r="364" spans="1:14" x14ac:dyDescent="0.25">
      <c r="A364" s="35">
        <v>359</v>
      </c>
      <c r="B364" s="36" t="str">
        <f>IF('Liste Pièces Admin.'!B363="","",'Liste Pièces Admin.'!B363)</f>
        <v/>
      </c>
      <c r="C364" s="4" t="str">
        <f>IF('Liste Pièces Admin.'!C363="","",'Liste Pièces Admin.'!C363)</f>
        <v/>
      </c>
      <c r="D364" s="4" t="str">
        <f>IF('Liste Pièces Admin.'!D363="","",'Liste Pièces Admin.'!D363)</f>
        <v/>
      </c>
      <c r="E364" s="4" t="str">
        <f>IF('Liste Pièces Admin.'!E363="","",'Liste Pièces Admin.'!E363)</f>
        <v/>
      </c>
      <c r="F364" s="37" t="str">
        <f>IF('Liste Pièces Admin.'!F363="","",'Liste Pièces Admin.'!F363)</f>
        <v/>
      </c>
      <c r="G364" s="35"/>
      <c r="H364" s="37" t="str">
        <f>IF(B364="","",SUMIFS('Mouvement Stock Admin.'!E$5:E$397,'Mouvement Stock Admin.'!D$5:D$397,C364))</f>
        <v/>
      </c>
      <c r="I364" s="37" t="str">
        <f>IF(C364="","",SUMIFS('Mouvement Stock Admin.'!F$5:F$497,'Mouvement Stock Admin.'!D$5:D$497,C364))</f>
        <v/>
      </c>
      <c r="J364" s="38" t="str">
        <f t="shared" si="20"/>
        <v/>
      </c>
      <c r="K364" s="39" t="e">
        <f t="shared" si="21"/>
        <v>#VALUE!</v>
      </c>
      <c r="L364" s="38">
        <v>0</v>
      </c>
      <c r="M364" s="11">
        <f t="shared" si="22"/>
        <v>0</v>
      </c>
      <c r="N364" s="11" t="str">
        <f t="shared" si="23"/>
        <v>OK</v>
      </c>
    </row>
    <row r="365" spans="1:14" x14ac:dyDescent="0.25">
      <c r="A365" s="35">
        <v>360</v>
      </c>
      <c r="B365" s="36" t="str">
        <f>IF('Liste Pièces Admin.'!B364="","",'Liste Pièces Admin.'!B364)</f>
        <v/>
      </c>
      <c r="C365" s="4" t="str">
        <f>IF('Liste Pièces Admin.'!C364="","",'Liste Pièces Admin.'!C364)</f>
        <v/>
      </c>
      <c r="D365" s="4" t="str">
        <f>IF('Liste Pièces Admin.'!D364="","",'Liste Pièces Admin.'!D364)</f>
        <v/>
      </c>
      <c r="E365" s="4" t="str">
        <f>IF('Liste Pièces Admin.'!E364="","",'Liste Pièces Admin.'!E364)</f>
        <v/>
      </c>
      <c r="F365" s="37" t="str">
        <f>IF('Liste Pièces Admin.'!F364="","",'Liste Pièces Admin.'!F364)</f>
        <v/>
      </c>
      <c r="G365" s="35"/>
      <c r="H365" s="37" t="str">
        <f>IF(B365="","",SUMIFS('Mouvement Stock Admin.'!E$5:E$397,'Mouvement Stock Admin.'!D$5:D$397,C365))</f>
        <v/>
      </c>
      <c r="I365" s="37" t="str">
        <f>IF(C365="","",SUMIFS('Mouvement Stock Admin.'!F$5:F$497,'Mouvement Stock Admin.'!D$5:D$497,C365))</f>
        <v/>
      </c>
      <c r="J365" s="38" t="str">
        <f t="shared" si="20"/>
        <v/>
      </c>
      <c r="K365" s="39" t="e">
        <f t="shared" si="21"/>
        <v>#VALUE!</v>
      </c>
      <c r="L365" s="38">
        <v>0</v>
      </c>
      <c r="M365" s="11">
        <f t="shared" si="22"/>
        <v>0</v>
      </c>
      <c r="N365" s="11" t="str">
        <f t="shared" si="23"/>
        <v>OK</v>
      </c>
    </row>
    <row r="366" spans="1:14" x14ac:dyDescent="0.25">
      <c r="A366" s="35">
        <v>361</v>
      </c>
      <c r="B366" s="36" t="str">
        <f>IF('Liste Pièces Admin.'!B365="","",'Liste Pièces Admin.'!B365)</f>
        <v/>
      </c>
      <c r="C366" s="4" t="str">
        <f>IF('Liste Pièces Admin.'!C365="","",'Liste Pièces Admin.'!C365)</f>
        <v/>
      </c>
      <c r="D366" s="4" t="str">
        <f>IF('Liste Pièces Admin.'!D365="","",'Liste Pièces Admin.'!D365)</f>
        <v/>
      </c>
      <c r="E366" s="4" t="str">
        <f>IF('Liste Pièces Admin.'!E365="","",'Liste Pièces Admin.'!E365)</f>
        <v/>
      </c>
      <c r="F366" s="37" t="str">
        <f>IF('Liste Pièces Admin.'!F365="","",'Liste Pièces Admin.'!F365)</f>
        <v/>
      </c>
      <c r="G366" s="35"/>
      <c r="H366" s="37" t="str">
        <f>IF(B366="","",SUMIFS('Mouvement Stock Admin.'!E$5:E$397,'Mouvement Stock Admin.'!D$5:D$397,C366))</f>
        <v/>
      </c>
      <c r="I366" s="37" t="str">
        <f>IF(C366="","",SUMIFS('Mouvement Stock Admin.'!F$5:F$497,'Mouvement Stock Admin.'!D$5:D$497,C366))</f>
        <v/>
      </c>
      <c r="J366" s="38" t="str">
        <f t="shared" si="20"/>
        <v/>
      </c>
      <c r="K366" s="39" t="e">
        <f t="shared" si="21"/>
        <v>#VALUE!</v>
      </c>
      <c r="L366" s="38">
        <v>0</v>
      </c>
      <c r="M366" s="11">
        <f t="shared" si="22"/>
        <v>0</v>
      </c>
      <c r="N366" s="11" t="str">
        <f t="shared" si="23"/>
        <v>OK</v>
      </c>
    </row>
    <row r="367" spans="1:14" x14ac:dyDescent="0.25">
      <c r="A367" s="35">
        <v>362</v>
      </c>
      <c r="B367" s="36" t="str">
        <f>IF('Liste Pièces Admin.'!B366="","",'Liste Pièces Admin.'!B366)</f>
        <v/>
      </c>
      <c r="C367" s="4" t="str">
        <f>IF('Liste Pièces Admin.'!C366="","",'Liste Pièces Admin.'!C366)</f>
        <v/>
      </c>
      <c r="D367" s="4" t="str">
        <f>IF('Liste Pièces Admin.'!D366="","",'Liste Pièces Admin.'!D366)</f>
        <v/>
      </c>
      <c r="E367" s="4" t="str">
        <f>IF('Liste Pièces Admin.'!E366="","",'Liste Pièces Admin.'!E366)</f>
        <v/>
      </c>
      <c r="F367" s="37" t="str">
        <f>IF('Liste Pièces Admin.'!F366="","",'Liste Pièces Admin.'!F366)</f>
        <v/>
      </c>
      <c r="G367" s="35"/>
      <c r="H367" s="37" t="str">
        <f>IF(B367="","",SUMIFS('Mouvement Stock Admin.'!E$5:E$397,'Mouvement Stock Admin.'!D$5:D$397,C367))</f>
        <v/>
      </c>
      <c r="I367" s="37" t="str">
        <f>IF(C367="","",SUMIFS('Mouvement Stock Admin.'!F$5:F$497,'Mouvement Stock Admin.'!D$5:D$497,C367))</f>
        <v/>
      </c>
      <c r="J367" s="38" t="str">
        <f t="shared" si="20"/>
        <v/>
      </c>
      <c r="K367" s="39" t="e">
        <f t="shared" si="21"/>
        <v>#VALUE!</v>
      </c>
      <c r="L367" s="38">
        <v>6</v>
      </c>
      <c r="M367" s="11">
        <f t="shared" si="22"/>
        <v>-6</v>
      </c>
      <c r="N367" s="11" t="str">
        <f t="shared" si="23"/>
        <v>OK</v>
      </c>
    </row>
    <row r="368" spans="1:14" x14ac:dyDescent="0.25">
      <c r="A368" s="35">
        <v>363</v>
      </c>
      <c r="B368" s="36" t="str">
        <f>IF('Liste Pièces Admin.'!B367="","",'Liste Pièces Admin.'!B367)</f>
        <v/>
      </c>
      <c r="C368" s="4" t="str">
        <f>IF('Liste Pièces Admin.'!C367="","",'Liste Pièces Admin.'!C367)</f>
        <v/>
      </c>
      <c r="D368" s="4" t="str">
        <f>IF('Liste Pièces Admin.'!D367="","",'Liste Pièces Admin.'!D367)</f>
        <v/>
      </c>
      <c r="E368" s="4" t="str">
        <f>IF('Liste Pièces Admin.'!E367="","",'Liste Pièces Admin.'!E367)</f>
        <v/>
      </c>
      <c r="F368" s="37" t="str">
        <f>IF('Liste Pièces Admin.'!F367="","",'Liste Pièces Admin.'!F367)</f>
        <v/>
      </c>
      <c r="G368" s="35"/>
      <c r="H368" s="37" t="str">
        <f>IF(B368="","",SUMIFS('Mouvement Stock Admin.'!E$5:E$397,'Mouvement Stock Admin.'!D$5:D$397,C368))</f>
        <v/>
      </c>
      <c r="I368" s="37" t="str">
        <f>IF(C368="","",SUMIFS('Mouvement Stock Admin.'!F$5:F$497,'Mouvement Stock Admin.'!D$5:D$497,C368))</f>
        <v/>
      </c>
      <c r="J368" s="38" t="str">
        <f t="shared" si="20"/>
        <v/>
      </c>
      <c r="K368" s="39" t="e">
        <f t="shared" si="21"/>
        <v>#VALUE!</v>
      </c>
      <c r="L368" s="38">
        <v>4</v>
      </c>
      <c r="M368" s="11">
        <f t="shared" si="22"/>
        <v>-4</v>
      </c>
      <c r="N368" s="11" t="str">
        <f t="shared" si="23"/>
        <v>OK</v>
      </c>
    </row>
    <row r="369" spans="1:14" x14ac:dyDescent="0.25">
      <c r="A369" s="35">
        <v>364</v>
      </c>
      <c r="B369" s="36" t="str">
        <f>IF('Liste Pièces Admin.'!B368="","",'Liste Pièces Admin.'!B368)</f>
        <v/>
      </c>
      <c r="C369" s="4" t="str">
        <f>IF('Liste Pièces Admin.'!C368="","",'Liste Pièces Admin.'!C368)</f>
        <v/>
      </c>
      <c r="D369" s="4" t="str">
        <f>IF('Liste Pièces Admin.'!D368="","",'Liste Pièces Admin.'!D368)</f>
        <v/>
      </c>
      <c r="E369" s="4" t="str">
        <f>IF('Liste Pièces Admin.'!E368="","",'Liste Pièces Admin.'!E368)</f>
        <v/>
      </c>
      <c r="F369" s="37" t="str">
        <f>IF('Liste Pièces Admin.'!F368="","",'Liste Pièces Admin.'!F368)</f>
        <v/>
      </c>
      <c r="G369" s="35"/>
      <c r="H369" s="37" t="str">
        <f>IF(B369="","",SUMIFS('Mouvement Stock Admin.'!E$5:E$397,'Mouvement Stock Admin.'!D$5:D$397,C369))</f>
        <v/>
      </c>
      <c r="I369" s="37" t="str">
        <f>IF(C369="","",SUMIFS('Mouvement Stock Admin.'!F$5:F$497,'Mouvement Stock Admin.'!D$5:D$497,C369))</f>
        <v/>
      </c>
      <c r="J369" s="38" t="str">
        <f t="shared" si="20"/>
        <v/>
      </c>
      <c r="K369" s="39" t="e">
        <f t="shared" si="21"/>
        <v>#VALUE!</v>
      </c>
      <c r="L369" s="38">
        <v>4</v>
      </c>
      <c r="M369" s="11">
        <f t="shared" si="22"/>
        <v>-4</v>
      </c>
      <c r="N369" s="11" t="str">
        <f t="shared" si="23"/>
        <v>OK</v>
      </c>
    </row>
    <row r="370" spans="1:14" x14ac:dyDescent="0.25">
      <c r="A370" s="35">
        <v>365</v>
      </c>
      <c r="B370" s="36" t="str">
        <f>IF('Liste Pièces Admin.'!B369="","",'Liste Pièces Admin.'!B369)</f>
        <v/>
      </c>
      <c r="C370" s="4" t="str">
        <f>IF('Liste Pièces Admin.'!C369="","",'Liste Pièces Admin.'!C369)</f>
        <v/>
      </c>
      <c r="D370" s="4" t="str">
        <f>IF('Liste Pièces Admin.'!D369="","",'Liste Pièces Admin.'!D369)</f>
        <v/>
      </c>
      <c r="E370" s="4" t="str">
        <f>IF('Liste Pièces Admin.'!E369="","",'Liste Pièces Admin.'!E369)</f>
        <v/>
      </c>
      <c r="F370" s="37" t="str">
        <f>IF('Liste Pièces Admin.'!F369="","",'Liste Pièces Admin.'!F369)</f>
        <v/>
      </c>
      <c r="G370" s="35"/>
      <c r="H370" s="37" t="str">
        <f>IF(B370="","",SUMIFS('Mouvement Stock Admin.'!E$5:E$397,'Mouvement Stock Admin.'!D$5:D$397,C370))</f>
        <v/>
      </c>
      <c r="I370" s="37" t="str">
        <f>IF(C370="","",SUMIFS('Mouvement Stock Admin.'!F$5:F$497,'Mouvement Stock Admin.'!D$5:D$497,C370))</f>
        <v/>
      </c>
      <c r="J370" s="38" t="str">
        <f t="shared" si="20"/>
        <v/>
      </c>
      <c r="K370" s="39" t="e">
        <f t="shared" si="21"/>
        <v>#VALUE!</v>
      </c>
      <c r="L370" s="38">
        <v>4</v>
      </c>
      <c r="M370" s="11">
        <f t="shared" si="22"/>
        <v>-4</v>
      </c>
      <c r="N370" s="11" t="str">
        <f t="shared" si="23"/>
        <v>OK</v>
      </c>
    </row>
    <row r="371" spans="1:14" x14ac:dyDescent="0.25">
      <c r="A371" s="35">
        <v>366</v>
      </c>
      <c r="B371" s="36" t="str">
        <f>IF('Liste Pièces Admin.'!B370="","",'Liste Pièces Admin.'!B370)</f>
        <v/>
      </c>
      <c r="C371" s="4" t="str">
        <f>IF('Liste Pièces Admin.'!C370="","",'Liste Pièces Admin.'!C370)</f>
        <v/>
      </c>
      <c r="D371" s="4" t="str">
        <f>IF('Liste Pièces Admin.'!D370="","",'Liste Pièces Admin.'!D370)</f>
        <v/>
      </c>
      <c r="E371" s="4" t="str">
        <f>IF('Liste Pièces Admin.'!E370="","",'Liste Pièces Admin.'!E370)</f>
        <v/>
      </c>
      <c r="F371" s="37" t="str">
        <f>IF('Liste Pièces Admin.'!F370="","",'Liste Pièces Admin.'!F370)</f>
        <v/>
      </c>
      <c r="G371" s="35"/>
      <c r="H371" s="37" t="str">
        <f>IF(B371="","",SUMIFS('Mouvement Stock Admin.'!E$5:E$397,'Mouvement Stock Admin.'!D$5:D$397,C371))</f>
        <v/>
      </c>
      <c r="I371" s="37" t="str">
        <f>IF(C371="","",SUMIFS('Mouvement Stock Admin.'!F$5:F$497,'Mouvement Stock Admin.'!D$5:D$497,C371))</f>
        <v/>
      </c>
      <c r="J371" s="38" t="str">
        <f t="shared" si="20"/>
        <v/>
      </c>
      <c r="K371" s="39" t="e">
        <f t="shared" si="21"/>
        <v>#VALUE!</v>
      </c>
      <c r="L371" s="38">
        <v>1</v>
      </c>
      <c r="M371" s="11">
        <f t="shared" si="22"/>
        <v>-1</v>
      </c>
      <c r="N371" s="11" t="str">
        <f t="shared" si="23"/>
        <v>OK</v>
      </c>
    </row>
    <row r="372" spans="1:14" x14ac:dyDescent="0.25">
      <c r="A372" s="35">
        <v>367</v>
      </c>
      <c r="B372" s="36" t="str">
        <f>IF('Liste Pièces Admin.'!B371="","",'Liste Pièces Admin.'!B371)</f>
        <v/>
      </c>
      <c r="C372" s="4" t="str">
        <f>IF('Liste Pièces Admin.'!C371="","",'Liste Pièces Admin.'!C371)</f>
        <v/>
      </c>
      <c r="D372" s="4" t="str">
        <f>IF('Liste Pièces Admin.'!D371="","",'Liste Pièces Admin.'!D371)</f>
        <v/>
      </c>
      <c r="E372" s="4" t="str">
        <f>IF('Liste Pièces Admin.'!E371="","",'Liste Pièces Admin.'!E371)</f>
        <v/>
      </c>
      <c r="F372" s="37" t="str">
        <f>IF('Liste Pièces Admin.'!F371="","",'Liste Pièces Admin.'!F371)</f>
        <v/>
      </c>
      <c r="G372" s="35"/>
      <c r="H372" s="37" t="str">
        <f>IF(B372="","",SUMIFS('Mouvement Stock Admin.'!E$5:E$397,'Mouvement Stock Admin.'!D$5:D$397,C372))</f>
        <v/>
      </c>
      <c r="I372" s="37" t="str">
        <f>IF(C372="","",SUMIFS('Mouvement Stock Admin.'!F$5:F$497,'Mouvement Stock Admin.'!D$5:D$497,C372))</f>
        <v/>
      </c>
      <c r="J372" s="38" t="str">
        <f t="shared" si="20"/>
        <v/>
      </c>
      <c r="K372" s="39" t="e">
        <f t="shared" si="21"/>
        <v>#VALUE!</v>
      </c>
      <c r="L372" s="38">
        <v>2</v>
      </c>
      <c r="M372" s="11">
        <f t="shared" si="22"/>
        <v>-2</v>
      </c>
      <c r="N372" s="11" t="str">
        <f t="shared" si="23"/>
        <v>OK</v>
      </c>
    </row>
    <row r="373" spans="1:14" x14ac:dyDescent="0.25">
      <c r="A373" s="35">
        <v>368</v>
      </c>
      <c r="B373" s="36" t="str">
        <f>IF('Liste Pièces Admin.'!B372="","",'Liste Pièces Admin.'!B372)</f>
        <v/>
      </c>
      <c r="C373" s="4" t="str">
        <f>IF('Liste Pièces Admin.'!C372="","",'Liste Pièces Admin.'!C372)</f>
        <v/>
      </c>
      <c r="D373" s="4" t="str">
        <f>IF('Liste Pièces Admin.'!D372="","",'Liste Pièces Admin.'!D372)</f>
        <v/>
      </c>
      <c r="E373" s="4" t="str">
        <f>IF('Liste Pièces Admin.'!E372="","",'Liste Pièces Admin.'!E372)</f>
        <v/>
      </c>
      <c r="F373" s="37" t="str">
        <f>IF('Liste Pièces Admin.'!F372="","",'Liste Pièces Admin.'!F372)</f>
        <v/>
      </c>
      <c r="G373" s="35"/>
      <c r="H373" s="37" t="str">
        <f>IF(B373="","",SUMIFS('Mouvement Stock Admin.'!E$5:E$397,'Mouvement Stock Admin.'!D$5:D$397,C373))</f>
        <v/>
      </c>
      <c r="I373" s="37" t="str">
        <f>IF(C373="","",SUMIFS('Mouvement Stock Admin.'!F$5:F$497,'Mouvement Stock Admin.'!D$5:D$497,C373))</f>
        <v/>
      </c>
      <c r="J373" s="38" t="str">
        <f t="shared" si="20"/>
        <v/>
      </c>
      <c r="K373" s="39" t="e">
        <f t="shared" si="21"/>
        <v>#VALUE!</v>
      </c>
      <c r="L373" s="38">
        <v>0</v>
      </c>
      <c r="M373" s="11">
        <f t="shared" si="22"/>
        <v>0</v>
      </c>
      <c r="N373" s="11" t="str">
        <f t="shared" si="23"/>
        <v>OK</v>
      </c>
    </row>
    <row r="374" spans="1:14" x14ac:dyDescent="0.25">
      <c r="A374" s="35">
        <v>369</v>
      </c>
      <c r="B374" s="36" t="str">
        <f>IF('Liste Pièces Admin.'!B373="","",'Liste Pièces Admin.'!B373)</f>
        <v/>
      </c>
      <c r="C374" s="4" t="str">
        <f>IF('Liste Pièces Admin.'!C373="","",'Liste Pièces Admin.'!C373)</f>
        <v/>
      </c>
      <c r="D374" s="4" t="str">
        <f>IF('Liste Pièces Admin.'!D373="","",'Liste Pièces Admin.'!D373)</f>
        <v/>
      </c>
      <c r="E374" s="4" t="str">
        <f>IF('Liste Pièces Admin.'!E373="","",'Liste Pièces Admin.'!E373)</f>
        <v/>
      </c>
      <c r="F374" s="37" t="str">
        <f>IF('Liste Pièces Admin.'!F373="","",'Liste Pièces Admin.'!F373)</f>
        <v/>
      </c>
      <c r="G374" s="35"/>
      <c r="H374" s="37" t="str">
        <f>IF(B374="","",SUMIFS('Mouvement Stock Admin.'!E$5:E$397,'Mouvement Stock Admin.'!D$5:D$397,C374))</f>
        <v/>
      </c>
      <c r="I374" s="37" t="str">
        <f>IF(C374="","",SUMIFS('Mouvement Stock Admin.'!F$5:F$497,'Mouvement Stock Admin.'!D$5:D$497,C374))</f>
        <v/>
      </c>
      <c r="J374" s="38" t="str">
        <f t="shared" si="20"/>
        <v/>
      </c>
      <c r="K374" s="39" t="e">
        <f t="shared" si="21"/>
        <v>#VALUE!</v>
      </c>
      <c r="L374" s="38">
        <v>35</v>
      </c>
      <c r="M374" s="11">
        <f t="shared" si="22"/>
        <v>-35</v>
      </c>
      <c r="N374" s="11" t="str">
        <f t="shared" si="23"/>
        <v>OK</v>
      </c>
    </row>
    <row r="375" spans="1:14" x14ac:dyDescent="0.25">
      <c r="A375" s="35">
        <v>370</v>
      </c>
      <c r="B375" s="36" t="str">
        <f>IF('Liste Pièces Admin.'!B374="","",'Liste Pièces Admin.'!B374)</f>
        <v/>
      </c>
      <c r="C375" s="4" t="str">
        <f>IF('Liste Pièces Admin.'!C374="","",'Liste Pièces Admin.'!C374)</f>
        <v/>
      </c>
      <c r="D375" s="4" t="str">
        <f>IF('Liste Pièces Admin.'!D374="","",'Liste Pièces Admin.'!D374)</f>
        <v/>
      </c>
      <c r="E375" s="4" t="str">
        <f>IF('Liste Pièces Admin.'!E374="","",'Liste Pièces Admin.'!E374)</f>
        <v/>
      </c>
      <c r="F375" s="37" t="str">
        <f>IF('Liste Pièces Admin.'!F374="","",'Liste Pièces Admin.'!F374)</f>
        <v/>
      </c>
      <c r="G375" s="35"/>
      <c r="H375" s="37" t="str">
        <f>IF(B375="","",SUMIFS('Mouvement Stock Admin.'!E$5:E$397,'Mouvement Stock Admin.'!D$5:D$397,C375))</f>
        <v/>
      </c>
      <c r="I375" s="37" t="str">
        <f>IF(C375="","",SUMIFS('Mouvement Stock Admin.'!F$5:F$497,'Mouvement Stock Admin.'!D$5:D$497,C375))</f>
        <v/>
      </c>
      <c r="J375" s="38" t="str">
        <f t="shared" si="20"/>
        <v/>
      </c>
      <c r="K375" s="39" t="e">
        <f t="shared" si="21"/>
        <v>#VALUE!</v>
      </c>
      <c r="L375" s="38">
        <v>4</v>
      </c>
      <c r="M375" s="11">
        <f t="shared" si="22"/>
        <v>-4</v>
      </c>
      <c r="N375" s="11" t="str">
        <f t="shared" si="23"/>
        <v>OK</v>
      </c>
    </row>
    <row r="376" spans="1:14" x14ac:dyDescent="0.25">
      <c r="A376" s="35">
        <v>371</v>
      </c>
      <c r="B376" s="36" t="str">
        <f>IF('Liste Pièces Admin.'!B375="","",'Liste Pièces Admin.'!B375)</f>
        <v/>
      </c>
      <c r="C376" s="4" t="str">
        <f>IF('Liste Pièces Admin.'!C375="","",'Liste Pièces Admin.'!C375)</f>
        <v/>
      </c>
      <c r="D376" s="4" t="str">
        <f>IF('Liste Pièces Admin.'!D375="","",'Liste Pièces Admin.'!D375)</f>
        <v/>
      </c>
      <c r="E376" s="4" t="str">
        <f>IF('Liste Pièces Admin.'!E375="","",'Liste Pièces Admin.'!E375)</f>
        <v/>
      </c>
      <c r="F376" s="37" t="str">
        <f>IF('Liste Pièces Admin.'!F375="","",'Liste Pièces Admin.'!F375)</f>
        <v/>
      </c>
      <c r="G376" s="35"/>
      <c r="H376" s="37" t="str">
        <f>IF(B376="","",SUMIFS('Mouvement Stock Admin.'!E$5:E$397,'Mouvement Stock Admin.'!D$5:D$397,C376))</f>
        <v/>
      </c>
      <c r="I376" s="37" t="str">
        <f>IF(C376="","",SUMIFS('Mouvement Stock Admin.'!F$5:F$497,'Mouvement Stock Admin.'!D$5:D$497,C376))</f>
        <v/>
      </c>
      <c r="J376" s="38" t="str">
        <f t="shared" si="20"/>
        <v/>
      </c>
      <c r="K376" s="39" t="e">
        <f t="shared" si="21"/>
        <v>#VALUE!</v>
      </c>
      <c r="L376" s="38">
        <v>0</v>
      </c>
      <c r="M376" s="11">
        <f t="shared" si="22"/>
        <v>0</v>
      </c>
      <c r="N376" s="11" t="str">
        <f t="shared" si="23"/>
        <v>OK</v>
      </c>
    </row>
    <row r="377" spans="1:14" x14ac:dyDescent="0.25">
      <c r="A377" s="35">
        <v>372</v>
      </c>
      <c r="B377" s="36" t="str">
        <f>IF('Liste Pièces Admin.'!B376="","",'Liste Pièces Admin.'!B376)</f>
        <v/>
      </c>
      <c r="C377" s="4" t="str">
        <f>IF('Liste Pièces Admin.'!C376="","",'Liste Pièces Admin.'!C376)</f>
        <v/>
      </c>
      <c r="D377" s="4" t="str">
        <f>IF('Liste Pièces Admin.'!D376="","",'Liste Pièces Admin.'!D376)</f>
        <v/>
      </c>
      <c r="E377" s="4" t="str">
        <f>IF('Liste Pièces Admin.'!E376="","",'Liste Pièces Admin.'!E376)</f>
        <v/>
      </c>
      <c r="F377" s="37" t="str">
        <f>IF('Liste Pièces Admin.'!F376="","",'Liste Pièces Admin.'!F376)</f>
        <v/>
      </c>
      <c r="G377" s="35"/>
      <c r="H377" s="37" t="str">
        <f>IF(B377="","",SUMIFS('Mouvement Stock Admin.'!E$5:E$397,'Mouvement Stock Admin.'!D$5:D$397,C377))</f>
        <v/>
      </c>
      <c r="I377" s="37" t="str">
        <f>IF(C377="","",SUMIFS('Mouvement Stock Admin.'!F$5:F$497,'Mouvement Stock Admin.'!D$5:D$497,C377))</f>
        <v/>
      </c>
      <c r="J377" s="38" t="str">
        <f t="shared" si="20"/>
        <v/>
      </c>
      <c r="K377" s="39" t="e">
        <f t="shared" si="21"/>
        <v>#VALUE!</v>
      </c>
      <c r="L377" s="38">
        <v>12</v>
      </c>
      <c r="M377" s="11">
        <f t="shared" si="22"/>
        <v>-12</v>
      </c>
      <c r="N377" s="11" t="str">
        <f t="shared" si="23"/>
        <v>OK</v>
      </c>
    </row>
    <row r="378" spans="1:14" x14ac:dyDescent="0.25">
      <c r="A378" s="35">
        <v>373</v>
      </c>
      <c r="B378" s="36" t="str">
        <f>IF('Liste Pièces Admin.'!B377="","",'Liste Pièces Admin.'!B377)</f>
        <v/>
      </c>
      <c r="C378" s="4" t="str">
        <f>IF('Liste Pièces Admin.'!C377="","",'Liste Pièces Admin.'!C377)</f>
        <v/>
      </c>
      <c r="D378" s="4" t="str">
        <f>IF('Liste Pièces Admin.'!D377="","",'Liste Pièces Admin.'!D377)</f>
        <v/>
      </c>
      <c r="E378" s="4" t="str">
        <f>IF('Liste Pièces Admin.'!E377="","",'Liste Pièces Admin.'!E377)</f>
        <v/>
      </c>
      <c r="F378" s="37" t="str">
        <f>IF('Liste Pièces Admin.'!F377="","",'Liste Pièces Admin.'!F377)</f>
        <v/>
      </c>
      <c r="G378" s="35"/>
      <c r="H378" s="37" t="str">
        <f>IF(B378="","",SUMIFS('Mouvement Stock Admin.'!E$5:E$397,'Mouvement Stock Admin.'!D$5:D$397,C378))</f>
        <v/>
      </c>
      <c r="I378" s="37" t="str">
        <f>IF(C378="","",SUMIFS('Mouvement Stock Admin.'!F$5:F$497,'Mouvement Stock Admin.'!D$5:D$497,C378))</f>
        <v/>
      </c>
      <c r="J378" s="38" t="str">
        <f t="shared" si="20"/>
        <v/>
      </c>
      <c r="K378" s="39" t="e">
        <f t="shared" si="21"/>
        <v>#VALUE!</v>
      </c>
      <c r="L378" s="38">
        <v>3</v>
      </c>
      <c r="M378" s="11">
        <f t="shared" si="22"/>
        <v>-3</v>
      </c>
      <c r="N378" s="11" t="str">
        <f t="shared" si="23"/>
        <v>OK</v>
      </c>
    </row>
    <row r="379" spans="1:14" x14ac:dyDescent="0.25">
      <c r="A379" s="35">
        <v>374</v>
      </c>
      <c r="B379" s="36" t="str">
        <f>IF('Liste Pièces Admin.'!B378="","",'Liste Pièces Admin.'!B378)</f>
        <v/>
      </c>
      <c r="C379" s="4" t="str">
        <f>IF('Liste Pièces Admin.'!C378="","",'Liste Pièces Admin.'!C378)</f>
        <v/>
      </c>
      <c r="D379" s="4" t="str">
        <f>IF('Liste Pièces Admin.'!D378="","",'Liste Pièces Admin.'!D378)</f>
        <v/>
      </c>
      <c r="E379" s="4" t="str">
        <f>IF('Liste Pièces Admin.'!E378="","",'Liste Pièces Admin.'!E378)</f>
        <v/>
      </c>
      <c r="F379" s="37" t="str">
        <f>IF('Liste Pièces Admin.'!F378="","",'Liste Pièces Admin.'!F378)</f>
        <v/>
      </c>
      <c r="G379" s="35"/>
      <c r="H379" s="37" t="str">
        <f>IF(B379="","",SUMIFS('Mouvement Stock Admin.'!E$5:E$397,'Mouvement Stock Admin.'!D$5:D$397,C379))</f>
        <v/>
      </c>
      <c r="I379" s="37" t="str">
        <f>IF(C379="","",SUMIFS('Mouvement Stock Admin.'!F$5:F$497,'Mouvement Stock Admin.'!D$5:D$497,C379))</f>
        <v/>
      </c>
      <c r="J379" s="38" t="str">
        <f t="shared" si="20"/>
        <v/>
      </c>
      <c r="K379" s="39" t="e">
        <f t="shared" si="21"/>
        <v>#VALUE!</v>
      </c>
      <c r="L379" s="38">
        <v>10</v>
      </c>
      <c r="M379" s="11">
        <f t="shared" si="22"/>
        <v>-10</v>
      </c>
      <c r="N379" s="11" t="str">
        <f t="shared" si="23"/>
        <v>OK</v>
      </c>
    </row>
    <row r="380" spans="1:14" x14ac:dyDescent="0.25">
      <c r="A380" s="35">
        <v>375</v>
      </c>
      <c r="B380" s="36" t="str">
        <f>IF('Liste Pièces Admin.'!B379="","",'Liste Pièces Admin.'!B379)</f>
        <v/>
      </c>
      <c r="C380" s="4" t="str">
        <f>IF('Liste Pièces Admin.'!C379="","",'Liste Pièces Admin.'!C379)</f>
        <v/>
      </c>
      <c r="D380" s="4" t="str">
        <f>IF('Liste Pièces Admin.'!D379="","",'Liste Pièces Admin.'!D379)</f>
        <v/>
      </c>
      <c r="E380" s="4" t="str">
        <f>IF('Liste Pièces Admin.'!E379="","",'Liste Pièces Admin.'!E379)</f>
        <v/>
      </c>
      <c r="F380" s="37" t="str">
        <f>IF('Liste Pièces Admin.'!F379="","",'Liste Pièces Admin.'!F379)</f>
        <v/>
      </c>
      <c r="G380" s="35"/>
      <c r="H380" s="37" t="str">
        <f>IF(B380="","",SUMIFS('Mouvement Stock Admin.'!E$5:E$397,'Mouvement Stock Admin.'!D$5:D$397,C380))</f>
        <v/>
      </c>
      <c r="I380" s="37" t="str">
        <f>IF(C380="","",SUMIFS('Mouvement Stock Admin.'!F$5:F$497,'Mouvement Stock Admin.'!D$5:D$497,C380))</f>
        <v/>
      </c>
      <c r="J380" s="38" t="str">
        <f t="shared" si="20"/>
        <v/>
      </c>
      <c r="K380" s="39" t="e">
        <f t="shared" si="21"/>
        <v>#VALUE!</v>
      </c>
      <c r="L380" s="38">
        <v>25</v>
      </c>
      <c r="M380" s="11">
        <f t="shared" si="22"/>
        <v>-25</v>
      </c>
      <c r="N380" s="11" t="str">
        <f t="shared" si="23"/>
        <v>OK</v>
      </c>
    </row>
    <row r="381" spans="1:14" x14ac:dyDescent="0.25">
      <c r="A381" s="35">
        <v>376</v>
      </c>
      <c r="B381" s="36" t="str">
        <f>IF('Liste Pièces Admin.'!B380="","",'Liste Pièces Admin.'!B380)</f>
        <v/>
      </c>
      <c r="C381" s="4" t="str">
        <f>IF('Liste Pièces Admin.'!C380="","",'Liste Pièces Admin.'!C380)</f>
        <v/>
      </c>
      <c r="D381" s="4" t="str">
        <f>IF('Liste Pièces Admin.'!D380="","",'Liste Pièces Admin.'!D380)</f>
        <v/>
      </c>
      <c r="E381" s="4" t="str">
        <f>IF('Liste Pièces Admin.'!E380="","",'Liste Pièces Admin.'!E380)</f>
        <v/>
      </c>
      <c r="F381" s="37" t="str">
        <f>IF('Liste Pièces Admin.'!F380="","",'Liste Pièces Admin.'!F380)</f>
        <v/>
      </c>
      <c r="G381" s="35"/>
      <c r="H381" s="37" t="str">
        <f>IF(B381="","",SUMIFS('Mouvement Stock Admin.'!E$5:E$397,'Mouvement Stock Admin.'!D$5:D$397,C381))</f>
        <v/>
      </c>
      <c r="I381" s="37" t="str">
        <f>IF(C381="","",SUMIFS('Mouvement Stock Admin.'!F$5:F$497,'Mouvement Stock Admin.'!D$5:D$497,C381))</f>
        <v/>
      </c>
      <c r="J381" s="38" t="str">
        <f t="shared" si="20"/>
        <v/>
      </c>
      <c r="K381" s="39" t="e">
        <f t="shared" si="21"/>
        <v>#VALUE!</v>
      </c>
      <c r="L381" s="38">
        <v>0</v>
      </c>
      <c r="M381" s="11">
        <f t="shared" si="22"/>
        <v>0</v>
      </c>
      <c r="N381" s="11" t="str">
        <f t="shared" si="23"/>
        <v>OK</v>
      </c>
    </row>
    <row r="382" spans="1:14" x14ac:dyDescent="0.25">
      <c r="A382" s="35">
        <v>377</v>
      </c>
      <c r="B382" s="36" t="str">
        <f>IF('Liste Pièces Admin.'!B381="","",'Liste Pièces Admin.'!B381)</f>
        <v/>
      </c>
      <c r="C382" s="4" t="str">
        <f>IF('Liste Pièces Admin.'!C381="","",'Liste Pièces Admin.'!C381)</f>
        <v/>
      </c>
      <c r="D382" s="4" t="str">
        <f>IF('Liste Pièces Admin.'!D381="","",'Liste Pièces Admin.'!D381)</f>
        <v/>
      </c>
      <c r="E382" s="4" t="str">
        <f>IF('Liste Pièces Admin.'!E381="","",'Liste Pièces Admin.'!E381)</f>
        <v/>
      </c>
      <c r="F382" s="37" t="str">
        <f>IF('Liste Pièces Admin.'!F381="","",'Liste Pièces Admin.'!F381)</f>
        <v/>
      </c>
      <c r="G382" s="35"/>
      <c r="H382" s="37" t="str">
        <f>IF(B382="","",SUMIFS('Mouvement Stock Admin.'!E$5:E$397,'Mouvement Stock Admin.'!D$5:D$397,C382))</f>
        <v/>
      </c>
      <c r="I382" s="37" t="str">
        <f>IF(C382="","",SUMIFS('Mouvement Stock Admin.'!F$5:F$497,'Mouvement Stock Admin.'!D$5:D$497,C382))</f>
        <v/>
      </c>
      <c r="J382" s="38" t="str">
        <f t="shared" si="20"/>
        <v/>
      </c>
      <c r="K382" s="39" t="e">
        <f t="shared" si="21"/>
        <v>#VALUE!</v>
      </c>
      <c r="L382" s="38">
        <v>0</v>
      </c>
      <c r="M382" s="11">
        <f t="shared" si="22"/>
        <v>0</v>
      </c>
      <c r="N382" s="11" t="str">
        <f t="shared" si="23"/>
        <v>OK</v>
      </c>
    </row>
    <row r="383" spans="1:14" x14ac:dyDescent="0.25">
      <c r="A383" s="35">
        <v>378</v>
      </c>
      <c r="B383" s="36" t="str">
        <f>IF('Liste Pièces Admin.'!B382="","",'Liste Pièces Admin.'!B382)</f>
        <v/>
      </c>
      <c r="C383" s="4" t="str">
        <f>IF('Liste Pièces Admin.'!C382="","",'Liste Pièces Admin.'!C382)</f>
        <v/>
      </c>
      <c r="D383" s="4" t="str">
        <f>IF('Liste Pièces Admin.'!D382="","",'Liste Pièces Admin.'!D382)</f>
        <v/>
      </c>
      <c r="E383" s="4" t="str">
        <f>IF('Liste Pièces Admin.'!E382="","",'Liste Pièces Admin.'!E382)</f>
        <v/>
      </c>
      <c r="F383" s="37" t="str">
        <f>IF('Liste Pièces Admin.'!F382="","",'Liste Pièces Admin.'!F382)</f>
        <v/>
      </c>
      <c r="G383" s="35"/>
      <c r="H383" s="37" t="str">
        <f>IF(B383="","",SUMIFS('Mouvement Stock Admin.'!E$5:E$397,'Mouvement Stock Admin.'!D$5:D$397,C383))</f>
        <v/>
      </c>
      <c r="I383" s="37" t="str">
        <f>IF(C383="","",SUMIFS('Mouvement Stock Admin.'!F$5:F$497,'Mouvement Stock Admin.'!D$5:D$497,C383))</f>
        <v/>
      </c>
      <c r="J383" s="38" t="str">
        <f t="shared" si="20"/>
        <v/>
      </c>
      <c r="K383" s="39" t="e">
        <f t="shared" si="21"/>
        <v>#VALUE!</v>
      </c>
      <c r="L383" s="38">
        <v>0</v>
      </c>
      <c r="M383" s="11">
        <f t="shared" si="22"/>
        <v>0</v>
      </c>
      <c r="N383" s="11" t="str">
        <f t="shared" si="23"/>
        <v>OK</v>
      </c>
    </row>
    <row r="384" spans="1:14" x14ac:dyDescent="0.25">
      <c r="A384" s="35">
        <v>379</v>
      </c>
      <c r="B384" s="36" t="str">
        <f>IF('Liste Pièces Admin.'!B383="","",'Liste Pièces Admin.'!B383)</f>
        <v/>
      </c>
      <c r="C384" s="4" t="str">
        <f>IF('Liste Pièces Admin.'!C383="","",'Liste Pièces Admin.'!C383)</f>
        <v/>
      </c>
      <c r="D384" s="4" t="str">
        <f>IF('Liste Pièces Admin.'!D383="","",'Liste Pièces Admin.'!D383)</f>
        <v/>
      </c>
      <c r="E384" s="4" t="str">
        <f>IF('Liste Pièces Admin.'!E383="","",'Liste Pièces Admin.'!E383)</f>
        <v/>
      </c>
      <c r="F384" s="37" t="str">
        <f>IF('Liste Pièces Admin.'!F383="","",'Liste Pièces Admin.'!F383)</f>
        <v/>
      </c>
      <c r="G384" s="35"/>
      <c r="H384" s="37" t="str">
        <f>IF(B384="","",SUMIFS('Mouvement Stock Admin.'!E$5:E$397,'Mouvement Stock Admin.'!D$5:D$397,C384))</f>
        <v/>
      </c>
      <c r="I384" s="37" t="str">
        <f>IF(C384="","",SUMIFS('Mouvement Stock Admin.'!F$5:F$497,'Mouvement Stock Admin.'!D$5:D$497,C384))</f>
        <v/>
      </c>
      <c r="J384" s="38" t="str">
        <f t="shared" si="20"/>
        <v/>
      </c>
      <c r="K384" s="39" t="e">
        <f t="shared" si="21"/>
        <v>#VALUE!</v>
      </c>
      <c r="L384" s="38">
        <v>0</v>
      </c>
      <c r="M384" s="11">
        <f t="shared" si="22"/>
        <v>0</v>
      </c>
      <c r="N384" s="11" t="str">
        <f t="shared" si="23"/>
        <v>OK</v>
      </c>
    </row>
    <row r="385" spans="1:14" x14ac:dyDescent="0.25">
      <c r="A385" s="35">
        <v>380</v>
      </c>
      <c r="B385" s="36" t="str">
        <f>IF('Liste Pièces Admin.'!B384="","",'Liste Pièces Admin.'!B384)</f>
        <v/>
      </c>
      <c r="C385" s="4" t="str">
        <f>IF('Liste Pièces Admin.'!C384="","",'Liste Pièces Admin.'!C384)</f>
        <v/>
      </c>
      <c r="D385" s="4" t="str">
        <f>IF('Liste Pièces Admin.'!D384="","",'Liste Pièces Admin.'!D384)</f>
        <v/>
      </c>
      <c r="E385" s="4" t="str">
        <f>IF('Liste Pièces Admin.'!E384="","",'Liste Pièces Admin.'!E384)</f>
        <v/>
      </c>
      <c r="F385" s="37" t="str">
        <f>IF('Liste Pièces Admin.'!F384="","",'Liste Pièces Admin.'!F384)</f>
        <v/>
      </c>
      <c r="G385" s="35"/>
      <c r="H385" s="37" t="str">
        <f>IF(B385="","",SUMIFS('Mouvement Stock Admin.'!E$5:E$397,'Mouvement Stock Admin.'!D$5:D$397,C385))</f>
        <v/>
      </c>
      <c r="I385" s="37" t="str">
        <f>IF(C385="","",SUMIFS('Mouvement Stock Admin.'!F$5:F$497,'Mouvement Stock Admin.'!D$5:D$497,C385))</f>
        <v/>
      </c>
      <c r="J385" s="38" t="str">
        <f t="shared" si="20"/>
        <v/>
      </c>
      <c r="K385" s="39" t="e">
        <f t="shared" si="21"/>
        <v>#VALUE!</v>
      </c>
      <c r="L385" s="38">
        <v>0</v>
      </c>
      <c r="M385" s="11">
        <f t="shared" si="22"/>
        <v>0</v>
      </c>
      <c r="N385" s="11" t="str">
        <f t="shared" si="23"/>
        <v>OK</v>
      </c>
    </row>
    <row r="386" spans="1:14" x14ac:dyDescent="0.25">
      <c r="A386" s="35">
        <v>381</v>
      </c>
      <c r="B386" s="36" t="str">
        <f>IF('Liste Pièces Admin.'!B385="","",'Liste Pièces Admin.'!B385)</f>
        <v/>
      </c>
      <c r="C386" s="4" t="str">
        <f>IF('Liste Pièces Admin.'!C385="","",'Liste Pièces Admin.'!C385)</f>
        <v/>
      </c>
      <c r="D386" s="4" t="str">
        <f>IF('Liste Pièces Admin.'!D385="","",'Liste Pièces Admin.'!D385)</f>
        <v/>
      </c>
      <c r="E386" s="4" t="str">
        <f>IF('Liste Pièces Admin.'!E385="","",'Liste Pièces Admin.'!E385)</f>
        <v/>
      </c>
      <c r="F386" s="37" t="str">
        <f>IF('Liste Pièces Admin.'!F385="","",'Liste Pièces Admin.'!F385)</f>
        <v/>
      </c>
      <c r="G386" s="35"/>
      <c r="H386" s="37" t="str">
        <f>IF(B386="","",SUMIFS('Mouvement Stock Admin.'!E$5:E$397,'Mouvement Stock Admin.'!D$5:D$397,C386))</f>
        <v/>
      </c>
      <c r="I386" s="37" t="str">
        <f>IF(C386="","",SUMIFS('Mouvement Stock Admin.'!F$5:F$497,'Mouvement Stock Admin.'!D$5:D$497,C386))</f>
        <v/>
      </c>
      <c r="J386" s="38" t="str">
        <f t="shared" si="20"/>
        <v/>
      </c>
      <c r="K386" s="39" t="e">
        <f t="shared" si="21"/>
        <v>#VALUE!</v>
      </c>
      <c r="L386" s="38">
        <v>0</v>
      </c>
      <c r="M386" s="11">
        <f t="shared" si="22"/>
        <v>0</v>
      </c>
      <c r="N386" s="11" t="str">
        <f t="shared" si="23"/>
        <v>OK</v>
      </c>
    </row>
    <row r="387" spans="1:14" x14ac:dyDescent="0.25">
      <c r="A387" s="35">
        <v>382</v>
      </c>
      <c r="B387" s="36" t="str">
        <f>IF('Liste Pièces Admin.'!B386="","",'Liste Pièces Admin.'!B386)</f>
        <v/>
      </c>
      <c r="C387" s="4" t="str">
        <f>IF('Liste Pièces Admin.'!C386="","",'Liste Pièces Admin.'!C386)</f>
        <v/>
      </c>
      <c r="D387" s="4" t="str">
        <f>IF('Liste Pièces Admin.'!D386="","",'Liste Pièces Admin.'!D386)</f>
        <v/>
      </c>
      <c r="E387" s="4" t="str">
        <f>IF('Liste Pièces Admin.'!E386="","",'Liste Pièces Admin.'!E386)</f>
        <v/>
      </c>
      <c r="F387" s="37" t="str">
        <f>IF('Liste Pièces Admin.'!F386="","",'Liste Pièces Admin.'!F386)</f>
        <v/>
      </c>
      <c r="G387" s="35"/>
      <c r="H387" s="37" t="str">
        <f>IF(B387="","",SUMIFS('Mouvement Stock Admin.'!E$5:E$397,'Mouvement Stock Admin.'!D$5:D$397,C387))</f>
        <v/>
      </c>
      <c r="I387" s="37" t="str">
        <f>IF(C387="","",SUMIFS('Mouvement Stock Admin.'!F$5:F$497,'Mouvement Stock Admin.'!D$5:D$497,C387))</f>
        <v/>
      </c>
      <c r="J387" s="38" t="str">
        <f t="shared" si="20"/>
        <v/>
      </c>
      <c r="K387" s="39" t="e">
        <f t="shared" si="21"/>
        <v>#VALUE!</v>
      </c>
      <c r="L387" s="38">
        <v>0</v>
      </c>
      <c r="M387" s="11">
        <f t="shared" si="22"/>
        <v>0</v>
      </c>
      <c r="N387" s="11" t="str">
        <f t="shared" si="23"/>
        <v>OK</v>
      </c>
    </row>
    <row r="388" spans="1:14" x14ac:dyDescent="0.25">
      <c r="A388" s="35">
        <v>383</v>
      </c>
      <c r="B388" s="36" t="str">
        <f>IF('Liste Pièces Admin.'!B387="","",'Liste Pièces Admin.'!B387)</f>
        <v/>
      </c>
      <c r="C388" s="4" t="str">
        <f>IF('Liste Pièces Admin.'!C387="","",'Liste Pièces Admin.'!C387)</f>
        <v/>
      </c>
      <c r="D388" s="4" t="str">
        <f>IF('Liste Pièces Admin.'!D387="","",'Liste Pièces Admin.'!D387)</f>
        <v/>
      </c>
      <c r="E388" s="4" t="str">
        <f>IF('Liste Pièces Admin.'!E387="","",'Liste Pièces Admin.'!E387)</f>
        <v/>
      </c>
      <c r="F388" s="37" t="str">
        <f>IF('Liste Pièces Admin.'!F387="","",'Liste Pièces Admin.'!F387)</f>
        <v/>
      </c>
      <c r="G388" s="35"/>
      <c r="H388" s="37" t="str">
        <f>IF(B388="","",SUMIFS('Mouvement Stock Admin.'!E$5:E$397,'Mouvement Stock Admin.'!D$5:D$397,C388))</f>
        <v/>
      </c>
      <c r="I388" s="37" t="str">
        <f>IF(C388="","",SUMIFS('Mouvement Stock Admin.'!F$5:F$497,'Mouvement Stock Admin.'!D$5:D$497,C388))</f>
        <v/>
      </c>
      <c r="J388" s="38" t="str">
        <f t="shared" si="20"/>
        <v/>
      </c>
      <c r="K388" s="39" t="e">
        <f t="shared" si="21"/>
        <v>#VALUE!</v>
      </c>
      <c r="L388" s="38">
        <v>0</v>
      </c>
      <c r="M388" s="11">
        <f t="shared" si="22"/>
        <v>0</v>
      </c>
      <c r="N388" s="11" t="str">
        <f t="shared" si="23"/>
        <v>OK</v>
      </c>
    </row>
    <row r="389" spans="1:14" x14ac:dyDescent="0.25">
      <c r="A389" s="35">
        <v>384</v>
      </c>
      <c r="B389" s="36" t="str">
        <f>IF('Liste Pièces Admin.'!B388="","",'Liste Pièces Admin.'!B388)</f>
        <v/>
      </c>
      <c r="C389" s="4" t="str">
        <f>IF('Liste Pièces Admin.'!C388="","",'Liste Pièces Admin.'!C388)</f>
        <v/>
      </c>
      <c r="D389" s="4" t="str">
        <f>IF('Liste Pièces Admin.'!D388="","",'Liste Pièces Admin.'!D388)</f>
        <v/>
      </c>
      <c r="E389" s="4" t="str">
        <f>IF('Liste Pièces Admin.'!E388="","",'Liste Pièces Admin.'!E388)</f>
        <v/>
      </c>
      <c r="F389" s="37" t="str">
        <f>IF('Liste Pièces Admin.'!F388="","",'Liste Pièces Admin.'!F388)</f>
        <v/>
      </c>
      <c r="G389" s="35"/>
      <c r="H389" s="37" t="str">
        <f>IF(B389="","",SUMIFS('Mouvement Stock Admin.'!E$5:E$397,'Mouvement Stock Admin.'!D$5:D$397,C389))</f>
        <v/>
      </c>
      <c r="I389" s="37" t="str">
        <f>IF(C389="","",SUMIFS('Mouvement Stock Admin.'!F$5:F$497,'Mouvement Stock Admin.'!D$5:D$497,C389))</f>
        <v/>
      </c>
      <c r="J389" s="38" t="str">
        <f t="shared" si="20"/>
        <v/>
      </c>
      <c r="K389" s="39" t="e">
        <f t="shared" si="21"/>
        <v>#VALUE!</v>
      </c>
      <c r="L389" s="38">
        <v>0</v>
      </c>
      <c r="M389" s="11">
        <f t="shared" si="22"/>
        <v>0</v>
      </c>
      <c r="N389" s="11" t="str">
        <f t="shared" si="23"/>
        <v>OK</v>
      </c>
    </row>
    <row r="390" spans="1:14" x14ac:dyDescent="0.25">
      <c r="A390" s="35">
        <v>385</v>
      </c>
      <c r="B390" s="36" t="str">
        <f>IF('Liste Pièces Admin.'!B389="","",'Liste Pièces Admin.'!B389)</f>
        <v/>
      </c>
      <c r="C390" s="4" t="str">
        <f>IF('Liste Pièces Admin.'!C389="","",'Liste Pièces Admin.'!C389)</f>
        <v/>
      </c>
      <c r="D390" s="4" t="str">
        <f>IF('Liste Pièces Admin.'!D389="","",'Liste Pièces Admin.'!D389)</f>
        <v/>
      </c>
      <c r="E390" s="4" t="str">
        <f>IF('Liste Pièces Admin.'!E389="","",'Liste Pièces Admin.'!E389)</f>
        <v/>
      </c>
      <c r="F390" s="37" t="str">
        <f>IF('Liste Pièces Admin.'!F389="","",'Liste Pièces Admin.'!F389)</f>
        <v/>
      </c>
      <c r="G390" s="35"/>
      <c r="H390" s="37" t="str">
        <f>IF(B390="","",SUMIFS('Mouvement Stock Admin.'!E$5:E$397,'Mouvement Stock Admin.'!D$5:D$397,C390))</f>
        <v/>
      </c>
      <c r="I390" s="37" t="str">
        <f>IF(C390="","",SUMIFS('Mouvement Stock Admin.'!F$5:F$497,'Mouvement Stock Admin.'!D$5:D$497,C390))</f>
        <v/>
      </c>
      <c r="J390" s="38" t="str">
        <f t="shared" si="20"/>
        <v/>
      </c>
      <c r="K390" s="39" t="e">
        <f t="shared" si="21"/>
        <v>#VALUE!</v>
      </c>
      <c r="L390" s="38">
        <v>0</v>
      </c>
      <c r="M390" s="11">
        <f t="shared" si="22"/>
        <v>0</v>
      </c>
      <c r="N390" s="11" t="str">
        <f t="shared" si="23"/>
        <v>OK</v>
      </c>
    </row>
    <row r="391" spans="1:14" x14ac:dyDescent="0.25">
      <c r="A391" s="35">
        <v>386</v>
      </c>
      <c r="B391" s="36" t="str">
        <f>IF('Liste Pièces Admin.'!B390="","",'Liste Pièces Admin.'!B390)</f>
        <v/>
      </c>
      <c r="C391" s="4" t="str">
        <f>IF('Liste Pièces Admin.'!C390="","",'Liste Pièces Admin.'!C390)</f>
        <v/>
      </c>
      <c r="D391" s="4" t="str">
        <f>IF('Liste Pièces Admin.'!D390="","",'Liste Pièces Admin.'!D390)</f>
        <v/>
      </c>
      <c r="E391" s="4" t="str">
        <f>IF('Liste Pièces Admin.'!E390="","",'Liste Pièces Admin.'!E390)</f>
        <v/>
      </c>
      <c r="F391" s="37" t="str">
        <f>IF('Liste Pièces Admin.'!F390="","",'Liste Pièces Admin.'!F390)</f>
        <v/>
      </c>
      <c r="G391" s="35"/>
      <c r="H391" s="37" t="str">
        <f>IF(B391="","",SUMIFS('Mouvement Stock Admin.'!E$5:E$397,'Mouvement Stock Admin.'!D$5:D$397,C391))</f>
        <v/>
      </c>
      <c r="I391" s="37" t="str">
        <f>IF(C391="","",SUMIFS('Mouvement Stock Admin.'!F$5:F$497,'Mouvement Stock Admin.'!D$5:D$497,C391))</f>
        <v/>
      </c>
      <c r="J391" s="38" t="str">
        <f t="shared" ref="J391:J454" si="24">IF(C391="","",G391+H391-I391)</f>
        <v/>
      </c>
      <c r="K391" s="39" t="e">
        <f t="shared" ref="K391:K454" si="25">J391*F391</f>
        <v>#VALUE!</v>
      </c>
      <c r="L391" s="38">
        <v>0</v>
      </c>
      <c r="M391" s="11">
        <f t="shared" ref="M391:M454" si="26">G391-L391</f>
        <v>0</v>
      </c>
      <c r="N391" s="11" t="str">
        <f t="shared" ref="N391:N454" si="27">IF(J391&gt;0,"OK","Rupture")</f>
        <v>OK</v>
      </c>
    </row>
    <row r="392" spans="1:14" x14ac:dyDescent="0.25">
      <c r="A392" s="35">
        <v>387</v>
      </c>
      <c r="B392" s="36" t="str">
        <f>IF('Liste Pièces Admin.'!B391="","",'Liste Pièces Admin.'!B391)</f>
        <v/>
      </c>
      <c r="C392" s="4" t="str">
        <f>IF('Liste Pièces Admin.'!C391="","",'Liste Pièces Admin.'!C391)</f>
        <v/>
      </c>
      <c r="D392" s="4" t="str">
        <f>IF('Liste Pièces Admin.'!D391="","",'Liste Pièces Admin.'!D391)</f>
        <v/>
      </c>
      <c r="E392" s="4" t="str">
        <f>IF('Liste Pièces Admin.'!E391="","",'Liste Pièces Admin.'!E391)</f>
        <v/>
      </c>
      <c r="F392" s="37" t="str">
        <f>IF('Liste Pièces Admin.'!F391="","",'Liste Pièces Admin.'!F391)</f>
        <v/>
      </c>
      <c r="G392" s="35"/>
      <c r="H392" s="37" t="str">
        <f>IF(B392="","",SUMIFS('Mouvement Stock Admin.'!E$5:E$397,'Mouvement Stock Admin.'!D$5:D$397,C392))</f>
        <v/>
      </c>
      <c r="I392" s="37" t="str">
        <f>IF(C392="","",SUMIFS('Mouvement Stock Admin.'!F$5:F$497,'Mouvement Stock Admin.'!D$5:D$497,C392))</f>
        <v/>
      </c>
      <c r="J392" s="38" t="str">
        <f t="shared" si="24"/>
        <v/>
      </c>
      <c r="K392" s="39" t="e">
        <f t="shared" si="25"/>
        <v>#VALUE!</v>
      </c>
      <c r="L392" s="38">
        <v>0</v>
      </c>
      <c r="M392" s="11">
        <f t="shared" si="26"/>
        <v>0</v>
      </c>
      <c r="N392" s="11" t="str">
        <f t="shared" si="27"/>
        <v>OK</v>
      </c>
    </row>
    <row r="393" spans="1:14" x14ac:dyDescent="0.25">
      <c r="A393" s="35">
        <v>388</v>
      </c>
      <c r="B393" s="36" t="str">
        <f>IF('Liste Pièces Admin.'!B392="","",'Liste Pièces Admin.'!B392)</f>
        <v/>
      </c>
      <c r="C393" s="4" t="str">
        <f>IF('Liste Pièces Admin.'!C392="","",'Liste Pièces Admin.'!C392)</f>
        <v/>
      </c>
      <c r="D393" s="4" t="str">
        <f>IF('Liste Pièces Admin.'!D392="","",'Liste Pièces Admin.'!D392)</f>
        <v/>
      </c>
      <c r="E393" s="4" t="str">
        <f>IF('Liste Pièces Admin.'!E392="","",'Liste Pièces Admin.'!E392)</f>
        <v/>
      </c>
      <c r="F393" s="37" t="str">
        <f>IF('Liste Pièces Admin.'!F392="","",'Liste Pièces Admin.'!F392)</f>
        <v/>
      </c>
      <c r="G393" s="35"/>
      <c r="H393" s="37" t="str">
        <f>IF(B393="","",SUMIFS('Mouvement Stock Admin.'!E$5:E$397,'Mouvement Stock Admin.'!D$5:D$397,C393))</f>
        <v/>
      </c>
      <c r="I393" s="37" t="str">
        <f>IF(C393="","",SUMIFS('Mouvement Stock Admin.'!F$5:F$497,'Mouvement Stock Admin.'!D$5:D$497,C393))</f>
        <v/>
      </c>
      <c r="J393" s="38" t="str">
        <f t="shared" si="24"/>
        <v/>
      </c>
      <c r="K393" s="39" t="e">
        <f t="shared" si="25"/>
        <v>#VALUE!</v>
      </c>
      <c r="L393" s="38">
        <v>1</v>
      </c>
      <c r="M393" s="11">
        <f t="shared" si="26"/>
        <v>-1</v>
      </c>
      <c r="N393" s="11" t="str">
        <f t="shared" si="27"/>
        <v>OK</v>
      </c>
    </row>
    <row r="394" spans="1:14" x14ac:dyDescent="0.25">
      <c r="A394" s="35">
        <v>389</v>
      </c>
      <c r="B394" s="36" t="str">
        <f>IF('Liste Pièces Admin.'!B393="","",'Liste Pièces Admin.'!B393)</f>
        <v/>
      </c>
      <c r="C394" s="4" t="str">
        <f>IF('Liste Pièces Admin.'!C393="","",'Liste Pièces Admin.'!C393)</f>
        <v/>
      </c>
      <c r="D394" s="4" t="str">
        <f>IF('Liste Pièces Admin.'!D393="","",'Liste Pièces Admin.'!D393)</f>
        <v/>
      </c>
      <c r="E394" s="4" t="str">
        <f>IF('Liste Pièces Admin.'!E393="","",'Liste Pièces Admin.'!E393)</f>
        <v/>
      </c>
      <c r="F394" s="37" t="str">
        <f>IF('Liste Pièces Admin.'!F393="","",'Liste Pièces Admin.'!F393)</f>
        <v/>
      </c>
      <c r="G394" s="35"/>
      <c r="H394" s="37" t="str">
        <f>IF(B394="","",SUMIFS('Mouvement Stock Admin.'!E$5:E$397,'Mouvement Stock Admin.'!D$5:D$397,C394))</f>
        <v/>
      </c>
      <c r="I394" s="37" t="str">
        <f>IF(C394="","",SUMIFS('Mouvement Stock Admin.'!F$5:F$497,'Mouvement Stock Admin.'!D$5:D$497,C394))</f>
        <v/>
      </c>
      <c r="J394" s="38" t="str">
        <f t="shared" si="24"/>
        <v/>
      </c>
      <c r="K394" s="39" t="e">
        <f t="shared" si="25"/>
        <v>#VALUE!</v>
      </c>
      <c r="L394" s="38">
        <v>3</v>
      </c>
      <c r="M394" s="11">
        <f t="shared" si="26"/>
        <v>-3</v>
      </c>
      <c r="N394" s="11" t="str">
        <f t="shared" si="27"/>
        <v>OK</v>
      </c>
    </row>
    <row r="395" spans="1:14" x14ac:dyDescent="0.25">
      <c r="A395" s="35">
        <v>390</v>
      </c>
      <c r="B395" s="36" t="str">
        <f>IF('Liste Pièces Admin.'!B394="","",'Liste Pièces Admin.'!B394)</f>
        <v/>
      </c>
      <c r="C395" s="4" t="str">
        <f>IF('Liste Pièces Admin.'!C394="","",'Liste Pièces Admin.'!C394)</f>
        <v/>
      </c>
      <c r="D395" s="4" t="str">
        <f>IF('Liste Pièces Admin.'!D394="","",'Liste Pièces Admin.'!D394)</f>
        <v/>
      </c>
      <c r="E395" s="4" t="str">
        <f>IF('Liste Pièces Admin.'!E394="","",'Liste Pièces Admin.'!E394)</f>
        <v/>
      </c>
      <c r="F395" s="37" t="str">
        <f>IF('Liste Pièces Admin.'!F394="","",'Liste Pièces Admin.'!F394)</f>
        <v/>
      </c>
      <c r="G395" s="35"/>
      <c r="H395" s="37" t="str">
        <f>IF(B395="","",SUMIFS('Mouvement Stock Admin.'!E$5:E$397,'Mouvement Stock Admin.'!D$5:D$397,C395))</f>
        <v/>
      </c>
      <c r="I395" s="37" t="str">
        <f>IF(C395="","",SUMIFS('Mouvement Stock Admin.'!F$5:F$497,'Mouvement Stock Admin.'!D$5:D$497,C395))</f>
        <v/>
      </c>
      <c r="J395" s="38" t="str">
        <f t="shared" si="24"/>
        <v/>
      </c>
      <c r="K395" s="39" t="e">
        <f t="shared" si="25"/>
        <v>#VALUE!</v>
      </c>
      <c r="L395" s="38">
        <v>1</v>
      </c>
      <c r="M395" s="11">
        <f t="shared" si="26"/>
        <v>-1</v>
      </c>
      <c r="N395" s="11" t="str">
        <f t="shared" si="27"/>
        <v>OK</v>
      </c>
    </row>
    <row r="396" spans="1:14" x14ac:dyDescent="0.25">
      <c r="A396" s="35">
        <v>391</v>
      </c>
      <c r="B396" s="36" t="str">
        <f>IF('Liste Pièces Admin.'!B395="","",'Liste Pièces Admin.'!B395)</f>
        <v/>
      </c>
      <c r="C396" s="4" t="str">
        <f>IF('Liste Pièces Admin.'!C395="","",'Liste Pièces Admin.'!C395)</f>
        <v/>
      </c>
      <c r="D396" s="4" t="str">
        <f>IF('Liste Pièces Admin.'!D395="","",'Liste Pièces Admin.'!D395)</f>
        <v/>
      </c>
      <c r="E396" s="4" t="str">
        <f>IF('Liste Pièces Admin.'!E395="","",'Liste Pièces Admin.'!E395)</f>
        <v/>
      </c>
      <c r="F396" s="37" t="str">
        <f>IF('Liste Pièces Admin.'!F395="","",'Liste Pièces Admin.'!F395)</f>
        <v/>
      </c>
      <c r="G396" s="35"/>
      <c r="H396" s="37" t="str">
        <f>IF(B396="","",SUMIFS('Mouvement Stock Admin.'!E$5:E$397,'Mouvement Stock Admin.'!D$5:D$397,C396))</f>
        <v/>
      </c>
      <c r="I396" s="37" t="str">
        <f>IF(C396="","",SUMIFS('Mouvement Stock Admin.'!F$5:F$497,'Mouvement Stock Admin.'!D$5:D$497,C396))</f>
        <v/>
      </c>
      <c r="J396" s="38" t="str">
        <f t="shared" si="24"/>
        <v/>
      </c>
      <c r="K396" s="39" t="e">
        <f t="shared" si="25"/>
        <v>#VALUE!</v>
      </c>
      <c r="L396" s="38">
        <v>0</v>
      </c>
      <c r="M396" s="11">
        <f t="shared" si="26"/>
        <v>0</v>
      </c>
      <c r="N396" s="11" t="str">
        <f t="shared" si="27"/>
        <v>OK</v>
      </c>
    </row>
    <row r="397" spans="1:14" x14ac:dyDescent="0.25">
      <c r="A397" s="35">
        <v>392</v>
      </c>
      <c r="B397" s="36" t="str">
        <f>IF('Liste Pièces Admin.'!B396="","",'Liste Pièces Admin.'!B396)</f>
        <v/>
      </c>
      <c r="C397" s="4" t="str">
        <f>IF('Liste Pièces Admin.'!C396="","",'Liste Pièces Admin.'!C396)</f>
        <v/>
      </c>
      <c r="D397" s="4" t="str">
        <f>IF('Liste Pièces Admin.'!D396="","",'Liste Pièces Admin.'!D396)</f>
        <v/>
      </c>
      <c r="E397" s="4" t="str">
        <f>IF('Liste Pièces Admin.'!E396="","",'Liste Pièces Admin.'!E396)</f>
        <v/>
      </c>
      <c r="F397" s="37" t="str">
        <f>IF('Liste Pièces Admin.'!F396="","",'Liste Pièces Admin.'!F396)</f>
        <v/>
      </c>
      <c r="G397" s="35"/>
      <c r="H397" s="37" t="str">
        <f>IF(B397="","",SUMIFS('Mouvement Stock Admin.'!E$5:E$397,'Mouvement Stock Admin.'!D$5:D$397,C397))</f>
        <v/>
      </c>
      <c r="I397" s="37" t="str">
        <f>IF(C397="","",SUMIFS('Mouvement Stock Admin.'!F$5:F$497,'Mouvement Stock Admin.'!D$5:D$497,C397))</f>
        <v/>
      </c>
      <c r="J397" s="38" t="str">
        <f t="shared" si="24"/>
        <v/>
      </c>
      <c r="K397" s="39" t="e">
        <f t="shared" si="25"/>
        <v>#VALUE!</v>
      </c>
      <c r="L397" s="38">
        <v>5</v>
      </c>
      <c r="M397" s="11">
        <f t="shared" si="26"/>
        <v>-5</v>
      </c>
      <c r="N397" s="11" t="str">
        <f t="shared" si="27"/>
        <v>OK</v>
      </c>
    </row>
    <row r="398" spans="1:14" x14ac:dyDescent="0.25">
      <c r="A398" s="35">
        <v>393</v>
      </c>
      <c r="B398" s="36" t="str">
        <f>IF('Liste Pièces Admin.'!B397="","",'Liste Pièces Admin.'!B397)</f>
        <v/>
      </c>
      <c r="C398" s="4" t="str">
        <f>IF('Liste Pièces Admin.'!C397="","",'Liste Pièces Admin.'!C397)</f>
        <v/>
      </c>
      <c r="D398" s="4" t="str">
        <f>IF('Liste Pièces Admin.'!D397="","",'Liste Pièces Admin.'!D397)</f>
        <v/>
      </c>
      <c r="E398" s="4" t="str">
        <f>IF('Liste Pièces Admin.'!E397="","",'Liste Pièces Admin.'!E397)</f>
        <v/>
      </c>
      <c r="F398" s="37" t="str">
        <f>IF('Liste Pièces Admin.'!F397="","",'Liste Pièces Admin.'!F397)</f>
        <v/>
      </c>
      <c r="G398" s="35"/>
      <c r="H398" s="37" t="str">
        <f>IF(B398="","",SUMIFS('Mouvement Stock Admin.'!E$5:E$397,'Mouvement Stock Admin.'!D$5:D$397,C398))</f>
        <v/>
      </c>
      <c r="I398" s="37" t="str">
        <f>IF(C398="","",SUMIFS('Mouvement Stock Admin.'!F$5:F$497,'Mouvement Stock Admin.'!D$5:D$497,C398))</f>
        <v/>
      </c>
      <c r="J398" s="38" t="str">
        <f t="shared" si="24"/>
        <v/>
      </c>
      <c r="K398" s="39" t="e">
        <f t="shared" si="25"/>
        <v>#VALUE!</v>
      </c>
      <c r="L398" s="38">
        <v>8</v>
      </c>
      <c r="M398" s="11">
        <f t="shared" si="26"/>
        <v>-8</v>
      </c>
      <c r="N398" s="11" t="str">
        <f t="shared" si="27"/>
        <v>OK</v>
      </c>
    </row>
    <row r="399" spans="1:14" x14ac:dyDescent="0.25">
      <c r="A399" s="35">
        <v>394</v>
      </c>
      <c r="B399" s="36" t="str">
        <f>IF('Liste Pièces Admin.'!B398="","",'Liste Pièces Admin.'!B398)</f>
        <v/>
      </c>
      <c r="C399" s="4" t="str">
        <f>IF('Liste Pièces Admin.'!C398="","",'Liste Pièces Admin.'!C398)</f>
        <v/>
      </c>
      <c r="D399" s="4" t="str">
        <f>IF('Liste Pièces Admin.'!D398="","",'Liste Pièces Admin.'!D398)</f>
        <v/>
      </c>
      <c r="E399" s="4" t="str">
        <f>IF('Liste Pièces Admin.'!E398="","",'Liste Pièces Admin.'!E398)</f>
        <v/>
      </c>
      <c r="F399" s="37" t="str">
        <f>IF('Liste Pièces Admin.'!F398="","",'Liste Pièces Admin.'!F398)</f>
        <v/>
      </c>
      <c r="G399" s="35"/>
      <c r="H399" s="37" t="str">
        <f>IF(B399="","",SUMIFS('Mouvement Stock Admin.'!E$5:E$397,'Mouvement Stock Admin.'!D$5:D$397,C399))</f>
        <v/>
      </c>
      <c r="I399" s="37" t="str">
        <f>IF(C399="","",SUMIFS('Mouvement Stock Admin.'!F$5:F$497,'Mouvement Stock Admin.'!D$5:D$497,C399))</f>
        <v/>
      </c>
      <c r="J399" s="38" t="str">
        <f t="shared" si="24"/>
        <v/>
      </c>
      <c r="K399" s="39" t="e">
        <f t="shared" si="25"/>
        <v>#VALUE!</v>
      </c>
      <c r="L399" s="38">
        <v>10</v>
      </c>
      <c r="M399" s="11">
        <f t="shared" si="26"/>
        <v>-10</v>
      </c>
      <c r="N399" s="11" t="str">
        <f t="shared" si="27"/>
        <v>OK</v>
      </c>
    </row>
    <row r="400" spans="1:14" x14ac:dyDescent="0.25">
      <c r="A400" s="35">
        <v>395</v>
      </c>
      <c r="B400" s="36" t="str">
        <f>IF('Liste Pièces Admin.'!B399="","",'Liste Pièces Admin.'!B399)</f>
        <v/>
      </c>
      <c r="C400" s="4" t="str">
        <f>IF('Liste Pièces Admin.'!C399="","",'Liste Pièces Admin.'!C399)</f>
        <v/>
      </c>
      <c r="D400" s="4" t="str">
        <f>IF('Liste Pièces Admin.'!D399="","",'Liste Pièces Admin.'!D399)</f>
        <v/>
      </c>
      <c r="E400" s="4" t="str">
        <f>IF('Liste Pièces Admin.'!E399="","",'Liste Pièces Admin.'!E399)</f>
        <v/>
      </c>
      <c r="F400" s="37" t="str">
        <f>IF('Liste Pièces Admin.'!F399="","",'Liste Pièces Admin.'!F399)</f>
        <v/>
      </c>
      <c r="G400" s="35"/>
      <c r="H400" s="37" t="str">
        <f>IF(B400="","",SUMIFS('Mouvement Stock Admin.'!E$5:E$397,'Mouvement Stock Admin.'!D$5:D$397,C400))</f>
        <v/>
      </c>
      <c r="I400" s="37" t="str">
        <f>IF(C400="","",SUMIFS('Mouvement Stock Admin.'!F$5:F$497,'Mouvement Stock Admin.'!D$5:D$497,C400))</f>
        <v/>
      </c>
      <c r="J400" s="38" t="str">
        <f t="shared" si="24"/>
        <v/>
      </c>
      <c r="K400" s="39" t="e">
        <f t="shared" si="25"/>
        <v>#VALUE!</v>
      </c>
      <c r="L400" s="38">
        <v>2</v>
      </c>
      <c r="M400" s="11">
        <f t="shared" si="26"/>
        <v>-2</v>
      </c>
      <c r="N400" s="11" t="str">
        <f t="shared" si="27"/>
        <v>OK</v>
      </c>
    </row>
    <row r="401" spans="1:14" x14ac:dyDescent="0.25">
      <c r="A401" s="35">
        <v>396</v>
      </c>
      <c r="B401" s="36" t="str">
        <f>IF('Liste Pièces Admin.'!B400="","",'Liste Pièces Admin.'!B400)</f>
        <v/>
      </c>
      <c r="C401" s="4" t="str">
        <f>IF('Liste Pièces Admin.'!C400="","",'Liste Pièces Admin.'!C400)</f>
        <v/>
      </c>
      <c r="D401" s="4" t="str">
        <f>IF('Liste Pièces Admin.'!D400="","",'Liste Pièces Admin.'!D400)</f>
        <v/>
      </c>
      <c r="E401" s="4" t="str">
        <f>IF('Liste Pièces Admin.'!E400="","",'Liste Pièces Admin.'!E400)</f>
        <v/>
      </c>
      <c r="F401" s="37" t="str">
        <f>IF('Liste Pièces Admin.'!F400="","",'Liste Pièces Admin.'!F400)</f>
        <v/>
      </c>
      <c r="G401" s="35"/>
      <c r="H401" s="37" t="str">
        <f>IF(B401="","",SUMIFS('Mouvement Stock Admin.'!E$5:E$397,'Mouvement Stock Admin.'!D$5:D$397,C401))</f>
        <v/>
      </c>
      <c r="I401" s="37" t="str">
        <f>IF(C401="","",SUMIFS('Mouvement Stock Admin.'!F$5:F$497,'Mouvement Stock Admin.'!D$5:D$497,C401))</f>
        <v/>
      </c>
      <c r="J401" s="38" t="str">
        <f t="shared" si="24"/>
        <v/>
      </c>
      <c r="K401" s="39" t="e">
        <f t="shared" si="25"/>
        <v>#VALUE!</v>
      </c>
      <c r="L401" s="38">
        <v>1</v>
      </c>
      <c r="M401" s="11">
        <f t="shared" si="26"/>
        <v>-1</v>
      </c>
      <c r="N401" s="11" t="str">
        <f t="shared" si="27"/>
        <v>OK</v>
      </c>
    </row>
    <row r="402" spans="1:14" x14ac:dyDescent="0.25">
      <c r="A402" s="35">
        <v>397</v>
      </c>
      <c r="B402" s="36" t="str">
        <f>IF('Liste Pièces Admin.'!B401="","",'Liste Pièces Admin.'!B401)</f>
        <v/>
      </c>
      <c r="C402" s="4" t="str">
        <f>IF('Liste Pièces Admin.'!C401="","",'Liste Pièces Admin.'!C401)</f>
        <v/>
      </c>
      <c r="D402" s="4" t="str">
        <f>IF('Liste Pièces Admin.'!D401="","",'Liste Pièces Admin.'!D401)</f>
        <v/>
      </c>
      <c r="E402" s="4" t="str">
        <f>IF('Liste Pièces Admin.'!E401="","",'Liste Pièces Admin.'!E401)</f>
        <v/>
      </c>
      <c r="F402" s="37" t="str">
        <f>IF('Liste Pièces Admin.'!F401="","",'Liste Pièces Admin.'!F401)</f>
        <v/>
      </c>
      <c r="G402" s="35"/>
      <c r="H402" s="37" t="str">
        <f>IF(B402="","",SUMIFS('Mouvement Stock Admin.'!E$5:E$397,'Mouvement Stock Admin.'!D$5:D$397,C402))</f>
        <v/>
      </c>
      <c r="I402" s="37" t="str">
        <f>IF(C402="","",SUMIFS('Mouvement Stock Admin.'!F$5:F$497,'Mouvement Stock Admin.'!D$5:D$497,C402))</f>
        <v/>
      </c>
      <c r="J402" s="38" t="str">
        <f t="shared" si="24"/>
        <v/>
      </c>
      <c r="K402" s="39" t="e">
        <f t="shared" si="25"/>
        <v>#VALUE!</v>
      </c>
      <c r="L402" s="38">
        <v>0</v>
      </c>
      <c r="M402" s="11">
        <f t="shared" si="26"/>
        <v>0</v>
      </c>
      <c r="N402" s="11" t="str">
        <f t="shared" si="27"/>
        <v>OK</v>
      </c>
    </row>
    <row r="403" spans="1:14" x14ac:dyDescent="0.25">
      <c r="A403" s="35">
        <v>398</v>
      </c>
      <c r="B403" s="36" t="str">
        <f>IF('Liste Pièces Admin.'!B402="","",'Liste Pièces Admin.'!B402)</f>
        <v/>
      </c>
      <c r="C403" s="4" t="str">
        <f>IF('Liste Pièces Admin.'!C402="","",'Liste Pièces Admin.'!C402)</f>
        <v/>
      </c>
      <c r="D403" s="4" t="str">
        <f>IF('Liste Pièces Admin.'!D402="","",'Liste Pièces Admin.'!D402)</f>
        <v/>
      </c>
      <c r="E403" s="4" t="str">
        <f>IF('Liste Pièces Admin.'!E402="","",'Liste Pièces Admin.'!E402)</f>
        <v/>
      </c>
      <c r="F403" s="37" t="str">
        <f>IF('Liste Pièces Admin.'!F402="","",'Liste Pièces Admin.'!F402)</f>
        <v/>
      </c>
      <c r="G403" s="35"/>
      <c r="H403" s="37" t="str">
        <f>IF(B403="","",SUMIFS('Mouvement Stock Admin.'!E$5:E$397,'Mouvement Stock Admin.'!D$5:D$397,C403))</f>
        <v/>
      </c>
      <c r="I403" s="37" t="str">
        <f>IF(C403="","",SUMIFS('Mouvement Stock Admin.'!F$5:F$497,'Mouvement Stock Admin.'!D$5:D$497,C403))</f>
        <v/>
      </c>
      <c r="J403" s="38" t="str">
        <f t="shared" si="24"/>
        <v/>
      </c>
      <c r="K403" s="39" t="e">
        <f t="shared" si="25"/>
        <v>#VALUE!</v>
      </c>
      <c r="L403" s="38">
        <v>0</v>
      </c>
      <c r="M403" s="11">
        <f t="shared" si="26"/>
        <v>0</v>
      </c>
      <c r="N403" s="11" t="str">
        <f t="shared" si="27"/>
        <v>OK</v>
      </c>
    </row>
    <row r="404" spans="1:14" x14ac:dyDescent="0.25">
      <c r="A404" s="35">
        <v>399</v>
      </c>
      <c r="B404" s="36" t="str">
        <f>IF('Liste Pièces Admin.'!B403="","",'Liste Pièces Admin.'!B403)</f>
        <v/>
      </c>
      <c r="C404" s="4" t="str">
        <f>IF('Liste Pièces Admin.'!C403="","",'Liste Pièces Admin.'!C403)</f>
        <v/>
      </c>
      <c r="D404" s="4" t="str">
        <f>IF('Liste Pièces Admin.'!D403="","",'Liste Pièces Admin.'!D403)</f>
        <v/>
      </c>
      <c r="E404" s="4" t="str">
        <f>IF('Liste Pièces Admin.'!E403="","",'Liste Pièces Admin.'!E403)</f>
        <v/>
      </c>
      <c r="F404" s="37" t="str">
        <f>IF('Liste Pièces Admin.'!F403="","",'Liste Pièces Admin.'!F403)</f>
        <v/>
      </c>
      <c r="G404" s="35"/>
      <c r="H404" s="37" t="str">
        <f>IF(B404="","",SUMIFS('Mouvement Stock Admin.'!E$5:E$397,'Mouvement Stock Admin.'!D$5:D$397,C404))</f>
        <v/>
      </c>
      <c r="I404" s="37" t="str">
        <f>IF(C404="","",SUMIFS('Mouvement Stock Admin.'!F$5:F$497,'Mouvement Stock Admin.'!D$5:D$497,C404))</f>
        <v/>
      </c>
      <c r="J404" s="38" t="str">
        <f t="shared" si="24"/>
        <v/>
      </c>
      <c r="K404" s="39" t="e">
        <f t="shared" si="25"/>
        <v>#VALUE!</v>
      </c>
      <c r="L404" s="38">
        <v>1</v>
      </c>
      <c r="M404" s="11">
        <f t="shared" si="26"/>
        <v>-1</v>
      </c>
      <c r="N404" s="11" t="str">
        <f t="shared" si="27"/>
        <v>OK</v>
      </c>
    </row>
    <row r="405" spans="1:14" x14ac:dyDescent="0.25">
      <c r="A405" s="35">
        <v>400</v>
      </c>
      <c r="B405" s="36" t="str">
        <f>IF('Liste Pièces Admin.'!B404="","",'Liste Pièces Admin.'!B404)</f>
        <v/>
      </c>
      <c r="C405" s="4" t="str">
        <f>IF('Liste Pièces Admin.'!C404="","",'Liste Pièces Admin.'!C404)</f>
        <v/>
      </c>
      <c r="D405" s="4" t="str">
        <f>IF('Liste Pièces Admin.'!D404="","",'Liste Pièces Admin.'!D404)</f>
        <v/>
      </c>
      <c r="E405" s="4" t="str">
        <f>IF('Liste Pièces Admin.'!E404="","",'Liste Pièces Admin.'!E404)</f>
        <v/>
      </c>
      <c r="F405" s="37" t="str">
        <f>IF('Liste Pièces Admin.'!F404="","",'Liste Pièces Admin.'!F404)</f>
        <v/>
      </c>
      <c r="G405" s="35"/>
      <c r="H405" s="37" t="str">
        <f>IF(B405="","",SUMIFS('Mouvement Stock Admin.'!E$5:E$397,'Mouvement Stock Admin.'!D$5:D$397,C405))</f>
        <v/>
      </c>
      <c r="I405" s="37" t="str">
        <f>IF(C405="","",SUMIFS('Mouvement Stock Admin.'!F$5:F$497,'Mouvement Stock Admin.'!D$5:D$497,C405))</f>
        <v/>
      </c>
      <c r="J405" s="38" t="str">
        <f t="shared" si="24"/>
        <v/>
      </c>
      <c r="K405" s="39" t="e">
        <f t="shared" si="25"/>
        <v>#VALUE!</v>
      </c>
      <c r="L405" s="38">
        <v>1</v>
      </c>
      <c r="M405" s="11">
        <f t="shared" si="26"/>
        <v>-1</v>
      </c>
      <c r="N405" s="11" t="str">
        <f t="shared" si="27"/>
        <v>OK</v>
      </c>
    </row>
    <row r="406" spans="1:14" x14ac:dyDescent="0.25">
      <c r="A406" s="35">
        <v>401</v>
      </c>
      <c r="B406" s="36" t="str">
        <f>IF('Liste Pièces Admin.'!B405="","",'Liste Pièces Admin.'!B405)</f>
        <v/>
      </c>
      <c r="C406" s="4" t="str">
        <f>IF('Liste Pièces Admin.'!C405="","",'Liste Pièces Admin.'!C405)</f>
        <v/>
      </c>
      <c r="D406" s="4" t="str">
        <f>IF('Liste Pièces Admin.'!D405="","",'Liste Pièces Admin.'!D405)</f>
        <v/>
      </c>
      <c r="E406" s="4" t="str">
        <f>IF('Liste Pièces Admin.'!E405="","",'Liste Pièces Admin.'!E405)</f>
        <v/>
      </c>
      <c r="F406" s="37" t="str">
        <f>IF('Liste Pièces Admin.'!F405="","",'Liste Pièces Admin.'!F405)</f>
        <v/>
      </c>
      <c r="G406" s="35"/>
      <c r="H406" s="37" t="str">
        <f>IF(B406="","",SUMIFS('Mouvement Stock Admin.'!E$5:E$397,'Mouvement Stock Admin.'!D$5:D$397,C406))</f>
        <v/>
      </c>
      <c r="I406" s="37" t="str">
        <f>IF(C406="","",SUMIFS('Mouvement Stock Admin.'!F$5:F$497,'Mouvement Stock Admin.'!D$5:D$497,C406))</f>
        <v/>
      </c>
      <c r="J406" s="38" t="str">
        <f t="shared" si="24"/>
        <v/>
      </c>
      <c r="K406" s="39" t="e">
        <f t="shared" si="25"/>
        <v>#VALUE!</v>
      </c>
      <c r="L406" s="38">
        <v>0</v>
      </c>
      <c r="M406" s="11">
        <f t="shared" si="26"/>
        <v>0</v>
      </c>
      <c r="N406" s="11" t="str">
        <f t="shared" si="27"/>
        <v>OK</v>
      </c>
    </row>
    <row r="407" spans="1:14" x14ac:dyDescent="0.25">
      <c r="A407" s="35">
        <v>402</v>
      </c>
      <c r="B407" s="36" t="str">
        <f>IF('Liste Pièces Admin.'!B406="","",'Liste Pièces Admin.'!B406)</f>
        <v/>
      </c>
      <c r="C407" s="4" t="str">
        <f>IF('Liste Pièces Admin.'!C406="","",'Liste Pièces Admin.'!C406)</f>
        <v/>
      </c>
      <c r="D407" s="4" t="str">
        <f>IF('Liste Pièces Admin.'!D406="","",'Liste Pièces Admin.'!D406)</f>
        <v/>
      </c>
      <c r="E407" s="4" t="str">
        <f>IF('Liste Pièces Admin.'!E406="","",'Liste Pièces Admin.'!E406)</f>
        <v/>
      </c>
      <c r="F407" s="37" t="str">
        <f>IF('Liste Pièces Admin.'!F406="","",'Liste Pièces Admin.'!F406)</f>
        <v/>
      </c>
      <c r="G407" s="35"/>
      <c r="H407" s="37" t="str">
        <f>IF(B407="","",SUMIFS('Mouvement Stock Admin.'!E$5:E$397,'Mouvement Stock Admin.'!D$5:D$397,C407))</f>
        <v/>
      </c>
      <c r="I407" s="37" t="str">
        <f>IF(C407="","",SUMIFS('Mouvement Stock Admin.'!F$5:F$497,'Mouvement Stock Admin.'!D$5:D$497,C407))</f>
        <v/>
      </c>
      <c r="J407" s="38" t="str">
        <f t="shared" si="24"/>
        <v/>
      </c>
      <c r="K407" s="39" t="e">
        <f t="shared" si="25"/>
        <v>#VALUE!</v>
      </c>
      <c r="L407" s="38">
        <v>0</v>
      </c>
      <c r="M407" s="11">
        <f t="shared" si="26"/>
        <v>0</v>
      </c>
      <c r="N407" s="11" t="str">
        <f t="shared" si="27"/>
        <v>OK</v>
      </c>
    </row>
    <row r="408" spans="1:14" x14ac:dyDescent="0.25">
      <c r="A408" s="35">
        <v>403</v>
      </c>
      <c r="B408" s="36" t="str">
        <f>IF('Liste Pièces Admin.'!B407="","",'Liste Pièces Admin.'!B407)</f>
        <v/>
      </c>
      <c r="C408" s="4" t="str">
        <f>IF('Liste Pièces Admin.'!C407="","",'Liste Pièces Admin.'!C407)</f>
        <v/>
      </c>
      <c r="D408" s="4" t="str">
        <f>IF('Liste Pièces Admin.'!D407="","",'Liste Pièces Admin.'!D407)</f>
        <v/>
      </c>
      <c r="E408" s="4" t="str">
        <f>IF('Liste Pièces Admin.'!E407="","",'Liste Pièces Admin.'!E407)</f>
        <v/>
      </c>
      <c r="F408" s="37" t="str">
        <f>IF('Liste Pièces Admin.'!F407="","",'Liste Pièces Admin.'!F407)</f>
        <v/>
      </c>
      <c r="G408" s="35"/>
      <c r="H408" s="37" t="str">
        <f>IF(B408="","",SUMIFS('Mouvement Stock Admin.'!E$5:E$397,'Mouvement Stock Admin.'!D$5:D$397,C408))</f>
        <v/>
      </c>
      <c r="I408" s="37" t="str">
        <f>IF(C408="","",SUMIFS('Mouvement Stock Admin.'!F$5:F$497,'Mouvement Stock Admin.'!D$5:D$497,C408))</f>
        <v/>
      </c>
      <c r="J408" s="38" t="str">
        <f t="shared" si="24"/>
        <v/>
      </c>
      <c r="K408" s="39" t="e">
        <f t="shared" si="25"/>
        <v>#VALUE!</v>
      </c>
      <c r="L408" s="38">
        <v>22</v>
      </c>
      <c r="M408" s="11">
        <f t="shared" si="26"/>
        <v>-22</v>
      </c>
      <c r="N408" s="11" t="str">
        <f t="shared" si="27"/>
        <v>OK</v>
      </c>
    </row>
    <row r="409" spans="1:14" x14ac:dyDescent="0.25">
      <c r="A409" s="35">
        <v>404</v>
      </c>
      <c r="B409" s="36" t="str">
        <f>IF('Liste Pièces Admin.'!B408="","",'Liste Pièces Admin.'!B408)</f>
        <v/>
      </c>
      <c r="C409" s="4" t="str">
        <f>IF('Liste Pièces Admin.'!C408="","",'Liste Pièces Admin.'!C408)</f>
        <v/>
      </c>
      <c r="D409" s="4" t="str">
        <f>IF('Liste Pièces Admin.'!D408="","",'Liste Pièces Admin.'!D408)</f>
        <v/>
      </c>
      <c r="E409" s="4" t="str">
        <f>IF('Liste Pièces Admin.'!E408="","",'Liste Pièces Admin.'!E408)</f>
        <v/>
      </c>
      <c r="F409" s="37" t="str">
        <f>IF('Liste Pièces Admin.'!F408="","",'Liste Pièces Admin.'!F408)</f>
        <v/>
      </c>
      <c r="G409" s="35"/>
      <c r="H409" s="37" t="str">
        <f>IF(B409="","",SUMIFS('Mouvement Stock Admin.'!E$5:E$397,'Mouvement Stock Admin.'!D$5:D$397,C409))</f>
        <v/>
      </c>
      <c r="I409" s="37" t="str">
        <f>IF(C409="","",SUMIFS('Mouvement Stock Admin.'!F$5:F$497,'Mouvement Stock Admin.'!D$5:D$497,C409))</f>
        <v/>
      </c>
      <c r="J409" s="38" t="str">
        <f t="shared" si="24"/>
        <v/>
      </c>
      <c r="K409" s="39" t="e">
        <f t="shared" si="25"/>
        <v>#VALUE!</v>
      </c>
      <c r="L409" s="38">
        <v>0</v>
      </c>
      <c r="M409" s="11">
        <f t="shared" si="26"/>
        <v>0</v>
      </c>
      <c r="N409" s="11" t="str">
        <f t="shared" si="27"/>
        <v>OK</v>
      </c>
    </row>
    <row r="410" spans="1:14" x14ac:dyDescent="0.25">
      <c r="A410" s="35">
        <v>405</v>
      </c>
      <c r="B410" s="36" t="str">
        <f>IF('Liste Pièces Admin.'!B409="","",'Liste Pièces Admin.'!B409)</f>
        <v/>
      </c>
      <c r="C410" s="4" t="str">
        <f>IF('Liste Pièces Admin.'!C409="","",'Liste Pièces Admin.'!C409)</f>
        <v/>
      </c>
      <c r="D410" s="4" t="str">
        <f>IF('Liste Pièces Admin.'!D409="","",'Liste Pièces Admin.'!D409)</f>
        <v/>
      </c>
      <c r="E410" s="4" t="str">
        <f>IF('Liste Pièces Admin.'!E409="","",'Liste Pièces Admin.'!E409)</f>
        <v/>
      </c>
      <c r="F410" s="37" t="str">
        <f>IF('Liste Pièces Admin.'!F409="","",'Liste Pièces Admin.'!F409)</f>
        <v/>
      </c>
      <c r="G410" s="35"/>
      <c r="H410" s="37" t="str">
        <f>IF(B410="","",SUMIFS('Mouvement Stock Admin.'!E$5:E$397,'Mouvement Stock Admin.'!D$5:D$397,C410))</f>
        <v/>
      </c>
      <c r="I410" s="37" t="str">
        <f>IF(C410="","",SUMIFS('Mouvement Stock Admin.'!F$5:F$497,'Mouvement Stock Admin.'!D$5:D$497,C410))</f>
        <v/>
      </c>
      <c r="J410" s="38" t="str">
        <f t="shared" si="24"/>
        <v/>
      </c>
      <c r="K410" s="39" t="e">
        <f t="shared" si="25"/>
        <v>#VALUE!</v>
      </c>
      <c r="L410" s="38">
        <v>4</v>
      </c>
      <c r="M410" s="11">
        <f t="shared" si="26"/>
        <v>-4</v>
      </c>
      <c r="N410" s="11" t="str">
        <f t="shared" si="27"/>
        <v>OK</v>
      </c>
    </row>
    <row r="411" spans="1:14" x14ac:dyDescent="0.25">
      <c r="A411" s="35">
        <v>406</v>
      </c>
      <c r="B411" s="36" t="str">
        <f>IF('Liste Pièces Admin.'!B410="","",'Liste Pièces Admin.'!B410)</f>
        <v/>
      </c>
      <c r="C411" s="4" t="str">
        <f>IF('Liste Pièces Admin.'!C410="","",'Liste Pièces Admin.'!C410)</f>
        <v/>
      </c>
      <c r="D411" s="4" t="str">
        <f>IF('Liste Pièces Admin.'!D410="","",'Liste Pièces Admin.'!D410)</f>
        <v/>
      </c>
      <c r="E411" s="4" t="str">
        <f>IF('Liste Pièces Admin.'!E410="","",'Liste Pièces Admin.'!E410)</f>
        <v/>
      </c>
      <c r="F411" s="37" t="str">
        <f>IF('Liste Pièces Admin.'!F410="","",'Liste Pièces Admin.'!F410)</f>
        <v/>
      </c>
      <c r="G411" s="35"/>
      <c r="H411" s="37" t="str">
        <f>IF(B411="","",SUMIFS('Mouvement Stock Admin.'!E$5:E$397,'Mouvement Stock Admin.'!D$5:D$397,C411))</f>
        <v/>
      </c>
      <c r="I411" s="37" t="str">
        <f>IF(C411="","",SUMIFS('Mouvement Stock Admin.'!F$5:F$497,'Mouvement Stock Admin.'!D$5:D$497,C411))</f>
        <v/>
      </c>
      <c r="J411" s="38" t="str">
        <f t="shared" si="24"/>
        <v/>
      </c>
      <c r="K411" s="39" t="e">
        <f t="shared" si="25"/>
        <v>#VALUE!</v>
      </c>
      <c r="L411" s="38">
        <v>1</v>
      </c>
      <c r="M411" s="11">
        <f t="shared" si="26"/>
        <v>-1</v>
      </c>
      <c r="N411" s="11" t="str">
        <f t="shared" si="27"/>
        <v>OK</v>
      </c>
    </row>
    <row r="412" spans="1:14" x14ac:dyDescent="0.25">
      <c r="A412" s="35">
        <v>407</v>
      </c>
      <c r="B412" s="36" t="str">
        <f>IF('Liste Pièces Admin.'!B411="","",'Liste Pièces Admin.'!B411)</f>
        <v/>
      </c>
      <c r="C412" s="4" t="str">
        <f>IF('Liste Pièces Admin.'!C411="","",'Liste Pièces Admin.'!C411)</f>
        <v/>
      </c>
      <c r="D412" s="4" t="str">
        <f>IF('Liste Pièces Admin.'!D411="","",'Liste Pièces Admin.'!D411)</f>
        <v/>
      </c>
      <c r="E412" s="4" t="str">
        <f>IF('Liste Pièces Admin.'!E411="","",'Liste Pièces Admin.'!E411)</f>
        <v/>
      </c>
      <c r="F412" s="37" t="str">
        <f>IF('Liste Pièces Admin.'!F411="","",'Liste Pièces Admin.'!F411)</f>
        <v/>
      </c>
      <c r="G412" s="35"/>
      <c r="H412" s="37" t="str">
        <f>IF(B412="","",SUMIFS('Mouvement Stock Admin.'!E$5:E$397,'Mouvement Stock Admin.'!D$5:D$397,C412))</f>
        <v/>
      </c>
      <c r="I412" s="37" t="str">
        <f>IF(C412="","",SUMIFS('Mouvement Stock Admin.'!F$5:F$497,'Mouvement Stock Admin.'!D$5:D$497,C412))</f>
        <v/>
      </c>
      <c r="J412" s="38" t="str">
        <f t="shared" si="24"/>
        <v/>
      </c>
      <c r="K412" s="39" t="e">
        <f t="shared" si="25"/>
        <v>#VALUE!</v>
      </c>
      <c r="L412" s="38">
        <v>2</v>
      </c>
      <c r="M412" s="11">
        <f t="shared" si="26"/>
        <v>-2</v>
      </c>
      <c r="N412" s="11" t="str">
        <f t="shared" si="27"/>
        <v>OK</v>
      </c>
    </row>
    <row r="413" spans="1:14" x14ac:dyDescent="0.25">
      <c r="A413" s="35">
        <v>408</v>
      </c>
      <c r="B413" s="36" t="str">
        <f>IF('Liste Pièces Admin.'!B412="","",'Liste Pièces Admin.'!B412)</f>
        <v/>
      </c>
      <c r="C413" s="4" t="str">
        <f>IF('Liste Pièces Admin.'!C412="","",'Liste Pièces Admin.'!C412)</f>
        <v/>
      </c>
      <c r="D413" s="4" t="str">
        <f>IF('Liste Pièces Admin.'!D412="","",'Liste Pièces Admin.'!D412)</f>
        <v/>
      </c>
      <c r="E413" s="4" t="str">
        <f>IF('Liste Pièces Admin.'!E412="","",'Liste Pièces Admin.'!E412)</f>
        <v/>
      </c>
      <c r="F413" s="37" t="str">
        <f>IF('Liste Pièces Admin.'!F412="","",'Liste Pièces Admin.'!F412)</f>
        <v/>
      </c>
      <c r="G413" s="35"/>
      <c r="H413" s="37" t="str">
        <f>IF(B413="","",SUMIFS('Mouvement Stock Admin.'!E$5:E$397,'Mouvement Stock Admin.'!D$5:D$397,C413))</f>
        <v/>
      </c>
      <c r="I413" s="37" t="str">
        <f>IF(C413="","",SUMIFS('Mouvement Stock Admin.'!F$5:F$497,'Mouvement Stock Admin.'!D$5:D$497,C413))</f>
        <v/>
      </c>
      <c r="J413" s="38" t="str">
        <f t="shared" si="24"/>
        <v/>
      </c>
      <c r="K413" s="39" t="e">
        <f t="shared" si="25"/>
        <v>#VALUE!</v>
      </c>
      <c r="L413" s="38">
        <v>60</v>
      </c>
      <c r="M413" s="11">
        <f t="shared" si="26"/>
        <v>-60</v>
      </c>
      <c r="N413" s="11" t="str">
        <f t="shared" si="27"/>
        <v>OK</v>
      </c>
    </row>
    <row r="414" spans="1:14" x14ac:dyDescent="0.25">
      <c r="A414" s="35">
        <v>409</v>
      </c>
      <c r="B414" s="36" t="str">
        <f>IF('Liste Pièces Admin.'!B413="","",'Liste Pièces Admin.'!B413)</f>
        <v/>
      </c>
      <c r="C414" s="4" t="str">
        <f>IF('Liste Pièces Admin.'!C413="","",'Liste Pièces Admin.'!C413)</f>
        <v/>
      </c>
      <c r="D414" s="4" t="str">
        <f>IF('Liste Pièces Admin.'!D413="","",'Liste Pièces Admin.'!D413)</f>
        <v/>
      </c>
      <c r="E414" s="4" t="str">
        <f>IF('Liste Pièces Admin.'!E413="","",'Liste Pièces Admin.'!E413)</f>
        <v/>
      </c>
      <c r="F414" s="37" t="str">
        <f>IF('Liste Pièces Admin.'!F413="","",'Liste Pièces Admin.'!F413)</f>
        <v/>
      </c>
      <c r="G414" s="35"/>
      <c r="H414" s="37" t="str">
        <f>IF(B414="","",SUMIFS('Mouvement Stock Admin.'!E$5:E$397,'Mouvement Stock Admin.'!D$5:D$397,C414))</f>
        <v/>
      </c>
      <c r="I414" s="37" t="str">
        <f>IF(C414="","",SUMIFS('Mouvement Stock Admin.'!F$5:F$497,'Mouvement Stock Admin.'!D$5:D$497,C414))</f>
        <v/>
      </c>
      <c r="J414" s="38" t="str">
        <f t="shared" si="24"/>
        <v/>
      </c>
      <c r="K414" s="39" t="e">
        <f t="shared" si="25"/>
        <v>#VALUE!</v>
      </c>
      <c r="L414" s="38">
        <v>10</v>
      </c>
      <c r="M414" s="11">
        <f t="shared" si="26"/>
        <v>-10</v>
      </c>
      <c r="N414" s="11" t="str">
        <f t="shared" si="27"/>
        <v>OK</v>
      </c>
    </row>
    <row r="415" spans="1:14" x14ac:dyDescent="0.25">
      <c r="A415" s="35">
        <v>410</v>
      </c>
      <c r="B415" s="36" t="str">
        <f>IF('Liste Pièces Admin.'!B414="","",'Liste Pièces Admin.'!B414)</f>
        <v/>
      </c>
      <c r="C415" s="4" t="str">
        <f>IF('Liste Pièces Admin.'!C414="","",'Liste Pièces Admin.'!C414)</f>
        <v/>
      </c>
      <c r="D415" s="4" t="str">
        <f>IF('Liste Pièces Admin.'!D414="","",'Liste Pièces Admin.'!D414)</f>
        <v/>
      </c>
      <c r="E415" s="4" t="str">
        <f>IF('Liste Pièces Admin.'!E414="","",'Liste Pièces Admin.'!E414)</f>
        <v/>
      </c>
      <c r="F415" s="37" t="str">
        <f>IF('Liste Pièces Admin.'!F414="","",'Liste Pièces Admin.'!F414)</f>
        <v/>
      </c>
      <c r="G415" s="35"/>
      <c r="H415" s="37" t="str">
        <f>IF(B415="","",SUMIFS('Mouvement Stock Admin.'!E$5:E$397,'Mouvement Stock Admin.'!D$5:D$397,C415))</f>
        <v/>
      </c>
      <c r="I415" s="37" t="str">
        <f>IF(C415="","",SUMIFS('Mouvement Stock Admin.'!F$5:F$497,'Mouvement Stock Admin.'!D$5:D$497,C415))</f>
        <v/>
      </c>
      <c r="J415" s="38" t="str">
        <f t="shared" si="24"/>
        <v/>
      </c>
      <c r="K415" s="39" t="e">
        <f t="shared" si="25"/>
        <v>#VALUE!</v>
      </c>
      <c r="L415" s="38">
        <v>8</v>
      </c>
      <c r="M415" s="11">
        <f t="shared" si="26"/>
        <v>-8</v>
      </c>
      <c r="N415" s="11" t="str">
        <f t="shared" si="27"/>
        <v>OK</v>
      </c>
    </row>
    <row r="416" spans="1:14" x14ac:dyDescent="0.25">
      <c r="A416" s="35">
        <v>411</v>
      </c>
      <c r="B416" s="36" t="str">
        <f>IF('Liste Pièces Admin.'!B415="","",'Liste Pièces Admin.'!B415)</f>
        <v/>
      </c>
      <c r="C416" s="4" t="str">
        <f>IF('Liste Pièces Admin.'!C415="","",'Liste Pièces Admin.'!C415)</f>
        <v/>
      </c>
      <c r="D416" s="4" t="str">
        <f>IF('Liste Pièces Admin.'!D415="","",'Liste Pièces Admin.'!D415)</f>
        <v/>
      </c>
      <c r="E416" s="4" t="str">
        <f>IF('Liste Pièces Admin.'!E415="","",'Liste Pièces Admin.'!E415)</f>
        <v/>
      </c>
      <c r="F416" s="37" t="str">
        <f>IF('Liste Pièces Admin.'!F415="","",'Liste Pièces Admin.'!F415)</f>
        <v/>
      </c>
      <c r="G416" s="35"/>
      <c r="H416" s="37" t="str">
        <f>IF(B416="","",SUMIFS('Mouvement Stock Admin.'!E$5:E$397,'Mouvement Stock Admin.'!D$5:D$397,C416))</f>
        <v/>
      </c>
      <c r="I416" s="37" t="str">
        <f>IF(C416="","",SUMIFS('Mouvement Stock Admin.'!F$5:F$497,'Mouvement Stock Admin.'!D$5:D$497,C416))</f>
        <v/>
      </c>
      <c r="J416" s="38" t="str">
        <f t="shared" si="24"/>
        <v/>
      </c>
      <c r="K416" s="39" t="e">
        <f t="shared" si="25"/>
        <v>#VALUE!</v>
      </c>
      <c r="L416" s="38">
        <v>4</v>
      </c>
      <c r="M416" s="11">
        <f t="shared" si="26"/>
        <v>-4</v>
      </c>
      <c r="N416" s="11" t="str">
        <f t="shared" si="27"/>
        <v>OK</v>
      </c>
    </row>
    <row r="417" spans="1:14" x14ac:dyDescent="0.25">
      <c r="A417" s="35">
        <v>412</v>
      </c>
      <c r="B417" s="36" t="str">
        <f>IF('Liste Pièces Admin.'!B416="","",'Liste Pièces Admin.'!B416)</f>
        <v/>
      </c>
      <c r="C417" s="4" t="str">
        <f>IF('Liste Pièces Admin.'!C416="","",'Liste Pièces Admin.'!C416)</f>
        <v/>
      </c>
      <c r="D417" s="4" t="str">
        <f>IF('Liste Pièces Admin.'!D416="","",'Liste Pièces Admin.'!D416)</f>
        <v/>
      </c>
      <c r="E417" s="4" t="str">
        <f>IF('Liste Pièces Admin.'!E416="","",'Liste Pièces Admin.'!E416)</f>
        <v/>
      </c>
      <c r="F417" s="37" t="str">
        <f>IF('Liste Pièces Admin.'!F416="","",'Liste Pièces Admin.'!F416)</f>
        <v/>
      </c>
      <c r="G417" s="35"/>
      <c r="H417" s="37" t="str">
        <f>IF(B417="","",SUMIFS('Mouvement Stock Admin.'!E$5:E$397,'Mouvement Stock Admin.'!D$5:D$397,C417))</f>
        <v/>
      </c>
      <c r="I417" s="37" t="str">
        <f>IF(C417="","",SUMIFS('Mouvement Stock Admin.'!F$5:F$497,'Mouvement Stock Admin.'!D$5:D$497,C417))</f>
        <v/>
      </c>
      <c r="J417" s="38" t="str">
        <f t="shared" si="24"/>
        <v/>
      </c>
      <c r="K417" s="39" t="e">
        <f t="shared" si="25"/>
        <v>#VALUE!</v>
      </c>
      <c r="L417" s="38">
        <v>14</v>
      </c>
      <c r="M417" s="11">
        <f t="shared" si="26"/>
        <v>-14</v>
      </c>
      <c r="N417" s="11" t="str">
        <f t="shared" si="27"/>
        <v>OK</v>
      </c>
    </row>
    <row r="418" spans="1:14" x14ac:dyDescent="0.25">
      <c r="A418" s="35">
        <v>413</v>
      </c>
      <c r="B418" s="36" t="str">
        <f>IF('Liste Pièces Admin.'!B417="","",'Liste Pièces Admin.'!B417)</f>
        <v/>
      </c>
      <c r="C418" s="4" t="str">
        <f>IF('Liste Pièces Admin.'!C417="","",'Liste Pièces Admin.'!C417)</f>
        <v/>
      </c>
      <c r="D418" s="4" t="str">
        <f>IF('Liste Pièces Admin.'!D417="","",'Liste Pièces Admin.'!D417)</f>
        <v/>
      </c>
      <c r="E418" s="4" t="str">
        <f>IF('Liste Pièces Admin.'!E417="","",'Liste Pièces Admin.'!E417)</f>
        <v/>
      </c>
      <c r="F418" s="37" t="str">
        <f>IF('Liste Pièces Admin.'!F417="","",'Liste Pièces Admin.'!F417)</f>
        <v/>
      </c>
      <c r="G418" s="35"/>
      <c r="H418" s="37" t="str">
        <f>IF(B418="","",SUMIFS('Mouvement Stock Admin.'!E$5:E$397,'Mouvement Stock Admin.'!D$5:D$397,C418))</f>
        <v/>
      </c>
      <c r="I418" s="37" t="str">
        <f>IF(C418="","",SUMIFS('Mouvement Stock Admin.'!F$5:F$497,'Mouvement Stock Admin.'!D$5:D$497,C418))</f>
        <v/>
      </c>
      <c r="J418" s="38" t="str">
        <f t="shared" si="24"/>
        <v/>
      </c>
      <c r="K418" s="39" t="e">
        <f t="shared" si="25"/>
        <v>#VALUE!</v>
      </c>
      <c r="L418" s="38">
        <v>2</v>
      </c>
      <c r="M418" s="11">
        <f t="shared" si="26"/>
        <v>-2</v>
      </c>
      <c r="N418" s="11" t="str">
        <f t="shared" si="27"/>
        <v>OK</v>
      </c>
    </row>
    <row r="419" spans="1:14" x14ac:dyDescent="0.25">
      <c r="A419" s="35">
        <v>414</v>
      </c>
      <c r="B419" s="36" t="str">
        <f>IF('Liste Pièces Admin.'!B418="","",'Liste Pièces Admin.'!B418)</f>
        <v/>
      </c>
      <c r="C419" s="4" t="str">
        <f>IF('Liste Pièces Admin.'!C418="","",'Liste Pièces Admin.'!C418)</f>
        <v/>
      </c>
      <c r="D419" s="4" t="str">
        <f>IF('Liste Pièces Admin.'!D418="","",'Liste Pièces Admin.'!D418)</f>
        <v/>
      </c>
      <c r="E419" s="4" t="str">
        <f>IF('Liste Pièces Admin.'!E418="","",'Liste Pièces Admin.'!E418)</f>
        <v/>
      </c>
      <c r="F419" s="37" t="str">
        <f>IF('Liste Pièces Admin.'!F418="","",'Liste Pièces Admin.'!F418)</f>
        <v/>
      </c>
      <c r="G419" s="35"/>
      <c r="H419" s="37" t="str">
        <f>IF(B419="","",SUMIFS('Mouvement Stock Admin.'!E$5:E$397,'Mouvement Stock Admin.'!D$5:D$397,C419))</f>
        <v/>
      </c>
      <c r="I419" s="37" t="str">
        <f>IF(C419="","",SUMIFS('Mouvement Stock Admin.'!F$5:F$497,'Mouvement Stock Admin.'!D$5:D$497,C419))</f>
        <v/>
      </c>
      <c r="J419" s="38" t="str">
        <f t="shared" si="24"/>
        <v/>
      </c>
      <c r="K419" s="39" t="e">
        <f t="shared" si="25"/>
        <v>#VALUE!</v>
      </c>
      <c r="L419" s="38">
        <v>2</v>
      </c>
      <c r="M419" s="11">
        <f t="shared" si="26"/>
        <v>-2</v>
      </c>
      <c r="N419" s="11" t="str">
        <f t="shared" si="27"/>
        <v>OK</v>
      </c>
    </row>
    <row r="420" spans="1:14" x14ac:dyDescent="0.25">
      <c r="A420" s="35">
        <v>415</v>
      </c>
      <c r="B420" s="36" t="str">
        <f>IF('Liste Pièces Admin.'!B419="","",'Liste Pièces Admin.'!B419)</f>
        <v/>
      </c>
      <c r="C420" s="4" t="str">
        <f>IF('Liste Pièces Admin.'!C419="","",'Liste Pièces Admin.'!C419)</f>
        <v/>
      </c>
      <c r="D420" s="4" t="str">
        <f>IF('Liste Pièces Admin.'!D419="","",'Liste Pièces Admin.'!D419)</f>
        <v/>
      </c>
      <c r="E420" s="4" t="str">
        <f>IF('Liste Pièces Admin.'!E419="","",'Liste Pièces Admin.'!E419)</f>
        <v/>
      </c>
      <c r="F420" s="37" t="str">
        <f>IF('Liste Pièces Admin.'!F419="","",'Liste Pièces Admin.'!F419)</f>
        <v/>
      </c>
      <c r="G420" s="35"/>
      <c r="H420" s="37" t="str">
        <f>IF(B420="","",SUMIFS('Mouvement Stock Admin.'!E$5:E$397,'Mouvement Stock Admin.'!D$5:D$397,C420))</f>
        <v/>
      </c>
      <c r="I420" s="37" t="str">
        <f>IF(C420="","",SUMIFS('Mouvement Stock Admin.'!F$5:F$497,'Mouvement Stock Admin.'!D$5:D$497,C420))</f>
        <v/>
      </c>
      <c r="J420" s="38" t="str">
        <f t="shared" si="24"/>
        <v/>
      </c>
      <c r="K420" s="39" t="e">
        <f t="shared" si="25"/>
        <v>#VALUE!</v>
      </c>
      <c r="L420" s="38">
        <v>5</v>
      </c>
      <c r="M420" s="11">
        <f t="shared" si="26"/>
        <v>-5</v>
      </c>
      <c r="N420" s="11" t="str">
        <f t="shared" si="27"/>
        <v>OK</v>
      </c>
    </row>
    <row r="421" spans="1:14" x14ac:dyDescent="0.25">
      <c r="A421" s="35">
        <v>416</v>
      </c>
      <c r="B421" s="36" t="str">
        <f>IF('Liste Pièces Admin.'!B420="","",'Liste Pièces Admin.'!B420)</f>
        <v/>
      </c>
      <c r="C421" s="4" t="str">
        <f>IF('Liste Pièces Admin.'!C420="","",'Liste Pièces Admin.'!C420)</f>
        <v/>
      </c>
      <c r="D421" s="4" t="str">
        <f>IF('Liste Pièces Admin.'!D420="","",'Liste Pièces Admin.'!D420)</f>
        <v/>
      </c>
      <c r="E421" s="4" t="str">
        <f>IF('Liste Pièces Admin.'!E420="","",'Liste Pièces Admin.'!E420)</f>
        <v/>
      </c>
      <c r="F421" s="37" t="str">
        <f>IF('Liste Pièces Admin.'!F420="","",'Liste Pièces Admin.'!F420)</f>
        <v/>
      </c>
      <c r="G421" s="35"/>
      <c r="H421" s="37" t="str">
        <f>IF(B421="","",SUMIFS('Mouvement Stock Admin.'!E$5:E$397,'Mouvement Stock Admin.'!D$5:D$397,C421))</f>
        <v/>
      </c>
      <c r="I421" s="37" t="str">
        <f>IF(C421="","",SUMIFS('Mouvement Stock Admin.'!F$5:F$497,'Mouvement Stock Admin.'!D$5:D$497,C421))</f>
        <v/>
      </c>
      <c r="J421" s="38" t="str">
        <f t="shared" si="24"/>
        <v/>
      </c>
      <c r="K421" s="39" t="e">
        <f t="shared" si="25"/>
        <v>#VALUE!</v>
      </c>
      <c r="L421" s="38">
        <v>53</v>
      </c>
      <c r="M421" s="11">
        <f t="shared" si="26"/>
        <v>-53</v>
      </c>
      <c r="N421" s="11" t="str">
        <f t="shared" si="27"/>
        <v>OK</v>
      </c>
    </row>
    <row r="422" spans="1:14" x14ac:dyDescent="0.25">
      <c r="A422" s="35">
        <v>417</v>
      </c>
      <c r="B422" s="36" t="str">
        <f>IF('Liste Pièces Admin.'!B421="","",'Liste Pièces Admin.'!B421)</f>
        <v/>
      </c>
      <c r="C422" s="4" t="str">
        <f>IF('Liste Pièces Admin.'!C421="","",'Liste Pièces Admin.'!C421)</f>
        <v/>
      </c>
      <c r="D422" s="4" t="str">
        <f>IF('Liste Pièces Admin.'!D421="","",'Liste Pièces Admin.'!D421)</f>
        <v/>
      </c>
      <c r="E422" s="4" t="str">
        <f>IF('Liste Pièces Admin.'!E421="","",'Liste Pièces Admin.'!E421)</f>
        <v/>
      </c>
      <c r="F422" s="37" t="str">
        <f>IF('Liste Pièces Admin.'!F421="","",'Liste Pièces Admin.'!F421)</f>
        <v/>
      </c>
      <c r="G422" s="35"/>
      <c r="H422" s="37" t="str">
        <f>IF(B422="","",SUMIFS('Mouvement Stock Admin.'!E$5:E$397,'Mouvement Stock Admin.'!D$5:D$397,C422))</f>
        <v/>
      </c>
      <c r="I422" s="37" t="str">
        <f>IF(C422="","",SUMIFS('Mouvement Stock Admin.'!F$5:F$497,'Mouvement Stock Admin.'!D$5:D$497,C422))</f>
        <v/>
      </c>
      <c r="J422" s="38" t="str">
        <f t="shared" si="24"/>
        <v/>
      </c>
      <c r="K422" s="39" t="e">
        <f t="shared" si="25"/>
        <v>#VALUE!</v>
      </c>
      <c r="L422" s="38">
        <v>12</v>
      </c>
      <c r="M422" s="11">
        <f t="shared" si="26"/>
        <v>-12</v>
      </c>
      <c r="N422" s="11" t="str">
        <f t="shared" si="27"/>
        <v>OK</v>
      </c>
    </row>
    <row r="423" spans="1:14" x14ac:dyDescent="0.25">
      <c r="A423" s="35">
        <v>418</v>
      </c>
      <c r="B423" s="36" t="str">
        <f>IF('Liste Pièces Admin.'!B422="","",'Liste Pièces Admin.'!B422)</f>
        <v/>
      </c>
      <c r="C423" s="4" t="str">
        <f>IF('Liste Pièces Admin.'!C422="","",'Liste Pièces Admin.'!C422)</f>
        <v/>
      </c>
      <c r="D423" s="4" t="str">
        <f>IF('Liste Pièces Admin.'!D422="","",'Liste Pièces Admin.'!D422)</f>
        <v/>
      </c>
      <c r="E423" s="4" t="str">
        <f>IF('Liste Pièces Admin.'!E422="","",'Liste Pièces Admin.'!E422)</f>
        <v/>
      </c>
      <c r="F423" s="37" t="str">
        <f>IF('Liste Pièces Admin.'!F422="","",'Liste Pièces Admin.'!F422)</f>
        <v/>
      </c>
      <c r="G423" s="35"/>
      <c r="H423" s="37" t="str">
        <f>IF(B423="","",SUMIFS('Mouvement Stock Admin.'!E$5:E$397,'Mouvement Stock Admin.'!D$5:D$397,C423))</f>
        <v/>
      </c>
      <c r="I423" s="37" t="str">
        <f>IF(C423="","",SUMIFS('Mouvement Stock Admin.'!F$5:F$497,'Mouvement Stock Admin.'!D$5:D$497,C423))</f>
        <v/>
      </c>
      <c r="J423" s="38" t="str">
        <f t="shared" si="24"/>
        <v/>
      </c>
      <c r="K423" s="39" t="e">
        <f t="shared" si="25"/>
        <v>#VALUE!</v>
      </c>
      <c r="L423" s="38">
        <v>7</v>
      </c>
      <c r="M423" s="11">
        <f t="shared" si="26"/>
        <v>-7</v>
      </c>
      <c r="N423" s="11" t="str">
        <f t="shared" si="27"/>
        <v>OK</v>
      </c>
    </row>
    <row r="424" spans="1:14" x14ac:dyDescent="0.25">
      <c r="A424" s="35">
        <v>419</v>
      </c>
      <c r="B424" s="36" t="str">
        <f>IF('Liste Pièces Admin.'!B423="","",'Liste Pièces Admin.'!B423)</f>
        <v/>
      </c>
      <c r="C424" s="4" t="str">
        <f>IF('Liste Pièces Admin.'!C423="","",'Liste Pièces Admin.'!C423)</f>
        <v/>
      </c>
      <c r="D424" s="4" t="str">
        <f>IF('Liste Pièces Admin.'!D423="","",'Liste Pièces Admin.'!D423)</f>
        <v/>
      </c>
      <c r="E424" s="4" t="str">
        <f>IF('Liste Pièces Admin.'!E423="","",'Liste Pièces Admin.'!E423)</f>
        <v/>
      </c>
      <c r="F424" s="37" t="str">
        <f>IF('Liste Pièces Admin.'!F423="","",'Liste Pièces Admin.'!F423)</f>
        <v/>
      </c>
      <c r="G424" s="35"/>
      <c r="H424" s="37" t="str">
        <f>IF(B424="","",SUMIFS('Mouvement Stock Admin.'!E$5:E$397,'Mouvement Stock Admin.'!D$5:D$397,C424))</f>
        <v/>
      </c>
      <c r="I424" s="37" t="str">
        <f>IF(C424="","",SUMIFS('Mouvement Stock Admin.'!F$5:F$497,'Mouvement Stock Admin.'!D$5:D$497,C424))</f>
        <v/>
      </c>
      <c r="J424" s="38" t="str">
        <f t="shared" si="24"/>
        <v/>
      </c>
      <c r="K424" s="39" t="e">
        <f t="shared" si="25"/>
        <v>#VALUE!</v>
      </c>
      <c r="L424" s="38">
        <v>4</v>
      </c>
      <c r="M424" s="11">
        <f t="shared" si="26"/>
        <v>-4</v>
      </c>
      <c r="N424" s="11" t="str">
        <f t="shared" si="27"/>
        <v>OK</v>
      </c>
    </row>
    <row r="425" spans="1:14" x14ac:dyDescent="0.25">
      <c r="A425" s="35">
        <v>420</v>
      </c>
      <c r="B425" s="36" t="str">
        <f>IF('Liste Pièces Admin.'!B424="","",'Liste Pièces Admin.'!B424)</f>
        <v/>
      </c>
      <c r="C425" s="4" t="str">
        <f>IF('Liste Pièces Admin.'!C424="","",'Liste Pièces Admin.'!C424)</f>
        <v/>
      </c>
      <c r="D425" s="4" t="str">
        <f>IF('Liste Pièces Admin.'!D424="","",'Liste Pièces Admin.'!D424)</f>
        <v/>
      </c>
      <c r="E425" s="4" t="str">
        <f>IF('Liste Pièces Admin.'!E424="","",'Liste Pièces Admin.'!E424)</f>
        <v/>
      </c>
      <c r="F425" s="37" t="str">
        <f>IF('Liste Pièces Admin.'!F424="","",'Liste Pièces Admin.'!F424)</f>
        <v/>
      </c>
      <c r="G425" s="35"/>
      <c r="H425" s="37" t="str">
        <f>IF(B425="","",SUMIFS('Mouvement Stock Admin.'!E$5:E$397,'Mouvement Stock Admin.'!D$5:D$397,C425))</f>
        <v/>
      </c>
      <c r="I425" s="37" t="str">
        <f>IF(C425="","",SUMIFS('Mouvement Stock Admin.'!F$5:F$497,'Mouvement Stock Admin.'!D$5:D$497,C425))</f>
        <v/>
      </c>
      <c r="J425" s="38" t="str">
        <f t="shared" si="24"/>
        <v/>
      </c>
      <c r="K425" s="39" t="e">
        <f t="shared" si="25"/>
        <v>#VALUE!</v>
      </c>
      <c r="L425" s="38">
        <v>4</v>
      </c>
      <c r="M425" s="11">
        <f t="shared" si="26"/>
        <v>-4</v>
      </c>
      <c r="N425" s="11" t="str">
        <f t="shared" si="27"/>
        <v>OK</v>
      </c>
    </row>
    <row r="426" spans="1:14" x14ac:dyDescent="0.25">
      <c r="A426" s="35">
        <v>421</v>
      </c>
      <c r="B426" s="36" t="str">
        <f>IF('Liste Pièces Admin.'!B425="","",'Liste Pièces Admin.'!B425)</f>
        <v/>
      </c>
      <c r="C426" s="4" t="str">
        <f>IF('Liste Pièces Admin.'!C425="","",'Liste Pièces Admin.'!C425)</f>
        <v/>
      </c>
      <c r="D426" s="4" t="str">
        <f>IF('Liste Pièces Admin.'!D425="","",'Liste Pièces Admin.'!D425)</f>
        <v/>
      </c>
      <c r="E426" s="4" t="str">
        <f>IF('Liste Pièces Admin.'!E425="","",'Liste Pièces Admin.'!E425)</f>
        <v/>
      </c>
      <c r="F426" s="37" t="str">
        <f>IF('Liste Pièces Admin.'!F425="","",'Liste Pièces Admin.'!F425)</f>
        <v/>
      </c>
      <c r="G426" s="35"/>
      <c r="H426" s="37" t="str">
        <f>IF(B426="","",SUMIFS('Mouvement Stock Admin.'!E$5:E$397,'Mouvement Stock Admin.'!D$5:D$397,C426))</f>
        <v/>
      </c>
      <c r="I426" s="37" t="str">
        <f>IF(C426="","",SUMIFS('Mouvement Stock Admin.'!F$5:F$497,'Mouvement Stock Admin.'!D$5:D$497,C426))</f>
        <v/>
      </c>
      <c r="J426" s="38" t="str">
        <f t="shared" si="24"/>
        <v/>
      </c>
      <c r="K426" s="39" t="e">
        <f t="shared" si="25"/>
        <v>#VALUE!</v>
      </c>
      <c r="L426" s="38">
        <v>4</v>
      </c>
      <c r="M426" s="11">
        <f t="shared" si="26"/>
        <v>-4</v>
      </c>
      <c r="N426" s="11" t="str">
        <f t="shared" si="27"/>
        <v>OK</v>
      </c>
    </row>
    <row r="427" spans="1:14" x14ac:dyDescent="0.25">
      <c r="A427" s="35">
        <v>422</v>
      </c>
      <c r="B427" s="36" t="str">
        <f>IF('Liste Pièces Admin.'!B426="","",'Liste Pièces Admin.'!B426)</f>
        <v/>
      </c>
      <c r="C427" s="4" t="str">
        <f>IF('Liste Pièces Admin.'!C426="","",'Liste Pièces Admin.'!C426)</f>
        <v/>
      </c>
      <c r="D427" s="4" t="str">
        <f>IF('Liste Pièces Admin.'!D426="","",'Liste Pièces Admin.'!D426)</f>
        <v/>
      </c>
      <c r="E427" s="4" t="str">
        <f>IF('Liste Pièces Admin.'!E426="","",'Liste Pièces Admin.'!E426)</f>
        <v/>
      </c>
      <c r="F427" s="37" t="str">
        <f>IF('Liste Pièces Admin.'!F426="","",'Liste Pièces Admin.'!F426)</f>
        <v/>
      </c>
      <c r="G427" s="35"/>
      <c r="H427" s="37" t="str">
        <f>IF(B427="","",SUMIFS('Mouvement Stock Admin.'!E$5:E$397,'Mouvement Stock Admin.'!D$5:D$397,C427))</f>
        <v/>
      </c>
      <c r="I427" s="37" t="str">
        <f>IF(C427="","",SUMIFS('Mouvement Stock Admin.'!F$5:F$497,'Mouvement Stock Admin.'!D$5:D$497,C427))</f>
        <v/>
      </c>
      <c r="J427" s="38" t="str">
        <f t="shared" si="24"/>
        <v/>
      </c>
      <c r="K427" s="39" t="e">
        <f t="shared" si="25"/>
        <v>#VALUE!</v>
      </c>
      <c r="L427" s="38">
        <v>4</v>
      </c>
      <c r="M427" s="11">
        <f t="shared" si="26"/>
        <v>-4</v>
      </c>
      <c r="N427" s="11" t="str">
        <f t="shared" si="27"/>
        <v>OK</v>
      </c>
    </row>
    <row r="428" spans="1:14" x14ac:dyDescent="0.25">
      <c r="A428" s="35">
        <v>423</v>
      </c>
      <c r="B428" s="36" t="str">
        <f>IF('Liste Pièces Admin.'!B427="","",'Liste Pièces Admin.'!B427)</f>
        <v/>
      </c>
      <c r="C428" s="4" t="str">
        <f>IF('Liste Pièces Admin.'!C427="","",'Liste Pièces Admin.'!C427)</f>
        <v/>
      </c>
      <c r="D428" s="4" t="str">
        <f>IF('Liste Pièces Admin.'!D427="","",'Liste Pièces Admin.'!D427)</f>
        <v/>
      </c>
      <c r="E428" s="4" t="str">
        <f>IF('Liste Pièces Admin.'!E427="","",'Liste Pièces Admin.'!E427)</f>
        <v/>
      </c>
      <c r="F428" s="37" t="str">
        <f>IF('Liste Pièces Admin.'!F427="","",'Liste Pièces Admin.'!F427)</f>
        <v/>
      </c>
      <c r="G428" s="35"/>
      <c r="H428" s="37" t="str">
        <f>IF(B428="","",SUMIFS('Mouvement Stock Admin.'!E$5:E$397,'Mouvement Stock Admin.'!D$5:D$397,C428))</f>
        <v/>
      </c>
      <c r="I428" s="37" t="str">
        <f>IF(C428="","",SUMIFS('Mouvement Stock Admin.'!F$5:F$497,'Mouvement Stock Admin.'!D$5:D$497,C428))</f>
        <v/>
      </c>
      <c r="J428" s="38" t="str">
        <f t="shared" si="24"/>
        <v/>
      </c>
      <c r="K428" s="39" t="e">
        <f t="shared" si="25"/>
        <v>#VALUE!</v>
      </c>
      <c r="L428" s="38">
        <v>12</v>
      </c>
      <c r="M428" s="11">
        <f t="shared" si="26"/>
        <v>-12</v>
      </c>
      <c r="N428" s="11" t="str">
        <f t="shared" si="27"/>
        <v>OK</v>
      </c>
    </row>
    <row r="429" spans="1:14" x14ac:dyDescent="0.25">
      <c r="A429" s="35">
        <v>424</v>
      </c>
      <c r="B429" s="36" t="str">
        <f>IF('Liste Pièces Admin.'!B428="","",'Liste Pièces Admin.'!B428)</f>
        <v/>
      </c>
      <c r="C429" s="4" t="str">
        <f>IF('Liste Pièces Admin.'!C428="","",'Liste Pièces Admin.'!C428)</f>
        <v/>
      </c>
      <c r="D429" s="4" t="str">
        <f>IF('Liste Pièces Admin.'!D428="","",'Liste Pièces Admin.'!D428)</f>
        <v/>
      </c>
      <c r="E429" s="4" t="str">
        <f>IF('Liste Pièces Admin.'!E428="","",'Liste Pièces Admin.'!E428)</f>
        <v/>
      </c>
      <c r="F429" s="37" t="str">
        <f>IF('Liste Pièces Admin.'!F428="","",'Liste Pièces Admin.'!F428)</f>
        <v/>
      </c>
      <c r="G429" s="35"/>
      <c r="H429" s="37" t="str">
        <f>IF(B429="","",SUMIFS('Mouvement Stock Admin.'!E$5:E$397,'Mouvement Stock Admin.'!D$5:D$397,C429))</f>
        <v/>
      </c>
      <c r="I429" s="37" t="str">
        <f>IF(C429="","",SUMIFS('Mouvement Stock Admin.'!F$5:F$497,'Mouvement Stock Admin.'!D$5:D$497,C429))</f>
        <v/>
      </c>
      <c r="J429" s="38" t="str">
        <f t="shared" si="24"/>
        <v/>
      </c>
      <c r="K429" s="39" t="e">
        <f t="shared" si="25"/>
        <v>#VALUE!</v>
      </c>
      <c r="L429" s="38">
        <v>38</v>
      </c>
      <c r="M429" s="11">
        <f t="shared" si="26"/>
        <v>-38</v>
      </c>
      <c r="N429" s="11" t="str">
        <f t="shared" si="27"/>
        <v>OK</v>
      </c>
    </row>
    <row r="430" spans="1:14" x14ac:dyDescent="0.25">
      <c r="A430" s="35">
        <v>425</v>
      </c>
      <c r="B430" s="36" t="str">
        <f>IF('Liste Pièces Admin.'!B429="","",'Liste Pièces Admin.'!B429)</f>
        <v/>
      </c>
      <c r="C430" s="4" t="str">
        <f>IF('Liste Pièces Admin.'!C429="","",'Liste Pièces Admin.'!C429)</f>
        <v/>
      </c>
      <c r="D430" s="4" t="str">
        <f>IF('Liste Pièces Admin.'!D429="","",'Liste Pièces Admin.'!D429)</f>
        <v/>
      </c>
      <c r="E430" s="4" t="str">
        <f>IF('Liste Pièces Admin.'!E429="","",'Liste Pièces Admin.'!E429)</f>
        <v/>
      </c>
      <c r="F430" s="37" t="str">
        <f>IF('Liste Pièces Admin.'!F429="","",'Liste Pièces Admin.'!F429)</f>
        <v/>
      </c>
      <c r="G430" s="35"/>
      <c r="H430" s="37" t="str">
        <f>IF(B430="","",SUMIFS('Mouvement Stock Admin.'!E$5:E$397,'Mouvement Stock Admin.'!D$5:D$397,C430))</f>
        <v/>
      </c>
      <c r="I430" s="37" t="str">
        <f>IF(C430="","",SUMIFS('Mouvement Stock Admin.'!F$5:F$497,'Mouvement Stock Admin.'!D$5:D$497,C430))</f>
        <v/>
      </c>
      <c r="J430" s="38" t="str">
        <f t="shared" si="24"/>
        <v/>
      </c>
      <c r="K430" s="39" t="e">
        <f t="shared" si="25"/>
        <v>#VALUE!</v>
      </c>
      <c r="L430" s="38">
        <v>4</v>
      </c>
      <c r="M430" s="11">
        <f t="shared" si="26"/>
        <v>-4</v>
      </c>
      <c r="N430" s="11" t="str">
        <f t="shared" si="27"/>
        <v>OK</v>
      </c>
    </row>
    <row r="431" spans="1:14" x14ac:dyDescent="0.25">
      <c r="A431" s="35">
        <v>426</v>
      </c>
      <c r="B431" s="36" t="str">
        <f>IF('Liste Pièces Admin.'!B430="","",'Liste Pièces Admin.'!B430)</f>
        <v/>
      </c>
      <c r="C431" s="4" t="str">
        <f>IF('Liste Pièces Admin.'!C430="","",'Liste Pièces Admin.'!C430)</f>
        <v/>
      </c>
      <c r="D431" s="4" t="str">
        <f>IF('Liste Pièces Admin.'!D430="","",'Liste Pièces Admin.'!D430)</f>
        <v/>
      </c>
      <c r="E431" s="4" t="str">
        <f>IF('Liste Pièces Admin.'!E430="","",'Liste Pièces Admin.'!E430)</f>
        <v/>
      </c>
      <c r="F431" s="37" t="str">
        <f>IF('Liste Pièces Admin.'!F430="","",'Liste Pièces Admin.'!F430)</f>
        <v/>
      </c>
      <c r="G431" s="35"/>
      <c r="H431" s="37" t="str">
        <f>IF(B431="","",SUMIFS('Mouvement Stock Admin.'!E$5:E$397,'Mouvement Stock Admin.'!D$5:D$397,C431))</f>
        <v/>
      </c>
      <c r="I431" s="37" t="str">
        <f>IF(C431="","",SUMIFS('Mouvement Stock Admin.'!F$5:F$497,'Mouvement Stock Admin.'!D$5:D$497,C431))</f>
        <v/>
      </c>
      <c r="J431" s="38" t="str">
        <f t="shared" si="24"/>
        <v/>
      </c>
      <c r="K431" s="39" t="e">
        <f t="shared" si="25"/>
        <v>#VALUE!</v>
      </c>
      <c r="L431" s="38">
        <v>4</v>
      </c>
      <c r="M431" s="11">
        <f t="shared" si="26"/>
        <v>-4</v>
      </c>
      <c r="N431" s="11" t="str">
        <f t="shared" si="27"/>
        <v>OK</v>
      </c>
    </row>
    <row r="432" spans="1:14" x14ac:dyDescent="0.25">
      <c r="A432" s="35">
        <v>427</v>
      </c>
      <c r="B432" s="36" t="str">
        <f>IF('Liste Pièces Admin.'!B431="","",'Liste Pièces Admin.'!B431)</f>
        <v/>
      </c>
      <c r="C432" s="4" t="str">
        <f>IF('Liste Pièces Admin.'!C431="","",'Liste Pièces Admin.'!C431)</f>
        <v/>
      </c>
      <c r="D432" s="4" t="str">
        <f>IF('Liste Pièces Admin.'!D431="","",'Liste Pièces Admin.'!D431)</f>
        <v/>
      </c>
      <c r="E432" s="4" t="str">
        <f>IF('Liste Pièces Admin.'!E431="","",'Liste Pièces Admin.'!E431)</f>
        <v/>
      </c>
      <c r="F432" s="37" t="str">
        <f>IF('Liste Pièces Admin.'!F431="","",'Liste Pièces Admin.'!F431)</f>
        <v/>
      </c>
      <c r="G432" s="35"/>
      <c r="H432" s="37" t="str">
        <f>IF(B432="","",SUMIFS('Mouvement Stock Admin.'!E$5:E$397,'Mouvement Stock Admin.'!D$5:D$397,C432))</f>
        <v/>
      </c>
      <c r="I432" s="37" t="str">
        <f>IF(C432="","",SUMIFS('Mouvement Stock Admin.'!F$5:F$497,'Mouvement Stock Admin.'!D$5:D$497,C432))</f>
        <v/>
      </c>
      <c r="J432" s="38" t="str">
        <f t="shared" si="24"/>
        <v/>
      </c>
      <c r="K432" s="39" t="e">
        <f t="shared" si="25"/>
        <v>#VALUE!</v>
      </c>
      <c r="L432" s="38">
        <v>1</v>
      </c>
      <c r="M432" s="11">
        <f t="shared" si="26"/>
        <v>-1</v>
      </c>
      <c r="N432" s="11" t="str">
        <f t="shared" si="27"/>
        <v>OK</v>
      </c>
    </row>
    <row r="433" spans="1:14" x14ac:dyDescent="0.25">
      <c r="A433" s="35">
        <v>428</v>
      </c>
      <c r="B433" s="36" t="str">
        <f>IF('Liste Pièces Admin.'!B432="","",'Liste Pièces Admin.'!B432)</f>
        <v/>
      </c>
      <c r="C433" s="4" t="str">
        <f>IF('Liste Pièces Admin.'!C432="","",'Liste Pièces Admin.'!C432)</f>
        <v/>
      </c>
      <c r="D433" s="4" t="str">
        <f>IF('Liste Pièces Admin.'!D432="","",'Liste Pièces Admin.'!D432)</f>
        <v/>
      </c>
      <c r="E433" s="4" t="str">
        <f>IF('Liste Pièces Admin.'!E432="","",'Liste Pièces Admin.'!E432)</f>
        <v/>
      </c>
      <c r="F433" s="37" t="str">
        <f>IF('Liste Pièces Admin.'!F432="","",'Liste Pièces Admin.'!F432)</f>
        <v/>
      </c>
      <c r="G433" s="35"/>
      <c r="H433" s="37" t="str">
        <f>IF(B433="","",SUMIFS('Mouvement Stock Admin.'!E$5:E$397,'Mouvement Stock Admin.'!D$5:D$397,C433))</f>
        <v/>
      </c>
      <c r="I433" s="37" t="str">
        <f>IF(C433="","",SUMIFS('Mouvement Stock Admin.'!F$5:F$497,'Mouvement Stock Admin.'!D$5:D$497,C433))</f>
        <v/>
      </c>
      <c r="J433" s="38" t="str">
        <f t="shared" si="24"/>
        <v/>
      </c>
      <c r="K433" s="39" t="e">
        <f t="shared" si="25"/>
        <v>#VALUE!</v>
      </c>
      <c r="L433" s="38">
        <v>1</v>
      </c>
      <c r="M433" s="11">
        <f t="shared" si="26"/>
        <v>-1</v>
      </c>
      <c r="N433" s="11" t="str">
        <f t="shared" si="27"/>
        <v>OK</v>
      </c>
    </row>
    <row r="434" spans="1:14" x14ac:dyDescent="0.25">
      <c r="A434" s="35">
        <v>429</v>
      </c>
      <c r="B434" s="36" t="str">
        <f>IF('Liste Pièces Admin.'!B433="","",'Liste Pièces Admin.'!B433)</f>
        <v/>
      </c>
      <c r="C434" s="4" t="str">
        <f>IF('Liste Pièces Admin.'!C433="","",'Liste Pièces Admin.'!C433)</f>
        <v/>
      </c>
      <c r="D434" s="4" t="str">
        <f>IF('Liste Pièces Admin.'!D433="","",'Liste Pièces Admin.'!D433)</f>
        <v/>
      </c>
      <c r="E434" s="4" t="str">
        <f>IF('Liste Pièces Admin.'!E433="","",'Liste Pièces Admin.'!E433)</f>
        <v/>
      </c>
      <c r="F434" s="37" t="str">
        <f>IF('Liste Pièces Admin.'!F433="","",'Liste Pièces Admin.'!F433)</f>
        <v/>
      </c>
      <c r="G434" s="35"/>
      <c r="H434" s="37" t="str">
        <f>IF(B434="","",SUMIFS('Mouvement Stock Admin.'!E$5:E$397,'Mouvement Stock Admin.'!D$5:D$397,C434))</f>
        <v/>
      </c>
      <c r="I434" s="37" t="str">
        <f>IF(C434="","",SUMIFS('Mouvement Stock Admin.'!F$5:F$497,'Mouvement Stock Admin.'!D$5:D$497,C434))</f>
        <v/>
      </c>
      <c r="J434" s="38" t="str">
        <f t="shared" si="24"/>
        <v/>
      </c>
      <c r="K434" s="39" t="e">
        <f t="shared" si="25"/>
        <v>#VALUE!</v>
      </c>
      <c r="L434" s="38">
        <v>1</v>
      </c>
      <c r="M434" s="11">
        <f t="shared" si="26"/>
        <v>-1</v>
      </c>
      <c r="N434" s="11" t="str">
        <f t="shared" si="27"/>
        <v>OK</v>
      </c>
    </row>
    <row r="435" spans="1:14" x14ac:dyDescent="0.25">
      <c r="A435" s="35">
        <v>430</v>
      </c>
      <c r="B435" s="36" t="str">
        <f>IF('Liste Pièces Admin.'!B434="","",'Liste Pièces Admin.'!B434)</f>
        <v/>
      </c>
      <c r="C435" s="4" t="str">
        <f>IF('Liste Pièces Admin.'!C434="","",'Liste Pièces Admin.'!C434)</f>
        <v/>
      </c>
      <c r="D435" s="4" t="str">
        <f>IF('Liste Pièces Admin.'!D434="","",'Liste Pièces Admin.'!D434)</f>
        <v/>
      </c>
      <c r="E435" s="4" t="str">
        <f>IF('Liste Pièces Admin.'!E434="","",'Liste Pièces Admin.'!E434)</f>
        <v/>
      </c>
      <c r="F435" s="37" t="str">
        <f>IF('Liste Pièces Admin.'!F434="","",'Liste Pièces Admin.'!F434)</f>
        <v/>
      </c>
      <c r="G435" s="35"/>
      <c r="H435" s="37" t="str">
        <f>IF(B435="","",SUMIFS('Mouvement Stock Admin.'!E$5:E$397,'Mouvement Stock Admin.'!D$5:D$397,C435))</f>
        <v/>
      </c>
      <c r="I435" s="37" t="str">
        <f>IF(C435="","",SUMIFS('Mouvement Stock Admin.'!F$5:F$497,'Mouvement Stock Admin.'!D$5:D$497,C435))</f>
        <v/>
      </c>
      <c r="J435" s="38" t="str">
        <f t="shared" si="24"/>
        <v/>
      </c>
      <c r="K435" s="39" t="e">
        <f t="shared" si="25"/>
        <v>#VALUE!</v>
      </c>
      <c r="L435" s="38">
        <v>1</v>
      </c>
      <c r="M435" s="11">
        <f t="shared" si="26"/>
        <v>-1</v>
      </c>
      <c r="N435" s="11" t="str">
        <f t="shared" si="27"/>
        <v>OK</v>
      </c>
    </row>
    <row r="436" spans="1:14" x14ac:dyDescent="0.25">
      <c r="A436" s="35">
        <v>431</v>
      </c>
      <c r="B436" s="36" t="str">
        <f>IF('Liste Pièces Admin.'!B435="","",'Liste Pièces Admin.'!B435)</f>
        <v/>
      </c>
      <c r="C436" s="4" t="str">
        <f>IF('Liste Pièces Admin.'!C435="","",'Liste Pièces Admin.'!C435)</f>
        <v/>
      </c>
      <c r="D436" s="4" t="str">
        <f>IF('Liste Pièces Admin.'!D435="","",'Liste Pièces Admin.'!D435)</f>
        <v/>
      </c>
      <c r="E436" s="4" t="str">
        <f>IF('Liste Pièces Admin.'!E435="","",'Liste Pièces Admin.'!E435)</f>
        <v/>
      </c>
      <c r="F436" s="37" t="str">
        <f>IF('Liste Pièces Admin.'!F435="","",'Liste Pièces Admin.'!F435)</f>
        <v/>
      </c>
      <c r="G436" s="35"/>
      <c r="H436" s="37" t="str">
        <f>IF(B436="","",SUMIFS('Mouvement Stock Admin.'!E$5:E$397,'Mouvement Stock Admin.'!D$5:D$397,C436))</f>
        <v/>
      </c>
      <c r="I436" s="37" t="str">
        <f>IF(C436="","",SUMIFS('Mouvement Stock Admin.'!F$5:F$497,'Mouvement Stock Admin.'!D$5:D$497,C436))</f>
        <v/>
      </c>
      <c r="J436" s="38" t="str">
        <f t="shared" si="24"/>
        <v/>
      </c>
      <c r="K436" s="39" t="e">
        <f t="shared" si="25"/>
        <v>#VALUE!</v>
      </c>
      <c r="L436" s="38">
        <v>2</v>
      </c>
      <c r="M436" s="11">
        <f t="shared" si="26"/>
        <v>-2</v>
      </c>
      <c r="N436" s="11" t="str">
        <f t="shared" si="27"/>
        <v>OK</v>
      </c>
    </row>
    <row r="437" spans="1:14" x14ac:dyDescent="0.25">
      <c r="A437" s="35">
        <v>432</v>
      </c>
      <c r="B437" s="36" t="str">
        <f>IF('Liste Pièces Admin.'!B436="","",'Liste Pièces Admin.'!B436)</f>
        <v/>
      </c>
      <c r="C437" s="4" t="str">
        <f>IF('Liste Pièces Admin.'!C436="","",'Liste Pièces Admin.'!C436)</f>
        <v/>
      </c>
      <c r="D437" s="4" t="str">
        <f>IF('Liste Pièces Admin.'!D436="","",'Liste Pièces Admin.'!D436)</f>
        <v/>
      </c>
      <c r="E437" s="4" t="str">
        <f>IF('Liste Pièces Admin.'!E436="","",'Liste Pièces Admin.'!E436)</f>
        <v/>
      </c>
      <c r="F437" s="37" t="str">
        <f>IF('Liste Pièces Admin.'!F436="","",'Liste Pièces Admin.'!F436)</f>
        <v/>
      </c>
      <c r="G437" s="35"/>
      <c r="H437" s="37" t="str">
        <f>IF(B437="","",SUMIFS('Mouvement Stock Admin.'!E$5:E$397,'Mouvement Stock Admin.'!D$5:D$397,C437))</f>
        <v/>
      </c>
      <c r="I437" s="37" t="str">
        <f>IF(C437="","",SUMIFS('Mouvement Stock Admin.'!F$5:F$497,'Mouvement Stock Admin.'!D$5:D$497,C437))</f>
        <v/>
      </c>
      <c r="J437" s="38" t="str">
        <f t="shared" si="24"/>
        <v/>
      </c>
      <c r="K437" s="39" t="e">
        <f t="shared" si="25"/>
        <v>#VALUE!</v>
      </c>
      <c r="L437" s="38">
        <v>5</v>
      </c>
      <c r="M437" s="11">
        <f t="shared" si="26"/>
        <v>-5</v>
      </c>
      <c r="N437" s="11" t="str">
        <f t="shared" si="27"/>
        <v>OK</v>
      </c>
    </row>
    <row r="438" spans="1:14" x14ac:dyDescent="0.25">
      <c r="A438" s="35">
        <v>433</v>
      </c>
      <c r="B438" s="36" t="str">
        <f>IF('Liste Pièces Admin.'!B437="","",'Liste Pièces Admin.'!B437)</f>
        <v/>
      </c>
      <c r="C438" s="4" t="str">
        <f>IF('Liste Pièces Admin.'!C437="","",'Liste Pièces Admin.'!C437)</f>
        <v/>
      </c>
      <c r="D438" s="4" t="str">
        <f>IF('Liste Pièces Admin.'!D437="","",'Liste Pièces Admin.'!D437)</f>
        <v/>
      </c>
      <c r="E438" s="4" t="str">
        <f>IF('Liste Pièces Admin.'!E437="","",'Liste Pièces Admin.'!E437)</f>
        <v/>
      </c>
      <c r="F438" s="37" t="str">
        <f>IF('Liste Pièces Admin.'!F437="","",'Liste Pièces Admin.'!F437)</f>
        <v/>
      </c>
      <c r="G438" s="35"/>
      <c r="H438" s="37" t="str">
        <f>IF(B438="","",SUMIFS('Mouvement Stock Admin.'!E$5:E$397,'Mouvement Stock Admin.'!D$5:D$397,C438))</f>
        <v/>
      </c>
      <c r="I438" s="37" t="str">
        <f>IF(C438="","",SUMIFS('Mouvement Stock Admin.'!F$5:F$497,'Mouvement Stock Admin.'!D$5:D$497,C438))</f>
        <v/>
      </c>
      <c r="J438" s="38" t="str">
        <f t="shared" si="24"/>
        <v/>
      </c>
      <c r="K438" s="39" t="e">
        <f t="shared" si="25"/>
        <v>#VALUE!</v>
      </c>
      <c r="L438" s="38">
        <v>8</v>
      </c>
      <c r="M438" s="11">
        <f t="shared" si="26"/>
        <v>-8</v>
      </c>
      <c r="N438" s="11" t="str">
        <f t="shared" si="27"/>
        <v>OK</v>
      </c>
    </row>
    <row r="439" spans="1:14" x14ac:dyDescent="0.25">
      <c r="A439" s="35">
        <v>434</v>
      </c>
      <c r="B439" s="36" t="str">
        <f>IF('Liste Pièces Admin.'!B438="","",'Liste Pièces Admin.'!B438)</f>
        <v/>
      </c>
      <c r="C439" s="4" t="str">
        <f>IF('Liste Pièces Admin.'!C438="","",'Liste Pièces Admin.'!C438)</f>
        <v/>
      </c>
      <c r="D439" s="4" t="str">
        <f>IF('Liste Pièces Admin.'!D438="","",'Liste Pièces Admin.'!D438)</f>
        <v/>
      </c>
      <c r="E439" s="4" t="str">
        <f>IF('Liste Pièces Admin.'!E438="","",'Liste Pièces Admin.'!E438)</f>
        <v/>
      </c>
      <c r="F439" s="37" t="str">
        <f>IF('Liste Pièces Admin.'!F438="","",'Liste Pièces Admin.'!F438)</f>
        <v/>
      </c>
      <c r="G439" s="35"/>
      <c r="H439" s="37" t="str">
        <f>IF(B439="","",SUMIFS('Mouvement Stock Admin.'!E$5:E$397,'Mouvement Stock Admin.'!D$5:D$397,C439))</f>
        <v/>
      </c>
      <c r="I439" s="37" t="str">
        <f>IF(C439="","",SUMIFS('Mouvement Stock Admin.'!F$5:F$497,'Mouvement Stock Admin.'!D$5:D$497,C439))</f>
        <v/>
      </c>
      <c r="J439" s="38" t="str">
        <f t="shared" si="24"/>
        <v/>
      </c>
      <c r="K439" s="39" t="e">
        <f t="shared" si="25"/>
        <v>#VALUE!</v>
      </c>
      <c r="L439" s="38">
        <v>2</v>
      </c>
      <c r="M439" s="11">
        <f t="shared" si="26"/>
        <v>-2</v>
      </c>
      <c r="N439" s="11" t="str">
        <f t="shared" si="27"/>
        <v>OK</v>
      </c>
    </row>
    <row r="440" spans="1:14" x14ac:dyDescent="0.25">
      <c r="A440" s="35">
        <v>435</v>
      </c>
      <c r="B440" s="36" t="str">
        <f>IF('Liste Pièces Admin.'!B439="","",'Liste Pièces Admin.'!B439)</f>
        <v/>
      </c>
      <c r="C440" s="4" t="str">
        <f>IF('Liste Pièces Admin.'!C439="","",'Liste Pièces Admin.'!C439)</f>
        <v/>
      </c>
      <c r="D440" s="4" t="str">
        <f>IF('Liste Pièces Admin.'!D439="","",'Liste Pièces Admin.'!D439)</f>
        <v/>
      </c>
      <c r="E440" s="4" t="str">
        <f>IF('Liste Pièces Admin.'!E439="","",'Liste Pièces Admin.'!E439)</f>
        <v/>
      </c>
      <c r="F440" s="37" t="str">
        <f>IF('Liste Pièces Admin.'!F439="","",'Liste Pièces Admin.'!F439)</f>
        <v/>
      </c>
      <c r="G440" s="35"/>
      <c r="H440" s="37" t="str">
        <f>IF(B440="","",SUMIFS('Mouvement Stock Admin.'!E$5:E$397,'Mouvement Stock Admin.'!D$5:D$397,C440))</f>
        <v/>
      </c>
      <c r="I440" s="37" t="str">
        <f>IF(C440="","",SUMIFS('Mouvement Stock Admin.'!F$5:F$497,'Mouvement Stock Admin.'!D$5:D$497,C440))</f>
        <v/>
      </c>
      <c r="J440" s="38" t="str">
        <f t="shared" si="24"/>
        <v/>
      </c>
      <c r="K440" s="39" t="e">
        <f t="shared" si="25"/>
        <v>#VALUE!</v>
      </c>
      <c r="L440" s="38">
        <v>2</v>
      </c>
      <c r="M440" s="11">
        <f t="shared" si="26"/>
        <v>-2</v>
      </c>
      <c r="N440" s="11" t="str">
        <f t="shared" si="27"/>
        <v>OK</v>
      </c>
    </row>
    <row r="441" spans="1:14" x14ac:dyDescent="0.25">
      <c r="A441" s="35">
        <v>436</v>
      </c>
      <c r="B441" s="36" t="str">
        <f>IF('Liste Pièces Admin.'!B440="","",'Liste Pièces Admin.'!B440)</f>
        <v/>
      </c>
      <c r="C441" s="4" t="str">
        <f>IF('Liste Pièces Admin.'!C440="","",'Liste Pièces Admin.'!C440)</f>
        <v/>
      </c>
      <c r="D441" s="4" t="str">
        <f>IF('Liste Pièces Admin.'!D440="","",'Liste Pièces Admin.'!D440)</f>
        <v/>
      </c>
      <c r="E441" s="4" t="str">
        <f>IF('Liste Pièces Admin.'!E440="","",'Liste Pièces Admin.'!E440)</f>
        <v/>
      </c>
      <c r="F441" s="37" t="str">
        <f>IF('Liste Pièces Admin.'!F440="","",'Liste Pièces Admin.'!F440)</f>
        <v/>
      </c>
      <c r="G441" s="35"/>
      <c r="H441" s="37" t="str">
        <f>IF(B441="","",SUMIFS('Mouvement Stock Admin.'!E$5:E$397,'Mouvement Stock Admin.'!D$5:D$397,C441))</f>
        <v/>
      </c>
      <c r="I441" s="37" t="str">
        <f>IF(C441="","",SUMIFS('Mouvement Stock Admin.'!F$5:F$497,'Mouvement Stock Admin.'!D$5:D$497,C441))</f>
        <v/>
      </c>
      <c r="J441" s="38" t="str">
        <f t="shared" si="24"/>
        <v/>
      </c>
      <c r="K441" s="39" t="e">
        <f t="shared" si="25"/>
        <v>#VALUE!</v>
      </c>
      <c r="L441" s="38">
        <v>4</v>
      </c>
      <c r="M441" s="11">
        <f t="shared" si="26"/>
        <v>-4</v>
      </c>
      <c r="N441" s="11" t="str">
        <f t="shared" si="27"/>
        <v>OK</v>
      </c>
    </row>
    <row r="442" spans="1:14" x14ac:dyDescent="0.25">
      <c r="A442" s="35">
        <v>437</v>
      </c>
      <c r="B442" s="36" t="str">
        <f>IF('Liste Pièces Admin.'!B441="","",'Liste Pièces Admin.'!B441)</f>
        <v/>
      </c>
      <c r="C442" s="4" t="str">
        <f>IF('Liste Pièces Admin.'!C441="","",'Liste Pièces Admin.'!C441)</f>
        <v/>
      </c>
      <c r="D442" s="4" t="str">
        <f>IF('Liste Pièces Admin.'!D441="","",'Liste Pièces Admin.'!D441)</f>
        <v/>
      </c>
      <c r="E442" s="4" t="str">
        <f>IF('Liste Pièces Admin.'!E441="","",'Liste Pièces Admin.'!E441)</f>
        <v/>
      </c>
      <c r="F442" s="37" t="str">
        <f>IF('Liste Pièces Admin.'!F441="","",'Liste Pièces Admin.'!F441)</f>
        <v/>
      </c>
      <c r="G442" s="35"/>
      <c r="H442" s="37" t="str">
        <f>IF(B442="","",SUMIFS('Mouvement Stock Admin.'!E$5:E$397,'Mouvement Stock Admin.'!D$5:D$397,C442))</f>
        <v/>
      </c>
      <c r="I442" s="37" t="str">
        <f>IF(C442="","",SUMIFS('Mouvement Stock Admin.'!F$5:F$497,'Mouvement Stock Admin.'!D$5:D$497,C442))</f>
        <v/>
      </c>
      <c r="J442" s="38" t="str">
        <f t="shared" si="24"/>
        <v/>
      </c>
      <c r="K442" s="39" t="e">
        <f t="shared" si="25"/>
        <v>#VALUE!</v>
      </c>
      <c r="L442" s="38">
        <v>10</v>
      </c>
      <c r="M442" s="11">
        <f t="shared" si="26"/>
        <v>-10</v>
      </c>
      <c r="N442" s="11" t="str">
        <f t="shared" si="27"/>
        <v>OK</v>
      </c>
    </row>
    <row r="443" spans="1:14" x14ac:dyDescent="0.25">
      <c r="A443" s="35">
        <v>438</v>
      </c>
      <c r="B443" s="36" t="str">
        <f>IF('Liste Pièces Admin.'!B442="","",'Liste Pièces Admin.'!B442)</f>
        <v/>
      </c>
      <c r="C443" s="4" t="str">
        <f>IF('Liste Pièces Admin.'!C442="","",'Liste Pièces Admin.'!C442)</f>
        <v/>
      </c>
      <c r="D443" s="4" t="str">
        <f>IF('Liste Pièces Admin.'!D442="","",'Liste Pièces Admin.'!D442)</f>
        <v/>
      </c>
      <c r="E443" s="4" t="str">
        <f>IF('Liste Pièces Admin.'!E442="","",'Liste Pièces Admin.'!E442)</f>
        <v/>
      </c>
      <c r="F443" s="37" t="str">
        <f>IF('Liste Pièces Admin.'!F442="","",'Liste Pièces Admin.'!F442)</f>
        <v/>
      </c>
      <c r="G443" s="35"/>
      <c r="H443" s="37" t="str">
        <f>IF(B443="","",SUMIFS('Mouvement Stock Admin.'!E$5:E$397,'Mouvement Stock Admin.'!D$5:D$397,C443))</f>
        <v/>
      </c>
      <c r="I443" s="37" t="str">
        <f>IF(C443="","",SUMIFS('Mouvement Stock Admin.'!F$5:F$497,'Mouvement Stock Admin.'!D$5:D$497,C443))</f>
        <v/>
      </c>
      <c r="J443" s="38" t="str">
        <f t="shared" si="24"/>
        <v/>
      </c>
      <c r="K443" s="39" t="e">
        <f t="shared" si="25"/>
        <v>#VALUE!</v>
      </c>
      <c r="L443" s="38">
        <v>10</v>
      </c>
      <c r="M443" s="11">
        <f t="shared" si="26"/>
        <v>-10</v>
      </c>
      <c r="N443" s="11" t="str">
        <f t="shared" si="27"/>
        <v>OK</v>
      </c>
    </row>
    <row r="444" spans="1:14" x14ac:dyDescent="0.25">
      <c r="A444" s="35">
        <v>439</v>
      </c>
      <c r="B444" s="36" t="str">
        <f>IF('Liste Pièces Admin.'!B443="","",'Liste Pièces Admin.'!B443)</f>
        <v/>
      </c>
      <c r="C444" s="4" t="str">
        <f>IF('Liste Pièces Admin.'!C443="","",'Liste Pièces Admin.'!C443)</f>
        <v/>
      </c>
      <c r="D444" s="4" t="str">
        <f>IF('Liste Pièces Admin.'!D443="","",'Liste Pièces Admin.'!D443)</f>
        <v/>
      </c>
      <c r="E444" s="4" t="str">
        <f>IF('Liste Pièces Admin.'!E443="","",'Liste Pièces Admin.'!E443)</f>
        <v/>
      </c>
      <c r="F444" s="37" t="str">
        <f>IF('Liste Pièces Admin.'!F443="","",'Liste Pièces Admin.'!F443)</f>
        <v/>
      </c>
      <c r="G444" s="35"/>
      <c r="H444" s="37" t="str">
        <f>IF(B444="","",SUMIFS('Mouvement Stock Admin.'!E$5:E$397,'Mouvement Stock Admin.'!D$5:D$397,C444))</f>
        <v/>
      </c>
      <c r="I444" s="37" t="str">
        <f>IF(C444="","",SUMIFS('Mouvement Stock Admin.'!F$5:F$497,'Mouvement Stock Admin.'!D$5:D$497,C444))</f>
        <v/>
      </c>
      <c r="J444" s="38" t="str">
        <f t="shared" si="24"/>
        <v/>
      </c>
      <c r="K444" s="39" t="e">
        <f t="shared" si="25"/>
        <v>#VALUE!</v>
      </c>
      <c r="L444" s="38">
        <v>1</v>
      </c>
      <c r="M444" s="11">
        <f t="shared" si="26"/>
        <v>-1</v>
      </c>
      <c r="N444" s="11" t="str">
        <f t="shared" si="27"/>
        <v>OK</v>
      </c>
    </row>
    <row r="445" spans="1:14" x14ac:dyDescent="0.25">
      <c r="A445" s="35">
        <v>440</v>
      </c>
      <c r="B445" s="36" t="str">
        <f>IF('Liste Pièces Admin.'!B444="","",'Liste Pièces Admin.'!B444)</f>
        <v/>
      </c>
      <c r="C445" s="4" t="str">
        <f>IF('Liste Pièces Admin.'!C444="","",'Liste Pièces Admin.'!C444)</f>
        <v/>
      </c>
      <c r="D445" s="4" t="str">
        <f>IF('Liste Pièces Admin.'!D444="","",'Liste Pièces Admin.'!D444)</f>
        <v/>
      </c>
      <c r="E445" s="4" t="str">
        <f>IF('Liste Pièces Admin.'!E444="","",'Liste Pièces Admin.'!E444)</f>
        <v/>
      </c>
      <c r="F445" s="37" t="str">
        <f>IF('Liste Pièces Admin.'!F444="","",'Liste Pièces Admin.'!F444)</f>
        <v/>
      </c>
      <c r="G445" s="35"/>
      <c r="H445" s="37" t="str">
        <f>IF(B445="","",SUMIFS('Mouvement Stock Admin.'!E$5:E$397,'Mouvement Stock Admin.'!D$5:D$397,C445))</f>
        <v/>
      </c>
      <c r="I445" s="37" t="str">
        <f>IF(C445="","",SUMIFS('Mouvement Stock Admin.'!F$5:F$497,'Mouvement Stock Admin.'!D$5:D$497,C445))</f>
        <v/>
      </c>
      <c r="J445" s="38" t="str">
        <f t="shared" si="24"/>
        <v/>
      </c>
      <c r="K445" s="39" t="e">
        <f t="shared" si="25"/>
        <v>#VALUE!</v>
      </c>
      <c r="L445" s="38">
        <v>2</v>
      </c>
      <c r="M445" s="11">
        <f t="shared" si="26"/>
        <v>-2</v>
      </c>
      <c r="N445" s="11" t="str">
        <f t="shared" si="27"/>
        <v>OK</v>
      </c>
    </row>
    <row r="446" spans="1:14" x14ac:dyDescent="0.25">
      <c r="A446" s="35">
        <v>441</v>
      </c>
      <c r="B446" s="36" t="str">
        <f>IF('Liste Pièces Admin.'!B445="","",'Liste Pièces Admin.'!B445)</f>
        <v/>
      </c>
      <c r="C446" s="4" t="str">
        <f>IF('Liste Pièces Admin.'!C445="","",'Liste Pièces Admin.'!C445)</f>
        <v/>
      </c>
      <c r="D446" s="4" t="str">
        <f>IF('Liste Pièces Admin.'!D445="","",'Liste Pièces Admin.'!D445)</f>
        <v/>
      </c>
      <c r="E446" s="4" t="str">
        <f>IF('Liste Pièces Admin.'!E445="","",'Liste Pièces Admin.'!E445)</f>
        <v/>
      </c>
      <c r="F446" s="37" t="str">
        <f>IF('Liste Pièces Admin.'!F445="","",'Liste Pièces Admin.'!F445)</f>
        <v/>
      </c>
      <c r="G446" s="35"/>
      <c r="H446" s="37" t="str">
        <f>IF(B446="","",SUMIFS('Mouvement Stock Admin.'!E$5:E$397,'Mouvement Stock Admin.'!D$5:D$397,C446))</f>
        <v/>
      </c>
      <c r="I446" s="37" t="str">
        <f>IF(C446="","",SUMIFS('Mouvement Stock Admin.'!F$5:F$497,'Mouvement Stock Admin.'!D$5:D$497,C446))</f>
        <v/>
      </c>
      <c r="J446" s="38" t="str">
        <f t="shared" si="24"/>
        <v/>
      </c>
      <c r="K446" s="39" t="e">
        <f t="shared" si="25"/>
        <v>#VALUE!</v>
      </c>
      <c r="L446" s="38">
        <v>65</v>
      </c>
      <c r="M446" s="11">
        <f t="shared" si="26"/>
        <v>-65</v>
      </c>
      <c r="N446" s="11" t="str">
        <f t="shared" si="27"/>
        <v>OK</v>
      </c>
    </row>
    <row r="447" spans="1:14" x14ac:dyDescent="0.25">
      <c r="A447" s="35">
        <v>442</v>
      </c>
      <c r="B447" s="36" t="str">
        <f>IF('Liste Pièces Admin.'!B446="","",'Liste Pièces Admin.'!B446)</f>
        <v/>
      </c>
      <c r="C447" s="4" t="str">
        <f>IF('Liste Pièces Admin.'!C446="","",'Liste Pièces Admin.'!C446)</f>
        <v/>
      </c>
      <c r="D447" s="4" t="str">
        <f>IF('Liste Pièces Admin.'!D446="","",'Liste Pièces Admin.'!D446)</f>
        <v/>
      </c>
      <c r="E447" s="4" t="str">
        <f>IF('Liste Pièces Admin.'!E446="","",'Liste Pièces Admin.'!E446)</f>
        <v/>
      </c>
      <c r="F447" s="37" t="str">
        <f>IF('Liste Pièces Admin.'!F446="","",'Liste Pièces Admin.'!F446)</f>
        <v/>
      </c>
      <c r="G447" s="35"/>
      <c r="H447" s="37" t="str">
        <f>IF(B447="","",SUMIFS('Mouvement Stock Admin.'!E$5:E$397,'Mouvement Stock Admin.'!D$5:D$397,C447))</f>
        <v/>
      </c>
      <c r="I447" s="37" t="str">
        <f>IF(C447="","",SUMIFS('Mouvement Stock Admin.'!F$5:F$497,'Mouvement Stock Admin.'!D$5:D$497,C447))</f>
        <v/>
      </c>
      <c r="J447" s="38" t="str">
        <f t="shared" si="24"/>
        <v/>
      </c>
      <c r="K447" s="39" t="e">
        <f t="shared" si="25"/>
        <v>#VALUE!</v>
      </c>
      <c r="L447" s="38">
        <v>1</v>
      </c>
      <c r="M447" s="11">
        <f t="shared" si="26"/>
        <v>-1</v>
      </c>
      <c r="N447" s="11" t="str">
        <f t="shared" si="27"/>
        <v>OK</v>
      </c>
    </row>
    <row r="448" spans="1:14" x14ac:dyDescent="0.25">
      <c r="A448" s="35">
        <v>443</v>
      </c>
      <c r="B448" s="36" t="str">
        <f>IF('Liste Pièces Admin.'!B447="","",'Liste Pièces Admin.'!B447)</f>
        <v/>
      </c>
      <c r="C448" s="4" t="str">
        <f>IF('Liste Pièces Admin.'!C447="","",'Liste Pièces Admin.'!C447)</f>
        <v/>
      </c>
      <c r="D448" s="4" t="str">
        <f>IF('Liste Pièces Admin.'!D447="","",'Liste Pièces Admin.'!D447)</f>
        <v/>
      </c>
      <c r="E448" s="4" t="str">
        <f>IF('Liste Pièces Admin.'!E447="","",'Liste Pièces Admin.'!E447)</f>
        <v/>
      </c>
      <c r="F448" s="37" t="str">
        <f>IF('Liste Pièces Admin.'!F447="","",'Liste Pièces Admin.'!F447)</f>
        <v/>
      </c>
      <c r="G448" s="35"/>
      <c r="H448" s="37" t="str">
        <f>IF(B448="","",SUMIFS('Mouvement Stock Admin.'!E$5:E$397,'Mouvement Stock Admin.'!D$5:D$397,C448))</f>
        <v/>
      </c>
      <c r="I448" s="37" t="str">
        <f>IF(C448="","",SUMIFS('Mouvement Stock Admin.'!F$5:F$497,'Mouvement Stock Admin.'!D$5:D$497,C448))</f>
        <v/>
      </c>
      <c r="J448" s="38" t="str">
        <f t="shared" si="24"/>
        <v/>
      </c>
      <c r="K448" s="39" t="e">
        <f t="shared" si="25"/>
        <v>#VALUE!</v>
      </c>
      <c r="L448" s="38">
        <v>2</v>
      </c>
      <c r="M448" s="11">
        <f t="shared" si="26"/>
        <v>-2</v>
      </c>
      <c r="N448" s="11" t="str">
        <f t="shared" si="27"/>
        <v>OK</v>
      </c>
    </row>
    <row r="449" spans="1:14" x14ac:dyDescent="0.25">
      <c r="A449" s="35">
        <v>444</v>
      </c>
      <c r="B449" s="36" t="str">
        <f>IF('Liste Pièces Admin.'!B448="","",'Liste Pièces Admin.'!B448)</f>
        <v/>
      </c>
      <c r="C449" s="4" t="str">
        <f>IF('Liste Pièces Admin.'!C448="","",'Liste Pièces Admin.'!C448)</f>
        <v/>
      </c>
      <c r="D449" s="4" t="str">
        <f>IF('Liste Pièces Admin.'!D448="","",'Liste Pièces Admin.'!D448)</f>
        <v/>
      </c>
      <c r="E449" s="4" t="str">
        <f>IF('Liste Pièces Admin.'!E448="","",'Liste Pièces Admin.'!E448)</f>
        <v/>
      </c>
      <c r="F449" s="37" t="str">
        <f>IF('Liste Pièces Admin.'!F448="","",'Liste Pièces Admin.'!F448)</f>
        <v/>
      </c>
      <c r="G449" s="35"/>
      <c r="H449" s="37" t="str">
        <f>IF(B449="","",SUMIFS('Mouvement Stock Admin.'!E$5:E$397,'Mouvement Stock Admin.'!D$5:D$397,C449))</f>
        <v/>
      </c>
      <c r="I449" s="37" t="str">
        <f>IF(C449="","",SUMIFS('Mouvement Stock Admin.'!F$5:F$497,'Mouvement Stock Admin.'!D$5:D$497,C449))</f>
        <v/>
      </c>
      <c r="J449" s="38" t="str">
        <f t="shared" si="24"/>
        <v/>
      </c>
      <c r="K449" s="39" t="e">
        <f t="shared" si="25"/>
        <v>#VALUE!</v>
      </c>
      <c r="L449" s="38">
        <v>6</v>
      </c>
      <c r="M449" s="11">
        <f t="shared" si="26"/>
        <v>-6</v>
      </c>
      <c r="N449" s="11" t="str">
        <f t="shared" si="27"/>
        <v>OK</v>
      </c>
    </row>
    <row r="450" spans="1:14" x14ac:dyDescent="0.25">
      <c r="A450" s="35">
        <v>445</v>
      </c>
      <c r="B450" s="36" t="str">
        <f>IF('Liste Pièces Admin.'!B449="","",'Liste Pièces Admin.'!B449)</f>
        <v/>
      </c>
      <c r="C450" s="4" t="str">
        <f>IF('Liste Pièces Admin.'!C449="","",'Liste Pièces Admin.'!C449)</f>
        <v/>
      </c>
      <c r="D450" s="4" t="str">
        <f>IF('Liste Pièces Admin.'!D449="","",'Liste Pièces Admin.'!D449)</f>
        <v/>
      </c>
      <c r="E450" s="4" t="str">
        <f>IF('Liste Pièces Admin.'!E449="","",'Liste Pièces Admin.'!E449)</f>
        <v/>
      </c>
      <c r="F450" s="37" t="str">
        <f>IF('Liste Pièces Admin.'!F449="","",'Liste Pièces Admin.'!F449)</f>
        <v/>
      </c>
      <c r="G450" s="35"/>
      <c r="H450" s="37" t="str">
        <f>IF(B450="","",SUMIFS('Mouvement Stock Admin.'!E$5:E$397,'Mouvement Stock Admin.'!D$5:D$397,C450))</f>
        <v/>
      </c>
      <c r="I450" s="37" t="str">
        <f>IF(C450="","",SUMIFS('Mouvement Stock Admin.'!F$5:F$497,'Mouvement Stock Admin.'!D$5:D$497,C450))</f>
        <v/>
      </c>
      <c r="J450" s="38" t="str">
        <f t="shared" si="24"/>
        <v/>
      </c>
      <c r="K450" s="39" t="e">
        <f t="shared" si="25"/>
        <v>#VALUE!</v>
      </c>
      <c r="L450" s="38">
        <v>0</v>
      </c>
      <c r="M450" s="11">
        <f t="shared" si="26"/>
        <v>0</v>
      </c>
      <c r="N450" s="11" t="str">
        <f t="shared" si="27"/>
        <v>OK</v>
      </c>
    </row>
    <row r="451" spans="1:14" x14ac:dyDescent="0.25">
      <c r="A451" s="35">
        <v>446</v>
      </c>
      <c r="B451" s="36" t="str">
        <f>IF('Liste Pièces Admin.'!B450="","",'Liste Pièces Admin.'!B450)</f>
        <v/>
      </c>
      <c r="C451" s="4" t="str">
        <f>IF('Liste Pièces Admin.'!C450="","",'Liste Pièces Admin.'!C450)</f>
        <v/>
      </c>
      <c r="D451" s="4" t="str">
        <f>IF('Liste Pièces Admin.'!D450="","",'Liste Pièces Admin.'!D450)</f>
        <v/>
      </c>
      <c r="E451" s="4" t="str">
        <f>IF('Liste Pièces Admin.'!E450="","",'Liste Pièces Admin.'!E450)</f>
        <v/>
      </c>
      <c r="F451" s="37" t="str">
        <f>IF('Liste Pièces Admin.'!F450="","",'Liste Pièces Admin.'!F450)</f>
        <v/>
      </c>
      <c r="G451" s="35"/>
      <c r="H451" s="37" t="str">
        <f>IF(B451="","",SUMIFS('Mouvement Stock Admin.'!E$5:E$397,'Mouvement Stock Admin.'!D$5:D$397,C451))</f>
        <v/>
      </c>
      <c r="I451" s="37" t="str">
        <f>IF(C451="","",SUMIFS('Mouvement Stock Admin.'!F$5:F$497,'Mouvement Stock Admin.'!D$5:D$497,C451))</f>
        <v/>
      </c>
      <c r="J451" s="38" t="str">
        <f t="shared" si="24"/>
        <v/>
      </c>
      <c r="K451" s="39" t="e">
        <f t="shared" si="25"/>
        <v>#VALUE!</v>
      </c>
      <c r="L451" s="38">
        <v>0</v>
      </c>
      <c r="M451" s="11">
        <f t="shared" si="26"/>
        <v>0</v>
      </c>
      <c r="N451" s="11" t="str">
        <f t="shared" si="27"/>
        <v>OK</v>
      </c>
    </row>
    <row r="452" spans="1:14" x14ac:dyDescent="0.25">
      <c r="A452" s="35">
        <v>447</v>
      </c>
      <c r="B452" s="36" t="str">
        <f>IF('Liste Pièces Admin.'!B451="","",'Liste Pièces Admin.'!B451)</f>
        <v/>
      </c>
      <c r="C452" s="4" t="str">
        <f>IF('Liste Pièces Admin.'!C451="","",'Liste Pièces Admin.'!C451)</f>
        <v/>
      </c>
      <c r="D452" s="4" t="str">
        <f>IF('Liste Pièces Admin.'!D451="","",'Liste Pièces Admin.'!D451)</f>
        <v/>
      </c>
      <c r="E452" s="4" t="str">
        <f>IF('Liste Pièces Admin.'!E451="","",'Liste Pièces Admin.'!E451)</f>
        <v/>
      </c>
      <c r="F452" s="37" t="str">
        <f>IF('Liste Pièces Admin.'!F451="","",'Liste Pièces Admin.'!F451)</f>
        <v/>
      </c>
      <c r="G452" s="35"/>
      <c r="H452" s="37" t="str">
        <f>IF(B452="","",SUMIFS('Mouvement Stock Admin.'!E$5:E$397,'Mouvement Stock Admin.'!D$5:D$397,C452))</f>
        <v/>
      </c>
      <c r="I452" s="37" t="str">
        <f>IF(C452="","",SUMIFS('Mouvement Stock Admin.'!F$5:F$497,'Mouvement Stock Admin.'!D$5:D$497,C452))</f>
        <v/>
      </c>
      <c r="J452" s="38" t="str">
        <f t="shared" si="24"/>
        <v/>
      </c>
      <c r="K452" s="39" t="e">
        <f t="shared" si="25"/>
        <v>#VALUE!</v>
      </c>
      <c r="L452" s="38">
        <v>67</v>
      </c>
      <c r="M452" s="11">
        <f t="shared" si="26"/>
        <v>-67</v>
      </c>
      <c r="N452" s="11" t="str">
        <f t="shared" si="27"/>
        <v>OK</v>
      </c>
    </row>
    <row r="453" spans="1:14" x14ac:dyDescent="0.25">
      <c r="A453" s="35">
        <v>448</v>
      </c>
      <c r="B453" s="36" t="str">
        <f>IF('Liste Pièces Admin.'!B452="","",'Liste Pièces Admin.'!B452)</f>
        <v/>
      </c>
      <c r="C453" s="4" t="str">
        <f>IF('Liste Pièces Admin.'!C452="","",'Liste Pièces Admin.'!C452)</f>
        <v/>
      </c>
      <c r="D453" s="4" t="str">
        <f>IF('Liste Pièces Admin.'!D452="","",'Liste Pièces Admin.'!D452)</f>
        <v/>
      </c>
      <c r="E453" s="4" t="str">
        <f>IF('Liste Pièces Admin.'!E452="","",'Liste Pièces Admin.'!E452)</f>
        <v/>
      </c>
      <c r="F453" s="37" t="str">
        <f>IF('Liste Pièces Admin.'!F452="","",'Liste Pièces Admin.'!F452)</f>
        <v/>
      </c>
      <c r="G453" s="35"/>
      <c r="H453" s="37" t="str">
        <f>IF(B453="","",SUMIFS('Mouvement Stock Admin.'!E$5:E$397,'Mouvement Stock Admin.'!D$5:D$397,C453))</f>
        <v/>
      </c>
      <c r="I453" s="37" t="str">
        <f>IF(C453="","",SUMIFS('Mouvement Stock Admin.'!F$5:F$497,'Mouvement Stock Admin.'!D$5:D$497,C453))</f>
        <v/>
      </c>
      <c r="J453" s="38" t="str">
        <f t="shared" si="24"/>
        <v/>
      </c>
      <c r="K453" s="39" t="e">
        <f t="shared" si="25"/>
        <v>#VALUE!</v>
      </c>
      <c r="L453" s="38">
        <v>15</v>
      </c>
      <c r="M453" s="11">
        <f t="shared" si="26"/>
        <v>-15</v>
      </c>
      <c r="N453" s="11" t="str">
        <f t="shared" si="27"/>
        <v>OK</v>
      </c>
    </row>
    <row r="454" spans="1:14" x14ac:dyDescent="0.25">
      <c r="A454" s="35">
        <v>449</v>
      </c>
      <c r="B454" s="36" t="str">
        <f>IF('Liste Pièces Admin.'!B453="","",'Liste Pièces Admin.'!B453)</f>
        <v/>
      </c>
      <c r="C454" s="4" t="str">
        <f>IF('Liste Pièces Admin.'!C453="","",'Liste Pièces Admin.'!C453)</f>
        <v/>
      </c>
      <c r="D454" s="4" t="str">
        <f>IF('Liste Pièces Admin.'!D453="","",'Liste Pièces Admin.'!D453)</f>
        <v/>
      </c>
      <c r="E454" s="4" t="str">
        <f>IF('Liste Pièces Admin.'!E453="","",'Liste Pièces Admin.'!E453)</f>
        <v/>
      </c>
      <c r="F454" s="37" t="str">
        <f>IF('Liste Pièces Admin.'!F453="","",'Liste Pièces Admin.'!F453)</f>
        <v/>
      </c>
      <c r="G454" s="35"/>
      <c r="H454" s="37" t="str">
        <f>IF(B454="","",SUMIFS('Mouvement Stock Admin.'!E$5:E$397,'Mouvement Stock Admin.'!D$5:D$397,C454))</f>
        <v/>
      </c>
      <c r="I454" s="37" t="str">
        <f>IF(C454="","",SUMIFS('Mouvement Stock Admin.'!F$5:F$497,'Mouvement Stock Admin.'!D$5:D$497,C454))</f>
        <v/>
      </c>
      <c r="J454" s="38" t="str">
        <f t="shared" si="24"/>
        <v/>
      </c>
      <c r="K454" s="39" t="e">
        <f t="shared" si="25"/>
        <v>#VALUE!</v>
      </c>
      <c r="L454" s="38">
        <v>2</v>
      </c>
      <c r="M454" s="11">
        <f t="shared" si="26"/>
        <v>-2</v>
      </c>
      <c r="N454" s="11" t="str">
        <f t="shared" si="27"/>
        <v>OK</v>
      </c>
    </row>
    <row r="455" spans="1:14" x14ac:dyDescent="0.25">
      <c r="A455" s="35">
        <v>450</v>
      </c>
      <c r="B455" s="36" t="str">
        <f>IF('Liste Pièces Admin.'!B454="","",'Liste Pièces Admin.'!B454)</f>
        <v/>
      </c>
      <c r="C455" s="4" t="str">
        <f>IF('Liste Pièces Admin.'!C454="","",'Liste Pièces Admin.'!C454)</f>
        <v/>
      </c>
      <c r="D455" s="4" t="str">
        <f>IF('Liste Pièces Admin.'!D454="","",'Liste Pièces Admin.'!D454)</f>
        <v/>
      </c>
      <c r="E455" s="4" t="str">
        <f>IF('Liste Pièces Admin.'!E454="","",'Liste Pièces Admin.'!E454)</f>
        <v/>
      </c>
      <c r="F455" s="37" t="str">
        <f>IF('Liste Pièces Admin.'!F454="","",'Liste Pièces Admin.'!F454)</f>
        <v/>
      </c>
      <c r="G455" s="35"/>
      <c r="H455" s="37" t="str">
        <f>IF(B455="","",SUMIFS('Mouvement Stock Admin.'!E$5:E$397,'Mouvement Stock Admin.'!D$5:D$397,C455))</f>
        <v/>
      </c>
      <c r="I455" s="37" t="str">
        <f>IF(C455="","",SUMIFS('Mouvement Stock Admin.'!F$5:F$497,'Mouvement Stock Admin.'!D$5:D$497,C455))</f>
        <v/>
      </c>
      <c r="J455" s="38" t="str">
        <f t="shared" ref="J455:J459" si="28">IF(C455="","",G455+H455-I455)</f>
        <v/>
      </c>
      <c r="K455" s="39" t="e">
        <f t="shared" ref="K455:K518" si="29">J455*F455</f>
        <v>#VALUE!</v>
      </c>
      <c r="L455" s="38">
        <v>2</v>
      </c>
      <c r="M455" s="11">
        <f t="shared" ref="M455:M518" si="30">G455-L455</f>
        <v>-2</v>
      </c>
      <c r="N455" s="11" t="str">
        <f t="shared" ref="N455:N518" si="31">IF(J455&gt;0,"OK","Rupture")</f>
        <v>OK</v>
      </c>
    </row>
    <row r="456" spans="1:14" x14ac:dyDescent="0.25">
      <c r="A456" s="35">
        <v>451</v>
      </c>
      <c r="B456" s="36" t="str">
        <f>IF('Liste Pièces Admin.'!B455="","",'Liste Pièces Admin.'!B455)</f>
        <v/>
      </c>
      <c r="C456" s="4" t="str">
        <f>IF('Liste Pièces Admin.'!C455="","",'Liste Pièces Admin.'!C455)</f>
        <v/>
      </c>
      <c r="D456" s="4" t="str">
        <f>IF('Liste Pièces Admin.'!D455="","",'Liste Pièces Admin.'!D455)</f>
        <v/>
      </c>
      <c r="E456" s="4" t="str">
        <f>IF('Liste Pièces Admin.'!E455="","",'Liste Pièces Admin.'!E455)</f>
        <v/>
      </c>
      <c r="F456" s="37" t="str">
        <f>IF('Liste Pièces Admin.'!F455="","",'Liste Pièces Admin.'!F455)</f>
        <v/>
      </c>
      <c r="G456" s="35"/>
      <c r="H456" s="37" t="str">
        <f>IF(B456="","",SUMIFS('Mouvement Stock Admin.'!E$5:E$397,'Mouvement Stock Admin.'!D$5:D$397,C456))</f>
        <v/>
      </c>
      <c r="I456" s="37" t="str">
        <f>IF(C456="","",SUMIFS('Mouvement Stock Admin.'!F$5:F$497,'Mouvement Stock Admin.'!D$5:D$497,C456))</f>
        <v/>
      </c>
      <c r="J456" s="38" t="str">
        <f t="shared" si="28"/>
        <v/>
      </c>
      <c r="K456" s="39" t="e">
        <f t="shared" si="29"/>
        <v>#VALUE!</v>
      </c>
      <c r="L456" s="38">
        <v>0</v>
      </c>
      <c r="M456" s="11">
        <f t="shared" si="30"/>
        <v>0</v>
      </c>
      <c r="N456" s="11" t="str">
        <f t="shared" si="31"/>
        <v>OK</v>
      </c>
    </row>
    <row r="457" spans="1:14" x14ac:dyDescent="0.25">
      <c r="A457" s="35">
        <v>452</v>
      </c>
      <c r="B457" s="36" t="str">
        <f>IF('Liste Pièces Admin.'!B456="","",'Liste Pièces Admin.'!B456)</f>
        <v/>
      </c>
      <c r="C457" s="4" t="str">
        <f>IF('Liste Pièces Admin.'!C456="","",'Liste Pièces Admin.'!C456)</f>
        <v/>
      </c>
      <c r="D457" s="4" t="str">
        <f>IF('Liste Pièces Admin.'!D456="","",'Liste Pièces Admin.'!D456)</f>
        <v/>
      </c>
      <c r="E457" s="4" t="str">
        <f>IF('Liste Pièces Admin.'!E456="","",'Liste Pièces Admin.'!E456)</f>
        <v/>
      </c>
      <c r="F457" s="37" t="str">
        <f>IF('Liste Pièces Admin.'!F456="","",'Liste Pièces Admin.'!F456)</f>
        <v/>
      </c>
      <c r="G457" s="35"/>
      <c r="H457" s="37" t="str">
        <f>IF(B457="","",SUMIFS('Mouvement Stock Admin.'!E$5:E$397,'Mouvement Stock Admin.'!D$5:D$397,C457))</f>
        <v/>
      </c>
      <c r="I457" s="37" t="str">
        <f>IF(C457="","",SUMIFS('Mouvement Stock Admin.'!F$5:F$497,'Mouvement Stock Admin.'!D$5:D$497,C457))</f>
        <v/>
      </c>
      <c r="J457" s="38" t="str">
        <f t="shared" si="28"/>
        <v/>
      </c>
      <c r="K457" s="39" t="e">
        <f t="shared" si="29"/>
        <v>#VALUE!</v>
      </c>
      <c r="L457" s="38">
        <v>2</v>
      </c>
      <c r="M457" s="11">
        <f t="shared" si="30"/>
        <v>-2</v>
      </c>
      <c r="N457" s="11" t="str">
        <f t="shared" si="31"/>
        <v>OK</v>
      </c>
    </row>
    <row r="458" spans="1:14" x14ac:dyDescent="0.25">
      <c r="A458" s="35">
        <v>453</v>
      </c>
      <c r="B458" s="36" t="str">
        <f>IF('Liste Pièces Admin.'!B457="","",'Liste Pièces Admin.'!B457)</f>
        <v/>
      </c>
      <c r="C458" s="4" t="str">
        <f>IF('Liste Pièces Admin.'!C457="","",'Liste Pièces Admin.'!C457)</f>
        <v/>
      </c>
      <c r="D458" s="4" t="str">
        <f>IF('Liste Pièces Admin.'!D457="","",'Liste Pièces Admin.'!D457)</f>
        <v/>
      </c>
      <c r="E458" s="4" t="str">
        <f>IF('Liste Pièces Admin.'!E457="","",'Liste Pièces Admin.'!E457)</f>
        <v/>
      </c>
      <c r="F458" s="37" t="str">
        <f>IF('Liste Pièces Admin.'!F457="","",'Liste Pièces Admin.'!F457)</f>
        <v/>
      </c>
      <c r="G458" s="35"/>
      <c r="H458" s="37" t="str">
        <f>IF(B458="","",SUMIFS('Mouvement Stock Admin.'!E$5:E$397,'Mouvement Stock Admin.'!D$5:D$397,C458))</f>
        <v/>
      </c>
      <c r="I458" s="37" t="str">
        <f>IF(C458="","",SUMIFS('Mouvement Stock Admin.'!F$5:F$497,'Mouvement Stock Admin.'!D$5:D$497,C458))</f>
        <v/>
      </c>
      <c r="J458" s="38" t="str">
        <f t="shared" si="28"/>
        <v/>
      </c>
      <c r="K458" s="39" t="e">
        <f t="shared" si="29"/>
        <v>#VALUE!</v>
      </c>
      <c r="L458" s="38">
        <v>4</v>
      </c>
      <c r="M458" s="11">
        <f t="shared" si="30"/>
        <v>-4</v>
      </c>
      <c r="N458" s="11" t="str">
        <f t="shared" si="31"/>
        <v>OK</v>
      </c>
    </row>
    <row r="459" spans="1:14" x14ac:dyDescent="0.25">
      <c r="A459" s="35">
        <v>454</v>
      </c>
      <c r="B459" s="36" t="str">
        <f>IF('Liste Pièces Admin.'!B458="","",'Liste Pièces Admin.'!B458)</f>
        <v/>
      </c>
      <c r="C459" s="4" t="str">
        <f>IF('Liste Pièces Admin.'!C458="","",'Liste Pièces Admin.'!C458)</f>
        <v/>
      </c>
      <c r="D459" s="4" t="str">
        <f>IF('Liste Pièces Admin.'!D458="","",'Liste Pièces Admin.'!D458)</f>
        <v/>
      </c>
      <c r="E459" s="4" t="str">
        <f>IF('Liste Pièces Admin.'!E458="","",'Liste Pièces Admin.'!E458)</f>
        <v/>
      </c>
      <c r="F459" s="37" t="str">
        <f>IF('Liste Pièces Admin.'!F458="","",'Liste Pièces Admin.'!F458)</f>
        <v/>
      </c>
      <c r="G459" s="35"/>
      <c r="H459" s="37" t="str">
        <f>IF(B459="","",SUMIFS('Mouvement Stock Admin.'!E$5:E$397,'Mouvement Stock Admin.'!D$5:D$397,C459))</f>
        <v/>
      </c>
      <c r="I459" s="37" t="str">
        <f>IF(C459="","",SUMIFS('Mouvement Stock Admin.'!F$5:F$497,'Mouvement Stock Admin.'!D$5:D$497,C459))</f>
        <v/>
      </c>
      <c r="J459" s="38" t="str">
        <f t="shared" si="28"/>
        <v/>
      </c>
      <c r="K459" s="39" t="e">
        <f t="shared" si="29"/>
        <v>#VALUE!</v>
      </c>
      <c r="L459" s="38">
        <v>4</v>
      </c>
      <c r="M459" s="11">
        <f t="shared" si="30"/>
        <v>-4</v>
      </c>
      <c r="N459" s="11" t="str">
        <f t="shared" si="31"/>
        <v>OK</v>
      </c>
    </row>
    <row r="460" spans="1:14" x14ac:dyDescent="0.25">
      <c r="A460" s="35">
        <v>455</v>
      </c>
      <c r="B460" s="36" t="str">
        <f>IF('Liste Pièces Admin.'!B459="","",'Liste Pièces Admin.'!B459)</f>
        <v/>
      </c>
      <c r="C460" s="4" t="str">
        <f>IF('Liste Pièces Admin.'!C459="","",'Liste Pièces Admin.'!C459)</f>
        <v/>
      </c>
      <c r="D460" s="4" t="str">
        <f>IF('Liste Pièces Admin.'!D459="","",'Liste Pièces Admin.'!D459)</f>
        <v/>
      </c>
      <c r="E460" s="4" t="str">
        <f>IF('Liste Pièces Admin.'!E459="","",'Liste Pièces Admin.'!E459)</f>
        <v/>
      </c>
      <c r="F460" s="37" t="str">
        <f>IF('Liste Pièces Admin.'!F459="","",'Liste Pièces Admin.'!F459)</f>
        <v/>
      </c>
      <c r="G460" s="35"/>
      <c r="H460" s="37" t="str">
        <f>IF(B460="","",SUMIFS('Mouvement Stock Admin.'!E$5:E$397,'Mouvement Stock Admin.'!D$5:D$397,C460))</f>
        <v/>
      </c>
      <c r="I460" s="37" t="str">
        <f>IF(C460="","",SUMIFS('Mouvement Stock Admin.'!F$5:F$497,'Mouvement Stock Admin.'!D$5:D$497,C460))</f>
        <v/>
      </c>
      <c r="J460" s="35"/>
      <c r="K460" s="39" t="e">
        <f t="shared" si="29"/>
        <v>#VALUE!</v>
      </c>
      <c r="L460" s="38">
        <v>1</v>
      </c>
      <c r="M460" s="11">
        <f t="shared" si="30"/>
        <v>-1</v>
      </c>
      <c r="N460" s="11" t="str">
        <f t="shared" si="31"/>
        <v>Rupture</v>
      </c>
    </row>
    <row r="461" spans="1:14" x14ac:dyDescent="0.25">
      <c r="A461" s="35">
        <v>456</v>
      </c>
      <c r="B461" s="36" t="str">
        <f>IF('Liste Pièces Admin.'!B460="","",'Liste Pièces Admin.'!B460)</f>
        <v/>
      </c>
      <c r="C461" s="4" t="str">
        <f>IF('Liste Pièces Admin.'!C460="","",'Liste Pièces Admin.'!C460)</f>
        <v/>
      </c>
      <c r="D461" s="4" t="str">
        <f>IF('Liste Pièces Admin.'!D460="","",'Liste Pièces Admin.'!D460)</f>
        <v/>
      </c>
      <c r="E461" s="4" t="str">
        <f>IF('Liste Pièces Admin.'!E460="","",'Liste Pièces Admin.'!E460)</f>
        <v/>
      </c>
      <c r="F461" s="37" t="str">
        <f>IF('Liste Pièces Admin.'!F460="","",'Liste Pièces Admin.'!F460)</f>
        <v/>
      </c>
      <c r="G461" s="35"/>
      <c r="H461" s="37" t="str">
        <f>IF(B461="","",SUMIFS('Mouvement Stock Admin.'!E$5:E$397,'Mouvement Stock Admin.'!D$5:D$397,C461))</f>
        <v/>
      </c>
      <c r="I461" s="37" t="str">
        <f>IF(C461="","",SUMIFS('Mouvement Stock Admin.'!F$5:F$497,'Mouvement Stock Admin.'!D$5:D$497,C461))</f>
        <v/>
      </c>
      <c r="J461" s="35"/>
      <c r="K461" s="39" t="e">
        <f t="shared" si="29"/>
        <v>#VALUE!</v>
      </c>
      <c r="L461" s="38">
        <v>5</v>
      </c>
      <c r="M461" s="11">
        <f t="shared" si="30"/>
        <v>-5</v>
      </c>
      <c r="N461" s="11" t="str">
        <f t="shared" si="31"/>
        <v>Rupture</v>
      </c>
    </row>
    <row r="462" spans="1:14" x14ac:dyDescent="0.25">
      <c r="A462" s="35">
        <v>457</v>
      </c>
      <c r="B462" s="36" t="str">
        <f>IF('Liste Pièces Admin.'!B461="","",'Liste Pièces Admin.'!B461)</f>
        <v/>
      </c>
      <c r="C462" s="4" t="str">
        <f>IF('Liste Pièces Admin.'!C461="","",'Liste Pièces Admin.'!C461)</f>
        <v/>
      </c>
      <c r="D462" s="4" t="str">
        <f>IF('Liste Pièces Admin.'!D461="","",'Liste Pièces Admin.'!D461)</f>
        <v/>
      </c>
      <c r="E462" s="4" t="str">
        <f>IF('Liste Pièces Admin.'!E461="","",'Liste Pièces Admin.'!E461)</f>
        <v/>
      </c>
      <c r="F462" s="37" t="str">
        <f>IF('Liste Pièces Admin.'!F461="","",'Liste Pièces Admin.'!F461)</f>
        <v/>
      </c>
      <c r="G462" s="35"/>
      <c r="H462" s="37" t="str">
        <f>IF(B462="","",SUMIFS('Mouvement Stock Admin.'!E$5:E$397,'Mouvement Stock Admin.'!D$5:D$397,C462))</f>
        <v/>
      </c>
      <c r="I462" s="37" t="str">
        <f>IF(C462="","",SUMIFS('Mouvement Stock Admin.'!F$5:F$497,'Mouvement Stock Admin.'!D$5:D$497,C462))</f>
        <v/>
      </c>
      <c r="J462" s="35"/>
      <c r="K462" s="39" t="e">
        <f t="shared" si="29"/>
        <v>#VALUE!</v>
      </c>
      <c r="L462" s="38">
        <v>4</v>
      </c>
      <c r="M462" s="11">
        <f t="shared" si="30"/>
        <v>-4</v>
      </c>
      <c r="N462" s="11" t="str">
        <f t="shared" si="31"/>
        <v>Rupture</v>
      </c>
    </row>
    <row r="463" spans="1:14" x14ac:dyDescent="0.25">
      <c r="A463" s="35">
        <v>458</v>
      </c>
      <c r="B463" s="36" t="str">
        <f>IF('Liste Pièces Admin.'!B462="","",'Liste Pièces Admin.'!B462)</f>
        <v/>
      </c>
      <c r="C463" s="4" t="str">
        <f>IF('Liste Pièces Admin.'!C462="","",'Liste Pièces Admin.'!C462)</f>
        <v/>
      </c>
      <c r="D463" s="4" t="str">
        <f>IF('Liste Pièces Admin.'!D462="","",'Liste Pièces Admin.'!D462)</f>
        <v/>
      </c>
      <c r="E463" s="4" t="str">
        <f>IF('Liste Pièces Admin.'!E462="","",'Liste Pièces Admin.'!E462)</f>
        <v/>
      </c>
      <c r="F463" s="37" t="str">
        <f>IF('Liste Pièces Admin.'!F462="","",'Liste Pièces Admin.'!F462)</f>
        <v/>
      </c>
      <c r="G463" s="35"/>
      <c r="H463" s="37" t="str">
        <f>IF(B463="","",SUMIFS('Mouvement Stock Admin.'!E$5:E$397,'Mouvement Stock Admin.'!D$5:D$397,C463))</f>
        <v/>
      </c>
      <c r="I463" s="37" t="str">
        <f>IF(C463="","",SUMIFS('Mouvement Stock Admin.'!F$5:F$497,'Mouvement Stock Admin.'!D$5:D$497,C463))</f>
        <v/>
      </c>
      <c r="J463" s="35"/>
      <c r="K463" s="39" t="e">
        <f t="shared" si="29"/>
        <v>#VALUE!</v>
      </c>
      <c r="L463" s="38">
        <v>1</v>
      </c>
      <c r="M463" s="11">
        <f t="shared" si="30"/>
        <v>-1</v>
      </c>
      <c r="N463" s="11" t="str">
        <f t="shared" si="31"/>
        <v>Rupture</v>
      </c>
    </row>
    <row r="464" spans="1:14" x14ac:dyDescent="0.25">
      <c r="A464" s="35">
        <v>459</v>
      </c>
      <c r="B464" s="36" t="str">
        <f>IF('Liste Pièces Admin.'!B463="","",'Liste Pièces Admin.'!B463)</f>
        <v/>
      </c>
      <c r="C464" s="4" t="str">
        <f>IF('Liste Pièces Admin.'!C463="","",'Liste Pièces Admin.'!C463)</f>
        <v/>
      </c>
      <c r="D464" s="4" t="str">
        <f>IF('Liste Pièces Admin.'!D463="","",'Liste Pièces Admin.'!D463)</f>
        <v/>
      </c>
      <c r="E464" s="4" t="str">
        <f>IF('Liste Pièces Admin.'!E463="","",'Liste Pièces Admin.'!E463)</f>
        <v/>
      </c>
      <c r="F464" s="37" t="str">
        <f>IF('Liste Pièces Admin.'!F463="","",'Liste Pièces Admin.'!F463)</f>
        <v/>
      </c>
      <c r="G464" s="35"/>
      <c r="H464" s="37" t="str">
        <f>IF(B464="","",SUMIFS('Mouvement Stock Admin.'!E$5:E$397,'Mouvement Stock Admin.'!D$5:D$397,C464))</f>
        <v/>
      </c>
      <c r="I464" s="37" t="str">
        <f>IF(C464="","",SUMIFS('Mouvement Stock Admin.'!F$5:F$497,'Mouvement Stock Admin.'!D$5:D$497,C464))</f>
        <v/>
      </c>
      <c r="J464" s="35"/>
      <c r="K464" s="39" t="e">
        <f t="shared" si="29"/>
        <v>#VALUE!</v>
      </c>
      <c r="L464" s="38">
        <v>4</v>
      </c>
      <c r="M464" s="11">
        <f t="shared" si="30"/>
        <v>-4</v>
      </c>
      <c r="N464" s="11" t="str">
        <f t="shared" si="31"/>
        <v>Rupture</v>
      </c>
    </row>
    <row r="465" spans="1:14" x14ac:dyDescent="0.25">
      <c r="A465" s="35">
        <v>460</v>
      </c>
      <c r="B465" s="36" t="str">
        <f>IF('Liste Pièces Admin.'!B464="","",'Liste Pièces Admin.'!B464)</f>
        <v/>
      </c>
      <c r="C465" s="4" t="str">
        <f>IF('Liste Pièces Admin.'!C464="","",'Liste Pièces Admin.'!C464)</f>
        <v/>
      </c>
      <c r="D465" s="4" t="str">
        <f>IF('Liste Pièces Admin.'!D464="","",'Liste Pièces Admin.'!D464)</f>
        <v/>
      </c>
      <c r="E465" s="4" t="str">
        <f>IF('Liste Pièces Admin.'!E464="","",'Liste Pièces Admin.'!E464)</f>
        <v/>
      </c>
      <c r="F465" s="37" t="str">
        <f>IF('Liste Pièces Admin.'!F464="","",'Liste Pièces Admin.'!F464)</f>
        <v/>
      </c>
      <c r="G465" s="35"/>
      <c r="H465" s="37" t="str">
        <f>IF(B465="","",SUMIFS('Mouvement Stock Admin.'!E$5:E$397,'Mouvement Stock Admin.'!D$5:D$397,C465))</f>
        <v/>
      </c>
      <c r="I465" s="35"/>
      <c r="J465" s="35"/>
      <c r="K465" s="39" t="e">
        <f t="shared" si="29"/>
        <v>#VALUE!</v>
      </c>
      <c r="L465" s="38">
        <v>0</v>
      </c>
      <c r="M465" s="11">
        <f t="shared" si="30"/>
        <v>0</v>
      </c>
      <c r="N465" s="11" t="str">
        <f t="shared" si="31"/>
        <v>Rupture</v>
      </c>
    </row>
    <row r="466" spans="1:14" x14ac:dyDescent="0.25">
      <c r="A466" s="35">
        <v>461</v>
      </c>
      <c r="B466" s="36" t="str">
        <f>IF('Liste Pièces Admin.'!B465="","",'Liste Pièces Admin.'!B465)</f>
        <v/>
      </c>
      <c r="C466" s="4" t="str">
        <f>IF('Liste Pièces Admin.'!C465="","",'Liste Pièces Admin.'!C465)</f>
        <v/>
      </c>
      <c r="D466" s="4" t="str">
        <f>IF('Liste Pièces Admin.'!D465="","",'Liste Pièces Admin.'!D465)</f>
        <v/>
      </c>
      <c r="E466" s="4" t="str">
        <f>IF('Liste Pièces Admin.'!E465="","",'Liste Pièces Admin.'!E465)</f>
        <v/>
      </c>
      <c r="F466" s="37" t="str">
        <f>IF('Liste Pièces Admin.'!F465="","",'Liste Pièces Admin.'!F465)</f>
        <v/>
      </c>
      <c r="G466" s="35"/>
      <c r="H466" s="37" t="str">
        <f>IF(B466="","",SUMIFS('Mouvement Stock Admin.'!E$5:E$397,'Mouvement Stock Admin.'!D$5:D$397,C466))</f>
        <v/>
      </c>
      <c r="I466" s="35"/>
      <c r="J466" s="35"/>
      <c r="K466" s="39" t="e">
        <f t="shared" si="29"/>
        <v>#VALUE!</v>
      </c>
      <c r="L466" s="38">
        <v>0</v>
      </c>
      <c r="M466" s="11">
        <f t="shared" si="30"/>
        <v>0</v>
      </c>
      <c r="N466" s="11" t="str">
        <f t="shared" si="31"/>
        <v>Rupture</v>
      </c>
    </row>
    <row r="467" spans="1:14" x14ac:dyDescent="0.25">
      <c r="A467" s="35">
        <v>462</v>
      </c>
      <c r="B467" s="36" t="str">
        <f>IF('Liste Pièces Admin.'!B466="","",'Liste Pièces Admin.'!B466)</f>
        <v/>
      </c>
      <c r="C467" s="4" t="str">
        <f>IF('Liste Pièces Admin.'!C466="","",'Liste Pièces Admin.'!C466)</f>
        <v/>
      </c>
      <c r="D467" s="4" t="str">
        <f>IF('Liste Pièces Admin.'!D466="","",'Liste Pièces Admin.'!D466)</f>
        <v/>
      </c>
      <c r="E467" s="4" t="str">
        <f>IF('Liste Pièces Admin.'!E466="","",'Liste Pièces Admin.'!E466)</f>
        <v/>
      </c>
      <c r="F467" s="37" t="str">
        <f>IF('Liste Pièces Admin.'!F466="","",'Liste Pièces Admin.'!F466)</f>
        <v/>
      </c>
      <c r="G467" s="35"/>
      <c r="H467" s="37" t="str">
        <f>IF(B467="","",SUMIFS('Mouvement Stock Admin.'!E$5:E$397,'Mouvement Stock Admin.'!D$5:D$397,C467))</f>
        <v/>
      </c>
      <c r="I467" s="35"/>
      <c r="J467" s="35"/>
      <c r="K467" s="39" t="e">
        <f t="shared" si="29"/>
        <v>#VALUE!</v>
      </c>
      <c r="L467" s="38">
        <v>2</v>
      </c>
      <c r="M467" s="11">
        <f t="shared" si="30"/>
        <v>-2</v>
      </c>
      <c r="N467" s="11" t="str">
        <f t="shared" si="31"/>
        <v>Rupture</v>
      </c>
    </row>
    <row r="468" spans="1:14" x14ac:dyDescent="0.25">
      <c r="A468" s="35">
        <v>463</v>
      </c>
      <c r="B468" s="36" t="str">
        <f>IF('Liste Pièces Admin.'!B467="","",'Liste Pièces Admin.'!B467)</f>
        <v/>
      </c>
      <c r="C468" s="4" t="str">
        <f>IF('Liste Pièces Admin.'!C467="","",'Liste Pièces Admin.'!C467)</f>
        <v/>
      </c>
      <c r="D468" s="4" t="str">
        <f>IF('Liste Pièces Admin.'!D467="","",'Liste Pièces Admin.'!D467)</f>
        <v/>
      </c>
      <c r="E468" s="4" t="str">
        <f>IF('Liste Pièces Admin.'!E467="","",'Liste Pièces Admin.'!E467)</f>
        <v/>
      </c>
      <c r="F468" s="37" t="str">
        <f>IF('Liste Pièces Admin.'!F467="","",'Liste Pièces Admin.'!F467)</f>
        <v/>
      </c>
      <c r="G468" s="35"/>
      <c r="H468" s="37" t="str">
        <f>IF(B468="","",SUMIFS('Mouvement Stock Admin.'!E$5:E$397,'Mouvement Stock Admin.'!D$5:D$397,C468))</f>
        <v/>
      </c>
      <c r="I468" s="35"/>
      <c r="J468" s="35"/>
      <c r="K468" s="39" t="e">
        <f t="shared" si="29"/>
        <v>#VALUE!</v>
      </c>
      <c r="L468" s="38">
        <v>2</v>
      </c>
      <c r="M468" s="11">
        <f t="shared" si="30"/>
        <v>-2</v>
      </c>
      <c r="N468" s="11" t="str">
        <f t="shared" si="31"/>
        <v>Rupture</v>
      </c>
    </row>
    <row r="469" spans="1:14" x14ac:dyDescent="0.25">
      <c r="A469" s="35">
        <v>464</v>
      </c>
      <c r="B469" s="36" t="str">
        <f>IF('Liste Pièces Admin.'!B468="","",'Liste Pièces Admin.'!B468)</f>
        <v/>
      </c>
      <c r="C469" s="4" t="str">
        <f>IF('Liste Pièces Admin.'!C468="","",'Liste Pièces Admin.'!C468)</f>
        <v/>
      </c>
      <c r="D469" s="4" t="str">
        <f>IF('Liste Pièces Admin.'!D468="","",'Liste Pièces Admin.'!D468)</f>
        <v/>
      </c>
      <c r="E469" s="4" t="str">
        <f>IF('Liste Pièces Admin.'!E468="","",'Liste Pièces Admin.'!E468)</f>
        <v/>
      </c>
      <c r="F469" s="37" t="str">
        <f>IF('Liste Pièces Admin.'!F468="","",'Liste Pièces Admin.'!F468)</f>
        <v/>
      </c>
      <c r="G469" s="35"/>
      <c r="H469" s="37" t="str">
        <f>IF(B469="","",SUMIFS('Mouvement Stock Admin.'!E$5:E$397,'Mouvement Stock Admin.'!D$5:D$397,C469))</f>
        <v/>
      </c>
      <c r="I469" s="35"/>
      <c r="J469" s="35"/>
      <c r="K469" s="39" t="e">
        <f t="shared" si="29"/>
        <v>#VALUE!</v>
      </c>
      <c r="L469" s="38">
        <v>2</v>
      </c>
      <c r="M469" s="11">
        <f t="shared" si="30"/>
        <v>-2</v>
      </c>
      <c r="N469" s="11" t="str">
        <f t="shared" si="31"/>
        <v>Rupture</v>
      </c>
    </row>
    <row r="470" spans="1:14" x14ac:dyDescent="0.25">
      <c r="A470" s="35">
        <v>465</v>
      </c>
      <c r="B470" s="36" t="str">
        <f>IF('Liste Pièces Admin.'!B469="","",'Liste Pièces Admin.'!B469)</f>
        <v/>
      </c>
      <c r="C470" s="4" t="str">
        <f>IF('Liste Pièces Admin.'!C469="","",'Liste Pièces Admin.'!C469)</f>
        <v/>
      </c>
      <c r="D470" s="4" t="str">
        <f>IF('Liste Pièces Admin.'!D469="","",'Liste Pièces Admin.'!D469)</f>
        <v/>
      </c>
      <c r="E470" s="4" t="str">
        <f>IF('Liste Pièces Admin.'!E469="","",'Liste Pièces Admin.'!E469)</f>
        <v/>
      </c>
      <c r="F470" s="37" t="str">
        <f>IF('Liste Pièces Admin.'!F469="","",'Liste Pièces Admin.'!F469)</f>
        <v/>
      </c>
      <c r="G470" s="35"/>
      <c r="H470" s="37" t="str">
        <f>IF(B470="","",SUMIFS('Mouvement Stock Admin.'!E$5:E$397,'Mouvement Stock Admin.'!D$5:D$397,C470))</f>
        <v/>
      </c>
      <c r="I470" s="35"/>
      <c r="J470" s="35"/>
      <c r="K470" s="39" t="e">
        <f t="shared" si="29"/>
        <v>#VALUE!</v>
      </c>
      <c r="L470" s="38">
        <v>1</v>
      </c>
      <c r="M470" s="11">
        <f t="shared" si="30"/>
        <v>-1</v>
      </c>
      <c r="N470" s="11" t="str">
        <f t="shared" si="31"/>
        <v>Rupture</v>
      </c>
    </row>
    <row r="471" spans="1:14" x14ac:dyDescent="0.25">
      <c r="A471" s="35">
        <v>466</v>
      </c>
      <c r="B471" s="36" t="str">
        <f>IF('Liste Pièces Admin.'!B470="","",'Liste Pièces Admin.'!B470)</f>
        <v/>
      </c>
      <c r="C471" s="4" t="str">
        <f>IF('Liste Pièces Admin.'!C470="","",'Liste Pièces Admin.'!C470)</f>
        <v/>
      </c>
      <c r="D471" s="4" t="str">
        <f>IF('Liste Pièces Admin.'!D470="","",'Liste Pièces Admin.'!D470)</f>
        <v/>
      </c>
      <c r="E471" s="4" t="str">
        <f>IF('Liste Pièces Admin.'!E470="","",'Liste Pièces Admin.'!E470)</f>
        <v/>
      </c>
      <c r="F471" s="37" t="str">
        <f>IF('Liste Pièces Admin.'!F470="","",'Liste Pièces Admin.'!F470)</f>
        <v/>
      </c>
      <c r="G471" s="35"/>
      <c r="H471" s="37" t="str">
        <f>IF(B471="","",SUMIFS('Mouvement Stock Admin.'!E$5:E$397,'Mouvement Stock Admin.'!D$5:D$397,C471))</f>
        <v/>
      </c>
      <c r="I471" s="35"/>
      <c r="J471" s="35"/>
      <c r="K471" s="39" t="e">
        <f t="shared" si="29"/>
        <v>#VALUE!</v>
      </c>
      <c r="L471" s="38">
        <v>1</v>
      </c>
      <c r="M471" s="11">
        <f t="shared" si="30"/>
        <v>-1</v>
      </c>
      <c r="N471" s="11" t="str">
        <f t="shared" si="31"/>
        <v>Rupture</v>
      </c>
    </row>
    <row r="472" spans="1:14" x14ac:dyDescent="0.25">
      <c r="A472" s="35">
        <v>467</v>
      </c>
      <c r="B472" s="36" t="str">
        <f>IF('Liste Pièces Admin.'!B471="","",'Liste Pièces Admin.'!B471)</f>
        <v/>
      </c>
      <c r="C472" s="4" t="str">
        <f>IF('Liste Pièces Admin.'!C471="","",'Liste Pièces Admin.'!C471)</f>
        <v/>
      </c>
      <c r="D472" s="4" t="str">
        <f>IF('Liste Pièces Admin.'!D471="","",'Liste Pièces Admin.'!D471)</f>
        <v/>
      </c>
      <c r="E472" s="4" t="str">
        <f>IF('Liste Pièces Admin.'!E471="","",'Liste Pièces Admin.'!E471)</f>
        <v/>
      </c>
      <c r="F472" s="37" t="str">
        <f>IF('Liste Pièces Admin.'!F471="","",'Liste Pièces Admin.'!F471)</f>
        <v/>
      </c>
      <c r="G472" s="35"/>
      <c r="H472" s="37" t="str">
        <f>IF(B472="","",SUMIFS('Mouvement Stock Admin.'!E$5:E$397,'Mouvement Stock Admin.'!D$5:D$397,C472))</f>
        <v/>
      </c>
      <c r="I472" s="35"/>
      <c r="J472" s="35"/>
      <c r="K472" s="39" t="e">
        <f t="shared" si="29"/>
        <v>#VALUE!</v>
      </c>
      <c r="L472" s="38">
        <v>10</v>
      </c>
      <c r="M472" s="11">
        <f t="shared" si="30"/>
        <v>-10</v>
      </c>
      <c r="N472" s="11" t="str">
        <f t="shared" si="31"/>
        <v>Rupture</v>
      </c>
    </row>
    <row r="473" spans="1:14" x14ac:dyDescent="0.25">
      <c r="A473" s="35">
        <v>468</v>
      </c>
      <c r="B473" s="36" t="str">
        <f>IF('Liste Pièces Admin.'!B472="","",'Liste Pièces Admin.'!B472)</f>
        <v/>
      </c>
      <c r="C473" s="4" t="str">
        <f>IF('Liste Pièces Admin.'!C472="","",'Liste Pièces Admin.'!C472)</f>
        <v/>
      </c>
      <c r="D473" s="4" t="str">
        <f>IF('Liste Pièces Admin.'!D472="","",'Liste Pièces Admin.'!D472)</f>
        <v/>
      </c>
      <c r="E473" s="4" t="str">
        <f>IF('Liste Pièces Admin.'!E472="","",'Liste Pièces Admin.'!E472)</f>
        <v/>
      </c>
      <c r="F473" s="37" t="str">
        <f>IF('Liste Pièces Admin.'!F472="","",'Liste Pièces Admin.'!F472)</f>
        <v/>
      </c>
      <c r="G473" s="35"/>
      <c r="H473" s="37" t="str">
        <f>IF(B473="","",SUMIFS('Mouvement Stock Admin.'!E$5:E$397,'Mouvement Stock Admin.'!D$5:D$397,C473))</f>
        <v/>
      </c>
      <c r="I473" s="35"/>
      <c r="J473" s="35"/>
      <c r="K473" s="39" t="e">
        <f t="shared" si="29"/>
        <v>#VALUE!</v>
      </c>
      <c r="L473" s="38">
        <v>13</v>
      </c>
      <c r="M473" s="11">
        <f t="shared" si="30"/>
        <v>-13</v>
      </c>
      <c r="N473" s="11" t="str">
        <f t="shared" si="31"/>
        <v>Rupture</v>
      </c>
    </row>
    <row r="474" spans="1:14" x14ac:dyDescent="0.25">
      <c r="A474" s="35">
        <v>469</v>
      </c>
      <c r="B474" s="36" t="str">
        <f>IF('Liste Pièces Admin.'!B473="","",'Liste Pièces Admin.'!B473)</f>
        <v/>
      </c>
      <c r="C474" s="4" t="str">
        <f>IF('Liste Pièces Admin.'!C473="","",'Liste Pièces Admin.'!C473)</f>
        <v/>
      </c>
      <c r="D474" s="4" t="str">
        <f>IF('Liste Pièces Admin.'!D473="","",'Liste Pièces Admin.'!D473)</f>
        <v/>
      </c>
      <c r="E474" s="4" t="str">
        <f>IF('Liste Pièces Admin.'!E473="","",'Liste Pièces Admin.'!E473)</f>
        <v/>
      </c>
      <c r="F474" s="37" t="str">
        <f>IF('Liste Pièces Admin.'!F473="","",'Liste Pièces Admin.'!F473)</f>
        <v/>
      </c>
      <c r="G474" s="35"/>
      <c r="H474" s="37" t="str">
        <f>IF(B474="","",SUMIFS('Mouvement Stock Admin.'!E$5:E$397,'Mouvement Stock Admin.'!D$5:D$397,C474))</f>
        <v/>
      </c>
      <c r="I474" s="35"/>
      <c r="J474" s="35"/>
      <c r="K474" s="39" t="e">
        <f t="shared" si="29"/>
        <v>#VALUE!</v>
      </c>
      <c r="L474" s="38">
        <v>4</v>
      </c>
      <c r="M474" s="11">
        <f t="shared" si="30"/>
        <v>-4</v>
      </c>
      <c r="N474" s="11" t="str">
        <f t="shared" si="31"/>
        <v>Rupture</v>
      </c>
    </row>
    <row r="475" spans="1:14" x14ac:dyDescent="0.25">
      <c r="A475" s="35">
        <v>470</v>
      </c>
      <c r="B475" s="36" t="str">
        <f>IF('Liste Pièces Admin.'!B474="","",'Liste Pièces Admin.'!B474)</f>
        <v/>
      </c>
      <c r="C475" s="4" t="str">
        <f>IF('Liste Pièces Admin.'!C474="","",'Liste Pièces Admin.'!C474)</f>
        <v/>
      </c>
      <c r="D475" s="4" t="str">
        <f>IF('Liste Pièces Admin.'!D474="","",'Liste Pièces Admin.'!D474)</f>
        <v/>
      </c>
      <c r="E475" s="4" t="str">
        <f>IF('Liste Pièces Admin.'!E474="","",'Liste Pièces Admin.'!E474)</f>
        <v/>
      </c>
      <c r="F475" s="37" t="str">
        <f>IF('Liste Pièces Admin.'!F474="","",'Liste Pièces Admin.'!F474)</f>
        <v/>
      </c>
      <c r="G475" s="35"/>
      <c r="H475" s="37" t="str">
        <f>IF(B475="","",SUMIFS('Mouvement Stock Admin.'!E$5:E$397,'Mouvement Stock Admin.'!D$5:D$397,C475))</f>
        <v/>
      </c>
      <c r="I475" s="35"/>
      <c r="J475" s="35"/>
      <c r="K475" s="39" t="e">
        <f t="shared" si="29"/>
        <v>#VALUE!</v>
      </c>
      <c r="L475" s="38">
        <v>730</v>
      </c>
      <c r="M475" s="11">
        <f t="shared" si="30"/>
        <v>-730</v>
      </c>
      <c r="N475" s="11" t="str">
        <f t="shared" si="31"/>
        <v>Rupture</v>
      </c>
    </row>
    <row r="476" spans="1:14" x14ac:dyDescent="0.25">
      <c r="A476" s="35">
        <v>471</v>
      </c>
      <c r="B476" s="36" t="str">
        <f>IF('Liste Pièces Admin.'!B475="","",'Liste Pièces Admin.'!B475)</f>
        <v/>
      </c>
      <c r="C476" s="4" t="str">
        <f>IF('Liste Pièces Admin.'!C475="","",'Liste Pièces Admin.'!C475)</f>
        <v/>
      </c>
      <c r="D476" s="4" t="str">
        <f>IF('Liste Pièces Admin.'!D475="","",'Liste Pièces Admin.'!D475)</f>
        <v/>
      </c>
      <c r="E476" s="4" t="str">
        <f>IF('Liste Pièces Admin.'!E475="","",'Liste Pièces Admin.'!E475)</f>
        <v/>
      </c>
      <c r="F476" s="37" t="str">
        <f>IF('Liste Pièces Admin.'!F475="","",'Liste Pièces Admin.'!F475)</f>
        <v/>
      </c>
      <c r="G476" s="35"/>
      <c r="H476" s="37" t="str">
        <f>IF(B476="","",SUMIFS('Mouvement Stock Admin.'!E$5:E$397,'Mouvement Stock Admin.'!D$5:D$397,C476))</f>
        <v/>
      </c>
      <c r="I476" s="35"/>
      <c r="J476" s="35"/>
      <c r="K476" s="39" t="e">
        <f t="shared" si="29"/>
        <v>#VALUE!</v>
      </c>
      <c r="L476" s="38">
        <v>1</v>
      </c>
      <c r="M476" s="11">
        <f t="shared" si="30"/>
        <v>-1</v>
      </c>
      <c r="N476" s="11" t="str">
        <f t="shared" si="31"/>
        <v>Rupture</v>
      </c>
    </row>
    <row r="477" spans="1:14" x14ac:dyDescent="0.25">
      <c r="A477" s="35">
        <v>472</v>
      </c>
      <c r="B477" s="36" t="str">
        <f>IF('Liste Pièces Admin.'!B476="","",'Liste Pièces Admin.'!B476)</f>
        <v/>
      </c>
      <c r="C477" s="4" t="str">
        <f>IF('Liste Pièces Admin.'!C476="","",'Liste Pièces Admin.'!C476)</f>
        <v/>
      </c>
      <c r="D477" s="4" t="str">
        <f>IF('Liste Pièces Admin.'!D476="","",'Liste Pièces Admin.'!D476)</f>
        <v/>
      </c>
      <c r="E477" s="4" t="str">
        <f>IF('Liste Pièces Admin.'!E476="","",'Liste Pièces Admin.'!E476)</f>
        <v/>
      </c>
      <c r="F477" s="37" t="str">
        <f>IF('Liste Pièces Admin.'!F476="","",'Liste Pièces Admin.'!F476)</f>
        <v/>
      </c>
      <c r="G477" s="35"/>
      <c r="H477" s="37" t="str">
        <f>IF(B477="","",SUMIFS('Mouvement Stock Admin.'!E$5:E$397,'Mouvement Stock Admin.'!D$5:D$397,C477))</f>
        <v/>
      </c>
      <c r="I477" s="35"/>
      <c r="J477" s="35"/>
      <c r="K477" s="39" t="e">
        <f t="shared" si="29"/>
        <v>#VALUE!</v>
      </c>
      <c r="L477" s="38">
        <v>0</v>
      </c>
      <c r="M477" s="11">
        <f t="shared" si="30"/>
        <v>0</v>
      </c>
      <c r="N477" s="11" t="str">
        <f t="shared" si="31"/>
        <v>Rupture</v>
      </c>
    </row>
    <row r="478" spans="1:14" x14ac:dyDescent="0.25">
      <c r="A478" s="35">
        <v>473</v>
      </c>
      <c r="B478" s="36" t="str">
        <f>IF('Liste Pièces Admin.'!B477="","",'Liste Pièces Admin.'!B477)</f>
        <v/>
      </c>
      <c r="C478" s="4" t="str">
        <f>IF('Liste Pièces Admin.'!C477="","",'Liste Pièces Admin.'!C477)</f>
        <v/>
      </c>
      <c r="D478" s="4" t="str">
        <f>IF('Liste Pièces Admin.'!D477="","",'Liste Pièces Admin.'!D477)</f>
        <v/>
      </c>
      <c r="E478" s="4" t="str">
        <f>IF('Liste Pièces Admin.'!E477="","",'Liste Pièces Admin.'!E477)</f>
        <v/>
      </c>
      <c r="F478" s="37" t="str">
        <f>IF('Liste Pièces Admin.'!F477="","",'Liste Pièces Admin.'!F477)</f>
        <v/>
      </c>
      <c r="G478" s="35"/>
      <c r="H478" s="37" t="str">
        <f>IF(B478="","",SUMIFS('Mouvement Stock Admin.'!E$5:E$397,'Mouvement Stock Admin.'!D$5:D$397,C478))</f>
        <v/>
      </c>
      <c r="I478" s="35"/>
      <c r="J478" s="35"/>
      <c r="K478" s="39" t="e">
        <f t="shared" si="29"/>
        <v>#VALUE!</v>
      </c>
      <c r="L478" s="38">
        <v>0</v>
      </c>
      <c r="M478" s="11">
        <f t="shared" si="30"/>
        <v>0</v>
      </c>
      <c r="N478" s="11" t="str">
        <f t="shared" si="31"/>
        <v>Rupture</v>
      </c>
    </row>
    <row r="479" spans="1:14" x14ac:dyDescent="0.25">
      <c r="A479" s="35">
        <v>474</v>
      </c>
      <c r="B479" s="36" t="str">
        <f>IF('Liste Pièces Admin.'!B478="","",'Liste Pièces Admin.'!B478)</f>
        <v/>
      </c>
      <c r="C479" s="4" t="str">
        <f>IF('Liste Pièces Admin.'!C478="","",'Liste Pièces Admin.'!C478)</f>
        <v/>
      </c>
      <c r="D479" s="4" t="str">
        <f>IF('Liste Pièces Admin.'!D478="","",'Liste Pièces Admin.'!D478)</f>
        <v/>
      </c>
      <c r="E479" s="4" t="str">
        <f>IF('Liste Pièces Admin.'!E478="","",'Liste Pièces Admin.'!E478)</f>
        <v/>
      </c>
      <c r="F479" s="37" t="str">
        <f>IF('Liste Pièces Admin.'!F478="","",'Liste Pièces Admin.'!F478)</f>
        <v/>
      </c>
      <c r="G479" s="35"/>
      <c r="H479" s="37" t="str">
        <f>IF(B479="","",SUMIFS('Mouvement Stock Admin.'!E$5:E$397,'Mouvement Stock Admin.'!D$5:D$397,C479))</f>
        <v/>
      </c>
      <c r="I479" s="35"/>
      <c r="J479" s="35"/>
      <c r="K479" s="39" t="e">
        <f t="shared" si="29"/>
        <v>#VALUE!</v>
      </c>
      <c r="L479" s="38">
        <v>2</v>
      </c>
      <c r="M479" s="11">
        <f t="shared" si="30"/>
        <v>-2</v>
      </c>
      <c r="N479" s="11" t="str">
        <f t="shared" si="31"/>
        <v>Rupture</v>
      </c>
    </row>
    <row r="480" spans="1:14" x14ac:dyDescent="0.25">
      <c r="A480" s="35">
        <v>475</v>
      </c>
      <c r="B480" s="36" t="str">
        <f>IF('Liste Pièces Admin.'!B479="","",'Liste Pièces Admin.'!B479)</f>
        <v/>
      </c>
      <c r="C480" s="4" t="str">
        <f>IF('Liste Pièces Admin.'!C479="","",'Liste Pièces Admin.'!C479)</f>
        <v/>
      </c>
      <c r="D480" s="4" t="str">
        <f>IF('Liste Pièces Admin.'!D479="","",'Liste Pièces Admin.'!D479)</f>
        <v/>
      </c>
      <c r="E480" s="4" t="str">
        <f>IF('Liste Pièces Admin.'!E479="","",'Liste Pièces Admin.'!E479)</f>
        <v/>
      </c>
      <c r="F480" s="37" t="str">
        <f>IF('Liste Pièces Admin.'!F479="","",'Liste Pièces Admin.'!F479)</f>
        <v/>
      </c>
      <c r="G480" s="35"/>
      <c r="H480" s="37" t="str">
        <f>IF(B480="","",SUMIFS('Mouvement Stock Admin.'!E$5:E$397,'Mouvement Stock Admin.'!D$5:D$397,C480))</f>
        <v/>
      </c>
      <c r="I480" s="35"/>
      <c r="J480" s="35"/>
      <c r="K480" s="39" t="e">
        <f t="shared" si="29"/>
        <v>#VALUE!</v>
      </c>
      <c r="L480" s="38">
        <v>1</v>
      </c>
      <c r="M480" s="11">
        <f t="shared" si="30"/>
        <v>-1</v>
      </c>
      <c r="N480" s="11" t="str">
        <f t="shared" si="31"/>
        <v>Rupture</v>
      </c>
    </row>
    <row r="481" spans="1:14" x14ac:dyDescent="0.25">
      <c r="A481" s="35">
        <v>476</v>
      </c>
      <c r="B481" s="36" t="str">
        <f>IF('Liste Pièces Admin.'!B480="","",'Liste Pièces Admin.'!B480)</f>
        <v/>
      </c>
      <c r="C481" s="4" t="str">
        <f>IF('Liste Pièces Admin.'!C480="","",'Liste Pièces Admin.'!C480)</f>
        <v/>
      </c>
      <c r="D481" s="4" t="str">
        <f>IF('Liste Pièces Admin.'!D480="","",'Liste Pièces Admin.'!D480)</f>
        <v/>
      </c>
      <c r="E481" s="4" t="str">
        <f>IF('Liste Pièces Admin.'!E480="","",'Liste Pièces Admin.'!E480)</f>
        <v/>
      </c>
      <c r="F481" s="37" t="str">
        <f>IF('Liste Pièces Admin.'!F480="","",'Liste Pièces Admin.'!F480)</f>
        <v/>
      </c>
      <c r="G481" s="35"/>
      <c r="H481" s="37" t="str">
        <f>IF(B481="","",SUMIFS('Mouvement Stock Admin.'!E$5:E$397,'Mouvement Stock Admin.'!D$5:D$397,C481))</f>
        <v/>
      </c>
      <c r="I481" s="35"/>
      <c r="J481" s="35"/>
      <c r="K481" s="39" t="e">
        <f t="shared" si="29"/>
        <v>#VALUE!</v>
      </c>
      <c r="L481" s="38">
        <v>3</v>
      </c>
      <c r="M481" s="11">
        <f t="shared" si="30"/>
        <v>-3</v>
      </c>
      <c r="N481" s="11" t="str">
        <f t="shared" si="31"/>
        <v>Rupture</v>
      </c>
    </row>
    <row r="482" spans="1:14" x14ac:dyDescent="0.25">
      <c r="A482" s="35">
        <v>477</v>
      </c>
      <c r="B482" s="36" t="str">
        <f>IF('Liste Pièces Admin.'!B481="","",'Liste Pièces Admin.'!B481)</f>
        <v/>
      </c>
      <c r="C482" s="4" t="str">
        <f>IF('Liste Pièces Admin.'!C481="","",'Liste Pièces Admin.'!C481)</f>
        <v/>
      </c>
      <c r="D482" s="4" t="str">
        <f>IF('Liste Pièces Admin.'!D481="","",'Liste Pièces Admin.'!D481)</f>
        <v/>
      </c>
      <c r="E482" s="4" t="str">
        <f>IF('Liste Pièces Admin.'!E481="","",'Liste Pièces Admin.'!E481)</f>
        <v/>
      </c>
      <c r="F482" s="37" t="str">
        <f>IF('Liste Pièces Admin.'!F481="","",'Liste Pièces Admin.'!F481)</f>
        <v/>
      </c>
      <c r="G482" s="35"/>
      <c r="H482" s="37" t="str">
        <f>IF(B482="","",SUMIFS('Mouvement Stock Admin.'!E$5:E$397,'Mouvement Stock Admin.'!D$5:D$397,C482))</f>
        <v/>
      </c>
      <c r="I482" s="35"/>
      <c r="J482" s="35"/>
      <c r="K482" s="39" t="e">
        <f t="shared" si="29"/>
        <v>#VALUE!</v>
      </c>
      <c r="L482" s="38">
        <v>1</v>
      </c>
      <c r="M482" s="11">
        <f t="shared" si="30"/>
        <v>-1</v>
      </c>
      <c r="N482" s="11" t="str">
        <f t="shared" si="31"/>
        <v>Rupture</v>
      </c>
    </row>
    <row r="483" spans="1:14" x14ac:dyDescent="0.25">
      <c r="A483" s="35">
        <v>478</v>
      </c>
      <c r="B483" s="36" t="str">
        <f>IF('Liste Pièces Admin.'!B482="","",'Liste Pièces Admin.'!B482)</f>
        <v/>
      </c>
      <c r="C483" s="4" t="str">
        <f>IF('Liste Pièces Admin.'!C482="","",'Liste Pièces Admin.'!C482)</f>
        <v/>
      </c>
      <c r="D483" s="4" t="str">
        <f>IF('Liste Pièces Admin.'!D482="","",'Liste Pièces Admin.'!D482)</f>
        <v/>
      </c>
      <c r="E483" s="4" t="str">
        <f>IF('Liste Pièces Admin.'!E482="","",'Liste Pièces Admin.'!E482)</f>
        <v/>
      </c>
      <c r="F483" s="37" t="str">
        <f>IF('Liste Pièces Admin.'!F482="","",'Liste Pièces Admin.'!F482)</f>
        <v/>
      </c>
      <c r="G483" s="35"/>
      <c r="H483" s="37" t="str">
        <f>IF(B483="","",SUMIFS('Mouvement Stock Admin.'!E$5:E$397,'Mouvement Stock Admin.'!D$5:D$397,C483))</f>
        <v/>
      </c>
      <c r="I483" s="35"/>
      <c r="J483" s="35"/>
      <c r="K483" s="39" t="e">
        <f t="shared" si="29"/>
        <v>#VALUE!</v>
      </c>
      <c r="L483" s="38">
        <v>3</v>
      </c>
      <c r="M483" s="11">
        <f t="shared" si="30"/>
        <v>-3</v>
      </c>
      <c r="N483" s="11" t="str">
        <f t="shared" si="31"/>
        <v>Rupture</v>
      </c>
    </row>
    <row r="484" spans="1:14" x14ac:dyDescent="0.25">
      <c r="A484" s="35">
        <v>479</v>
      </c>
      <c r="B484" s="36" t="str">
        <f>IF('Liste Pièces Admin.'!B483="","",'Liste Pièces Admin.'!B483)</f>
        <v/>
      </c>
      <c r="C484" s="4" t="str">
        <f>IF('Liste Pièces Admin.'!C483="","",'Liste Pièces Admin.'!C483)</f>
        <v/>
      </c>
      <c r="D484" s="4" t="str">
        <f>IF('Liste Pièces Admin.'!D483="","",'Liste Pièces Admin.'!D483)</f>
        <v/>
      </c>
      <c r="E484" s="4" t="str">
        <f>IF('Liste Pièces Admin.'!E483="","",'Liste Pièces Admin.'!E483)</f>
        <v/>
      </c>
      <c r="F484" s="37" t="str">
        <f>IF('Liste Pièces Admin.'!F483="","",'Liste Pièces Admin.'!F483)</f>
        <v/>
      </c>
      <c r="G484" s="35"/>
      <c r="H484" s="37" t="str">
        <f>IF(B484="","",SUMIFS('Mouvement Stock Admin.'!E$5:E$397,'Mouvement Stock Admin.'!D$5:D$397,C484))</f>
        <v/>
      </c>
      <c r="I484" s="35"/>
      <c r="J484" s="35"/>
      <c r="K484" s="39" t="e">
        <f t="shared" si="29"/>
        <v>#VALUE!</v>
      </c>
      <c r="L484" s="38">
        <v>12</v>
      </c>
      <c r="M484" s="11">
        <f t="shared" si="30"/>
        <v>-12</v>
      </c>
      <c r="N484" s="11" t="str">
        <f t="shared" si="31"/>
        <v>Rupture</v>
      </c>
    </row>
    <row r="485" spans="1:14" x14ac:dyDescent="0.25">
      <c r="A485" s="35">
        <v>480</v>
      </c>
      <c r="B485" s="36" t="str">
        <f>IF('Liste Pièces Admin.'!B484="","",'Liste Pièces Admin.'!B484)</f>
        <v/>
      </c>
      <c r="C485" s="4" t="str">
        <f>IF('Liste Pièces Admin.'!C484="","",'Liste Pièces Admin.'!C484)</f>
        <v/>
      </c>
      <c r="D485" s="4" t="str">
        <f>IF('Liste Pièces Admin.'!D484="","",'Liste Pièces Admin.'!D484)</f>
        <v/>
      </c>
      <c r="E485" s="4" t="str">
        <f>IF('Liste Pièces Admin.'!E484="","",'Liste Pièces Admin.'!E484)</f>
        <v/>
      </c>
      <c r="F485" s="37" t="str">
        <f>IF('Liste Pièces Admin.'!F484="","",'Liste Pièces Admin.'!F484)</f>
        <v/>
      </c>
      <c r="G485" s="35"/>
      <c r="H485" s="37" t="str">
        <f>IF(B485="","",SUMIFS('Mouvement Stock Admin.'!E$5:E$397,'Mouvement Stock Admin.'!D$5:D$397,C485))</f>
        <v/>
      </c>
      <c r="I485" s="35"/>
      <c r="J485" s="35"/>
      <c r="K485" s="39" t="e">
        <f t="shared" si="29"/>
        <v>#VALUE!</v>
      </c>
      <c r="L485" s="38">
        <v>1</v>
      </c>
      <c r="M485" s="11">
        <f t="shared" si="30"/>
        <v>-1</v>
      </c>
      <c r="N485" s="11" t="str">
        <f t="shared" si="31"/>
        <v>Rupture</v>
      </c>
    </row>
    <row r="486" spans="1:14" x14ac:dyDescent="0.25">
      <c r="A486" s="35">
        <v>481</v>
      </c>
      <c r="B486" s="36" t="str">
        <f>IF('Liste Pièces Admin.'!B485="","",'Liste Pièces Admin.'!B485)</f>
        <v/>
      </c>
      <c r="C486" s="4" t="str">
        <f>IF('Liste Pièces Admin.'!C485="","",'Liste Pièces Admin.'!C485)</f>
        <v/>
      </c>
      <c r="D486" s="4" t="str">
        <f>IF('Liste Pièces Admin.'!D485="","",'Liste Pièces Admin.'!D485)</f>
        <v/>
      </c>
      <c r="E486" s="4" t="str">
        <f>IF('Liste Pièces Admin.'!E485="","",'Liste Pièces Admin.'!E485)</f>
        <v/>
      </c>
      <c r="F486" s="37" t="str">
        <f>IF('Liste Pièces Admin.'!F485="","",'Liste Pièces Admin.'!F485)</f>
        <v/>
      </c>
      <c r="G486" s="35"/>
      <c r="H486" s="37" t="str">
        <f>IF(B486="","",SUMIFS('Mouvement Stock Admin.'!E$5:E$397,'Mouvement Stock Admin.'!D$5:D$397,C486))</f>
        <v/>
      </c>
      <c r="I486" s="35"/>
      <c r="J486" s="35"/>
      <c r="K486" s="39" t="e">
        <f t="shared" si="29"/>
        <v>#VALUE!</v>
      </c>
      <c r="L486" s="38">
        <v>1</v>
      </c>
      <c r="M486" s="11">
        <f t="shared" si="30"/>
        <v>-1</v>
      </c>
      <c r="N486" s="11" t="str">
        <f t="shared" si="31"/>
        <v>Rupture</v>
      </c>
    </row>
    <row r="487" spans="1:14" x14ac:dyDescent="0.25">
      <c r="A487" s="35">
        <v>482</v>
      </c>
      <c r="B487" s="36" t="str">
        <f>IF('Liste Pièces Admin.'!B486="","",'Liste Pièces Admin.'!B486)</f>
        <v/>
      </c>
      <c r="C487" s="4" t="str">
        <f>IF('Liste Pièces Admin.'!C486="","",'Liste Pièces Admin.'!C486)</f>
        <v/>
      </c>
      <c r="D487" s="4" t="str">
        <f>IF('Liste Pièces Admin.'!D486="","",'Liste Pièces Admin.'!D486)</f>
        <v/>
      </c>
      <c r="E487" s="4" t="str">
        <f>IF('Liste Pièces Admin.'!E486="","",'Liste Pièces Admin.'!E486)</f>
        <v/>
      </c>
      <c r="F487" s="37" t="str">
        <f>IF('Liste Pièces Admin.'!F486="","",'Liste Pièces Admin.'!F486)</f>
        <v/>
      </c>
      <c r="G487" s="35"/>
      <c r="H487" s="37" t="str">
        <f>IF(B487="","",SUMIFS('Mouvement Stock Admin.'!E$5:E$397,'Mouvement Stock Admin.'!D$5:D$397,C487))</f>
        <v/>
      </c>
      <c r="I487" s="35"/>
      <c r="J487" s="35"/>
      <c r="K487" s="39" t="e">
        <f t="shared" si="29"/>
        <v>#VALUE!</v>
      </c>
      <c r="L487" s="38">
        <v>1</v>
      </c>
      <c r="M487" s="11">
        <f t="shared" si="30"/>
        <v>-1</v>
      </c>
      <c r="N487" s="11" t="str">
        <f t="shared" si="31"/>
        <v>Rupture</v>
      </c>
    </row>
    <row r="488" spans="1:14" x14ac:dyDescent="0.25">
      <c r="A488" s="35">
        <v>483</v>
      </c>
      <c r="B488" s="36" t="str">
        <f>IF('Liste Pièces Admin.'!B487="","",'Liste Pièces Admin.'!B487)</f>
        <v/>
      </c>
      <c r="C488" s="4" t="str">
        <f>IF('Liste Pièces Admin.'!C487="","",'Liste Pièces Admin.'!C487)</f>
        <v/>
      </c>
      <c r="D488" s="4" t="str">
        <f>IF('Liste Pièces Admin.'!D487="","",'Liste Pièces Admin.'!D487)</f>
        <v/>
      </c>
      <c r="E488" s="4" t="str">
        <f>IF('Liste Pièces Admin.'!E487="","",'Liste Pièces Admin.'!E487)</f>
        <v/>
      </c>
      <c r="F488" s="37" t="str">
        <f>IF('Liste Pièces Admin.'!F487="","",'Liste Pièces Admin.'!F487)</f>
        <v/>
      </c>
      <c r="G488" s="35"/>
      <c r="H488" s="37" t="str">
        <f>IF(B488="","",SUMIFS('Mouvement Stock Admin.'!E$5:E$397,'Mouvement Stock Admin.'!D$5:D$397,C488))</f>
        <v/>
      </c>
      <c r="I488" s="35"/>
      <c r="J488" s="35"/>
      <c r="K488" s="39" t="e">
        <f t="shared" si="29"/>
        <v>#VALUE!</v>
      </c>
      <c r="L488" s="38">
        <v>1</v>
      </c>
      <c r="M488" s="11">
        <f t="shared" si="30"/>
        <v>-1</v>
      </c>
      <c r="N488" s="11" t="str">
        <f t="shared" si="31"/>
        <v>Rupture</v>
      </c>
    </row>
    <row r="489" spans="1:14" x14ac:dyDescent="0.25">
      <c r="A489" s="35">
        <v>484</v>
      </c>
      <c r="B489" s="36" t="str">
        <f>IF('Liste Pièces Admin.'!B488="","",'Liste Pièces Admin.'!B488)</f>
        <v/>
      </c>
      <c r="C489" s="4" t="str">
        <f>IF('Liste Pièces Admin.'!C488="","",'Liste Pièces Admin.'!C488)</f>
        <v/>
      </c>
      <c r="D489" s="4" t="str">
        <f>IF('Liste Pièces Admin.'!D488="","",'Liste Pièces Admin.'!D488)</f>
        <v/>
      </c>
      <c r="E489" s="4" t="str">
        <f>IF('Liste Pièces Admin.'!E488="","",'Liste Pièces Admin.'!E488)</f>
        <v/>
      </c>
      <c r="F489" s="37" t="str">
        <f>IF('Liste Pièces Admin.'!F488="","",'Liste Pièces Admin.'!F488)</f>
        <v/>
      </c>
      <c r="G489" s="35"/>
      <c r="H489" s="37" t="str">
        <f>IF(B489="","",SUMIFS('Mouvement Stock Admin.'!E$5:E$397,'Mouvement Stock Admin.'!D$5:D$397,C489))</f>
        <v/>
      </c>
      <c r="I489" s="35"/>
      <c r="J489" s="35"/>
      <c r="K489" s="39" t="e">
        <f t="shared" si="29"/>
        <v>#VALUE!</v>
      </c>
      <c r="L489" s="38">
        <v>1</v>
      </c>
      <c r="M489" s="11">
        <f t="shared" si="30"/>
        <v>-1</v>
      </c>
      <c r="N489" s="11" t="str">
        <f t="shared" si="31"/>
        <v>Rupture</v>
      </c>
    </row>
    <row r="490" spans="1:14" x14ac:dyDescent="0.25">
      <c r="A490" s="35">
        <v>485</v>
      </c>
      <c r="B490" s="36" t="str">
        <f>IF('Liste Pièces Admin.'!B489="","",'Liste Pièces Admin.'!B489)</f>
        <v/>
      </c>
      <c r="C490" s="4" t="str">
        <f>IF('Liste Pièces Admin.'!C489="","",'Liste Pièces Admin.'!C489)</f>
        <v/>
      </c>
      <c r="D490" s="4" t="str">
        <f>IF('Liste Pièces Admin.'!D489="","",'Liste Pièces Admin.'!D489)</f>
        <v/>
      </c>
      <c r="E490" s="4" t="str">
        <f>IF('Liste Pièces Admin.'!E489="","",'Liste Pièces Admin.'!E489)</f>
        <v/>
      </c>
      <c r="F490" s="37" t="str">
        <f>IF('Liste Pièces Admin.'!F489="","",'Liste Pièces Admin.'!F489)</f>
        <v/>
      </c>
      <c r="G490" s="35"/>
      <c r="H490" s="37" t="str">
        <f>IF(B490="","",SUMIFS('Mouvement Stock Admin.'!E$5:E$397,'Mouvement Stock Admin.'!D$5:D$397,C490))</f>
        <v/>
      </c>
      <c r="I490" s="35"/>
      <c r="J490" s="35"/>
      <c r="K490" s="39" t="e">
        <f t="shared" si="29"/>
        <v>#VALUE!</v>
      </c>
      <c r="L490" s="38">
        <v>1</v>
      </c>
      <c r="M490" s="11">
        <f t="shared" si="30"/>
        <v>-1</v>
      </c>
      <c r="N490" s="11" t="str">
        <f t="shared" si="31"/>
        <v>Rupture</v>
      </c>
    </row>
    <row r="491" spans="1:14" x14ac:dyDescent="0.25">
      <c r="A491" s="35">
        <v>486</v>
      </c>
      <c r="B491" s="36" t="str">
        <f>IF('Liste Pièces Admin.'!B490="","",'Liste Pièces Admin.'!B490)</f>
        <v/>
      </c>
      <c r="C491" s="4" t="str">
        <f>IF('Liste Pièces Admin.'!C490="","",'Liste Pièces Admin.'!C490)</f>
        <v/>
      </c>
      <c r="D491" s="4" t="str">
        <f>IF('Liste Pièces Admin.'!D490="","",'Liste Pièces Admin.'!D490)</f>
        <v/>
      </c>
      <c r="E491" s="4" t="str">
        <f>IF('Liste Pièces Admin.'!E490="","",'Liste Pièces Admin.'!E490)</f>
        <v/>
      </c>
      <c r="F491" s="37" t="str">
        <f>IF('Liste Pièces Admin.'!F490="","",'Liste Pièces Admin.'!F490)</f>
        <v/>
      </c>
      <c r="G491" s="35"/>
      <c r="H491" s="37" t="str">
        <f>IF(B491="","",SUMIFS('Mouvement Stock Admin.'!E$5:E$397,'Mouvement Stock Admin.'!D$5:D$397,C491))</f>
        <v/>
      </c>
      <c r="I491" s="35"/>
      <c r="J491" s="35"/>
      <c r="K491" s="39" t="e">
        <f t="shared" si="29"/>
        <v>#VALUE!</v>
      </c>
      <c r="L491" s="38">
        <v>1</v>
      </c>
      <c r="M491" s="11">
        <f t="shared" si="30"/>
        <v>-1</v>
      </c>
      <c r="N491" s="11" t="str">
        <f t="shared" si="31"/>
        <v>Rupture</v>
      </c>
    </row>
    <row r="492" spans="1:14" x14ac:dyDescent="0.25">
      <c r="A492" s="35">
        <v>487</v>
      </c>
      <c r="B492" s="36" t="str">
        <f>IF('Liste Pièces Admin.'!B491="","",'Liste Pièces Admin.'!B491)</f>
        <v/>
      </c>
      <c r="C492" s="4" t="str">
        <f>IF('Liste Pièces Admin.'!C491="","",'Liste Pièces Admin.'!C491)</f>
        <v/>
      </c>
      <c r="D492" s="4" t="str">
        <f>IF('Liste Pièces Admin.'!D491="","",'Liste Pièces Admin.'!D491)</f>
        <v/>
      </c>
      <c r="E492" s="4" t="str">
        <f>IF('Liste Pièces Admin.'!E491="","",'Liste Pièces Admin.'!E491)</f>
        <v/>
      </c>
      <c r="F492" s="37" t="str">
        <f>IF('Liste Pièces Admin.'!F491="","",'Liste Pièces Admin.'!F491)</f>
        <v/>
      </c>
      <c r="G492" s="35"/>
      <c r="H492" s="37" t="str">
        <f>IF(B492="","",SUMIFS('Mouvement Stock Admin.'!E$5:E$397,'Mouvement Stock Admin.'!D$5:D$397,C492))</f>
        <v/>
      </c>
      <c r="I492" s="35"/>
      <c r="J492" s="35"/>
      <c r="K492" s="39" t="e">
        <f t="shared" si="29"/>
        <v>#VALUE!</v>
      </c>
      <c r="L492" s="38">
        <v>1</v>
      </c>
      <c r="M492" s="11">
        <f t="shared" si="30"/>
        <v>-1</v>
      </c>
      <c r="N492" s="11" t="str">
        <f t="shared" si="31"/>
        <v>Rupture</v>
      </c>
    </row>
    <row r="493" spans="1:14" x14ac:dyDescent="0.25">
      <c r="A493" s="35">
        <v>488</v>
      </c>
      <c r="B493" s="36" t="str">
        <f>IF('Liste Pièces Admin.'!B492="","",'Liste Pièces Admin.'!B492)</f>
        <v/>
      </c>
      <c r="C493" s="4" t="str">
        <f>IF('Liste Pièces Admin.'!C492="","",'Liste Pièces Admin.'!C492)</f>
        <v/>
      </c>
      <c r="D493" s="4" t="str">
        <f>IF('Liste Pièces Admin.'!D492="","",'Liste Pièces Admin.'!D492)</f>
        <v/>
      </c>
      <c r="E493" s="4" t="str">
        <f>IF('Liste Pièces Admin.'!E492="","",'Liste Pièces Admin.'!E492)</f>
        <v/>
      </c>
      <c r="F493" s="37" t="str">
        <f>IF('Liste Pièces Admin.'!F492="","",'Liste Pièces Admin.'!F492)</f>
        <v/>
      </c>
      <c r="G493" s="35"/>
      <c r="H493" s="37" t="str">
        <f>IF(B493="","",SUMIFS('Mouvement Stock Admin.'!E$5:E$397,'Mouvement Stock Admin.'!D$5:D$397,C493))</f>
        <v/>
      </c>
      <c r="I493" s="35"/>
      <c r="J493" s="35"/>
      <c r="K493" s="39" t="e">
        <f t="shared" si="29"/>
        <v>#VALUE!</v>
      </c>
      <c r="L493" s="38">
        <v>1</v>
      </c>
      <c r="M493" s="11">
        <f t="shared" si="30"/>
        <v>-1</v>
      </c>
      <c r="N493" s="11" t="str">
        <f t="shared" si="31"/>
        <v>Rupture</v>
      </c>
    </row>
    <row r="494" spans="1:14" x14ac:dyDescent="0.25">
      <c r="A494" s="35">
        <v>489</v>
      </c>
      <c r="B494" s="36" t="str">
        <f>IF('Liste Pièces Admin.'!B493="","",'Liste Pièces Admin.'!B493)</f>
        <v/>
      </c>
      <c r="C494" s="4" t="str">
        <f>IF('Liste Pièces Admin.'!C493="","",'Liste Pièces Admin.'!C493)</f>
        <v/>
      </c>
      <c r="D494" s="4" t="str">
        <f>IF('Liste Pièces Admin.'!D493="","",'Liste Pièces Admin.'!D493)</f>
        <v/>
      </c>
      <c r="E494" s="4" t="str">
        <f>IF('Liste Pièces Admin.'!E493="","",'Liste Pièces Admin.'!E493)</f>
        <v/>
      </c>
      <c r="F494" s="37" t="str">
        <f>IF('Liste Pièces Admin.'!F493="","",'Liste Pièces Admin.'!F493)</f>
        <v/>
      </c>
      <c r="G494" s="35"/>
      <c r="H494" s="37" t="str">
        <f>IF(B494="","",SUMIFS('Mouvement Stock Admin.'!E$5:E$397,'Mouvement Stock Admin.'!D$5:D$397,C494))</f>
        <v/>
      </c>
      <c r="I494" s="35"/>
      <c r="J494" s="35"/>
      <c r="K494" s="39" t="e">
        <f t="shared" si="29"/>
        <v>#VALUE!</v>
      </c>
      <c r="L494" s="38">
        <v>1</v>
      </c>
      <c r="M494" s="11">
        <f t="shared" si="30"/>
        <v>-1</v>
      </c>
      <c r="N494" s="11" t="str">
        <f t="shared" si="31"/>
        <v>Rupture</v>
      </c>
    </row>
    <row r="495" spans="1:14" x14ac:dyDescent="0.25">
      <c r="A495" s="35">
        <v>490</v>
      </c>
      <c r="B495" s="36" t="str">
        <f>IF('Liste Pièces Admin.'!B494="","",'Liste Pièces Admin.'!B494)</f>
        <v/>
      </c>
      <c r="C495" s="4" t="str">
        <f>IF('Liste Pièces Admin.'!C494="","",'Liste Pièces Admin.'!C494)</f>
        <v/>
      </c>
      <c r="D495" s="4" t="str">
        <f>IF('Liste Pièces Admin.'!D494="","",'Liste Pièces Admin.'!D494)</f>
        <v/>
      </c>
      <c r="E495" s="4" t="str">
        <f>IF('Liste Pièces Admin.'!E494="","",'Liste Pièces Admin.'!E494)</f>
        <v/>
      </c>
      <c r="F495" s="37" t="str">
        <f>IF('Liste Pièces Admin.'!F494="","",'Liste Pièces Admin.'!F494)</f>
        <v/>
      </c>
      <c r="G495" s="35"/>
      <c r="H495" s="37" t="str">
        <f>IF(B495="","",SUMIFS('Mouvement Stock Admin.'!E$5:E$397,'Mouvement Stock Admin.'!D$5:D$397,C495))</f>
        <v/>
      </c>
      <c r="I495" s="35"/>
      <c r="J495" s="35"/>
      <c r="K495" s="39" t="e">
        <f t="shared" si="29"/>
        <v>#VALUE!</v>
      </c>
      <c r="L495" s="38">
        <v>2</v>
      </c>
      <c r="M495" s="11">
        <f t="shared" si="30"/>
        <v>-2</v>
      </c>
      <c r="N495" s="11" t="str">
        <f t="shared" si="31"/>
        <v>Rupture</v>
      </c>
    </row>
    <row r="496" spans="1:14" x14ac:dyDescent="0.25">
      <c r="A496" s="35">
        <v>491</v>
      </c>
      <c r="B496" s="36" t="str">
        <f>IF('Liste Pièces Admin.'!B495="","",'Liste Pièces Admin.'!B495)</f>
        <v/>
      </c>
      <c r="C496" s="4" t="str">
        <f>IF('Liste Pièces Admin.'!C495="","",'Liste Pièces Admin.'!C495)</f>
        <v/>
      </c>
      <c r="D496" s="4" t="str">
        <f>IF('Liste Pièces Admin.'!D495="","",'Liste Pièces Admin.'!D495)</f>
        <v/>
      </c>
      <c r="E496" s="4" t="str">
        <f>IF('Liste Pièces Admin.'!E495="","",'Liste Pièces Admin.'!E495)</f>
        <v/>
      </c>
      <c r="F496" s="37" t="str">
        <f>IF('Liste Pièces Admin.'!F495="","",'Liste Pièces Admin.'!F495)</f>
        <v/>
      </c>
      <c r="G496" s="35"/>
      <c r="H496" s="37" t="str">
        <f>IF(B496="","",SUMIFS('Mouvement Stock Admin.'!E$5:E$397,'Mouvement Stock Admin.'!D$5:D$397,C496))</f>
        <v/>
      </c>
      <c r="I496" s="35"/>
      <c r="J496" s="35"/>
      <c r="K496" s="39" t="e">
        <f t="shared" si="29"/>
        <v>#VALUE!</v>
      </c>
      <c r="L496" s="38">
        <v>3</v>
      </c>
      <c r="M496" s="11">
        <f t="shared" si="30"/>
        <v>-3</v>
      </c>
      <c r="N496" s="11" t="str">
        <f t="shared" si="31"/>
        <v>Rupture</v>
      </c>
    </row>
    <row r="497" spans="1:14" x14ac:dyDescent="0.25">
      <c r="A497" s="35">
        <v>492</v>
      </c>
      <c r="B497" s="36" t="str">
        <f>IF('Liste Pièces Admin.'!B496="","",'Liste Pièces Admin.'!B496)</f>
        <v/>
      </c>
      <c r="C497" s="4" t="str">
        <f>IF('Liste Pièces Admin.'!C496="","",'Liste Pièces Admin.'!C496)</f>
        <v/>
      </c>
      <c r="D497" s="4" t="str">
        <f>IF('Liste Pièces Admin.'!D496="","",'Liste Pièces Admin.'!D496)</f>
        <v/>
      </c>
      <c r="E497" s="4" t="str">
        <f>IF('Liste Pièces Admin.'!E496="","",'Liste Pièces Admin.'!E496)</f>
        <v/>
      </c>
      <c r="F497" s="37" t="str">
        <f>IF('Liste Pièces Admin.'!F496="","",'Liste Pièces Admin.'!F496)</f>
        <v/>
      </c>
      <c r="G497" s="35"/>
      <c r="H497" s="37" t="str">
        <f>IF(B497="","",SUMIFS('Mouvement Stock Admin.'!E$5:E$397,'Mouvement Stock Admin.'!D$5:D$397,C497))</f>
        <v/>
      </c>
      <c r="I497" s="35"/>
      <c r="J497" s="35"/>
      <c r="K497" s="39" t="e">
        <f t="shared" si="29"/>
        <v>#VALUE!</v>
      </c>
      <c r="L497" s="38">
        <v>1</v>
      </c>
      <c r="M497" s="11">
        <f t="shared" si="30"/>
        <v>-1</v>
      </c>
      <c r="N497" s="11" t="str">
        <f t="shared" si="31"/>
        <v>Rupture</v>
      </c>
    </row>
    <row r="498" spans="1:14" x14ac:dyDescent="0.25">
      <c r="A498" s="35">
        <v>493</v>
      </c>
      <c r="B498" s="36" t="str">
        <f>IF('Liste Pièces Admin.'!B497="","",'Liste Pièces Admin.'!B497)</f>
        <v/>
      </c>
      <c r="C498" s="4" t="str">
        <f>IF('Liste Pièces Admin.'!C497="","",'Liste Pièces Admin.'!C497)</f>
        <v/>
      </c>
      <c r="D498" s="4" t="str">
        <f>IF('Liste Pièces Admin.'!D497="","",'Liste Pièces Admin.'!D497)</f>
        <v/>
      </c>
      <c r="E498" s="4" t="str">
        <f>IF('Liste Pièces Admin.'!E497="","",'Liste Pièces Admin.'!E497)</f>
        <v/>
      </c>
      <c r="F498" s="37" t="str">
        <f>IF('Liste Pièces Admin.'!F497="","",'Liste Pièces Admin.'!F497)</f>
        <v/>
      </c>
      <c r="G498" s="35"/>
      <c r="H498" s="37" t="str">
        <f>IF(B498="","",SUMIFS('Mouvement Stock Admin.'!E$5:E$397,'Mouvement Stock Admin.'!D$5:D$397,C498))</f>
        <v/>
      </c>
      <c r="I498" s="35"/>
      <c r="J498" s="35"/>
      <c r="K498" s="39" t="e">
        <f t="shared" si="29"/>
        <v>#VALUE!</v>
      </c>
      <c r="L498" s="38">
        <v>1</v>
      </c>
      <c r="M498" s="11">
        <f t="shared" si="30"/>
        <v>-1</v>
      </c>
      <c r="N498" s="11" t="str">
        <f t="shared" si="31"/>
        <v>Rupture</v>
      </c>
    </row>
    <row r="499" spans="1:14" x14ac:dyDescent="0.25">
      <c r="A499" s="35">
        <v>494</v>
      </c>
      <c r="B499" s="36" t="str">
        <f>IF('Liste Pièces Admin.'!B498="","",'Liste Pièces Admin.'!B498)</f>
        <v/>
      </c>
      <c r="C499" s="4" t="str">
        <f>IF('Liste Pièces Admin.'!C498="","",'Liste Pièces Admin.'!C498)</f>
        <v/>
      </c>
      <c r="D499" s="4" t="str">
        <f>IF('Liste Pièces Admin.'!D498="","",'Liste Pièces Admin.'!D498)</f>
        <v/>
      </c>
      <c r="E499" s="4" t="str">
        <f>IF('Liste Pièces Admin.'!E498="","",'Liste Pièces Admin.'!E498)</f>
        <v/>
      </c>
      <c r="F499" s="37" t="str">
        <f>IF('Liste Pièces Admin.'!F498="","",'Liste Pièces Admin.'!F498)</f>
        <v/>
      </c>
      <c r="G499" s="35"/>
      <c r="H499" s="37" t="str">
        <f>IF(B499="","",SUMIFS('Mouvement Stock Admin.'!E$5:E$397,'Mouvement Stock Admin.'!D$5:D$397,C499))</f>
        <v/>
      </c>
      <c r="I499" s="35"/>
      <c r="J499" s="35"/>
      <c r="K499" s="39" t="e">
        <f t="shared" si="29"/>
        <v>#VALUE!</v>
      </c>
      <c r="L499" s="38">
        <v>0</v>
      </c>
      <c r="M499" s="11">
        <f t="shared" si="30"/>
        <v>0</v>
      </c>
      <c r="N499" s="11" t="str">
        <f t="shared" si="31"/>
        <v>Rupture</v>
      </c>
    </row>
    <row r="500" spans="1:14" x14ac:dyDescent="0.25">
      <c r="A500" s="35">
        <v>495</v>
      </c>
      <c r="B500" s="36" t="str">
        <f>IF('Liste Pièces Admin.'!B499="","",'Liste Pièces Admin.'!B499)</f>
        <v/>
      </c>
      <c r="C500" s="4" t="str">
        <f>IF('Liste Pièces Admin.'!C499="","",'Liste Pièces Admin.'!C499)</f>
        <v/>
      </c>
      <c r="D500" s="4" t="str">
        <f>IF('Liste Pièces Admin.'!D499="","",'Liste Pièces Admin.'!D499)</f>
        <v/>
      </c>
      <c r="E500" s="4" t="str">
        <f>IF('Liste Pièces Admin.'!E499="","",'Liste Pièces Admin.'!E499)</f>
        <v/>
      </c>
      <c r="F500" s="37" t="str">
        <f>IF('Liste Pièces Admin.'!F499="","",'Liste Pièces Admin.'!F499)</f>
        <v/>
      </c>
      <c r="G500" s="35"/>
      <c r="H500" s="37" t="str">
        <f>IF(B500="","",SUMIFS('Mouvement Stock Admin.'!E$5:E$397,'Mouvement Stock Admin.'!D$5:D$397,C500))</f>
        <v/>
      </c>
      <c r="I500" s="35"/>
      <c r="J500" s="35"/>
      <c r="K500" s="39" t="e">
        <f t="shared" si="29"/>
        <v>#VALUE!</v>
      </c>
      <c r="L500" s="38">
        <v>1</v>
      </c>
      <c r="M500" s="11">
        <f t="shared" si="30"/>
        <v>-1</v>
      </c>
      <c r="N500" s="11" t="str">
        <f t="shared" si="31"/>
        <v>Rupture</v>
      </c>
    </row>
    <row r="501" spans="1:14" x14ac:dyDescent="0.25">
      <c r="A501" s="35">
        <v>496</v>
      </c>
      <c r="B501" s="36" t="str">
        <f>IF('Liste Pièces Admin.'!B500="","",'Liste Pièces Admin.'!B500)</f>
        <v/>
      </c>
      <c r="C501" s="4" t="str">
        <f>IF('Liste Pièces Admin.'!C500="","",'Liste Pièces Admin.'!C500)</f>
        <v/>
      </c>
      <c r="D501" s="4" t="str">
        <f>IF('Liste Pièces Admin.'!D500="","",'Liste Pièces Admin.'!D500)</f>
        <v/>
      </c>
      <c r="E501" s="4" t="str">
        <f>IF('Liste Pièces Admin.'!E500="","",'Liste Pièces Admin.'!E500)</f>
        <v/>
      </c>
      <c r="F501" s="37" t="str">
        <f>IF('Liste Pièces Admin.'!F500="","",'Liste Pièces Admin.'!F500)</f>
        <v/>
      </c>
      <c r="G501" s="35"/>
      <c r="H501" s="37" t="str">
        <f>IF(B501="","",SUMIFS('Mouvement Stock Admin.'!E$5:E$397,'Mouvement Stock Admin.'!D$5:D$397,C501))</f>
        <v/>
      </c>
      <c r="I501" s="35"/>
      <c r="J501" s="35"/>
      <c r="K501" s="39" t="e">
        <f t="shared" si="29"/>
        <v>#VALUE!</v>
      </c>
      <c r="L501" s="38">
        <v>0</v>
      </c>
      <c r="M501" s="11">
        <f t="shared" si="30"/>
        <v>0</v>
      </c>
      <c r="N501" s="11" t="str">
        <f t="shared" si="31"/>
        <v>Rupture</v>
      </c>
    </row>
    <row r="502" spans="1:14" x14ac:dyDescent="0.25">
      <c r="A502" s="35">
        <v>497</v>
      </c>
      <c r="B502" s="36" t="str">
        <f>IF('Liste Pièces Admin.'!B501="","",'Liste Pièces Admin.'!B501)</f>
        <v/>
      </c>
      <c r="C502" s="4" t="str">
        <f>IF('Liste Pièces Admin.'!C501="","",'Liste Pièces Admin.'!C501)</f>
        <v/>
      </c>
      <c r="D502" s="4" t="str">
        <f>IF('Liste Pièces Admin.'!D501="","",'Liste Pièces Admin.'!D501)</f>
        <v/>
      </c>
      <c r="E502" s="4" t="str">
        <f>IF('Liste Pièces Admin.'!E501="","",'Liste Pièces Admin.'!E501)</f>
        <v/>
      </c>
      <c r="F502" s="37" t="str">
        <f>IF('Liste Pièces Admin.'!F501="","",'Liste Pièces Admin.'!F501)</f>
        <v/>
      </c>
      <c r="G502" s="35"/>
      <c r="H502" s="37" t="str">
        <f>IF(B502="","",SUMIFS('Mouvement Stock Admin.'!E$5:E$397,'Mouvement Stock Admin.'!D$5:D$397,C502))</f>
        <v/>
      </c>
      <c r="I502" s="35"/>
      <c r="J502" s="35"/>
      <c r="K502" s="39" t="e">
        <f t="shared" si="29"/>
        <v>#VALUE!</v>
      </c>
      <c r="L502" s="38">
        <v>0</v>
      </c>
      <c r="M502" s="11">
        <f t="shared" si="30"/>
        <v>0</v>
      </c>
      <c r="N502" s="11" t="str">
        <f t="shared" si="31"/>
        <v>Rupture</v>
      </c>
    </row>
    <row r="503" spans="1:14" x14ac:dyDescent="0.25">
      <c r="A503" s="35">
        <v>498</v>
      </c>
      <c r="B503" s="36" t="str">
        <f>IF('Liste Pièces Admin.'!B502="","",'Liste Pièces Admin.'!B502)</f>
        <v/>
      </c>
      <c r="C503" s="4" t="str">
        <f>IF('Liste Pièces Admin.'!C502="","",'Liste Pièces Admin.'!C502)</f>
        <v/>
      </c>
      <c r="D503" s="4" t="str">
        <f>IF('Liste Pièces Admin.'!D502="","",'Liste Pièces Admin.'!D502)</f>
        <v/>
      </c>
      <c r="E503" s="4" t="str">
        <f>IF('Liste Pièces Admin.'!E502="","",'Liste Pièces Admin.'!E502)</f>
        <v/>
      </c>
      <c r="F503" s="37" t="str">
        <f>IF('Liste Pièces Admin.'!F502="","",'Liste Pièces Admin.'!F502)</f>
        <v/>
      </c>
      <c r="G503" s="35"/>
      <c r="H503" s="37" t="str">
        <f>IF(B503="","",SUMIFS('Mouvement Stock Admin.'!E$5:E$397,'Mouvement Stock Admin.'!D$5:D$397,C503))</f>
        <v/>
      </c>
      <c r="I503" s="35"/>
      <c r="J503" s="35"/>
      <c r="K503" s="39" t="e">
        <f t="shared" si="29"/>
        <v>#VALUE!</v>
      </c>
      <c r="L503" s="38">
        <v>13</v>
      </c>
      <c r="M503" s="11">
        <f t="shared" si="30"/>
        <v>-13</v>
      </c>
      <c r="N503" s="11" t="str">
        <f t="shared" si="31"/>
        <v>Rupture</v>
      </c>
    </row>
    <row r="504" spans="1:14" x14ac:dyDescent="0.25">
      <c r="A504" s="35">
        <v>499</v>
      </c>
      <c r="B504" s="36" t="str">
        <f>IF('Liste Pièces Admin.'!B503="","",'Liste Pièces Admin.'!B503)</f>
        <v/>
      </c>
      <c r="C504" s="4" t="str">
        <f>IF('Liste Pièces Admin.'!C503="","",'Liste Pièces Admin.'!C503)</f>
        <v/>
      </c>
      <c r="D504" s="4" t="str">
        <f>IF('Liste Pièces Admin.'!D503="","",'Liste Pièces Admin.'!D503)</f>
        <v/>
      </c>
      <c r="E504" s="4" t="str">
        <f>IF('Liste Pièces Admin.'!E503="","",'Liste Pièces Admin.'!E503)</f>
        <v/>
      </c>
      <c r="F504" s="37" t="str">
        <f>IF('Liste Pièces Admin.'!F503="","",'Liste Pièces Admin.'!F503)</f>
        <v/>
      </c>
      <c r="G504" s="35"/>
      <c r="H504" s="37" t="str">
        <f>IF(B504="","",SUMIFS('Mouvement Stock Admin.'!E$5:E$397,'Mouvement Stock Admin.'!D$5:D$397,C504))</f>
        <v/>
      </c>
      <c r="I504" s="35"/>
      <c r="J504" s="35"/>
      <c r="K504" s="39" t="e">
        <f t="shared" si="29"/>
        <v>#VALUE!</v>
      </c>
      <c r="L504" s="38">
        <v>8</v>
      </c>
      <c r="M504" s="11">
        <f t="shared" si="30"/>
        <v>-8</v>
      </c>
      <c r="N504" s="11" t="str">
        <f t="shared" si="31"/>
        <v>Rupture</v>
      </c>
    </row>
    <row r="505" spans="1:14" x14ac:dyDescent="0.25">
      <c r="A505" s="35">
        <v>500</v>
      </c>
      <c r="B505" s="36" t="str">
        <f>IF('Liste Pièces Admin.'!B504="","",'Liste Pièces Admin.'!B504)</f>
        <v/>
      </c>
      <c r="C505" s="4" t="str">
        <f>IF('Liste Pièces Admin.'!C504="","",'Liste Pièces Admin.'!C504)</f>
        <v/>
      </c>
      <c r="D505" s="4" t="str">
        <f>IF('Liste Pièces Admin.'!D504="","",'Liste Pièces Admin.'!D504)</f>
        <v/>
      </c>
      <c r="E505" s="4" t="str">
        <f>IF('Liste Pièces Admin.'!E504="","",'Liste Pièces Admin.'!E504)</f>
        <v/>
      </c>
      <c r="F505" s="37" t="str">
        <f>IF('Liste Pièces Admin.'!F504="","",'Liste Pièces Admin.'!F504)</f>
        <v/>
      </c>
      <c r="G505" s="35"/>
      <c r="H505" s="37" t="str">
        <f>IF(B505="","",SUMIFS('Mouvement Stock Admin.'!E$5:E$397,'Mouvement Stock Admin.'!D$5:D$397,C505))</f>
        <v/>
      </c>
      <c r="I505" s="35"/>
      <c r="J505" s="35"/>
      <c r="K505" s="39" t="e">
        <f t="shared" si="29"/>
        <v>#VALUE!</v>
      </c>
      <c r="L505" s="38">
        <v>1</v>
      </c>
      <c r="M505" s="11">
        <f t="shared" si="30"/>
        <v>-1</v>
      </c>
      <c r="N505" s="11" t="str">
        <f t="shared" si="31"/>
        <v>Rupture</v>
      </c>
    </row>
    <row r="506" spans="1:14" x14ac:dyDescent="0.25">
      <c r="A506" s="35">
        <v>501</v>
      </c>
      <c r="B506" s="36" t="str">
        <f>IF('Liste Pièces Admin.'!B505="","",'Liste Pièces Admin.'!B505)</f>
        <v/>
      </c>
      <c r="C506" s="4" t="str">
        <f>IF('Liste Pièces Admin.'!C505="","",'Liste Pièces Admin.'!C505)</f>
        <v/>
      </c>
      <c r="D506" s="4" t="str">
        <f>IF('Liste Pièces Admin.'!D505="","",'Liste Pièces Admin.'!D505)</f>
        <v/>
      </c>
      <c r="E506" s="4" t="str">
        <f>IF('Liste Pièces Admin.'!E505="","",'Liste Pièces Admin.'!E505)</f>
        <v/>
      </c>
      <c r="F506" s="37" t="str">
        <f>IF('Liste Pièces Admin.'!F505="","",'Liste Pièces Admin.'!F505)</f>
        <v/>
      </c>
      <c r="G506" s="35"/>
      <c r="H506" s="37" t="str">
        <f>IF(B506="","",SUMIFS('Mouvement Stock Admin.'!E$5:E$397,'Mouvement Stock Admin.'!D$5:D$397,C506))</f>
        <v/>
      </c>
      <c r="I506" s="35"/>
      <c r="J506" s="35"/>
      <c r="K506" s="39" t="e">
        <f t="shared" si="29"/>
        <v>#VALUE!</v>
      </c>
      <c r="L506" s="38">
        <v>1</v>
      </c>
      <c r="M506" s="11">
        <f t="shared" si="30"/>
        <v>-1</v>
      </c>
      <c r="N506" s="11" t="str">
        <f t="shared" si="31"/>
        <v>Rupture</v>
      </c>
    </row>
    <row r="507" spans="1:14" x14ac:dyDescent="0.25">
      <c r="A507" s="35">
        <v>502</v>
      </c>
      <c r="B507" s="36" t="str">
        <f>IF('Liste Pièces Admin.'!B506="","",'Liste Pièces Admin.'!B506)</f>
        <v/>
      </c>
      <c r="C507" s="4" t="str">
        <f>IF('Liste Pièces Admin.'!C506="","",'Liste Pièces Admin.'!C506)</f>
        <v/>
      </c>
      <c r="D507" s="4" t="str">
        <f>IF('Liste Pièces Admin.'!D506="","",'Liste Pièces Admin.'!D506)</f>
        <v/>
      </c>
      <c r="E507" s="4" t="str">
        <f>IF('Liste Pièces Admin.'!E506="","",'Liste Pièces Admin.'!E506)</f>
        <v/>
      </c>
      <c r="F507" s="37" t="str">
        <f>IF('Liste Pièces Admin.'!F506="","",'Liste Pièces Admin.'!F506)</f>
        <v/>
      </c>
      <c r="G507" s="35"/>
      <c r="H507" s="37" t="str">
        <f>IF(B507="","",SUMIFS('Mouvement Stock Admin.'!E$5:E$397,'Mouvement Stock Admin.'!D$5:D$397,C507))</f>
        <v/>
      </c>
      <c r="I507" s="35"/>
      <c r="J507" s="35"/>
      <c r="K507" s="39" t="e">
        <f t="shared" si="29"/>
        <v>#VALUE!</v>
      </c>
      <c r="L507" s="38">
        <v>2</v>
      </c>
      <c r="M507" s="11">
        <f t="shared" si="30"/>
        <v>-2</v>
      </c>
      <c r="N507" s="11" t="str">
        <f t="shared" si="31"/>
        <v>Rupture</v>
      </c>
    </row>
    <row r="508" spans="1:14" x14ac:dyDescent="0.25">
      <c r="A508" s="35">
        <v>503</v>
      </c>
      <c r="B508" s="36" t="str">
        <f>IF('Liste Pièces Admin.'!B507="","",'Liste Pièces Admin.'!B507)</f>
        <v/>
      </c>
      <c r="C508" s="4" t="str">
        <f>IF('Liste Pièces Admin.'!C507="","",'Liste Pièces Admin.'!C507)</f>
        <v/>
      </c>
      <c r="D508" s="4" t="str">
        <f>IF('Liste Pièces Admin.'!D507="","",'Liste Pièces Admin.'!D507)</f>
        <v/>
      </c>
      <c r="E508" s="4" t="str">
        <f>IF('Liste Pièces Admin.'!E507="","",'Liste Pièces Admin.'!E507)</f>
        <v/>
      </c>
      <c r="F508" s="37" t="str">
        <f>IF('Liste Pièces Admin.'!F507="","",'Liste Pièces Admin.'!F507)</f>
        <v/>
      </c>
      <c r="G508" s="35"/>
      <c r="H508" s="37" t="str">
        <f>IF(B508="","",SUMIFS('Mouvement Stock Admin.'!E$5:E$397,'Mouvement Stock Admin.'!D$5:D$397,C508))</f>
        <v/>
      </c>
      <c r="I508" s="35"/>
      <c r="J508" s="35"/>
      <c r="K508" s="39" t="e">
        <f t="shared" si="29"/>
        <v>#VALUE!</v>
      </c>
      <c r="L508" s="38">
        <v>1</v>
      </c>
      <c r="M508" s="11">
        <f t="shared" si="30"/>
        <v>-1</v>
      </c>
      <c r="N508" s="11" t="str">
        <f t="shared" si="31"/>
        <v>Rupture</v>
      </c>
    </row>
    <row r="509" spans="1:14" x14ac:dyDescent="0.25">
      <c r="A509" s="35">
        <v>504</v>
      </c>
      <c r="B509" s="36" t="str">
        <f>IF('Liste Pièces Admin.'!B508="","",'Liste Pièces Admin.'!B508)</f>
        <v/>
      </c>
      <c r="C509" s="4" t="str">
        <f>IF('Liste Pièces Admin.'!C508="","",'Liste Pièces Admin.'!C508)</f>
        <v/>
      </c>
      <c r="D509" s="4" t="str">
        <f>IF('Liste Pièces Admin.'!D508="","",'Liste Pièces Admin.'!D508)</f>
        <v/>
      </c>
      <c r="E509" s="4" t="str">
        <f>IF('Liste Pièces Admin.'!E508="","",'Liste Pièces Admin.'!E508)</f>
        <v/>
      </c>
      <c r="F509" s="37" t="str">
        <f>IF('Liste Pièces Admin.'!F508="","",'Liste Pièces Admin.'!F508)</f>
        <v/>
      </c>
      <c r="G509" s="35"/>
      <c r="H509" s="37" t="str">
        <f>IF(B509="","",SUMIFS('Mouvement Stock Admin.'!E$5:E$397,'Mouvement Stock Admin.'!D$5:D$397,C509))</f>
        <v/>
      </c>
      <c r="I509" s="35"/>
      <c r="J509" s="35"/>
      <c r="K509" s="39" t="e">
        <f t="shared" si="29"/>
        <v>#VALUE!</v>
      </c>
      <c r="L509" s="38">
        <v>1</v>
      </c>
      <c r="M509" s="11">
        <f t="shared" si="30"/>
        <v>-1</v>
      </c>
      <c r="N509" s="11" t="str">
        <f t="shared" si="31"/>
        <v>Rupture</v>
      </c>
    </row>
    <row r="510" spans="1:14" x14ac:dyDescent="0.25">
      <c r="A510" s="35">
        <v>505</v>
      </c>
      <c r="B510" s="36" t="str">
        <f>IF('Liste Pièces Admin.'!B509="","",'Liste Pièces Admin.'!B509)</f>
        <v/>
      </c>
      <c r="C510" s="4" t="str">
        <f>IF('Liste Pièces Admin.'!C509="","",'Liste Pièces Admin.'!C509)</f>
        <v/>
      </c>
      <c r="D510" s="4" t="str">
        <f>IF('Liste Pièces Admin.'!D509="","",'Liste Pièces Admin.'!D509)</f>
        <v/>
      </c>
      <c r="E510" s="4" t="str">
        <f>IF('Liste Pièces Admin.'!E509="","",'Liste Pièces Admin.'!E509)</f>
        <v/>
      </c>
      <c r="F510" s="37" t="str">
        <f>IF('Liste Pièces Admin.'!F509="","",'Liste Pièces Admin.'!F509)</f>
        <v/>
      </c>
      <c r="G510" s="35"/>
      <c r="H510" s="37" t="str">
        <f>IF(B510="","",SUMIFS('Mouvement Stock Admin.'!E$5:E$397,'Mouvement Stock Admin.'!D$5:D$397,C510))</f>
        <v/>
      </c>
      <c r="I510" s="35"/>
      <c r="J510" s="35"/>
      <c r="K510" s="39" t="e">
        <f t="shared" si="29"/>
        <v>#VALUE!</v>
      </c>
      <c r="L510" s="38">
        <v>2</v>
      </c>
      <c r="M510" s="11">
        <f t="shared" si="30"/>
        <v>-2</v>
      </c>
      <c r="N510" s="11" t="str">
        <f t="shared" si="31"/>
        <v>Rupture</v>
      </c>
    </row>
    <row r="511" spans="1:14" x14ac:dyDescent="0.25">
      <c r="A511" s="35">
        <v>506</v>
      </c>
      <c r="B511" s="36" t="str">
        <f>IF('Liste Pièces Admin.'!B510="","",'Liste Pièces Admin.'!B510)</f>
        <v/>
      </c>
      <c r="C511" s="4" t="str">
        <f>IF('Liste Pièces Admin.'!C510="","",'Liste Pièces Admin.'!C510)</f>
        <v/>
      </c>
      <c r="D511" s="4" t="str">
        <f>IF('Liste Pièces Admin.'!D510="","",'Liste Pièces Admin.'!D510)</f>
        <v/>
      </c>
      <c r="E511" s="4" t="str">
        <f>IF('Liste Pièces Admin.'!E510="","",'Liste Pièces Admin.'!E510)</f>
        <v/>
      </c>
      <c r="F511" s="37" t="str">
        <f>IF('Liste Pièces Admin.'!F510="","",'Liste Pièces Admin.'!F510)</f>
        <v/>
      </c>
      <c r="G511" s="35"/>
      <c r="H511" s="37" t="str">
        <f>IF(B511="","",SUMIFS('Mouvement Stock Admin.'!E$5:E$397,'Mouvement Stock Admin.'!D$5:D$397,C511))</f>
        <v/>
      </c>
      <c r="I511" s="35"/>
      <c r="J511" s="35"/>
      <c r="K511" s="39" t="e">
        <f t="shared" si="29"/>
        <v>#VALUE!</v>
      </c>
      <c r="L511" s="38">
        <v>3</v>
      </c>
      <c r="M511" s="11">
        <f t="shared" si="30"/>
        <v>-3</v>
      </c>
      <c r="N511" s="11" t="str">
        <f t="shared" si="31"/>
        <v>Rupture</v>
      </c>
    </row>
    <row r="512" spans="1:14" x14ac:dyDescent="0.25">
      <c r="A512" s="35">
        <v>507</v>
      </c>
      <c r="B512" s="36" t="str">
        <f>IF('Liste Pièces Admin.'!B511="","",'Liste Pièces Admin.'!B511)</f>
        <v/>
      </c>
      <c r="C512" s="4" t="str">
        <f>IF('Liste Pièces Admin.'!C511="","",'Liste Pièces Admin.'!C511)</f>
        <v/>
      </c>
      <c r="D512" s="4" t="str">
        <f>IF('Liste Pièces Admin.'!D511="","",'Liste Pièces Admin.'!D511)</f>
        <v/>
      </c>
      <c r="E512" s="4" t="str">
        <f>IF('Liste Pièces Admin.'!E511="","",'Liste Pièces Admin.'!E511)</f>
        <v/>
      </c>
      <c r="F512" s="37" t="str">
        <f>IF('Liste Pièces Admin.'!F511="","",'Liste Pièces Admin.'!F511)</f>
        <v/>
      </c>
      <c r="G512" s="35"/>
      <c r="H512" s="37" t="str">
        <f>IF(B512="","",SUMIFS('Mouvement Stock Admin.'!E$5:E$397,'Mouvement Stock Admin.'!D$5:D$397,C512))</f>
        <v/>
      </c>
      <c r="I512" s="35"/>
      <c r="J512" s="35"/>
      <c r="K512" s="39" t="e">
        <f t="shared" si="29"/>
        <v>#VALUE!</v>
      </c>
      <c r="L512" s="38">
        <v>1</v>
      </c>
      <c r="M512" s="11">
        <f t="shared" si="30"/>
        <v>-1</v>
      </c>
      <c r="N512" s="11" t="str">
        <f t="shared" si="31"/>
        <v>Rupture</v>
      </c>
    </row>
    <row r="513" spans="1:14" x14ac:dyDescent="0.25">
      <c r="A513" s="35">
        <v>508</v>
      </c>
      <c r="B513" s="36" t="str">
        <f>IF('Liste Pièces Admin.'!B512="","",'Liste Pièces Admin.'!B512)</f>
        <v/>
      </c>
      <c r="C513" s="4" t="str">
        <f>IF('Liste Pièces Admin.'!C512="","",'Liste Pièces Admin.'!C512)</f>
        <v/>
      </c>
      <c r="D513" s="4" t="str">
        <f>IF('Liste Pièces Admin.'!D512="","",'Liste Pièces Admin.'!D512)</f>
        <v/>
      </c>
      <c r="E513" s="4" t="str">
        <f>IF('Liste Pièces Admin.'!E512="","",'Liste Pièces Admin.'!E512)</f>
        <v/>
      </c>
      <c r="F513" s="37" t="str">
        <f>IF('Liste Pièces Admin.'!F512="","",'Liste Pièces Admin.'!F512)</f>
        <v/>
      </c>
      <c r="G513" s="35"/>
      <c r="H513" s="37" t="str">
        <f>IF(B513="","",SUMIFS('Mouvement Stock Admin.'!E$5:E$397,'Mouvement Stock Admin.'!D$5:D$397,C513))</f>
        <v/>
      </c>
      <c r="I513" s="35"/>
      <c r="J513" s="35"/>
      <c r="K513" s="39" t="e">
        <f t="shared" si="29"/>
        <v>#VALUE!</v>
      </c>
      <c r="L513" s="38">
        <v>10</v>
      </c>
      <c r="M513" s="11">
        <f t="shared" si="30"/>
        <v>-10</v>
      </c>
      <c r="N513" s="11" t="str">
        <f t="shared" si="31"/>
        <v>Rupture</v>
      </c>
    </row>
    <row r="514" spans="1:14" x14ac:dyDescent="0.25">
      <c r="A514" s="35">
        <v>509</v>
      </c>
      <c r="B514" s="36" t="str">
        <f>IF('Liste Pièces Admin.'!B513="","",'Liste Pièces Admin.'!B513)</f>
        <v/>
      </c>
      <c r="C514" s="4" t="str">
        <f>IF('Liste Pièces Admin.'!C513="","",'Liste Pièces Admin.'!C513)</f>
        <v/>
      </c>
      <c r="D514" s="4" t="str">
        <f>IF('Liste Pièces Admin.'!D513="","",'Liste Pièces Admin.'!D513)</f>
        <v/>
      </c>
      <c r="E514" s="4" t="str">
        <f>IF('Liste Pièces Admin.'!E513="","",'Liste Pièces Admin.'!E513)</f>
        <v/>
      </c>
      <c r="F514" s="37" t="str">
        <f>IF('Liste Pièces Admin.'!F513="","",'Liste Pièces Admin.'!F513)</f>
        <v/>
      </c>
      <c r="G514" s="35"/>
      <c r="H514" s="37" t="str">
        <f>IF(B514="","",SUMIFS('Mouvement Stock Admin.'!E$5:E$397,'Mouvement Stock Admin.'!D$5:D$397,C514))</f>
        <v/>
      </c>
      <c r="I514" s="35"/>
      <c r="J514" s="35"/>
      <c r="K514" s="39" t="e">
        <f t="shared" si="29"/>
        <v>#VALUE!</v>
      </c>
      <c r="L514" s="38">
        <v>1</v>
      </c>
      <c r="M514" s="11">
        <f t="shared" si="30"/>
        <v>-1</v>
      </c>
      <c r="N514" s="11" t="str">
        <f t="shared" si="31"/>
        <v>Rupture</v>
      </c>
    </row>
    <row r="515" spans="1:14" x14ac:dyDescent="0.25">
      <c r="A515" s="35">
        <v>510</v>
      </c>
      <c r="B515" s="36" t="str">
        <f>IF('Liste Pièces Admin.'!B514="","",'Liste Pièces Admin.'!B514)</f>
        <v/>
      </c>
      <c r="C515" s="4" t="str">
        <f>IF('Liste Pièces Admin.'!C514="","",'Liste Pièces Admin.'!C514)</f>
        <v/>
      </c>
      <c r="D515" s="4" t="str">
        <f>IF('Liste Pièces Admin.'!D514="","",'Liste Pièces Admin.'!D514)</f>
        <v/>
      </c>
      <c r="E515" s="4" t="str">
        <f>IF('Liste Pièces Admin.'!E514="","",'Liste Pièces Admin.'!E514)</f>
        <v/>
      </c>
      <c r="F515" s="37" t="str">
        <f>IF('Liste Pièces Admin.'!F514="","",'Liste Pièces Admin.'!F514)</f>
        <v/>
      </c>
      <c r="G515" s="35"/>
      <c r="H515" s="37" t="str">
        <f>IF(B515="","",SUMIFS('Mouvement Stock Admin.'!E$5:E$397,'Mouvement Stock Admin.'!D$5:D$397,C515))</f>
        <v/>
      </c>
      <c r="I515" s="35"/>
      <c r="J515" s="35"/>
      <c r="K515" s="39" t="e">
        <f t="shared" si="29"/>
        <v>#VALUE!</v>
      </c>
      <c r="L515" s="38">
        <v>0</v>
      </c>
      <c r="M515" s="11">
        <f t="shared" si="30"/>
        <v>0</v>
      </c>
      <c r="N515" s="11" t="str">
        <f t="shared" si="31"/>
        <v>Rupture</v>
      </c>
    </row>
    <row r="516" spans="1:14" x14ac:dyDescent="0.25">
      <c r="A516" s="35">
        <v>511</v>
      </c>
      <c r="B516" s="36" t="str">
        <f>IF('Liste Pièces Admin.'!B515="","",'Liste Pièces Admin.'!B515)</f>
        <v/>
      </c>
      <c r="C516" s="4" t="str">
        <f>IF('Liste Pièces Admin.'!C515="","",'Liste Pièces Admin.'!C515)</f>
        <v/>
      </c>
      <c r="D516" s="4" t="str">
        <f>IF('Liste Pièces Admin.'!D515="","",'Liste Pièces Admin.'!D515)</f>
        <v/>
      </c>
      <c r="E516" s="4" t="str">
        <f>IF('Liste Pièces Admin.'!E515="","",'Liste Pièces Admin.'!E515)</f>
        <v/>
      </c>
      <c r="F516" s="37" t="str">
        <f>IF('Liste Pièces Admin.'!F515="","",'Liste Pièces Admin.'!F515)</f>
        <v/>
      </c>
      <c r="G516" s="35"/>
      <c r="H516" s="37" t="str">
        <f>IF(B516="","",SUMIFS('Mouvement Stock Admin.'!E$5:E$397,'Mouvement Stock Admin.'!D$5:D$397,C516))</f>
        <v/>
      </c>
      <c r="I516" s="35"/>
      <c r="J516" s="35"/>
      <c r="K516" s="39" t="e">
        <f t="shared" si="29"/>
        <v>#VALUE!</v>
      </c>
      <c r="L516" s="38">
        <v>227</v>
      </c>
      <c r="M516" s="11">
        <f t="shared" si="30"/>
        <v>-227</v>
      </c>
      <c r="N516" s="11" t="str">
        <f t="shared" si="31"/>
        <v>Rupture</v>
      </c>
    </row>
    <row r="517" spans="1:14" x14ac:dyDescent="0.25">
      <c r="A517" s="35">
        <v>512</v>
      </c>
      <c r="B517" s="36" t="str">
        <f>IF('Liste Pièces Admin.'!B516="","",'Liste Pièces Admin.'!B516)</f>
        <v/>
      </c>
      <c r="C517" s="4" t="str">
        <f>IF('Liste Pièces Admin.'!C516="","",'Liste Pièces Admin.'!C516)</f>
        <v/>
      </c>
      <c r="D517" s="4" t="str">
        <f>IF('Liste Pièces Admin.'!D516="","",'Liste Pièces Admin.'!D516)</f>
        <v/>
      </c>
      <c r="E517" s="4" t="str">
        <f>IF('Liste Pièces Admin.'!E516="","",'Liste Pièces Admin.'!E516)</f>
        <v/>
      </c>
      <c r="F517" s="37" t="str">
        <f>IF('Liste Pièces Admin.'!F516="","",'Liste Pièces Admin.'!F516)</f>
        <v/>
      </c>
      <c r="G517" s="35"/>
      <c r="H517" s="37" t="str">
        <f>IF(B517="","",SUMIFS('Mouvement Stock Admin.'!E$5:E$397,'Mouvement Stock Admin.'!D$5:D$397,C517))</f>
        <v/>
      </c>
      <c r="I517" s="35"/>
      <c r="J517" s="35"/>
      <c r="K517" s="39" t="e">
        <f t="shared" si="29"/>
        <v>#VALUE!</v>
      </c>
      <c r="L517" s="38">
        <v>0</v>
      </c>
      <c r="M517" s="11">
        <f t="shared" si="30"/>
        <v>0</v>
      </c>
      <c r="N517" s="11" t="str">
        <f t="shared" si="31"/>
        <v>Rupture</v>
      </c>
    </row>
    <row r="518" spans="1:14" x14ac:dyDescent="0.25">
      <c r="A518" s="35">
        <v>513</v>
      </c>
      <c r="B518" s="36" t="str">
        <f>IF('Liste Pièces Admin.'!B517="","",'Liste Pièces Admin.'!B517)</f>
        <v/>
      </c>
      <c r="C518" s="4" t="str">
        <f>IF('Liste Pièces Admin.'!C517="","",'Liste Pièces Admin.'!C517)</f>
        <v/>
      </c>
      <c r="D518" s="4" t="str">
        <f>IF('Liste Pièces Admin.'!D517="","",'Liste Pièces Admin.'!D517)</f>
        <v/>
      </c>
      <c r="E518" s="4" t="str">
        <f>IF('Liste Pièces Admin.'!E517="","",'Liste Pièces Admin.'!E517)</f>
        <v/>
      </c>
      <c r="F518" s="37" t="str">
        <f>IF('Liste Pièces Admin.'!F517="","",'Liste Pièces Admin.'!F517)</f>
        <v/>
      </c>
      <c r="G518" s="35"/>
      <c r="H518" s="37" t="str">
        <f>IF(B518="","",SUMIFS('Mouvement Stock Admin.'!E$5:E$397,'Mouvement Stock Admin.'!D$5:D$397,C518))</f>
        <v/>
      </c>
      <c r="I518" s="35"/>
      <c r="J518" s="35"/>
      <c r="K518" s="39" t="e">
        <f t="shared" si="29"/>
        <v>#VALUE!</v>
      </c>
      <c r="L518" s="38">
        <v>1</v>
      </c>
      <c r="M518" s="11">
        <f t="shared" si="30"/>
        <v>-1</v>
      </c>
      <c r="N518" s="11" t="str">
        <f t="shared" si="31"/>
        <v>Rupture</v>
      </c>
    </row>
    <row r="519" spans="1:14" x14ac:dyDescent="0.25">
      <c r="A519" s="35">
        <v>514</v>
      </c>
      <c r="B519" s="36" t="str">
        <f>IF('Liste Pièces Admin.'!B518="","",'Liste Pièces Admin.'!B518)</f>
        <v/>
      </c>
      <c r="C519" s="4" t="str">
        <f>IF('Liste Pièces Admin.'!C518="","",'Liste Pièces Admin.'!C518)</f>
        <v/>
      </c>
      <c r="D519" s="4" t="str">
        <f>IF('Liste Pièces Admin.'!D518="","",'Liste Pièces Admin.'!D518)</f>
        <v/>
      </c>
      <c r="E519" s="4" t="str">
        <f>IF('Liste Pièces Admin.'!E518="","",'Liste Pièces Admin.'!E518)</f>
        <v/>
      </c>
      <c r="F519" s="37" t="str">
        <f>IF('Liste Pièces Admin.'!F518="","",'Liste Pièces Admin.'!F518)</f>
        <v/>
      </c>
      <c r="G519" s="35"/>
      <c r="H519" s="37" t="str">
        <f>IF(B519="","",SUMIFS('Mouvement Stock Admin.'!E$5:E$397,'Mouvement Stock Admin.'!D$5:D$397,C519))</f>
        <v/>
      </c>
      <c r="I519" s="35"/>
      <c r="J519" s="35"/>
      <c r="K519" s="39" t="e">
        <f t="shared" ref="K519:K582" si="32">J519*F519</f>
        <v>#VALUE!</v>
      </c>
      <c r="L519" s="38">
        <v>3</v>
      </c>
      <c r="M519" s="11">
        <f t="shared" ref="M519:M582" si="33">G519-L519</f>
        <v>-3</v>
      </c>
      <c r="N519" s="11" t="str">
        <f t="shared" ref="N519:N582" si="34">IF(J519&gt;0,"OK","Rupture")</f>
        <v>Rupture</v>
      </c>
    </row>
    <row r="520" spans="1:14" x14ac:dyDescent="0.25">
      <c r="A520" s="35">
        <v>515</v>
      </c>
      <c r="B520" s="36" t="str">
        <f>IF('Liste Pièces Admin.'!B519="","",'Liste Pièces Admin.'!B519)</f>
        <v/>
      </c>
      <c r="C520" s="4" t="str">
        <f>IF('Liste Pièces Admin.'!C519="","",'Liste Pièces Admin.'!C519)</f>
        <v/>
      </c>
      <c r="D520" s="4" t="str">
        <f>IF('Liste Pièces Admin.'!D519="","",'Liste Pièces Admin.'!D519)</f>
        <v/>
      </c>
      <c r="E520" s="4" t="str">
        <f>IF('Liste Pièces Admin.'!E519="","",'Liste Pièces Admin.'!E519)</f>
        <v/>
      </c>
      <c r="F520" s="37" t="str">
        <f>IF('Liste Pièces Admin.'!F519="","",'Liste Pièces Admin.'!F519)</f>
        <v/>
      </c>
      <c r="G520" s="35"/>
      <c r="H520" s="37" t="str">
        <f>IF(B520="","",SUMIFS('Mouvement Stock Admin.'!E$5:E$397,'Mouvement Stock Admin.'!D$5:D$397,C520))</f>
        <v/>
      </c>
      <c r="I520" s="35"/>
      <c r="J520" s="35"/>
      <c r="K520" s="39" t="e">
        <f t="shared" si="32"/>
        <v>#VALUE!</v>
      </c>
      <c r="L520" s="38">
        <v>0</v>
      </c>
      <c r="M520" s="11">
        <f t="shared" si="33"/>
        <v>0</v>
      </c>
      <c r="N520" s="11" t="str">
        <f t="shared" si="34"/>
        <v>Rupture</v>
      </c>
    </row>
    <row r="521" spans="1:14" x14ac:dyDescent="0.25">
      <c r="A521" s="35">
        <v>516</v>
      </c>
      <c r="B521" s="36" t="str">
        <f>IF('Liste Pièces Admin.'!B520="","",'Liste Pièces Admin.'!B520)</f>
        <v/>
      </c>
      <c r="C521" s="4" t="str">
        <f>IF('Liste Pièces Admin.'!C520="","",'Liste Pièces Admin.'!C520)</f>
        <v/>
      </c>
      <c r="D521" s="4" t="str">
        <f>IF('Liste Pièces Admin.'!D520="","",'Liste Pièces Admin.'!D520)</f>
        <v/>
      </c>
      <c r="E521" s="4" t="str">
        <f>IF('Liste Pièces Admin.'!E520="","",'Liste Pièces Admin.'!E520)</f>
        <v/>
      </c>
      <c r="F521" s="37" t="str">
        <f>IF('Liste Pièces Admin.'!F520="","",'Liste Pièces Admin.'!F520)</f>
        <v/>
      </c>
      <c r="G521" s="35"/>
      <c r="H521" s="37" t="str">
        <f>IF(B521="","",SUMIFS('Mouvement Stock Admin.'!E$5:E$397,'Mouvement Stock Admin.'!D$5:D$397,C521))</f>
        <v/>
      </c>
      <c r="I521" s="35"/>
      <c r="J521" s="35"/>
      <c r="K521" s="39" t="e">
        <f t="shared" si="32"/>
        <v>#VALUE!</v>
      </c>
      <c r="L521" s="38">
        <v>1</v>
      </c>
      <c r="M521" s="11">
        <f t="shared" si="33"/>
        <v>-1</v>
      </c>
      <c r="N521" s="11" t="str">
        <f t="shared" si="34"/>
        <v>Rupture</v>
      </c>
    </row>
    <row r="522" spans="1:14" x14ac:dyDescent="0.25">
      <c r="A522" s="35">
        <v>517</v>
      </c>
      <c r="B522" s="36" t="str">
        <f>IF('Liste Pièces Admin.'!B521="","",'Liste Pièces Admin.'!B521)</f>
        <v/>
      </c>
      <c r="C522" s="4" t="str">
        <f>IF('Liste Pièces Admin.'!C521="","",'Liste Pièces Admin.'!C521)</f>
        <v/>
      </c>
      <c r="D522" s="4" t="str">
        <f>IF('Liste Pièces Admin.'!D521="","",'Liste Pièces Admin.'!D521)</f>
        <v/>
      </c>
      <c r="E522" s="4" t="str">
        <f>IF('Liste Pièces Admin.'!E521="","",'Liste Pièces Admin.'!E521)</f>
        <v/>
      </c>
      <c r="F522" s="37" t="str">
        <f>IF('Liste Pièces Admin.'!F521="","",'Liste Pièces Admin.'!F521)</f>
        <v/>
      </c>
      <c r="G522" s="35"/>
      <c r="H522" s="37" t="str">
        <f>IF(B522="","",SUMIFS('Mouvement Stock Admin.'!E$5:E$397,'Mouvement Stock Admin.'!D$5:D$397,C522))</f>
        <v/>
      </c>
      <c r="I522" s="35"/>
      <c r="J522" s="35"/>
      <c r="K522" s="39" t="e">
        <f t="shared" si="32"/>
        <v>#VALUE!</v>
      </c>
      <c r="L522" s="38">
        <v>0</v>
      </c>
      <c r="M522" s="11">
        <f t="shared" si="33"/>
        <v>0</v>
      </c>
      <c r="N522" s="11" t="str">
        <f t="shared" si="34"/>
        <v>Rupture</v>
      </c>
    </row>
    <row r="523" spans="1:14" x14ac:dyDescent="0.25">
      <c r="A523" s="35">
        <v>518</v>
      </c>
      <c r="B523" s="36" t="str">
        <f>IF('Liste Pièces Admin.'!B522="","",'Liste Pièces Admin.'!B522)</f>
        <v/>
      </c>
      <c r="C523" s="4" t="str">
        <f>IF('Liste Pièces Admin.'!C522="","",'Liste Pièces Admin.'!C522)</f>
        <v/>
      </c>
      <c r="D523" s="4" t="str">
        <f>IF('Liste Pièces Admin.'!D522="","",'Liste Pièces Admin.'!D522)</f>
        <v/>
      </c>
      <c r="E523" s="4" t="str">
        <f>IF('Liste Pièces Admin.'!E522="","",'Liste Pièces Admin.'!E522)</f>
        <v/>
      </c>
      <c r="F523" s="37" t="str">
        <f>IF('Liste Pièces Admin.'!F522="","",'Liste Pièces Admin.'!F522)</f>
        <v/>
      </c>
      <c r="G523" s="35"/>
      <c r="H523" s="37" t="str">
        <f>IF(B523="","",SUMIFS('Mouvement Stock Admin.'!E$5:E$397,'Mouvement Stock Admin.'!D$5:D$397,C523))</f>
        <v/>
      </c>
      <c r="I523" s="35"/>
      <c r="J523" s="35"/>
      <c r="K523" s="39" t="e">
        <f t="shared" si="32"/>
        <v>#VALUE!</v>
      </c>
      <c r="L523" s="38">
        <v>1</v>
      </c>
      <c r="M523" s="11">
        <f t="shared" si="33"/>
        <v>-1</v>
      </c>
      <c r="N523" s="11" t="str">
        <f t="shared" si="34"/>
        <v>Rupture</v>
      </c>
    </row>
    <row r="524" spans="1:14" x14ac:dyDescent="0.25">
      <c r="A524" s="35">
        <v>519</v>
      </c>
      <c r="B524" s="36" t="str">
        <f>IF('Liste Pièces Admin.'!B523="","",'Liste Pièces Admin.'!B523)</f>
        <v/>
      </c>
      <c r="C524" s="4" t="str">
        <f>IF('Liste Pièces Admin.'!C523="","",'Liste Pièces Admin.'!C523)</f>
        <v/>
      </c>
      <c r="D524" s="4" t="str">
        <f>IF('Liste Pièces Admin.'!D523="","",'Liste Pièces Admin.'!D523)</f>
        <v/>
      </c>
      <c r="E524" s="4" t="str">
        <f>IF('Liste Pièces Admin.'!E523="","",'Liste Pièces Admin.'!E523)</f>
        <v/>
      </c>
      <c r="F524" s="37" t="str">
        <f>IF('Liste Pièces Admin.'!F523="","",'Liste Pièces Admin.'!F523)</f>
        <v/>
      </c>
      <c r="G524" s="35"/>
      <c r="H524" s="37" t="str">
        <f>IF(B524="","",SUMIFS('Mouvement Stock Admin.'!E$5:E$397,'Mouvement Stock Admin.'!D$5:D$397,C524))</f>
        <v/>
      </c>
      <c r="I524" s="35"/>
      <c r="J524" s="35"/>
      <c r="K524" s="39" t="e">
        <f t="shared" si="32"/>
        <v>#VALUE!</v>
      </c>
      <c r="L524" s="38">
        <v>0</v>
      </c>
      <c r="M524" s="11">
        <f t="shared" si="33"/>
        <v>0</v>
      </c>
      <c r="N524" s="11" t="str">
        <f t="shared" si="34"/>
        <v>Rupture</v>
      </c>
    </row>
    <row r="525" spans="1:14" x14ac:dyDescent="0.25">
      <c r="A525" s="35">
        <v>520</v>
      </c>
      <c r="B525" s="36" t="str">
        <f>IF('Liste Pièces Admin.'!B524="","",'Liste Pièces Admin.'!B524)</f>
        <v/>
      </c>
      <c r="C525" s="4" t="str">
        <f>IF('Liste Pièces Admin.'!C524="","",'Liste Pièces Admin.'!C524)</f>
        <v/>
      </c>
      <c r="D525" s="4" t="str">
        <f>IF('Liste Pièces Admin.'!D524="","",'Liste Pièces Admin.'!D524)</f>
        <v/>
      </c>
      <c r="E525" s="4" t="str">
        <f>IF('Liste Pièces Admin.'!E524="","",'Liste Pièces Admin.'!E524)</f>
        <v/>
      </c>
      <c r="F525" s="37" t="str">
        <f>IF('Liste Pièces Admin.'!F524="","",'Liste Pièces Admin.'!F524)</f>
        <v/>
      </c>
      <c r="G525" s="35"/>
      <c r="H525" s="37" t="str">
        <f>IF(B525="","",SUMIFS('Mouvement Stock Admin.'!E$5:E$397,'Mouvement Stock Admin.'!D$5:D$397,C525))</f>
        <v/>
      </c>
      <c r="I525" s="35"/>
      <c r="J525" s="35"/>
      <c r="K525" s="39" t="e">
        <f t="shared" si="32"/>
        <v>#VALUE!</v>
      </c>
      <c r="L525" s="38">
        <v>2</v>
      </c>
      <c r="M525" s="11">
        <f t="shared" si="33"/>
        <v>-2</v>
      </c>
      <c r="N525" s="11" t="str">
        <f t="shared" si="34"/>
        <v>Rupture</v>
      </c>
    </row>
    <row r="526" spans="1:14" x14ac:dyDescent="0.25">
      <c r="A526" s="35">
        <v>521</v>
      </c>
      <c r="B526" s="36" t="str">
        <f>IF('Liste Pièces Admin.'!B525="","",'Liste Pièces Admin.'!B525)</f>
        <v/>
      </c>
      <c r="C526" s="4" t="str">
        <f>IF('Liste Pièces Admin.'!C525="","",'Liste Pièces Admin.'!C525)</f>
        <v/>
      </c>
      <c r="D526" s="4" t="str">
        <f>IF('Liste Pièces Admin.'!D525="","",'Liste Pièces Admin.'!D525)</f>
        <v/>
      </c>
      <c r="E526" s="4" t="str">
        <f>IF('Liste Pièces Admin.'!E525="","",'Liste Pièces Admin.'!E525)</f>
        <v/>
      </c>
      <c r="F526" s="37" t="str">
        <f>IF('Liste Pièces Admin.'!F525="","",'Liste Pièces Admin.'!F525)</f>
        <v/>
      </c>
      <c r="G526" s="35"/>
      <c r="H526" s="37" t="str">
        <f>IF(B526="","",SUMIFS('Mouvement Stock Admin.'!E$5:E$397,'Mouvement Stock Admin.'!D$5:D$397,C526))</f>
        <v/>
      </c>
      <c r="I526" s="35"/>
      <c r="J526" s="35"/>
      <c r="K526" s="39" t="e">
        <f t="shared" si="32"/>
        <v>#VALUE!</v>
      </c>
      <c r="L526" s="38">
        <v>2</v>
      </c>
      <c r="M526" s="11">
        <f t="shared" si="33"/>
        <v>-2</v>
      </c>
      <c r="N526" s="11" t="str">
        <f t="shared" si="34"/>
        <v>Rupture</v>
      </c>
    </row>
    <row r="527" spans="1:14" x14ac:dyDescent="0.25">
      <c r="A527" s="35">
        <v>522</v>
      </c>
      <c r="B527" s="36" t="str">
        <f>IF('Liste Pièces Admin.'!B526="","",'Liste Pièces Admin.'!B526)</f>
        <v/>
      </c>
      <c r="C527" s="4" t="str">
        <f>IF('Liste Pièces Admin.'!C526="","",'Liste Pièces Admin.'!C526)</f>
        <v/>
      </c>
      <c r="D527" s="4" t="str">
        <f>IF('Liste Pièces Admin.'!D526="","",'Liste Pièces Admin.'!D526)</f>
        <v/>
      </c>
      <c r="E527" s="4" t="str">
        <f>IF('Liste Pièces Admin.'!E526="","",'Liste Pièces Admin.'!E526)</f>
        <v/>
      </c>
      <c r="F527" s="37" t="str">
        <f>IF('Liste Pièces Admin.'!F526="","",'Liste Pièces Admin.'!F526)</f>
        <v/>
      </c>
      <c r="G527" s="35"/>
      <c r="H527" s="37" t="str">
        <f>IF(B527="","",SUMIFS('Mouvement Stock Admin.'!E$5:E$397,'Mouvement Stock Admin.'!D$5:D$397,C527))</f>
        <v/>
      </c>
      <c r="I527" s="35"/>
      <c r="J527" s="35"/>
      <c r="K527" s="39" t="e">
        <f t="shared" si="32"/>
        <v>#VALUE!</v>
      </c>
      <c r="L527" s="38">
        <v>3</v>
      </c>
      <c r="M527" s="11">
        <f t="shared" si="33"/>
        <v>-3</v>
      </c>
      <c r="N527" s="11" t="str">
        <f t="shared" si="34"/>
        <v>Rupture</v>
      </c>
    </row>
    <row r="528" spans="1:14" x14ac:dyDescent="0.25">
      <c r="A528" s="35">
        <v>523</v>
      </c>
      <c r="B528" s="36" t="str">
        <f>IF('Liste Pièces Admin.'!B527="","",'Liste Pièces Admin.'!B527)</f>
        <v/>
      </c>
      <c r="C528" s="4" t="str">
        <f>IF('Liste Pièces Admin.'!C527="","",'Liste Pièces Admin.'!C527)</f>
        <v/>
      </c>
      <c r="D528" s="4" t="str">
        <f>IF('Liste Pièces Admin.'!D527="","",'Liste Pièces Admin.'!D527)</f>
        <v/>
      </c>
      <c r="E528" s="4" t="str">
        <f>IF('Liste Pièces Admin.'!E527="","",'Liste Pièces Admin.'!E527)</f>
        <v/>
      </c>
      <c r="F528" s="37" t="str">
        <f>IF('Liste Pièces Admin.'!F527="","",'Liste Pièces Admin.'!F527)</f>
        <v/>
      </c>
      <c r="G528" s="35"/>
      <c r="H528" s="37" t="str">
        <f>IF(B528="","",SUMIFS('Mouvement Stock Admin.'!E$5:E$397,'Mouvement Stock Admin.'!D$5:D$397,C528))</f>
        <v/>
      </c>
      <c r="I528" s="35"/>
      <c r="J528" s="35"/>
      <c r="K528" s="39" t="e">
        <f t="shared" si="32"/>
        <v>#VALUE!</v>
      </c>
      <c r="L528" s="38">
        <v>7</v>
      </c>
      <c r="M528" s="11">
        <f t="shared" si="33"/>
        <v>-7</v>
      </c>
      <c r="N528" s="11" t="str">
        <f t="shared" si="34"/>
        <v>Rupture</v>
      </c>
    </row>
    <row r="529" spans="1:14" x14ac:dyDescent="0.25">
      <c r="A529" s="35">
        <v>524</v>
      </c>
      <c r="B529" s="36" t="str">
        <f>IF('Liste Pièces Admin.'!B528="","",'Liste Pièces Admin.'!B528)</f>
        <v/>
      </c>
      <c r="C529" s="4" t="str">
        <f>IF('Liste Pièces Admin.'!C528="","",'Liste Pièces Admin.'!C528)</f>
        <v/>
      </c>
      <c r="D529" s="4" t="str">
        <f>IF('Liste Pièces Admin.'!D528="","",'Liste Pièces Admin.'!D528)</f>
        <v/>
      </c>
      <c r="E529" s="4" t="str">
        <f>IF('Liste Pièces Admin.'!E528="","",'Liste Pièces Admin.'!E528)</f>
        <v/>
      </c>
      <c r="F529" s="37" t="str">
        <f>IF('Liste Pièces Admin.'!F528="","",'Liste Pièces Admin.'!F528)</f>
        <v/>
      </c>
      <c r="G529" s="35"/>
      <c r="H529" s="37" t="str">
        <f>IF(B529="","",SUMIFS('Mouvement Stock Admin.'!E$5:E$397,'Mouvement Stock Admin.'!D$5:D$397,C529))</f>
        <v/>
      </c>
      <c r="I529" s="35"/>
      <c r="J529" s="35"/>
      <c r="K529" s="39" t="e">
        <f t="shared" si="32"/>
        <v>#VALUE!</v>
      </c>
      <c r="L529" s="38">
        <v>750</v>
      </c>
      <c r="M529" s="11">
        <f t="shared" si="33"/>
        <v>-750</v>
      </c>
      <c r="N529" s="11" t="str">
        <f t="shared" si="34"/>
        <v>Rupture</v>
      </c>
    </row>
    <row r="530" spans="1:14" x14ac:dyDescent="0.25">
      <c r="A530" s="35">
        <v>525</v>
      </c>
      <c r="B530" s="36" t="str">
        <f>IF('Liste Pièces Admin.'!B529="","",'Liste Pièces Admin.'!B529)</f>
        <v/>
      </c>
      <c r="C530" s="4" t="str">
        <f>IF('Liste Pièces Admin.'!C529="","",'Liste Pièces Admin.'!C529)</f>
        <v/>
      </c>
      <c r="D530" s="4" t="str">
        <f>IF('Liste Pièces Admin.'!D529="","",'Liste Pièces Admin.'!D529)</f>
        <v/>
      </c>
      <c r="E530" s="4" t="str">
        <f>IF('Liste Pièces Admin.'!E529="","",'Liste Pièces Admin.'!E529)</f>
        <v/>
      </c>
      <c r="F530" s="37" t="str">
        <f>IF('Liste Pièces Admin.'!F529="","",'Liste Pièces Admin.'!F529)</f>
        <v/>
      </c>
      <c r="G530" s="35"/>
      <c r="H530" s="37" t="str">
        <f>IF(B530="","",SUMIFS('Mouvement Stock Admin.'!E$5:E$397,'Mouvement Stock Admin.'!D$5:D$397,C530))</f>
        <v/>
      </c>
      <c r="I530" s="35"/>
      <c r="J530" s="35"/>
      <c r="K530" s="39" t="e">
        <f t="shared" si="32"/>
        <v>#VALUE!</v>
      </c>
      <c r="L530" s="38">
        <v>2</v>
      </c>
      <c r="M530" s="11">
        <f t="shared" si="33"/>
        <v>-2</v>
      </c>
      <c r="N530" s="11" t="str">
        <f t="shared" si="34"/>
        <v>Rupture</v>
      </c>
    </row>
    <row r="531" spans="1:14" x14ac:dyDescent="0.25">
      <c r="A531" s="35">
        <v>526</v>
      </c>
      <c r="B531" s="36" t="str">
        <f>IF('Liste Pièces Admin.'!B530="","",'Liste Pièces Admin.'!B530)</f>
        <v/>
      </c>
      <c r="C531" s="4" t="str">
        <f>IF('Liste Pièces Admin.'!C530="","",'Liste Pièces Admin.'!C530)</f>
        <v/>
      </c>
      <c r="D531" s="4" t="str">
        <f>IF('Liste Pièces Admin.'!D530="","",'Liste Pièces Admin.'!D530)</f>
        <v/>
      </c>
      <c r="E531" s="4" t="str">
        <f>IF('Liste Pièces Admin.'!E530="","",'Liste Pièces Admin.'!E530)</f>
        <v/>
      </c>
      <c r="F531" s="37" t="str">
        <f>IF('Liste Pièces Admin.'!F530="","",'Liste Pièces Admin.'!F530)</f>
        <v/>
      </c>
      <c r="G531" s="35"/>
      <c r="H531" s="37" t="str">
        <f>IF(B531="","",SUMIFS('Mouvement Stock Admin.'!E$5:E$397,'Mouvement Stock Admin.'!D$5:D$397,C531))</f>
        <v/>
      </c>
      <c r="I531" s="35"/>
      <c r="J531" s="35"/>
      <c r="K531" s="39" t="e">
        <f t="shared" si="32"/>
        <v>#VALUE!</v>
      </c>
      <c r="L531" s="38">
        <v>23</v>
      </c>
      <c r="M531" s="11">
        <f t="shared" si="33"/>
        <v>-23</v>
      </c>
      <c r="N531" s="11" t="str">
        <f t="shared" si="34"/>
        <v>Rupture</v>
      </c>
    </row>
    <row r="532" spans="1:14" x14ac:dyDescent="0.25">
      <c r="A532" s="35">
        <v>527</v>
      </c>
      <c r="B532" s="36" t="str">
        <f>IF('Liste Pièces Admin.'!B531="","",'Liste Pièces Admin.'!B531)</f>
        <v/>
      </c>
      <c r="C532" s="4" t="str">
        <f>IF('Liste Pièces Admin.'!C531="","",'Liste Pièces Admin.'!C531)</f>
        <v/>
      </c>
      <c r="D532" s="4" t="str">
        <f>IF('Liste Pièces Admin.'!D531="","",'Liste Pièces Admin.'!D531)</f>
        <v/>
      </c>
      <c r="E532" s="4" t="str">
        <f>IF('Liste Pièces Admin.'!E531="","",'Liste Pièces Admin.'!E531)</f>
        <v/>
      </c>
      <c r="F532" s="37" t="str">
        <f>IF('Liste Pièces Admin.'!F531="","",'Liste Pièces Admin.'!F531)</f>
        <v/>
      </c>
      <c r="G532" s="35"/>
      <c r="H532" s="37" t="str">
        <f>IF(B532="","",SUMIFS('Mouvement Stock Admin.'!E$5:E$397,'Mouvement Stock Admin.'!D$5:D$397,C532))</f>
        <v/>
      </c>
      <c r="I532" s="35"/>
      <c r="J532" s="35"/>
      <c r="K532" s="39" t="e">
        <f t="shared" si="32"/>
        <v>#VALUE!</v>
      </c>
      <c r="L532" s="38">
        <v>33</v>
      </c>
      <c r="M532" s="11">
        <f t="shared" si="33"/>
        <v>-33</v>
      </c>
      <c r="N532" s="11" t="str">
        <f t="shared" si="34"/>
        <v>Rupture</v>
      </c>
    </row>
    <row r="533" spans="1:14" x14ac:dyDescent="0.25">
      <c r="A533" s="35">
        <v>528</v>
      </c>
      <c r="B533" s="36" t="str">
        <f>IF('Liste Pièces Admin.'!B532="","",'Liste Pièces Admin.'!B532)</f>
        <v/>
      </c>
      <c r="C533" s="4" t="str">
        <f>IF('Liste Pièces Admin.'!C532="","",'Liste Pièces Admin.'!C532)</f>
        <v/>
      </c>
      <c r="D533" s="4" t="str">
        <f>IF('Liste Pièces Admin.'!D532="","",'Liste Pièces Admin.'!D532)</f>
        <v/>
      </c>
      <c r="E533" s="4" t="str">
        <f>IF('Liste Pièces Admin.'!E532="","",'Liste Pièces Admin.'!E532)</f>
        <v/>
      </c>
      <c r="F533" s="37" t="str">
        <f>IF('Liste Pièces Admin.'!F532="","",'Liste Pièces Admin.'!F532)</f>
        <v/>
      </c>
      <c r="G533" s="35"/>
      <c r="H533" s="37" t="str">
        <f>IF(B533="","",SUMIFS('Mouvement Stock Admin.'!E$5:E$397,'Mouvement Stock Admin.'!D$5:D$397,C533))</f>
        <v/>
      </c>
      <c r="I533" s="35"/>
      <c r="J533" s="35"/>
      <c r="K533" s="39" t="e">
        <f t="shared" si="32"/>
        <v>#VALUE!</v>
      </c>
      <c r="L533" s="38">
        <v>40</v>
      </c>
      <c r="M533" s="11">
        <f t="shared" si="33"/>
        <v>-40</v>
      </c>
      <c r="N533" s="11" t="str">
        <f t="shared" si="34"/>
        <v>Rupture</v>
      </c>
    </row>
    <row r="534" spans="1:14" x14ac:dyDescent="0.25">
      <c r="A534" s="35">
        <v>529</v>
      </c>
      <c r="B534" s="36" t="str">
        <f>IF('Liste Pièces Admin.'!B533="","",'Liste Pièces Admin.'!B533)</f>
        <v/>
      </c>
      <c r="C534" s="4" t="str">
        <f>IF('Liste Pièces Admin.'!C533="","",'Liste Pièces Admin.'!C533)</f>
        <v/>
      </c>
      <c r="D534" s="4" t="str">
        <f>IF('Liste Pièces Admin.'!D533="","",'Liste Pièces Admin.'!D533)</f>
        <v/>
      </c>
      <c r="E534" s="4" t="str">
        <f>IF('Liste Pièces Admin.'!E533="","",'Liste Pièces Admin.'!E533)</f>
        <v/>
      </c>
      <c r="F534" s="37" t="str">
        <f>IF('Liste Pièces Admin.'!F533="","",'Liste Pièces Admin.'!F533)</f>
        <v/>
      </c>
      <c r="G534" s="35"/>
      <c r="H534" s="37" t="str">
        <f>IF(B534="","",SUMIFS('Mouvement Stock Admin.'!E$5:E$397,'Mouvement Stock Admin.'!D$5:D$397,C534))</f>
        <v/>
      </c>
      <c r="I534" s="35"/>
      <c r="J534" s="35"/>
      <c r="K534" s="39" t="e">
        <f t="shared" si="32"/>
        <v>#VALUE!</v>
      </c>
      <c r="L534" s="38">
        <v>37</v>
      </c>
      <c r="M534" s="11">
        <f t="shared" si="33"/>
        <v>-37</v>
      </c>
      <c r="N534" s="11" t="str">
        <f t="shared" si="34"/>
        <v>Rupture</v>
      </c>
    </row>
    <row r="535" spans="1:14" x14ac:dyDescent="0.25">
      <c r="A535" s="35">
        <v>530</v>
      </c>
      <c r="B535" s="36" t="str">
        <f>IF('Liste Pièces Admin.'!B534="","",'Liste Pièces Admin.'!B534)</f>
        <v/>
      </c>
      <c r="C535" s="4" t="str">
        <f>IF('Liste Pièces Admin.'!C534="","",'Liste Pièces Admin.'!C534)</f>
        <v/>
      </c>
      <c r="D535" s="4" t="str">
        <f>IF('Liste Pièces Admin.'!D534="","",'Liste Pièces Admin.'!D534)</f>
        <v/>
      </c>
      <c r="E535" s="4" t="str">
        <f>IF('Liste Pièces Admin.'!E534="","",'Liste Pièces Admin.'!E534)</f>
        <v/>
      </c>
      <c r="F535" s="37" t="str">
        <f>IF('Liste Pièces Admin.'!F534="","",'Liste Pièces Admin.'!F534)</f>
        <v/>
      </c>
      <c r="G535" s="35"/>
      <c r="H535" s="37" t="str">
        <f>IF(B535="","",SUMIFS('Mouvement Stock Admin.'!E$5:E$397,'Mouvement Stock Admin.'!D$5:D$397,C535))</f>
        <v/>
      </c>
      <c r="I535" s="35"/>
      <c r="J535" s="35"/>
      <c r="K535" s="39" t="e">
        <f t="shared" si="32"/>
        <v>#VALUE!</v>
      </c>
      <c r="L535" s="38">
        <v>2</v>
      </c>
      <c r="M535" s="11">
        <f t="shared" si="33"/>
        <v>-2</v>
      </c>
      <c r="N535" s="11" t="str">
        <f t="shared" si="34"/>
        <v>Rupture</v>
      </c>
    </row>
    <row r="536" spans="1:14" x14ac:dyDescent="0.25">
      <c r="A536" s="35">
        <v>531</v>
      </c>
      <c r="B536" s="36" t="str">
        <f>IF('Liste Pièces Admin.'!B535="","",'Liste Pièces Admin.'!B535)</f>
        <v/>
      </c>
      <c r="C536" s="4" t="str">
        <f>IF('Liste Pièces Admin.'!C535="","",'Liste Pièces Admin.'!C535)</f>
        <v/>
      </c>
      <c r="D536" s="4" t="str">
        <f>IF('Liste Pièces Admin.'!D535="","",'Liste Pièces Admin.'!D535)</f>
        <v/>
      </c>
      <c r="E536" s="4" t="str">
        <f>IF('Liste Pièces Admin.'!E535="","",'Liste Pièces Admin.'!E535)</f>
        <v/>
      </c>
      <c r="F536" s="37" t="str">
        <f>IF('Liste Pièces Admin.'!F535="","",'Liste Pièces Admin.'!F535)</f>
        <v/>
      </c>
      <c r="G536" s="35"/>
      <c r="H536" s="37" t="str">
        <f>IF(B536="","",SUMIFS('Mouvement Stock Admin.'!E$5:E$397,'Mouvement Stock Admin.'!D$5:D$397,C536))</f>
        <v/>
      </c>
      <c r="I536" s="35"/>
      <c r="J536" s="35"/>
      <c r="K536" s="39" t="e">
        <f t="shared" si="32"/>
        <v>#VALUE!</v>
      </c>
      <c r="L536" s="38">
        <v>0</v>
      </c>
      <c r="M536" s="11">
        <f t="shared" si="33"/>
        <v>0</v>
      </c>
      <c r="N536" s="11" t="str">
        <f t="shared" si="34"/>
        <v>Rupture</v>
      </c>
    </row>
    <row r="537" spans="1:14" x14ac:dyDescent="0.25">
      <c r="A537" s="35">
        <v>532</v>
      </c>
      <c r="B537" s="36" t="str">
        <f>IF('Liste Pièces Admin.'!B536="","",'Liste Pièces Admin.'!B536)</f>
        <v/>
      </c>
      <c r="C537" s="4" t="str">
        <f>IF('Liste Pièces Admin.'!C536="","",'Liste Pièces Admin.'!C536)</f>
        <v/>
      </c>
      <c r="D537" s="4" t="str">
        <f>IF('Liste Pièces Admin.'!D536="","",'Liste Pièces Admin.'!D536)</f>
        <v/>
      </c>
      <c r="E537" s="4" t="str">
        <f>IF('Liste Pièces Admin.'!E536="","",'Liste Pièces Admin.'!E536)</f>
        <v/>
      </c>
      <c r="F537" s="37" t="str">
        <f>IF('Liste Pièces Admin.'!F536="","",'Liste Pièces Admin.'!F536)</f>
        <v/>
      </c>
      <c r="G537" s="35"/>
      <c r="H537" s="37" t="str">
        <f>IF(B537="","",SUMIFS('Mouvement Stock Admin.'!E$5:E$397,'Mouvement Stock Admin.'!D$5:D$397,C537))</f>
        <v/>
      </c>
      <c r="I537" s="35"/>
      <c r="J537" s="35"/>
      <c r="K537" s="39" t="e">
        <f t="shared" si="32"/>
        <v>#VALUE!</v>
      </c>
      <c r="L537" s="38">
        <v>0</v>
      </c>
      <c r="M537" s="11">
        <f t="shared" si="33"/>
        <v>0</v>
      </c>
      <c r="N537" s="11" t="str">
        <f t="shared" si="34"/>
        <v>Rupture</v>
      </c>
    </row>
    <row r="538" spans="1:14" x14ac:dyDescent="0.25">
      <c r="A538" s="35">
        <v>533</v>
      </c>
      <c r="B538" s="36" t="str">
        <f>IF('Liste Pièces Admin.'!B537="","",'Liste Pièces Admin.'!B537)</f>
        <v/>
      </c>
      <c r="C538" s="4" t="str">
        <f>IF('Liste Pièces Admin.'!C537="","",'Liste Pièces Admin.'!C537)</f>
        <v/>
      </c>
      <c r="D538" s="4" t="str">
        <f>IF('Liste Pièces Admin.'!D537="","",'Liste Pièces Admin.'!D537)</f>
        <v/>
      </c>
      <c r="E538" s="4" t="str">
        <f>IF('Liste Pièces Admin.'!E537="","",'Liste Pièces Admin.'!E537)</f>
        <v/>
      </c>
      <c r="F538" s="37" t="str">
        <f>IF('Liste Pièces Admin.'!F537="","",'Liste Pièces Admin.'!F537)</f>
        <v/>
      </c>
      <c r="G538" s="35"/>
      <c r="H538" s="37" t="str">
        <f>IF(B538="","",SUMIFS('Mouvement Stock Admin.'!E$5:E$397,'Mouvement Stock Admin.'!D$5:D$397,C538))</f>
        <v/>
      </c>
      <c r="I538" s="35"/>
      <c r="J538" s="35"/>
      <c r="K538" s="39" t="e">
        <f t="shared" si="32"/>
        <v>#VALUE!</v>
      </c>
      <c r="L538" s="38">
        <v>0</v>
      </c>
      <c r="M538" s="11">
        <f t="shared" si="33"/>
        <v>0</v>
      </c>
      <c r="N538" s="11" t="str">
        <f t="shared" si="34"/>
        <v>Rupture</v>
      </c>
    </row>
    <row r="539" spans="1:14" x14ac:dyDescent="0.25">
      <c r="A539" s="35">
        <v>534</v>
      </c>
      <c r="B539" s="36" t="str">
        <f>IF('Liste Pièces Admin.'!B538="","",'Liste Pièces Admin.'!B538)</f>
        <v/>
      </c>
      <c r="C539" s="4" t="str">
        <f>IF('Liste Pièces Admin.'!C538="","",'Liste Pièces Admin.'!C538)</f>
        <v/>
      </c>
      <c r="D539" s="4" t="str">
        <f>IF('Liste Pièces Admin.'!D538="","",'Liste Pièces Admin.'!D538)</f>
        <v/>
      </c>
      <c r="E539" s="4" t="str">
        <f>IF('Liste Pièces Admin.'!E538="","",'Liste Pièces Admin.'!E538)</f>
        <v/>
      </c>
      <c r="F539" s="37" t="str">
        <f>IF('Liste Pièces Admin.'!F538="","",'Liste Pièces Admin.'!F538)</f>
        <v/>
      </c>
      <c r="G539" s="35"/>
      <c r="H539" s="37" t="str">
        <f>IF(B539="","",SUMIFS('Mouvement Stock Admin.'!E$5:E$397,'Mouvement Stock Admin.'!D$5:D$397,C539))</f>
        <v/>
      </c>
      <c r="I539" s="35"/>
      <c r="J539" s="35"/>
      <c r="K539" s="39" t="e">
        <f t="shared" si="32"/>
        <v>#VALUE!</v>
      </c>
      <c r="L539" s="38">
        <v>0</v>
      </c>
      <c r="M539" s="11">
        <f t="shared" si="33"/>
        <v>0</v>
      </c>
      <c r="N539" s="11" t="str">
        <f t="shared" si="34"/>
        <v>Rupture</v>
      </c>
    </row>
    <row r="540" spans="1:14" x14ac:dyDescent="0.25">
      <c r="A540" s="35">
        <v>535</v>
      </c>
      <c r="B540" s="36" t="str">
        <f>IF('Liste Pièces Admin.'!B539="","",'Liste Pièces Admin.'!B539)</f>
        <v/>
      </c>
      <c r="C540" s="4" t="str">
        <f>IF('Liste Pièces Admin.'!C539="","",'Liste Pièces Admin.'!C539)</f>
        <v/>
      </c>
      <c r="D540" s="4" t="str">
        <f>IF('Liste Pièces Admin.'!D539="","",'Liste Pièces Admin.'!D539)</f>
        <v/>
      </c>
      <c r="E540" s="4" t="str">
        <f>IF('Liste Pièces Admin.'!E539="","",'Liste Pièces Admin.'!E539)</f>
        <v/>
      </c>
      <c r="F540" s="37" t="str">
        <f>IF('Liste Pièces Admin.'!F539="","",'Liste Pièces Admin.'!F539)</f>
        <v/>
      </c>
      <c r="G540" s="35"/>
      <c r="H540" s="37" t="str">
        <f>IF(B540="","",SUMIFS('Mouvement Stock Admin.'!E$5:E$397,'Mouvement Stock Admin.'!D$5:D$397,C540))</f>
        <v/>
      </c>
      <c r="I540" s="35"/>
      <c r="J540" s="35"/>
      <c r="K540" s="39" t="e">
        <f t="shared" si="32"/>
        <v>#VALUE!</v>
      </c>
      <c r="L540" s="38">
        <v>0</v>
      </c>
      <c r="M540" s="11">
        <f t="shared" si="33"/>
        <v>0</v>
      </c>
      <c r="N540" s="11" t="str">
        <f t="shared" si="34"/>
        <v>Rupture</v>
      </c>
    </row>
    <row r="541" spans="1:14" x14ac:dyDescent="0.25">
      <c r="A541" s="35">
        <v>536</v>
      </c>
      <c r="B541" s="36" t="str">
        <f>IF('Liste Pièces Admin.'!B540="","",'Liste Pièces Admin.'!B540)</f>
        <v/>
      </c>
      <c r="C541" s="4" t="str">
        <f>IF('Liste Pièces Admin.'!C540="","",'Liste Pièces Admin.'!C540)</f>
        <v/>
      </c>
      <c r="D541" s="4" t="str">
        <f>IF('Liste Pièces Admin.'!D540="","",'Liste Pièces Admin.'!D540)</f>
        <v/>
      </c>
      <c r="E541" s="4" t="str">
        <f>IF('Liste Pièces Admin.'!E540="","",'Liste Pièces Admin.'!E540)</f>
        <v/>
      </c>
      <c r="F541" s="37" t="str">
        <f>IF('Liste Pièces Admin.'!F540="","",'Liste Pièces Admin.'!F540)</f>
        <v/>
      </c>
      <c r="G541" s="35"/>
      <c r="H541" s="37" t="str">
        <f>IF(B541="","",SUMIFS('Mouvement Stock Admin.'!E$5:E$397,'Mouvement Stock Admin.'!D$5:D$397,C541))</f>
        <v/>
      </c>
      <c r="I541" s="35"/>
      <c r="J541" s="35"/>
      <c r="K541" s="39" t="e">
        <f t="shared" si="32"/>
        <v>#VALUE!</v>
      </c>
      <c r="L541" s="38">
        <v>0</v>
      </c>
      <c r="M541" s="11">
        <f t="shared" si="33"/>
        <v>0</v>
      </c>
      <c r="N541" s="11" t="str">
        <f t="shared" si="34"/>
        <v>Rupture</v>
      </c>
    </row>
    <row r="542" spans="1:14" x14ac:dyDescent="0.25">
      <c r="A542" s="35">
        <v>537</v>
      </c>
      <c r="B542" s="36" t="str">
        <f>IF('Liste Pièces Admin.'!B541="","",'Liste Pièces Admin.'!B541)</f>
        <v/>
      </c>
      <c r="C542" s="4" t="str">
        <f>IF('Liste Pièces Admin.'!C541="","",'Liste Pièces Admin.'!C541)</f>
        <v/>
      </c>
      <c r="D542" s="4" t="str">
        <f>IF('Liste Pièces Admin.'!D541="","",'Liste Pièces Admin.'!D541)</f>
        <v/>
      </c>
      <c r="E542" s="4" t="str">
        <f>IF('Liste Pièces Admin.'!E541="","",'Liste Pièces Admin.'!E541)</f>
        <v/>
      </c>
      <c r="F542" s="37" t="str">
        <f>IF('Liste Pièces Admin.'!F541="","",'Liste Pièces Admin.'!F541)</f>
        <v/>
      </c>
      <c r="G542" s="35"/>
      <c r="H542" s="37" t="str">
        <f>IF(B542="","",SUMIFS('Mouvement Stock Admin.'!E$5:E$397,'Mouvement Stock Admin.'!D$5:D$397,C542))</f>
        <v/>
      </c>
      <c r="I542" s="35"/>
      <c r="J542" s="35"/>
      <c r="K542" s="39" t="e">
        <f t="shared" si="32"/>
        <v>#VALUE!</v>
      </c>
      <c r="L542" s="38">
        <v>0</v>
      </c>
      <c r="M542" s="11">
        <f t="shared" si="33"/>
        <v>0</v>
      </c>
      <c r="N542" s="11" t="str">
        <f t="shared" si="34"/>
        <v>Rupture</v>
      </c>
    </row>
    <row r="543" spans="1:14" x14ac:dyDescent="0.25">
      <c r="A543" s="35">
        <v>538</v>
      </c>
      <c r="B543" s="36" t="str">
        <f>IF('Liste Pièces Admin.'!B542="","",'Liste Pièces Admin.'!B542)</f>
        <v/>
      </c>
      <c r="C543" s="4" t="str">
        <f>IF('Liste Pièces Admin.'!C542="","",'Liste Pièces Admin.'!C542)</f>
        <v/>
      </c>
      <c r="D543" s="4" t="str">
        <f>IF('Liste Pièces Admin.'!D542="","",'Liste Pièces Admin.'!D542)</f>
        <v/>
      </c>
      <c r="E543" s="4" t="str">
        <f>IF('Liste Pièces Admin.'!E542="","",'Liste Pièces Admin.'!E542)</f>
        <v/>
      </c>
      <c r="F543" s="37" t="str">
        <f>IF('Liste Pièces Admin.'!F542="","",'Liste Pièces Admin.'!F542)</f>
        <v/>
      </c>
      <c r="G543" s="35"/>
      <c r="H543" s="37" t="str">
        <f>IF(B543="","",SUMIFS('Mouvement Stock Admin.'!E$5:E$397,'Mouvement Stock Admin.'!D$5:D$397,C543))</f>
        <v/>
      </c>
      <c r="I543" s="35"/>
      <c r="J543" s="35"/>
      <c r="K543" s="39" t="e">
        <f t="shared" si="32"/>
        <v>#VALUE!</v>
      </c>
      <c r="L543" s="38">
        <v>0</v>
      </c>
      <c r="M543" s="11">
        <f t="shared" si="33"/>
        <v>0</v>
      </c>
      <c r="N543" s="11" t="str">
        <f t="shared" si="34"/>
        <v>Rupture</v>
      </c>
    </row>
    <row r="544" spans="1:14" x14ac:dyDescent="0.25">
      <c r="A544" s="35">
        <v>539</v>
      </c>
      <c r="B544" s="36" t="str">
        <f>IF('Liste Pièces Admin.'!B543="","",'Liste Pièces Admin.'!B543)</f>
        <v/>
      </c>
      <c r="C544" s="4" t="str">
        <f>IF('Liste Pièces Admin.'!C543="","",'Liste Pièces Admin.'!C543)</f>
        <v/>
      </c>
      <c r="D544" s="4" t="str">
        <f>IF('Liste Pièces Admin.'!D543="","",'Liste Pièces Admin.'!D543)</f>
        <v/>
      </c>
      <c r="E544" s="4" t="str">
        <f>IF('Liste Pièces Admin.'!E543="","",'Liste Pièces Admin.'!E543)</f>
        <v/>
      </c>
      <c r="F544" s="37" t="str">
        <f>IF('Liste Pièces Admin.'!F543="","",'Liste Pièces Admin.'!F543)</f>
        <v/>
      </c>
      <c r="G544" s="35"/>
      <c r="H544" s="37" t="str">
        <f>IF(B544="","",SUMIFS('Mouvement Stock Admin.'!E$5:E$397,'Mouvement Stock Admin.'!D$5:D$397,C544))</f>
        <v/>
      </c>
      <c r="I544" s="35"/>
      <c r="J544" s="35"/>
      <c r="K544" s="39" t="e">
        <f t="shared" si="32"/>
        <v>#VALUE!</v>
      </c>
      <c r="L544" s="38">
        <v>0</v>
      </c>
      <c r="M544" s="11">
        <f t="shared" si="33"/>
        <v>0</v>
      </c>
      <c r="N544" s="11" t="str">
        <f t="shared" si="34"/>
        <v>Rupture</v>
      </c>
    </row>
    <row r="545" spans="1:14" x14ac:dyDescent="0.25">
      <c r="A545" s="35">
        <v>540</v>
      </c>
      <c r="B545" s="36" t="str">
        <f>IF('Liste Pièces Admin.'!B544="","",'Liste Pièces Admin.'!B544)</f>
        <v/>
      </c>
      <c r="C545" s="4" t="str">
        <f>IF('Liste Pièces Admin.'!C544="","",'Liste Pièces Admin.'!C544)</f>
        <v/>
      </c>
      <c r="D545" s="4" t="str">
        <f>IF('Liste Pièces Admin.'!D544="","",'Liste Pièces Admin.'!D544)</f>
        <v/>
      </c>
      <c r="E545" s="4" t="str">
        <f>IF('Liste Pièces Admin.'!E544="","",'Liste Pièces Admin.'!E544)</f>
        <v/>
      </c>
      <c r="F545" s="37" t="str">
        <f>IF('Liste Pièces Admin.'!F544="","",'Liste Pièces Admin.'!F544)</f>
        <v/>
      </c>
      <c r="G545" s="35"/>
      <c r="H545" s="37" t="str">
        <f>IF(B545="","",SUMIFS('Mouvement Stock Admin.'!E$5:E$397,'Mouvement Stock Admin.'!D$5:D$397,C545))</f>
        <v/>
      </c>
      <c r="I545" s="35"/>
      <c r="J545" s="35"/>
      <c r="K545" s="39" t="e">
        <f t="shared" si="32"/>
        <v>#VALUE!</v>
      </c>
      <c r="L545" s="38">
        <v>1</v>
      </c>
      <c r="M545" s="11">
        <f t="shared" si="33"/>
        <v>-1</v>
      </c>
      <c r="N545" s="11" t="str">
        <f t="shared" si="34"/>
        <v>Rupture</v>
      </c>
    </row>
    <row r="546" spans="1:14" x14ac:dyDescent="0.25">
      <c r="A546" s="35">
        <v>541</v>
      </c>
      <c r="B546" s="36" t="str">
        <f>IF('Liste Pièces Admin.'!B545="","",'Liste Pièces Admin.'!B545)</f>
        <v/>
      </c>
      <c r="C546" s="4" t="str">
        <f>IF('Liste Pièces Admin.'!C545="","",'Liste Pièces Admin.'!C545)</f>
        <v/>
      </c>
      <c r="D546" s="4" t="str">
        <f>IF('Liste Pièces Admin.'!D545="","",'Liste Pièces Admin.'!D545)</f>
        <v/>
      </c>
      <c r="E546" s="4" t="str">
        <f>IF('Liste Pièces Admin.'!E545="","",'Liste Pièces Admin.'!E545)</f>
        <v/>
      </c>
      <c r="F546" s="37" t="str">
        <f>IF('Liste Pièces Admin.'!F545="","",'Liste Pièces Admin.'!F545)</f>
        <v/>
      </c>
      <c r="G546" s="35"/>
      <c r="H546" s="37" t="str">
        <f>IF(B546="","",SUMIFS('Mouvement Stock Admin.'!E$5:E$397,'Mouvement Stock Admin.'!D$5:D$397,C546))</f>
        <v/>
      </c>
      <c r="I546" s="35"/>
      <c r="J546" s="35"/>
      <c r="K546" s="39" t="e">
        <f t="shared" si="32"/>
        <v>#VALUE!</v>
      </c>
      <c r="L546" s="38">
        <v>0</v>
      </c>
      <c r="M546" s="11">
        <f t="shared" si="33"/>
        <v>0</v>
      </c>
      <c r="N546" s="11" t="str">
        <f t="shared" si="34"/>
        <v>Rupture</v>
      </c>
    </row>
    <row r="547" spans="1:14" x14ac:dyDescent="0.25">
      <c r="A547" s="35">
        <v>542</v>
      </c>
      <c r="B547" s="36" t="str">
        <f>IF('Liste Pièces Admin.'!B546="","",'Liste Pièces Admin.'!B546)</f>
        <v/>
      </c>
      <c r="C547" s="4" t="str">
        <f>IF('Liste Pièces Admin.'!C546="","",'Liste Pièces Admin.'!C546)</f>
        <v/>
      </c>
      <c r="D547" s="4" t="str">
        <f>IF('Liste Pièces Admin.'!D546="","",'Liste Pièces Admin.'!D546)</f>
        <v/>
      </c>
      <c r="E547" s="4" t="str">
        <f>IF('Liste Pièces Admin.'!E546="","",'Liste Pièces Admin.'!E546)</f>
        <v/>
      </c>
      <c r="F547" s="37" t="str">
        <f>IF('Liste Pièces Admin.'!F546="","",'Liste Pièces Admin.'!F546)</f>
        <v/>
      </c>
      <c r="G547" s="35"/>
      <c r="H547" s="37" t="str">
        <f>IF(B547="","",SUMIFS('Mouvement Stock Admin.'!E$5:E$397,'Mouvement Stock Admin.'!D$5:D$397,C547))</f>
        <v/>
      </c>
      <c r="I547" s="35"/>
      <c r="J547" s="35"/>
      <c r="K547" s="39" t="e">
        <f t="shared" si="32"/>
        <v>#VALUE!</v>
      </c>
      <c r="L547" s="38">
        <v>2</v>
      </c>
      <c r="M547" s="11">
        <f t="shared" si="33"/>
        <v>-2</v>
      </c>
      <c r="N547" s="11" t="str">
        <f t="shared" si="34"/>
        <v>Rupture</v>
      </c>
    </row>
    <row r="548" spans="1:14" x14ac:dyDescent="0.25">
      <c r="A548" s="35">
        <v>543</v>
      </c>
      <c r="B548" s="36" t="str">
        <f>IF('Liste Pièces Admin.'!B547="","",'Liste Pièces Admin.'!B547)</f>
        <v/>
      </c>
      <c r="C548" s="4" t="str">
        <f>IF('Liste Pièces Admin.'!C547="","",'Liste Pièces Admin.'!C547)</f>
        <v/>
      </c>
      <c r="D548" s="4" t="str">
        <f>IF('Liste Pièces Admin.'!D547="","",'Liste Pièces Admin.'!D547)</f>
        <v/>
      </c>
      <c r="E548" s="4" t="str">
        <f>IF('Liste Pièces Admin.'!E547="","",'Liste Pièces Admin.'!E547)</f>
        <v/>
      </c>
      <c r="F548" s="37" t="str">
        <f>IF('Liste Pièces Admin.'!F547="","",'Liste Pièces Admin.'!F547)</f>
        <v/>
      </c>
      <c r="G548" s="35"/>
      <c r="H548" s="37" t="str">
        <f>IF(B548="","",SUMIFS('Mouvement Stock Admin.'!E$5:E$397,'Mouvement Stock Admin.'!D$5:D$397,C548))</f>
        <v/>
      </c>
      <c r="I548" s="35"/>
      <c r="J548" s="35"/>
      <c r="K548" s="39" t="e">
        <f t="shared" si="32"/>
        <v>#VALUE!</v>
      </c>
      <c r="L548" s="38">
        <v>0</v>
      </c>
      <c r="M548" s="11">
        <f t="shared" si="33"/>
        <v>0</v>
      </c>
      <c r="N548" s="11" t="str">
        <f t="shared" si="34"/>
        <v>Rupture</v>
      </c>
    </row>
    <row r="549" spans="1:14" x14ac:dyDescent="0.25">
      <c r="A549" s="35">
        <v>544</v>
      </c>
      <c r="B549" s="36" t="str">
        <f>IF('Liste Pièces Admin.'!B548="","",'Liste Pièces Admin.'!B548)</f>
        <v/>
      </c>
      <c r="C549" s="4" t="str">
        <f>IF('Liste Pièces Admin.'!C548="","",'Liste Pièces Admin.'!C548)</f>
        <v/>
      </c>
      <c r="D549" s="4" t="str">
        <f>IF('Liste Pièces Admin.'!D548="","",'Liste Pièces Admin.'!D548)</f>
        <v/>
      </c>
      <c r="E549" s="4" t="str">
        <f>IF('Liste Pièces Admin.'!E548="","",'Liste Pièces Admin.'!E548)</f>
        <v/>
      </c>
      <c r="F549" s="37" t="str">
        <f>IF('Liste Pièces Admin.'!F548="","",'Liste Pièces Admin.'!F548)</f>
        <v/>
      </c>
      <c r="G549" s="35"/>
      <c r="H549" s="37" t="str">
        <f>IF(B549="","",SUMIFS('Mouvement Stock Admin.'!E$5:E$397,'Mouvement Stock Admin.'!D$5:D$397,C549))</f>
        <v/>
      </c>
      <c r="I549" s="35"/>
      <c r="J549" s="35"/>
      <c r="K549" s="39" t="e">
        <f t="shared" si="32"/>
        <v>#VALUE!</v>
      </c>
      <c r="L549" s="38">
        <v>0</v>
      </c>
      <c r="M549" s="11">
        <f t="shared" si="33"/>
        <v>0</v>
      </c>
      <c r="N549" s="11" t="str">
        <f t="shared" si="34"/>
        <v>Rupture</v>
      </c>
    </row>
    <row r="550" spans="1:14" x14ac:dyDescent="0.25">
      <c r="A550" s="35">
        <v>545</v>
      </c>
      <c r="B550" s="36" t="str">
        <f>IF('Liste Pièces Admin.'!B549="","",'Liste Pièces Admin.'!B549)</f>
        <v/>
      </c>
      <c r="C550" s="4" t="str">
        <f>IF('Liste Pièces Admin.'!C549="","",'Liste Pièces Admin.'!C549)</f>
        <v/>
      </c>
      <c r="D550" s="4" t="str">
        <f>IF('Liste Pièces Admin.'!D549="","",'Liste Pièces Admin.'!D549)</f>
        <v/>
      </c>
      <c r="E550" s="4" t="str">
        <f>IF('Liste Pièces Admin.'!E549="","",'Liste Pièces Admin.'!E549)</f>
        <v/>
      </c>
      <c r="F550" s="37" t="str">
        <f>IF('Liste Pièces Admin.'!F549="","",'Liste Pièces Admin.'!F549)</f>
        <v/>
      </c>
      <c r="G550" s="35"/>
      <c r="H550" s="37" t="str">
        <f>IF(B550="","",SUMIFS('Mouvement Stock Admin.'!E$5:E$397,'Mouvement Stock Admin.'!D$5:D$397,C550))</f>
        <v/>
      </c>
      <c r="I550" s="35"/>
      <c r="J550" s="35"/>
      <c r="K550" s="39" t="e">
        <f t="shared" si="32"/>
        <v>#VALUE!</v>
      </c>
      <c r="L550" s="38">
        <v>0</v>
      </c>
      <c r="M550" s="11">
        <f t="shared" si="33"/>
        <v>0</v>
      </c>
      <c r="N550" s="11" t="str">
        <f t="shared" si="34"/>
        <v>Rupture</v>
      </c>
    </row>
    <row r="551" spans="1:14" x14ac:dyDescent="0.25">
      <c r="A551" s="35">
        <v>546</v>
      </c>
      <c r="B551" s="36" t="str">
        <f>IF('Liste Pièces Admin.'!B550="","",'Liste Pièces Admin.'!B550)</f>
        <v/>
      </c>
      <c r="C551" s="4" t="str">
        <f>IF('Liste Pièces Admin.'!C550="","",'Liste Pièces Admin.'!C550)</f>
        <v/>
      </c>
      <c r="D551" s="4" t="str">
        <f>IF('Liste Pièces Admin.'!D550="","",'Liste Pièces Admin.'!D550)</f>
        <v/>
      </c>
      <c r="E551" s="4" t="str">
        <f>IF('Liste Pièces Admin.'!E550="","",'Liste Pièces Admin.'!E550)</f>
        <v/>
      </c>
      <c r="F551" s="37" t="str">
        <f>IF('Liste Pièces Admin.'!F550="","",'Liste Pièces Admin.'!F550)</f>
        <v/>
      </c>
      <c r="G551" s="35"/>
      <c r="H551" s="37" t="str">
        <f>IF(B551="","",SUMIFS('Mouvement Stock Admin.'!E$5:E$397,'Mouvement Stock Admin.'!D$5:D$397,C551))</f>
        <v/>
      </c>
      <c r="I551" s="35"/>
      <c r="J551" s="35"/>
      <c r="K551" s="39" t="e">
        <f t="shared" si="32"/>
        <v>#VALUE!</v>
      </c>
      <c r="L551" s="38">
        <v>0</v>
      </c>
      <c r="M551" s="11">
        <f t="shared" si="33"/>
        <v>0</v>
      </c>
      <c r="N551" s="11" t="str">
        <f t="shared" si="34"/>
        <v>Rupture</v>
      </c>
    </row>
    <row r="552" spans="1:14" x14ac:dyDescent="0.25">
      <c r="A552" s="35">
        <v>547</v>
      </c>
      <c r="B552" s="36" t="str">
        <f>IF('Liste Pièces Admin.'!B551="","",'Liste Pièces Admin.'!B551)</f>
        <v/>
      </c>
      <c r="C552" s="4" t="str">
        <f>IF('Liste Pièces Admin.'!C551="","",'Liste Pièces Admin.'!C551)</f>
        <v/>
      </c>
      <c r="D552" s="4" t="str">
        <f>IF('Liste Pièces Admin.'!D551="","",'Liste Pièces Admin.'!D551)</f>
        <v/>
      </c>
      <c r="E552" s="4" t="str">
        <f>IF('Liste Pièces Admin.'!E551="","",'Liste Pièces Admin.'!E551)</f>
        <v/>
      </c>
      <c r="F552" s="37" t="str">
        <f>IF('Liste Pièces Admin.'!F551="","",'Liste Pièces Admin.'!F551)</f>
        <v/>
      </c>
      <c r="G552" s="35"/>
      <c r="H552" s="37" t="str">
        <f>IF(B552="","",SUMIFS('Mouvement Stock Admin.'!E$5:E$397,'Mouvement Stock Admin.'!D$5:D$397,C552))</f>
        <v/>
      </c>
      <c r="I552" s="35"/>
      <c r="J552" s="35"/>
      <c r="K552" s="39" t="e">
        <f t="shared" si="32"/>
        <v>#VALUE!</v>
      </c>
      <c r="L552" s="38">
        <v>0</v>
      </c>
      <c r="M552" s="11">
        <f t="shared" si="33"/>
        <v>0</v>
      </c>
      <c r="N552" s="11" t="str">
        <f t="shared" si="34"/>
        <v>Rupture</v>
      </c>
    </row>
    <row r="553" spans="1:14" x14ac:dyDescent="0.25">
      <c r="A553" s="35">
        <v>548</v>
      </c>
      <c r="B553" s="36" t="str">
        <f>IF('Liste Pièces Admin.'!B552="","",'Liste Pièces Admin.'!B552)</f>
        <v/>
      </c>
      <c r="C553" s="4" t="str">
        <f>IF('Liste Pièces Admin.'!C552="","",'Liste Pièces Admin.'!C552)</f>
        <v/>
      </c>
      <c r="D553" s="4" t="str">
        <f>IF('Liste Pièces Admin.'!D552="","",'Liste Pièces Admin.'!D552)</f>
        <v/>
      </c>
      <c r="E553" s="4" t="str">
        <f>IF('Liste Pièces Admin.'!E552="","",'Liste Pièces Admin.'!E552)</f>
        <v/>
      </c>
      <c r="F553" s="37" t="str">
        <f>IF('Liste Pièces Admin.'!F552="","",'Liste Pièces Admin.'!F552)</f>
        <v/>
      </c>
      <c r="G553" s="35"/>
      <c r="H553" s="37" t="str">
        <f>IF(B553="","",SUMIFS('Mouvement Stock Admin.'!E$5:E$397,'Mouvement Stock Admin.'!D$5:D$397,C553))</f>
        <v/>
      </c>
      <c r="I553" s="35"/>
      <c r="J553" s="35"/>
      <c r="K553" s="39" t="e">
        <f t="shared" si="32"/>
        <v>#VALUE!</v>
      </c>
      <c r="L553" s="38">
        <v>0</v>
      </c>
      <c r="M553" s="11">
        <f t="shared" si="33"/>
        <v>0</v>
      </c>
      <c r="N553" s="11" t="str">
        <f t="shared" si="34"/>
        <v>Rupture</v>
      </c>
    </row>
    <row r="554" spans="1:14" x14ac:dyDescent="0.25">
      <c r="A554" s="35">
        <v>549</v>
      </c>
      <c r="B554" s="36" t="str">
        <f>IF('Liste Pièces Admin.'!B553="","",'Liste Pièces Admin.'!B553)</f>
        <v/>
      </c>
      <c r="C554" s="4" t="str">
        <f>IF('Liste Pièces Admin.'!C553="","",'Liste Pièces Admin.'!C553)</f>
        <v/>
      </c>
      <c r="D554" s="4" t="str">
        <f>IF('Liste Pièces Admin.'!D553="","",'Liste Pièces Admin.'!D553)</f>
        <v/>
      </c>
      <c r="E554" s="4" t="str">
        <f>IF('Liste Pièces Admin.'!E553="","",'Liste Pièces Admin.'!E553)</f>
        <v/>
      </c>
      <c r="F554" s="37" t="str">
        <f>IF('Liste Pièces Admin.'!F553="","",'Liste Pièces Admin.'!F553)</f>
        <v/>
      </c>
      <c r="G554" s="35"/>
      <c r="H554" s="37" t="str">
        <f>IF(B554="","",SUMIFS('Mouvement Stock Admin.'!E$5:E$397,'Mouvement Stock Admin.'!D$5:D$397,C554))</f>
        <v/>
      </c>
      <c r="I554" s="35"/>
      <c r="J554" s="35"/>
      <c r="K554" s="39" t="e">
        <f t="shared" si="32"/>
        <v>#VALUE!</v>
      </c>
      <c r="L554" s="38">
        <v>0</v>
      </c>
      <c r="M554" s="11">
        <f t="shared" si="33"/>
        <v>0</v>
      </c>
      <c r="N554" s="11" t="str">
        <f t="shared" si="34"/>
        <v>Rupture</v>
      </c>
    </row>
    <row r="555" spans="1:14" x14ac:dyDescent="0.25">
      <c r="A555" s="35">
        <v>550</v>
      </c>
      <c r="B555" s="36" t="str">
        <f>IF('Liste Pièces Admin.'!B554="","",'Liste Pièces Admin.'!B554)</f>
        <v/>
      </c>
      <c r="C555" s="4" t="str">
        <f>IF('Liste Pièces Admin.'!C554="","",'Liste Pièces Admin.'!C554)</f>
        <v/>
      </c>
      <c r="D555" s="4" t="str">
        <f>IF('Liste Pièces Admin.'!D554="","",'Liste Pièces Admin.'!D554)</f>
        <v/>
      </c>
      <c r="E555" s="4" t="str">
        <f>IF('Liste Pièces Admin.'!E554="","",'Liste Pièces Admin.'!E554)</f>
        <v/>
      </c>
      <c r="F555" s="37" t="str">
        <f>IF('Liste Pièces Admin.'!F554="","",'Liste Pièces Admin.'!F554)</f>
        <v/>
      </c>
      <c r="G555" s="35"/>
      <c r="H555" s="37" t="str">
        <f>IF(B555="","",SUMIFS('Mouvement Stock Admin.'!E$5:E$397,'Mouvement Stock Admin.'!D$5:D$397,C555))</f>
        <v/>
      </c>
      <c r="I555" s="35"/>
      <c r="J555" s="35"/>
      <c r="K555" s="39" t="e">
        <f t="shared" si="32"/>
        <v>#VALUE!</v>
      </c>
      <c r="L555" s="38">
        <v>100</v>
      </c>
      <c r="M555" s="11">
        <f t="shared" si="33"/>
        <v>-100</v>
      </c>
      <c r="N555" s="11" t="str">
        <f t="shared" si="34"/>
        <v>Rupture</v>
      </c>
    </row>
    <row r="556" spans="1:14" x14ac:dyDescent="0.25">
      <c r="A556" s="35">
        <v>551</v>
      </c>
      <c r="B556" s="36" t="str">
        <f>IF('Liste Pièces Admin.'!B555="","",'Liste Pièces Admin.'!B555)</f>
        <v/>
      </c>
      <c r="C556" s="4" t="str">
        <f>IF('Liste Pièces Admin.'!C555="","",'Liste Pièces Admin.'!C555)</f>
        <v/>
      </c>
      <c r="D556" s="4" t="str">
        <f>IF('Liste Pièces Admin.'!D555="","",'Liste Pièces Admin.'!D555)</f>
        <v/>
      </c>
      <c r="E556" s="4" t="str">
        <f>IF('Liste Pièces Admin.'!E555="","",'Liste Pièces Admin.'!E555)</f>
        <v/>
      </c>
      <c r="F556" s="37" t="str">
        <f>IF('Liste Pièces Admin.'!F555="","",'Liste Pièces Admin.'!F555)</f>
        <v/>
      </c>
      <c r="G556" s="35"/>
      <c r="H556" s="37" t="str">
        <f>IF(B556="","",SUMIFS('Mouvement Stock Admin.'!E$5:E$397,'Mouvement Stock Admin.'!D$5:D$397,C556))</f>
        <v/>
      </c>
      <c r="I556" s="35"/>
      <c r="J556" s="35"/>
      <c r="K556" s="39" t="e">
        <f t="shared" si="32"/>
        <v>#VALUE!</v>
      </c>
      <c r="L556" s="38">
        <v>0</v>
      </c>
      <c r="M556" s="11">
        <f t="shared" si="33"/>
        <v>0</v>
      </c>
      <c r="N556" s="11" t="str">
        <f t="shared" si="34"/>
        <v>Rupture</v>
      </c>
    </row>
    <row r="557" spans="1:14" x14ac:dyDescent="0.25">
      <c r="A557" s="35">
        <v>552</v>
      </c>
      <c r="B557" s="36" t="str">
        <f>IF('Liste Pièces Admin.'!B556="","",'Liste Pièces Admin.'!B556)</f>
        <v/>
      </c>
      <c r="C557" s="4" t="str">
        <f>IF('Liste Pièces Admin.'!C556="","",'Liste Pièces Admin.'!C556)</f>
        <v/>
      </c>
      <c r="D557" s="4" t="str">
        <f>IF('Liste Pièces Admin.'!D556="","",'Liste Pièces Admin.'!D556)</f>
        <v/>
      </c>
      <c r="E557" s="4" t="str">
        <f>IF('Liste Pièces Admin.'!E556="","",'Liste Pièces Admin.'!E556)</f>
        <v/>
      </c>
      <c r="F557" s="37" t="str">
        <f>IF('Liste Pièces Admin.'!F556="","",'Liste Pièces Admin.'!F556)</f>
        <v/>
      </c>
      <c r="G557" s="35"/>
      <c r="H557" s="37" t="str">
        <f>IF(B557="","",SUMIFS('Mouvement Stock Admin.'!E$5:E$397,'Mouvement Stock Admin.'!D$5:D$397,C557))</f>
        <v/>
      </c>
      <c r="I557" s="35"/>
      <c r="J557" s="35"/>
      <c r="K557" s="39" t="e">
        <f t="shared" si="32"/>
        <v>#VALUE!</v>
      </c>
      <c r="L557" s="38">
        <v>0</v>
      </c>
      <c r="M557" s="11">
        <f t="shared" si="33"/>
        <v>0</v>
      </c>
      <c r="N557" s="11" t="str">
        <f t="shared" si="34"/>
        <v>Rupture</v>
      </c>
    </row>
    <row r="558" spans="1:14" x14ac:dyDescent="0.25">
      <c r="A558" s="35">
        <v>553</v>
      </c>
      <c r="B558" s="36" t="str">
        <f>IF('Liste Pièces Admin.'!B557="","",'Liste Pièces Admin.'!B557)</f>
        <v/>
      </c>
      <c r="C558" s="4" t="str">
        <f>IF('Liste Pièces Admin.'!C557="","",'Liste Pièces Admin.'!C557)</f>
        <v/>
      </c>
      <c r="D558" s="4" t="str">
        <f>IF('Liste Pièces Admin.'!D557="","",'Liste Pièces Admin.'!D557)</f>
        <v/>
      </c>
      <c r="E558" s="4" t="str">
        <f>IF('Liste Pièces Admin.'!E557="","",'Liste Pièces Admin.'!E557)</f>
        <v/>
      </c>
      <c r="F558" s="37" t="str">
        <f>IF('Liste Pièces Admin.'!F557="","",'Liste Pièces Admin.'!F557)</f>
        <v/>
      </c>
      <c r="G558" s="35"/>
      <c r="H558" s="37" t="str">
        <f>IF(B558="","",SUMIFS('Mouvement Stock Admin.'!E$5:E$397,'Mouvement Stock Admin.'!D$5:D$397,C558))</f>
        <v/>
      </c>
      <c r="I558" s="35"/>
      <c r="J558" s="35"/>
      <c r="K558" s="39" t="e">
        <f t="shared" si="32"/>
        <v>#VALUE!</v>
      </c>
      <c r="L558" s="38">
        <v>0</v>
      </c>
      <c r="M558" s="11">
        <f t="shared" si="33"/>
        <v>0</v>
      </c>
      <c r="N558" s="11" t="str">
        <f t="shared" si="34"/>
        <v>Rupture</v>
      </c>
    </row>
    <row r="559" spans="1:14" x14ac:dyDescent="0.25">
      <c r="A559" s="35">
        <v>554</v>
      </c>
      <c r="B559" s="36" t="str">
        <f>IF('Liste Pièces Admin.'!B558="","",'Liste Pièces Admin.'!B558)</f>
        <v/>
      </c>
      <c r="C559" s="4" t="str">
        <f>IF('Liste Pièces Admin.'!C558="","",'Liste Pièces Admin.'!C558)</f>
        <v/>
      </c>
      <c r="D559" s="4" t="str">
        <f>IF('Liste Pièces Admin.'!D558="","",'Liste Pièces Admin.'!D558)</f>
        <v/>
      </c>
      <c r="E559" s="4" t="str">
        <f>IF('Liste Pièces Admin.'!E558="","",'Liste Pièces Admin.'!E558)</f>
        <v/>
      </c>
      <c r="F559" s="37" t="str">
        <f>IF('Liste Pièces Admin.'!F558="","",'Liste Pièces Admin.'!F558)</f>
        <v/>
      </c>
      <c r="G559" s="35"/>
      <c r="H559" s="37" t="str">
        <f>IF(B559="","",SUMIFS('Mouvement Stock Admin.'!E$5:E$397,'Mouvement Stock Admin.'!D$5:D$397,C559))</f>
        <v/>
      </c>
      <c r="I559" s="35"/>
      <c r="J559" s="35"/>
      <c r="K559" s="39" t="e">
        <f t="shared" si="32"/>
        <v>#VALUE!</v>
      </c>
      <c r="L559" s="38">
        <v>0</v>
      </c>
      <c r="M559" s="11">
        <f t="shared" si="33"/>
        <v>0</v>
      </c>
      <c r="N559" s="11" t="str">
        <f t="shared" si="34"/>
        <v>Rupture</v>
      </c>
    </row>
    <row r="560" spans="1:14" x14ac:dyDescent="0.25">
      <c r="A560" s="35">
        <v>555</v>
      </c>
      <c r="B560" s="36" t="str">
        <f>IF('Liste Pièces Admin.'!B559="","",'Liste Pièces Admin.'!B559)</f>
        <v/>
      </c>
      <c r="C560" s="4" t="str">
        <f>IF('Liste Pièces Admin.'!C559="","",'Liste Pièces Admin.'!C559)</f>
        <v/>
      </c>
      <c r="D560" s="4" t="str">
        <f>IF('Liste Pièces Admin.'!D559="","",'Liste Pièces Admin.'!D559)</f>
        <v/>
      </c>
      <c r="E560" s="4" t="str">
        <f>IF('Liste Pièces Admin.'!E559="","",'Liste Pièces Admin.'!E559)</f>
        <v/>
      </c>
      <c r="F560" s="37" t="str">
        <f>IF('Liste Pièces Admin.'!F559="","",'Liste Pièces Admin.'!F559)</f>
        <v/>
      </c>
      <c r="G560" s="35"/>
      <c r="H560" s="37" t="str">
        <f>IF(B560="","",SUMIFS('Mouvement Stock Admin.'!E$5:E$397,'Mouvement Stock Admin.'!D$5:D$397,C560))</f>
        <v/>
      </c>
      <c r="I560" s="35"/>
      <c r="J560" s="35"/>
      <c r="K560" s="39" t="e">
        <f t="shared" si="32"/>
        <v>#VALUE!</v>
      </c>
      <c r="L560" s="38">
        <v>0</v>
      </c>
      <c r="M560" s="11">
        <f t="shared" si="33"/>
        <v>0</v>
      </c>
      <c r="N560" s="11" t="str">
        <f t="shared" si="34"/>
        <v>Rupture</v>
      </c>
    </row>
    <row r="561" spans="1:14" x14ac:dyDescent="0.25">
      <c r="A561" s="35">
        <v>556</v>
      </c>
      <c r="B561" s="36" t="str">
        <f>IF('Liste Pièces Admin.'!B560="","",'Liste Pièces Admin.'!B560)</f>
        <v/>
      </c>
      <c r="C561" s="4" t="str">
        <f>IF('Liste Pièces Admin.'!C560="","",'Liste Pièces Admin.'!C560)</f>
        <v/>
      </c>
      <c r="D561" s="4" t="str">
        <f>IF('Liste Pièces Admin.'!D560="","",'Liste Pièces Admin.'!D560)</f>
        <v/>
      </c>
      <c r="E561" s="4" t="str">
        <f>IF('Liste Pièces Admin.'!E560="","",'Liste Pièces Admin.'!E560)</f>
        <v/>
      </c>
      <c r="F561" s="37" t="str">
        <f>IF('Liste Pièces Admin.'!F560="","",'Liste Pièces Admin.'!F560)</f>
        <v/>
      </c>
      <c r="G561" s="35"/>
      <c r="H561" s="37" t="str">
        <f>IF(B561="","",SUMIFS('Mouvement Stock Admin.'!E$5:E$397,'Mouvement Stock Admin.'!D$5:D$397,C561))</f>
        <v/>
      </c>
      <c r="I561" s="35"/>
      <c r="J561" s="35"/>
      <c r="K561" s="39" t="e">
        <f t="shared" si="32"/>
        <v>#VALUE!</v>
      </c>
      <c r="L561" s="38">
        <v>0</v>
      </c>
      <c r="M561" s="11">
        <f t="shared" si="33"/>
        <v>0</v>
      </c>
      <c r="N561" s="11" t="str">
        <f t="shared" si="34"/>
        <v>Rupture</v>
      </c>
    </row>
    <row r="562" spans="1:14" x14ac:dyDescent="0.25">
      <c r="A562" s="35">
        <v>557</v>
      </c>
      <c r="B562" s="36" t="str">
        <f>IF('Liste Pièces Admin.'!B561="","",'Liste Pièces Admin.'!B561)</f>
        <v/>
      </c>
      <c r="C562" s="4" t="str">
        <f>IF('Liste Pièces Admin.'!C561="","",'Liste Pièces Admin.'!C561)</f>
        <v/>
      </c>
      <c r="D562" s="4" t="str">
        <f>IF('Liste Pièces Admin.'!D561="","",'Liste Pièces Admin.'!D561)</f>
        <v/>
      </c>
      <c r="E562" s="4" t="str">
        <f>IF('Liste Pièces Admin.'!E561="","",'Liste Pièces Admin.'!E561)</f>
        <v/>
      </c>
      <c r="F562" s="37" t="str">
        <f>IF('Liste Pièces Admin.'!F561="","",'Liste Pièces Admin.'!F561)</f>
        <v/>
      </c>
      <c r="G562" s="35"/>
      <c r="H562" s="37" t="str">
        <f>IF(B562="","",SUMIFS('Mouvement Stock Admin.'!E$5:E$397,'Mouvement Stock Admin.'!D$5:D$397,C562))</f>
        <v/>
      </c>
      <c r="I562" s="35"/>
      <c r="J562" s="35"/>
      <c r="K562" s="39" t="e">
        <f t="shared" si="32"/>
        <v>#VALUE!</v>
      </c>
      <c r="L562" s="38">
        <v>0</v>
      </c>
      <c r="M562" s="11">
        <f t="shared" si="33"/>
        <v>0</v>
      </c>
      <c r="N562" s="11" t="str">
        <f t="shared" si="34"/>
        <v>Rupture</v>
      </c>
    </row>
    <row r="563" spans="1:14" x14ac:dyDescent="0.25">
      <c r="A563" s="35">
        <v>558</v>
      </c>
      <c r="B563" s="36" t="str">
        <f>IF('Liste Pièces Admin.'!B562="","",'Liste Pièces Admin.'!B562)</f>
        <v/>
      </c>
      <c r="C563" s="4" t="str">
        <f>IF('Liste Pièces Admin.'!C562="","",'Liste Pièces Admin.'!C562)</f>
        <v/>
      </c>
      <c r="D563" s="4" t="str">
        <f>IF('Liste Pièces Admin.'!D562="","",'Liste Pièces Admin.'!D562)</f>
        <v/>
      </c>
      <c r="E563" s="4" t="str">
        <f>IF('Liste Pièces Admin.'!E562="","",'Liste Pièces Admin.'!E562)</f>
        <v/>
      </c>
      <c r="F563" s="37" t="str">
        <f>IF('Liste Pièces Admin.'!F562="","",'Liste Pièces Admin.'!F562)</f>
        <v/>
      </c>
      <c r="G563" s="35"/>
      <c r="H563" s="37" t="str">
        <f>IF(B563="","",SUMIFS('Mouvement Stock Admin.'!E$5:E$397,'Mouvement Stock Admin.'!D$5:D$397,C563))</f>
        <v/>
      </c>
      <c r="I563" s="35"/>
      <c r="J563" s="35"/>
      <c r="K563" s="39" t="e">
        <f t="shared" si="32"/>
        <v>#VALUE!</v>
      </c>
      <c r="L563" s="38">
        <v>0</v>
      </c>
      <c r="M563" s="11">
        <f t="shared" si="33"/>
        <v>0</v>
      </c>
      <c r="N563" s="11" t="str">
        <f t="shared" si="34"/>
        <v>Rupture</v>
      </c>
    </row>
    <row r="564" spans="1:14" x14ac:dyDescent="0.25">
      <c r="A564" s="35">
        <v>559</v>
      </c>
      <c r="B564" s="36" t="str">
        <f>IF('Liste Pièces Admin.'!B563="","",'Liste Pièces Admin.'!B563)</f>
        <v/>
      </c>
      <c r="C564" s="4" t="str">
        <f>IF('Liste Pièces Admin.'!C563="","",'Liste Pièces Admin.'!C563)</f>
        <v/>
      </c>
      <c r="D564" s="4" t="str">
        <f>IF('Liste Pièces Admin.'!D563="","",'Liste Pièces Admin.'!D563)</f>
        <v/>
      </c>
      <c r="E564" s="4" t="str">
        <f>IF('Liste Pièces Admin.'!E563="","",'Liste Pièces Admin.'!E563)</f>
        <v/>
      </c>
      <c r="F564" s="37" t="str">
        <f>IF('Liste Pièces Admin.'!F563="","",'Liste Pièces Admin.'!F563)</f>
        <v/>
      </c>
      <c r="G564" s="35"/>
      <c r="H564" s="37" t="str">
        <f>IF(B564="","",SUMIFS('Mouvement Stock Admin.'!E$5:E$397,'Mouvement Stock Admin.'!D$5:D$397,C564))</f>
        <v/>
      </c>
      <c r="I564" s="35"/>
      <c r="J564" s="35"/>
      <c r="K564" s="39" t="e">
        <f t="shared" si="32"/>
        <v>#VALUE!</v>
      </c>
      <c r="L564" s="38">
        <v>0</v>
      </c>
      <c r="M564" s="11">
        <f t="shared" si="33"/>
        <v>0</v>
      </c>
      <c r="N564" s="11" t="str">
        <f t="shared" si="34"/>
        <v>Rupture</v>
      </c>
    </row>
    <row r="565" spans="1:14" x14ac:dyDescent="0.25">
      <c r="A565" s="35">
        <v>560</v>
      </c>
      <c r="B565" s="36" t="str">
        <f>IF('Liste Pièces Admin.'!B564="","",'Liste Pièces Admin.'!B564)</f>
        <v/>
      </c>
      <c r="C565" s="4" t="str">
        <f>IF('Liste Pièces Admin.'!C564="","",'Liste Pièces Admin.'!C564)</f>
        <v/>
      </c>
      <c r="D565" s="4" t="str">
        <f>IF('Liste Pièces Admin.'!D564="","",'Liste Pièces Admin.'!D564)</f>
        <v/>
      </c>
      <c r="E565" s="4" t="str">
        <f>IF('Liste Pièces Admin.'!E564="","",'Liste Pièces Admin.'!E564)</f>
        <v/>
      </c>
      <c r="F565" s="37" t="str">
        <f>IF('Liste Pièces Admin.'!F564="","",'Liste Pièces Admin.'!F564)</f>
        <v/>
      </c>
      <c r="G565" s="35"/>
      <c r="H565" s="37" t="str">
        <f>IF(B565="","",SUMIFS('Mouvement Stock Admin.'!E$5:E$397,'Mouvement Stock Admin.'!D$5:D$397,C565))</f>
        <v/>
      </c>
      <c r="I565" s="35"/>
      <c r="J565" s="35"/>
      <c r="K565" s="39" t="e">
        <f t="shared" si="32"/>
        <v>#VALUE!</v>
      </c>
      <c r="L565" s="38">
        <v>0</v>
      </c>
      <c r="M565" s="11">
        <f t="shared" si="33"/>
        <v>0</v>
      </c>
      <c r="N565" s="11" t="str">
        <f t="shared" si="34"/>
        <v>Rupture</v>
      </c>
    </row>
    <row r="566" spans="1:14" x14ac:dyDescent="0.25">
      <c r="A566" s="35">
        <v>561</v>
      </c>
      <c r="B566" s="36" t="str">
        <f>IF('Liste Pièces Admin.'!B565="","",'Liste Pièces Admin.'!B565)</f>
        <v/>
      </c>
      <c r="C566" s="4" t="str">
        <f>IF('Liste Pièces Admin.'!C565="","",'Liste Pièces Admin.'!C565)</f>
        <v/>
      </c>
      <c r="D566" s="4" t="str">
        <f>IF('Liste Pièces Admin.'!D565="","",'Liste Pièces Admin.'!D565)</f>
        <v/>
      </c>
      <c r="E566" s="4" t="str">
        <f>IF('Liste Pièces Admin.'!E565="","",'Liste Pièces Admin.'!E565)</f>
        <v/>
      </c>
      <c r="F566" s="37" t="str">
        <f>IF('Liste Pièces Admin.'!F565="","",'Liste Pièces Admin.'!F565)</f>
        <v/>
      </c>
      <c r="G566" s="35"/>
      <c r="H566" s="37" t="str">
        <f>IF(B566="","",SUMIFS('Mouvement Stock Admin.'!E$5:E$397,'Mouvement Stock Admin.'!D$5:D$397,C566))</f>
        <v/>
      </c>
      <c r="I566" s="35"/>
      <c r="J566" s="35"/>
      <c r="K566" s="39" t="e">
        <f t="shared" si="32"/>
        <v>#VALUE!</v>
      </c>
      <c r="L566" s="38">
        <v>2</v>
      </c>
      <c r="M566" s="11">
        <f t="shared" si="33"/>
        <v>-2</v>
      </c>
      <c r="N566" s="11" t="str">
        <f t="shared" si="34"/>
        <v>Rupture</v>
      </c>
    </row>
    <row r="567" spans="1:14" x14ac:dyDescent="0.25">
      <c r="A567" s="35">
        <v>562</v>
      </c>
      <c r="B567" s="36" t="str">
        <f>IF('Liste Pièces Admin.'!B566="","",'Liste Pièces Admin.'!B566)</f>
        <v/>
      </c>
      <c r="C567" s="4" t="str">
        <f>IF('Liste Pièces Admin.'!C566="","",'Liste Pièces Admin.'!C566)</f>
        <v/>
      </c>
      <c r="D567" s="4" t="str">
        <f>IF('Liste Pièces Admin.'!D566="","",'Liste Pièces Admin.'!D566)</f>
        <v/>
      </c>
      <c r="E567" s="4" t="str">
        <f>IF('Liste Pièces Admin.'!E566="","",'Liste Pièces Admin.'!E566)</f>
        <v/>
      </c>
      <c r="F567" s="37" t="str">
        <f>IF('Liste Pièces Admin.'!F566="","",'Liste Pièces Admin.'!F566)</f>
        <v/>
      </c>
      <c r="G567" s="35"/>
      <c r="H567" s="37" t="str">
        <f>IF(B567="","",SUMIFS('Mouvement Stock Admin.'!E$5:E$397,'Mouvement Stock Admin.'!D$5:D$397,C567))</f>
        <v/>
      </c>
      <c r="I567" s="35"/>
      <c r="J567" s="35"/>
      <c r="K567" s="39" t="e">
        <f t="shared" si="32"/>
        <v>#VALUE!</v>
      </c>
      <c r="L567" s="38">
        <v>0</v>
      </c>
      <c r="M567" s="11">
        <f t="shared" si="33"/>
        <v>0</v>
      </c>
      <c r="N567" s="11" t="str">
        <f t="shared" si="34"/>
        <v>Rupture</v>
      </c>
    </row>
    <row r="568" spans="1:14" x14ac:dyDescent="0.25">
      <c r="A568" s="35">
        <v>563</v>
      </c>
      <c r="B568" s="36" t="str">
        <f>IF('Liste Pièces Admin.'!B567="","",'Liste Pièces Admin.'!B567)</f>
        <v/>
      </c>
      <c r="C568" s="4" t="str">
        <f>IF('Liste Pièces Admin.'!C567="","",'Liste Pièces Admin.'!C567)</f>
        <v/>
      </c>
      <c r="D568" s="4" t="str">
        <f>IF('Liste Pièces Admin.'!D567="","",'Liste Pièces Admin.'!D567)</f>
        <v/>
      </c>
      <c r="E568" s="4" t="str">
        <f>IF('Liste Pièces Admin.'!E567="","",'Liste Pièces Admin.'!E567)</f>
        <v/>
      </c>
      <c r="F568" s="37" t="str">
        <f>IF('Liste Pièces Admin.'!F567="","",'Liste Pièces Admin.'!F567)</f>
        <v/>
      </c>
      <c r="G568" s="35"/>
      <c r="H568" s="37" t="str">
        <f>IF(B568="","",SUMIFS('Mouvement Stock Admin.'!E$5:E$397,'Mouvement Stock Admin.'!D$5:D$397,C568))</f>
        <v/>
      </c>
      <c r="I568" s="35"/>
      <c r="J568" s="35"/>
      <c r="K568" s="39" t="e">
        <f t="shared" si="32"/>
        <v>#VALUE!</v>
      </c>
      <c r="L568" s="38">
        <v>0</v>
      </c>
      <c r="M568" s="11">
        <f t="shared" si="33"/>
        <v>0</v>
      </c>
      <c r="N568" s="11" t="str">
        <f t="shared" si="34"/>
        <v>Rupture</v>
      </c>
    </row>
    <row r="569" spans="1:14" x14ac:dyDescent="0.25">
      <c r="A569" s="35">
        <v>564</v>
      </c>
      <c r="B569" s="36" t="str">
        <f>IF('Liste Pièces Admin.'!B568="","",'Liste Pièces Admin.'!B568)</f>
        <v/>
      </c>
      <c r="C569" s="4" t="str">
        <f>IF('Liste Pièces Admin.'!C568="","",'Liste Pièces Admin.'!C568)</f>
        <v/>
      </c>
      <c r="D569" s="4" t="str">
        <f>IF('Liste Pièces Admin.'!D568="","",'Liste Pièces Admin.'!D568)</f>
        <v/>
      </c>
      <c r="E569" s="4" t="str">
        <f>IF('Liste Pièces Admin.'!E568="","",'Liste Pièces Admin.'!E568)</f>
        <v/>
      </c>
      <c r="F569" s="37" t="str">
        <f>IF('Liste Pièces Admin.'!F568="","",'Liste Pièces Admin.'!F568)</f>
        <v/>
      </c>
      <c r="G569" s="35"/>
      <c r="H569" s="37" t="str">
        <f>IF(B569="","",SUMIFS('Mouvement Stock Admin.'!E$5:E$397,'Mouvement Stock Admin.'!D$5:D$397,C569))</f>
        <v/>
      </c>
      <c r="I569" s="35"/>
      <c r="J569" s="35"/>
      <c r="K569" s="39" t="e">
        <f t="shared" si="32"/>
        <v>#VALUE!</v>
      </c>
      <c r="L569" s="38">
        <v>0</v>
      </c>
      <c r="M569" s="11">
        <f t="shared" si="33"/>
        <v>0</v>
      </c>
      <c r="N569" s="11" t="str">
        <f t="shared" si="34"/>
        <v>Rupture</v>
      </c>
    </row>
    <row r="570" spans="1:14" x14ac:dyDescent="0.25">
      <c r="A570" s="35">
        <v>565</v>
      </c>
      <c r="B570" s="36" t="str">
        <f>IF('Liste Pièces Admin.'!B569="","",'Liste Pièces Admin.'!B569)</f>
        <v/>
      </c>
      <c r="C570" s="4" t="str">
        <f>IF('Liste Pièces Admin.'!C569="","",'Liste Pièces Admin.'!C569)</f>
        <v/>
      </c>
      <c r="D570" s="4" t="str">
        <f>IF('Liste Pièces Admin.'!D569="","",'Liste Pièces Admin.'!D569)</f>
        <v/>
      </c>
      <c r="E570" s="4" t="str">
        <f>IF('Liste Pièces Admin.'!E569="","",'Liste Pièces Admin.'!E569)</f>
        <v/>
      </c>
      <c r="F570" s="37" t="str">
        <f>IF('Liste Pièces Admin.'!F569="","",'Liste Pièces Admin.'!F569)</f>
        <v/>
      </c>
      <c r="G570" s="35"/>
      <c r="H570" s="37" t="str">
        <f>IF(B570="","",SUMIFS('Mouvement Stock Admin.'!E$5:E$397,'Mouvement Stock Admin.'!D$5:D$397,C570))</f>
        <v/>
      </c>
      <c r="I570" s="35"/>
      <c r="J570" s="35"/>
      <c r="K570" s="39" t="e">
        <f t="shared" si="32"/>
        <v>#VALUE!</v>
      </c>
      <c r="L570" s="38">
        <v>1</v>
      </c>
      <c r="M570" s="11">
        <f t="shared" si="33"/>
        <v>-1</v>
      </c>
      <c r="N570" s="11" t="str">
        <f t="shared" si="34"/>
        <v>Rupture</v>
      </c>
    </row>
    <row r="571" spans="1:14" x14ac:dyDescent="0.25">
      <c r="A571" s="35">
        <v>566</v>
      </c>
      <c r="B571" s="36" t="str">
        <f>IF('Liste Pièces Admin.'!B570="","",'Liste Pièces Admin.'!B570)</f>
        <v/>
      </c>
      <c r="C571" s="4" t="str">
        <f>IF('Liste Pièces Admin.'!C570="","",'Liste Pièces Admin.'!C570)</f>
        <v/>
      </c>
      <c r="D571" s="4" t="str">
        <f>IF('Liste Pièces Admin.'!D570="","",'Liste Pièces Admin.'!D570)</f>
        <v/>
      </c>
      <c r="E571" s="4" t="str">
        <f>IF('Liste Pièces Admin.'!E570="","",'Liste Pièces Admin.'!E570)</f>
        <v/>
      </c>
      <c r="F571" s="37" t="str">
        <f>IF('Liste Pièces Admin.'!F570="","",'Liste Pièces Admin.'!F570)</f>
        <v/>
      </c>
      <c r="G571" s="35"/>
      <c r="H571" s="37" t="str">
        <f>IF(B571="","",SUMIFS('Mouvement Stock Admin.'!E$5:E$397,'Mouvement Stock Admin.'!D$5:D$397,C571))</f>
        <v/>
      </c>
      <c r="I571" s="35"/>
      <c r="J571" s="35"/>
      <c r="K571" s="39" t="e">
        <f t="shared" si="32"/>
        <v>#VALUE!</v>
      </c>
      <c r="L571" s="38">
        <v>0</v>
      </c>
      <c r="M571" s="11">
        <f t="shared" si="33"/>
        <v>0</v>
      </c>
      <c r="N571" s="11" t="str">
        <f t="shared" si="34"/>
        <v>Rupture</v>
      </c>
    </row>
    <row r="572" spans="1:14" x14ac:dyDescent="0.25">
      <c r="A572" s="35">
        <v>567</v>
      </c>
      <c r="B572" s="36" t="str">
        <f>IF('Liste Pièces Admin.'!B571="","",'Liste Pièces Admin.'!B571)</f>
        <v/>
      </c>
      <c r="C572" s="4" t="str">
        <f>IF('Liste Pièces Admin.'!C571="","",'Liste Pièces Admin.'!C571)</f>
        <v/>
      </c>
      <c r="D572" s="4" t="str">
        <f>IF('Liste Pièces Admin.'!D571="","",'Liste Pièces Admin.'!D571)</f>
        <v/>
      </c>
      <c r="E572" s="4" t="str">
        <f>IF('Liste Pièces Admin.'!E571="","",'Liste Pièces Admin.'!E571)</f>
        <v/>
      </c>
      <c r="F572" s="37" t="str">
        <f>IF('Liste Pièces Admin.'!F571="","",'Liste Pièces Admin.'!F571)</f>
        <v/>
      </c>
      <c r="G572" s="35"/>
      <c r="H572" s="37" t="str">
        <f>IF(B572="","",SUMIFS('Mouvement Stock Admin.'!E$5:E$397,'Mouvement Stock Admin.'!D$5:D$397,C572))</f>
        <v/>
      </c>
      <c r="I572" s="35"/>
      <c r="J572" s="35"/>
      <c r="K572" s="39" t="e">
        <f t="shared" si="32"/>
        <v>#VALUE!</v>
      </c>
      <c r="L572" s="38">
        <v>0</v>
      </c>
      <c r="M572" s="11">
        <f t="shared" si="33"/>
        <v>0</v>
      </c>
      <c r="N572" s="11" t="str">
        <f t="shared" si="34"/>
        <v>Rupture</v>
      </c>
    </row>
    <row r="573" spans="1:14" x14ac:dyDescent="0.25">
      <c r="A573" s="35">
        <v>568</v>
      </c>
      <c r="B573" s="36" t="str">
        <f>IF('Liste Pièces Admin.'!B572="","",'Liste Pièces Admin.'!B572)</f>
        <v/>
      </c>
      <c r="C573" s="4" t="str">
        <f>IF('Liste Pièces Admin.'!C572="","",'Liste Pièces Admin.'!C572)</f>
        <v/>
      </c>
      <c r="D573" s="4" t="str">
        <f>IF('Liste Pièces Admin.'!D572="","",'Liste Pièces Admin.'!D572)</f>
        <v/>
      </c>
      <c r="E573" s="4" t="str">
        <f>IF('Liste Pièces Admin.'!E572="","",'Liste Pièces Admin.'!E572)</f>
        <v/>
      </c>
      <c r="F573" s="37" t="str">
        <f>IF('Liste Pièces Admin.'!F572="","",'Liste Pièces Admin.'!F572)</f>
        <v/>
      </c>
      <c r="G573" s="35"/>
      <c r="H573" s="37" t="str">
        <f>IF(B573="","",SUMIFS('Mouvement Stock Admin.'!E$5:E$397,'Mouvement Stock Admin.'!D$5:D$397,C573))</f>
        <v/>
      </c>
      <c r="I573" s="35"/>
      <c r="J573" s="35"/>
      <c r="K573" s="39" t="e">
        <f t="shared" si="32"/>
        <v>#VALUE!</v>
      </c>
      <c r="L573" s="38">
        <v>0</v>
      </c>
      <c r="M573" s="11">
        <f t="shared" si="33"/>
        <v>0</v>
      </c>
      <c r="N573" s="11" t="str">
        <f t="shared" si="34"/>
        <v>Rupture</v>
      </c>
    </row>
    <row r="574" spans="1:14" x14ac:dyDescent="0.25">
      <c r="A574" s="35">
        <v>569</v>
      </c>
      <c r="B574" s="36" t="str">
        <f>IF('Liste Pièces Admin.'!B573="","",'Liste Pièces Admin.'!B573)</f>
        <v/>
      </c>
      <c r="C574" s="4" t="str">
        <f>IF('Liste Pièces Admin.'!C573="","",'Liste Pièces Admin.'!C573)</f>
        <v/>
      </c>
      <c r="D574" s="4" t="str">
        <f>IF('Liste Pièces Admin.'!D573="","",'Liste Pièces Admin.'!D573)</f>
        <v/>
      </c>
      <c r="E574" s="4" t="str">
        <f>IF('Liste Pièces Admin.'!E573="","",'Liste Pièces Admin.'!E573)</f>
        <v/>
      </c>
      <c r="F574" s="37" t="str">
        <f>IF('Liste Pièces Admin.'!F573="","",'Liste Pièces Admin.'!F573)</f>
        <v/>
      </c>
      <c r="G574" s="35"/>
      <c r="H574" s="37" t="str">
        <f>IF(B574="","",SUMIFS('Mouvement Stock Admin.'!E$5:E$397,'Mouvement Stock Admin.'!D$5:D$397,C574))</f>
        <v/>
      </c>
      <c r="I574" s="35"/>
      <c r="J574" s="35"/>
      <c r="K574" s="39" t="e">
        <f t="shared" si="32"/>
        <v>#VALUE!</v>
      </c>
      <c r="L574" s="38">
        <v>14</v>
      </c>
      <c r="M574" s="11">
        <f t="shared" si="33"/>
        <v>-14</v>
      </c>
      <c r="N574" s="11" t="str">
        <f t="shared" si="34"/>
        <v>Rupture</v>
      </c>
    </row>
    <row r="575" spans="1:14" x14ac:dyDescent="0.25">
      <c r="A575" s="35">
        <v>570</v>
      </c>
      <c r="B575" s="36" t="str">
        <f>IF('Liste Pièces Admin.'!B574="","",'Liste Pièces Admin.'!B574)</f>
        <v/>
      </c>
      <c r="C575" s="4" t="str">
        <f>IF('Liste Pièces Admin.'!C574="","",'Liste Pièces Admin.'!C574)</f>
        <v/>
      </c>
      <c r="D575" s="4" t="str">
        <f>IF('Liste Pièces Admin.'!D574="","",'Liste Pièces Admin.'!D574)</f>
        <v/>
      </c>
      <c r="E575" s="4" t="str">
        <f>IF('Liste Pièces Admin.'!E574="","",'Liste Pièces Admin.'!E574)</f>
        <v/>
      </c>
      <c r="F575" s="37" t="str">
        <f>IF('Liste Pièces Admin.'!F574="","",'Liste Pièces Admin.'!F574)</f>
        <v/>
      </c>
      <c r="G575" s="35"/>
      <c r="H575" s="37" t="str">
        <f>IF(B575="","",SUMIFS('Mouvement Stock Admin.'!E$5:E$397,'Mouvement Stock Admin.'!D$5:D$397,C575))</f>
        <v/>
      </c>
      <c r="I575" s="35"/>
      <c r="J575" s="35"/>
      <c r="K575" s="39" t="e">
        <f t="shared" si="32"/>
        <v>#VALUE!</v>
      </c>
      <c r="L575" s="38">
        <v>45</v>
      </c>
      <c r="M575" s="11">
        <f t="shared" si="33"/>
        <v>-45</v>
      </c>
      <c r="N575" s="11" t="str">
        <f t="shared" si="34"/>
        <v>Rupture</v>
      </c>
    </row>
    <row r="576" spans="1:14" x14ac:dyDescent="0.25">
      <c r="A576" s="35">
        <v>571</v>
      </c>
      <c r="B576" s="36" t="str">
        <f>IF('Liste Pièces Admin.'!B575="","",'Liste Pièces Admin.'!B575)</f>
        <v/>
      </c>
      <c r="C576" s="4" t="str">
        <f>IF('Liste Pièces Admin.'!C575="","",'Liste Pièces Admin.'!C575)</f>
        <v/>
      </c>
      <c r="D576" s="4" t="str">
        <f>IF('Liste Pièces Admin.'!D575="","",'Liste Pièces Admin.'!D575)</f>
        <v/>
      </c>
      <c r="E576" s="4" t="str">
        <f>IF('Liste Pièces Admin.'!E575="","",'Liste Pièces Admin.'!E575)</f>
        <v/>
      </c>
      <c r="F576" s="37" t="str">
        <f>IF('Liste Pièces Admin.'!F575="","",'Liste Pièces Admin.'!F575)</f>
        <v/>
      </c>
      <c r="G576" s="35"/>
      <c r="H576" s="37" t="str">
        <f>IF(B576="","",SUMIFS('Mouvement Stock Admin.'!E$5:E$397,'Mouvement Stock Admin.'!D$5:D$397,C576))</f>
        <v/>
      </c>
      <c r="I576" s="35"/>
      <c r="J576" s="35"/>
      <c r="K576" s="39" t="e">
        <f t="shared" si="32"/>
        <v>#VALUE!</v>
      </c>
      <c r="L576" s="38">
        <v>191</v>
      </c>
      <c r="M576" s="11">
        <f t="shared" si="33"/>
        <v>-191</v>
      </c>
      <c r="N576" s="11" t="str">
        <f t="shared" si="34"/>
        <v>Rupture</v>
      </c>
    </row>
    <row r="577" spans="1:14" x14ac:dyDescent="0.25">
      <c r="A577" s="35">
        <v>572</v>
      </c>
      <c r="B577" s="36" t="str">
        <f>IF('Liste Pièces Admin.'!B576="","",'Liste Pièces Admin.'!B576)</f>
        <v/>
      </c>
      <c r="C577" s="4" t="str">
        <f>IF('Liste Pièces Admin.'!C576="","",'Liste Pièces Admin.'!C576)</f>
        <v/>
      </c>
      <c r="D577" s="4" t="str">
        <f>IF('Liste Pièces Admin.'!D576="","",'Liste Pièces Admin.'!D576)</f>
        <v/>
      </c>
      <c r="E577" s="4" t="str">
        <f>IF('Liste Pièces Admin.'!E576="","",'Liste Pièces Admin.'!E576)</f>
        <v/>
      </c>
      <c r="F577" s="37" t="str">
        <f>IF('Liste Pièces Admin.'!F576="","",'Liste Pièces Admin.'!F576)</f>
        <v/>
      </c>
      <c r="G577" s="35"/>
      <c r="H577" s="37" t="str">
        <f>IF(B577="","",SUMIFS('Mouvement Stock Admin.'!E$5:E$397,'Mouvement Stock Admin.'!D$5:D$397,C577))</f>
        <v/>
      </c>
      <c r="I577" s="35"/>
      <c r="J577" s="35"/>
      <c r="K577" s="39" t="e">
        <f t="shared" si="32"/>
        <v>#VALUE!</v>
      </c>
      <c r="L577" s="38">
        <v>0</v>
      </c>
      <c r="M577" s="11">
        <f t="shared" si="33"/>
        <v>0</v>
      </c>
      <c r="N577" s="11" t="str">
        <f t="shared" si="34"/>
        <v>Rupture</v>
      </c>
    </row>
    <row r="578" spans="1:14" x14ac:dyDescent="0.25">
      <c r="A578" s="35">
        <v>573</v>
      </c>
      <c r="B578" s="36" t="str">
        <f>IF('Liste Pièces Admin.'!B577="","",'Liste Pièces Admin.'!B577)</f>
        <v/>
      </c>
      <c r="C578" s="4" t="str">
        <f>IF('Liste Pièces Admin.'!C577="","",'Liste Pièces Admin.'!C577)</f>
        <v/>
      </c>
      <c r="D578" s="4" t="str">
        <f>IF('Liste Pièces Admin.'!D577="","",'Liste Pièces Admin.'!D577)</f>
        <v/>
      </c>
      <c r="E578" s="4" t="str">
        <f>IF('Liste Pièces Admin.'!E577="","",'Liste Pièces Admin.'!E577)</f>
        <v/>
      </c>
      <c r="F578" s="37" t="str">
        <f>IF('Liste Pièces Admin.'!F577="","",'Liste Pièces Admin.'!F577)</f>
        <v/>
      </c>
      <c r="G578" s="35"/>
      <c r="H578" s="37" t="str">
        <f>IF(B578="","",SUMIFS('Mouvement Stock Admin.'!E$5:E$397,'Mouvement Stock Admin.'!D$5:D$397,C578))</f>
        <v/>
      </c>
      <c r="I578" s="35"/>
      <c r="J578" s="35"/>
      <c r="K578" s="39" t="e">
        <f t="shared" si="32"/>
        <v>#VALUE!</v>
      </c>
      <c r="L578" s="38">
        <v>3</v>
      </c>
      <c r="M578" s="11">
        <f t="shared" si="33"/>
        <v>-3</v>
      </c>
      <c r="N578" s="11" t="str">
        <f t="shared" si="34"/>
        <v>Rupture</v>
      </c>
    </row>
    <row r="579" spans="1:14" x14ac:dyDescent="0.25">
      <c r="A579" s="35">
        <v>574</v>
      </c>
      <c r="B579" s="36" t="str">
        <f>IF('Liste Pièces Admin.'!B578="","",'Liste Pièces Admin.'!B578)</f>
        <v/>
      </c>
      <c r="C579" s="4" t="str">
        <f>IF('Liste Pièces Admin.'!C578="","",'Liste Pièces Admin.'!C578)</f>
        <v/>
      </c>
      <c r="D579" s="4" t="str">
        <f>IF('Liste Pièces Admin.'!D578="","",'Liste Pièces Admin.'!D578)</f>
        <v/>
      </c>
      <c r="E579" s="4" t="str">
        <f>IF('Liste Pièces Admin.'!E578="","",'Liste Pièces Admin.'!E578)</f>
        <v/>
      </c>
      <c r="F579" s="37" t="str">
        <f>IF('Liste Pièces Admin.'!F578="","",'Liste Pièces Admin.'!F578)</f>
        <v/>
      </c>
      <c r="G579" s="35"/>
      <c r="H579" s="37" t="str">
        <f>IF(B579="","",SUMIFS('Mouvement Stock Admin.'!E$5:E$397,'Mouvement Stock Admin.'!D$5:D$397,C579))</f>
        <v/>
      </c>
      <c r="I579" s="35"/>
      <c r="J579" s="35"/>
      <c r="K579" s="39" t="e">
        <f t="shared" si="32"/>
        <v>#VALUE!</v>
      </c>
      <c r="L579" s="38">
        <v>811</v>
      </c>
      <c r="M579" s="11">
        <f t="shared" si="33"/>
        <v>-811</v>
      </c>
      <c r="N579" s="11" t="str">
        <f t="shared" si="34"/>
        <v>Rupture</v>
      </c>
    </row>
    <row r="580" spans="1:14" x14ac:dyDescent="0.25">
      <c r="A580" s="35">
        <v>575</v>
      </c>
      <c r="B580" s="36" t="str">
        <f>IF('Liste Pièces Admin.'!B579="","",'Liste Pièces Admin.'!B579)</f>
        <v/>
      </c>
      <c r="C580" s="4" t="str">
        <f>IF('Liste Pièces Admin.'!C579="","",'Liste Pièces Admin.'!C579)</f>
        <v/>
      </c>
      <c r="D580" s="4" t="str">
        <f>IF('Liste Pièces Admin.'!D579="","",'Liste Pièces Admin.'!D579)</f>
        <v/>
      </c>
      <c r="E580" s="4" t="str">
        <f>IF('Liste Pièces Admin.'!E579="","",'Liste Pièces Admin.'!E579)</f>
        <v/>
      </c>
      <c r="F580" s="37" t="str">
        <f>IF('Liste Pièces Admin.'!F579="","",'Liste Pièces Admin.'!F579)</f>
        <v/>
      </c>
      <c r="G580" s="35"/>
      <c r="H580" s="37" t="str">
        <f>IF(B580="","",SUMIFS('Mouvement Stock Admin.'!E$5:E$397,'Mouvement Stock Admin.'!D$5:D$397,C580))</f>
        <v/>
      </c>
      <c r="I580" s="35"/>
      <c r="J580" s="35"/>
      <c r="K580" s="39" t="e">
        <f t="shared" si="32"/>
        <v>#VALUE!</v>
      </c>
      <c r="L580" s="38">
        <v>177</v>
      </c>
      <c r="M580" s="11">
        <f t="shared" si="33"/>
        <v>-177</v>
      </c>
      <c r="N580" s="11" t="str">
        <f t="shared" si="34"/>
        <v>Rupture</v>
      </c>
    </row>
    <row r="581" spans="1:14" x14ac:dyDescent="0.25">
      <c r="A581" s="35">
        <v>576</v>
      </c>
      <c r="B581" s="36" t="str">
        <f>IF('Liste Pièces Admin.'!B580="","",'Liste Pièces Admin.'!B580)</f>
        <v/>
      </c>
      <c r="C581" s="4" t="str">
        <f>IF('Liste Pièces Admin.'!C580="","",'Liste Pièces Admin.'!C580)</f>
        <v/>
      </c>
      <c r="D581" s="4" t="str">
        <f>IF('Liste Pièces Admin.'!D580="","",'Liste Pièces Admin.'!D580)</f>
        <v/>
      </c>
      <c r="E581" s="4" t="str">
        <f>IF('Liste Pièces Admin.'!E580="","",'Liste Pièces Admin.'!E580)</f>
        <v/>
      </c>
      <c r="F581" s="37" t="str">
        <f>IF('Liste Pièces Admin.'!F580="","",'Liste Pièces Admin.'!F580)</f>
        <v/>
      </c>
      <c r="G581" s="35"/>
      <c r="H581" s="37" t="str">
        <f>IF(B581="","",SUMIFS('Mouvement Stock Admin.'!E$5:E$397,'Mouvement Stock Admin.'!D$5:D$397,C581))</f>
        <v/>
      </c>
      <c r="I581" s="35"/>
      <c r="J581" s="35"/>
      <c r="K581" s="39" t="e">
        <f t="shared" si="32"/>
        <v>#VALUE!</v>
      </c>
      <c r="L581" s="38">
        <v>7</v>
      </c>
      <c r="M581" s="11">
        <f t="shared" si="33"/>
        <v>-7</v>
      </c>
      <c r="N581" s="11" t="str">
        <f t="shared" si="34"/>
        <v>Rupture</v>
      </c>
    </row>
    <row r="582" spans="1:14" x14ac:dyDescent="0.25">
      <c r="A582" s="35">
        <v>577</v>
      </c>
      <c r="B582" s="36" t="str">
        <f>IF('Liste Pièces Admin.'!B581="","",'Liste Pièces Admin.'!B581)</f>
        <v/>
      </c>
      <c r="C582" s="4" t="str">
        <f>IF('Liste Pièces Admin.'!C581="","",'Liste Pièces Admin.'!C581)</f>
        <v/>
      </c>
      <c r="D582" s="4" t="str">
        <f>IF('Liste Pièces Admin.'!D581="","",'Liste Pièces Admin.'!D581)</f>
        <v/>
      </c>
      <c r="E582" s="4" t="str">
        <f>IF('Liste Pièces Admin.'!E581="","",'Liste Pièces Admin.'!E581)</f>
        <v/>
      </c>
      <c r="F582" s="37" t="str">
        <f>IF('Liste Pièces Admin.'!F581="","",'Liste Pièces Admin.'!F581)</f>
        <v/>
      </c>
      <c r="G582" s="35"/>
      <c r="H582" s="37" t="str">
        <f>IF(B582="","",SUMIFS('Mouvement Stock Admin.'!E$5:E$397,'Mouvement Stock Admin.'!D$5:D$397,C582))</f>
        <v/>
      </c>
      <c r="I582" s="35"/>
      <c r="J582" s="35"/>
      <c r="K582" s="39" t="e">
        <f t="shared" si="32"/>
        <v>#VALUE!</v>
      </c>
      <c r="L582" s="38">
        <v>0</v>
      </c>
      <c r="M582" s="11">
        <f t="shared" si="33"/>
        <v>0</v>
      </c>
      <c r="N582" s="11" t="str">
        <f t="shared" si="34"/>
        <v>Rupture</v>
      </c>
    </row>
    <row r="583" spans="1:14" x14ac:dyDescent="0.25">
      <c r="A583" s="35">
        <v>578</v>
      </c>
      <c r="B583" s="36" t="str">
        <f>IF('Liste Pièces Admin.'!B582="","",'Liste Pièces Admin.'!B582)</f>
        <v/>
      </c>
      <c r="C583" s="4" t="str">
        <f>IF('Liste Pièces Admin.'!C582="","",'Liste Pièces Admin.'!C582)</f>
        <v/>
      </c>
      <c r="D583" s="4" t="str">
        <f>IF('Liste Pièces Admin.'!D582="","",'Liste Pièces Admin.'!D582)</f>
        <v/>
      </c>
      <c r="E583" s="4" t="str">
        <f>IF('Liste Pièces Admin.'!E582="","",'Liste Pièces Admin.'!E582)</f>
        <v/>
      </c>
      <c r="F583" s="37" t="str">
        <f>IF('Liste Pièces Admin.'!F582="","",'Liste Pièces Admin.'!F582)</f>
        <v/>
      </c>
      <c r="G583" s="35"/>
      <c r="H583" s="37" t="str">
        <f>IF(B583="","",SUMIFS('Mouvement Stock Admin.'!E$5:E$397,'Mouvement Stock Admin.'!D$5:D$397,C583))</f>
        <v/>
      </c>
      <c r="I583" s="35"/>
      <c r="J583" s="35"/>
      <c r="K583" s="39" t="e">
        <f t="shared" ref="K583:K646" si="35">J583*F583</f>
        <v>#VALUE!</v>
      </c>
      <c r="L583" s="38">
        <v>1</v>
      </c>
      <c r="M583" s="11">
        <f t="shared" ref="M583:M646" si="36">G583-L583</f>
        <v>-1</v>
      </c>
      <c r="N583" s="11" t="str">
        <f t="shared" ref="N583:N646" si="37">IF(J583&gt;0,"OK","Rupture")</f>
        <v>Rupture</v>
      </c>
    </row>
    <row r="584" spans="1:14" x14ac:dyDescent="0.25">
      <c r="A584" s="35">
        <v>579</v>
      </c>
      <c r="B584" s="36" t="str">
        <f>IF('Liste Pièces Admin.'!B583="","",'Liste Pièces Admin.'!B583)</f>
        <v/>
      </c>
      <c r="C584" s="4" t="str">
        <f>IF('Liste Pièces Admin.'!C583="","",'Liste Pièces Admin.'!C583)</f>
        <v/>
      </c>
      <c r="D584" s="4" t="str">
        <f>IF('Liste Pièces Admin.'!D583="","",'Liste Pièces Admin.'!D583)</f>
        <v/>
      </c>
      <c r="E584" s="4" t="str">
        <f>IF('Liste Pièces Admin.'!E583="","",'Liste Pièces Admin.'!E583)</f>
        <v/>
      </c>
      <c r="F584" s="37" t="str">
        <f>IF('Liste Pièces Admin.'!F583="","",'Liste Pièces Admin.'!F583)</f>
        <v/>
      </c>
      <c r="G584" s="35"/>
      <c r="H584" s="37" t="str">
        <f>IF(B584="","",SUMIFS('Mouvement Stock Admin.'!E$5:E$397,'Mouvement Stock Admin.'!D$5:D$397,C584))</f>
        <v/>
      </c>
      <c r="I584" s="35"/>
      <c r="J584" s="35"/>
      <c r="K584" s="39" t="e">
        <f t="shared" si="35"/>
        <v>#VALUE!</v>
      </c>
      <c r="L584" s="38">
        <v>2</v>
      </c>
      <c r="M584" s="11">
        <f t="shared" si="36"/>
        <v>-2</v>
      </c>
      <c r="N584" s="11" t="str">
        <f t="shared" si="37"/>
        <v>Rupture</v>
      </c>
    </row>
    <row r="585" spans="1:14" x14ac:dyDescent="0.25">
      <c r="A585" s="35">
        <v>580</v>
      </c>
      <c r="B585" s="36" t="str">
        <f>IF('Liste Pièces Admin.'!B584="","",'Liste Pièces Admin.'!B584)</f>
        <v/>
      </c>
      <c r="C585" s="4" t="str">
        <f>IF('Liste Pièces Admin.'!C584="","",'Liste Pièces Admin.'!C584)</f>
        <v/>
      </c>
      <c r="D585" s="4" t="str">
        <f>IF('Liste Pièces Admin.'!D584="","",'Liste Pièces Admin.'!D584)</f>
        <v/>
      </c>
      <c r="E585" s="4" t="str">
        <f>IF('Liste Pièces Admin.'!E584="","",'Liste Pièces Admin.'!E584)</f>
        <v/>
      </c>
      <c r="F585" s="37" t="str">
        <f>IF('Liste Pièces Admin.'!F584="","",'Liste Pièces Admin.'!F584)</f>
        <v/>
      </c>
      <c r="G585" s="35"/>
      <c r="H585" s="37" t="str">
        <f>IF(B585="","",SUMIFS('Mouvement Stock Admin.'!E$5:E$397,'Mouvement Stock Admin.'!D$5:D$397,C585))</f>
        <v/>
      </c>
      <c r="I585" s="35"/>
      <c r="J585" s="35"/>
      <c r="K585" s="39" t="e">
        <f t="shared" si="35"/>
        <v>#VALUE!</v>
      </c>
      <c r="L585" s="38">
        <v>19</v>
      </c>
      <c r="M585" s="11">
        <f t="shared" si="36"/>
        <v>-19</v>
      </c>
      <c r="N585" s="11" t="str">
        <f t="shared" si="37"/>
        <v>Rupture</v>
      </c>
    </row>
    <row r="586" spans="1:14" x14ac:dyDescent="0.25">
      <c r="A586" s="35">
        <v>581</v>
      </c>
      <c r="B586" s="36" t="str">
        <f>IF('Liste Pièces Admin.'!B585="","",'Liste Pièces Admin.'!B585)</f>
        <v/>
      </c>
      <c r="C586" s="4" t="str">
        <f>IF('Liste Pièces Admin.'!C585="","",'Liste Pièces Admin.'!C585)</f>
        <v/>
      </c>
      <c r="D586" s="4" t="str">
        <f>IF('Liste Pièces Admin.'!D585="","",'Liste Pièces Admin.'!D585)</f>
        <v/>
      </c>
      <c r="E586" s="4" t="str">
        <f>IF('Liste Pièces Admin.'!E585="","",'Liste Pièces Admin.'!E585)</f>
        <v/>
      </c>
      <c r="F586" s="37" t="str">
        <f>IF('Liste Pièces Admin.'!F585="","",'Liste Pièces Admin.'!F585)</f>
        <v/>
      </c>
      <c r="G586" s="35"/>
      <c r="H586" s="37" t="str">
        <f>IF(B586="","",SUMIFS('Mouvement Stock Admin.'!E$5:E$397,'Mouvement Stock Admin.'!D$5:D$397,C586))</f>
        <v/>
      </c>
      <c r="I586" s="35"/>
      <c r="J586" s="35"/>
      <c r="K586" s="39" t="e">
        <f t="shared" si="35"/>
        <v>#VALUE!</v>
      </c>
      <c r="L586" s="38">
        <v>4</v>
      </c>
      <c r="M586" s="11">
        <f t="shared" si="36"/>
        <v>-4</v>
      </c>
      <c r="N586" s="11" t="str">
        <f t="shared" si="37"/>
        <v>Rupture</v>
      </c>
    </row>
    <row r="587" spans="1:14" x14ac:dyDescent="0.25">
      <c r="A587" s="35">
        <v>582</v>
      </c>
      <c r="B587" s="36" t="str">
        <f>IF('Liste Pièces Admin.'!B586="","",'Liste Pièces Admin.'!B586)</f>
        <v/>
      </c>
      <c r="C587" s="4" t="str">
        <f>IF('Liste Pièces Admin.'!C586="","",'Liste Pièces Admin.'!C586)</f>
        <v/>
      </c>
      <c r="D587" s="4" t="str">
        <f>IF('Liste Pièces Admin.'!D586="","",'Liste Pièces Admin.'!D586)</f>
        <v/>
      </c>
      <c r="E587" s="4" t="str">
        <f>IF('Liste Pièces Admin.'!E586="","",'Liste Pièces Admin.'!E586)</f>
        <v/>
      </c>
      <c r="F587" s="37" t="str">
        <f>IF('Liste Pièces Admin.'!F586="","",'Liste Pièces Admin.'!F586)</f>
        <v/>
      </c>
      <c r="G587" s="35"/>
      <c r="H587" s="37" t="str">
        <f>IF(B587="","",SUMIFS('Mouvement Stock Admin.'!E$5:E$397,'Mouvement Stock Admin.'!D$5:D$397,C587))</f>
        <v/>
      </c>
      <c r="I587" s="35"/>
      <c r="J587" s="35"/>
      <c r="K587" s="39" t="e">
        <f t="shared" si="35"/>
        <v>#VALUE!</v>
      </c>
      <c r="L587" s="38">
        <v>8</v>
      </c>
      <c r="M587" s="11">
        <f t="shared" si="36"/>
        <v>-8</v>
      </c>
      <c r="N587" s="11" t="str">
        <f t="shared" si="37"/>
        <v>Rupture</v>
      </c>
    </row>
    <row r="588" spans="1:14" x14ac:dyDescent="0.25">
      <c r="A588" s="35">
        <v>583</v>
      </c>
      <c r="B588" s="36" t="str">
        <f>IF('Liste Pièces Admin.'!B587="","",'Liste Pièces Admin.'!B587)</f>
        <v/>
      </c>
      <c r="C588" s="4" t="str">
        <f>IF('Liste Pièces Admin.'!C587="","",'Liste Pièces Admin.'!C587)</f>
        <v/>
      </c>
      <c r="D588" s="4" t="str">
        <f>IF('Liste Pièces Admin.'!D587="","",'Liste Pièces Admin.'!D587)</f>
        <v/>
      </c>
      <c r="E588" s="4" t="str">
        <f>IF('Liste Pièces Admin.'!E587="","",'Liste Pièces Admin.'!E587)</f>
        <v/>
      </c>
      <c r="F588" s="37" t="str">
        <f>IF('Liste Pièces Admin.'!F587="","",'Liste Pièces Admin.'!F587)</f>
        <v/>
      </c>
      <c r="G588" s="35"/>
      <c r="H588" s="37" t="str">
        <f>IF(B588="","",SUMIFS('Mouvement Stock Admin.'!E$5:E$397,'Mouvement Stock Admin.'!D$5:D$397,C588))</f>
        <v/>
      </c>
      <c r="I588" s="35"/>
      <c r="J588" s="35"/>
      <c r="K588" s="39" t="e">
        <f t="shared" si="35"/>
        <v>#VALUE!</v>
      </c>
      <c r="L588" s="38">
        <v>3</v>
      </c>
      <c r="M588" s="11">
        <f t="shared" si="36"/>
        <v>-3</v>
      </c>
      <c r="N588" s="11" t="str">
        <f t="shared" si="37"/>
        <v>Rupture</v>
      </c>
    </row>
    <row r="589" spans="1:14" x14ac:dyDescent="0.25">
      <c r="A589" s="35">
        <v>584</v>
      </c>
      <c r="B589" s="36" t="str">
        <f>IF('Liste Pièces Admin.'!B588="","",'Liste Pièces Admin.'!B588)</f>
        <v/>
      </c>
      <c r="C589" s="4" t="str">
        <f>IF('Liste Pièces Admin.'!C588="","",'Liste Pièces Admin.'!C588)</f>
        <v/>
      </c>
      <c r="D589" s="4" t="str">
        <f>IF('Liste Pièces Admin.'!D588="","",'Liste Pièces Admin.'!D588)</f>
        <v/>
      </c>
      <c r="E589" s="4" t="str">
        <f>IF('Liste Pièces Admin.'!E588="","",'Liste Pièces Admin.'!E588)</f>
        <v/>
      </c>
      <c r="F589" s="37" t="str">
        <f>IF('Liste Pièces Admin.'!F588="","",'Liste Pièces Admin.'!F588)</f>
        <v/>
      </c>
      <c r="G589" s="35"/>
      <c r="H589" s="37" t="str">
        <f>IF(B589="","",SUMIFS('Mouvement Stock Admin.'!E$5:E$397,'Mouvement Stock Admin.'!D$5:D$397,C589))</f>
        <v/>
      </c>
      <c r="I589" s="35"/>
      <c r="J589" s="35"/>
      <c r="K589" s="39" t="e">
        <f t="shared" si="35"/>
        <v>#VALUE!</v>
      </c>
      <c r="L589" s="38">
        <v>2</v>
      </c>
      <c r="M589" s="11">
        <f t="shared" si="36"/>
        <v>-2</v>
      </c>
      <c r="N589" s="11" t="str">
        <f t="shared" si="37"/>
        <v>Rupture</v>
      </c>
    </row>
    <row r="590" spans="1:14" x14ac:dyDescent="0.25">
      <c r="A590" s="35">
        <v>585</v>
      </c>
      <c r="B590" s="36" t="str">
        <f>IF('Liste Pièces Admin.'!B589="","",'Liste Pièces Admin.'!B589)</f>
        <v/>
      </c>
      <c r="C590" s="4" t="str">
        <f>IF('Liste Pièces Admin.'!C589="","",'Liste Pièces Admin.'!C589)</f>
        <v/>
      </c>
      <c r="D590" s="4" t="str">
        <f>IF('Liste Pièces Admin.'!D589="","",'Liste Pièces Admin.'!D589)</f>
        <v/>
      </c>
      <c r="E590" s="4" t="str">
        <f>IF('Liste Pièces Admin.'!E589="","",'Liste Pièces Admin.'!E589)</f>
        <v/>
      </c>
      <c r="F590" s="37" t="str">
        <f>IF('Liste Pièces Admin.'!F589="","",'Liste Pièces Admin.'!F589)</f>
        <v/>
      </c>
      <c r="G590" s="35"/>
      <c r="H590" s="37" t="str">
        <f>IF(B590="","",SUMIFS('Mouvement Stock Admin.'!E$5:E$397,'Mouvement Stock Admin.'!D$5:D$397,C590))</f>
        <v/>
      </c>
      <c r="I590" s="35"/>
      <c r="J590" s="35"/>
      <c r="K590" s="39" t="e">
        <f t="shared" si="35"/>
        <v>#VALUE!</v>
      </c>
      <c r="L590" s="38">
        <v>4</v>
      </c>
      <c r="M590" s="11">
        <f t="shared" si="36"/>
        <v>-4</v>
      </c>
      <c r="N590" s="11" t="str">
        <f t="shared" si="37"/>
        <v>Rupture</v>
      </c>
    </row>
    <row r="591" spans="1:14" x14ac:dyDescent="0.25">
      <c r="A591" s="35">
        <v>586</v>
      </c>
      <c r="B591" s="36" t="str">
        <f>IF('Liste Pièces Admin.'!B590="","",'Liste Pièces Admin.'!B590)</f>
        <v/>
      </c>
      <c r="C591" s="4" t="str">
        <f>IF('Liste Pièces Admin.'!C590="","",'Liste Pièces Admin.'!C590)</f>
        <v/>
      </c>
      <c r="D591" s="4" t="str">
        <f>IF('Liste Pièces Admin.'!D590="","",'Liste Pièces Admin.'!D590)</f>
        <v/>
      </c>
      <c r="E591" s="4" t="str">
        <f>IF('Liste Pièces Admin.'!E590="","",'Liste Pièces Admin.'!E590)</f>
        <v/>
      </c>
      <c r="F591" s="37" t="str">
        <f>IF('Liste Pièces Admin.'!F590="","",'Liste Pièces Admin.'!F590)</f>
        <v/>
      </c>
      <c r="G591" s="35"/>
      <c r="H591" s="37" t="str">
        <f>IF(B591="","",SUMIFS('Mouvement Stock Admin.'!E$5:E$397,'Mouvement Stock Admin.'!D$5:D$397,C591))</f>
        <v/>
      </c>
      <c r="I591" s="35"/>
      <c r="J591" s="35"/>
      <c r="K591" s="39" t="e">
        <f t="shared" si="35"/>
        <v>#VALUE!</v>
      </c>
      <c r="L591" s="38">
        <v>1</v>
      </c>
      <c r="M591" s="11">
        <f t="shared" si="36"/>
        <v>-1</v>
      </c>
      <c r="N591" s="11" t="str">
        <f t="shared" si="37"/>
        <v>Rupture</v>
      </c>
    </row>
    <row r="592" spans="1:14" x14ac:dyDescent="0.25">
      <c r="A592" s="35">
        <v>587</v>
      </c>
      <c r="B592" s="36" t="str">
        <f>IF('Liste Pièces Admin.'!B591="","",'Liste Pièces Admin.'!B591)</f>
        <v/>
      </c>
      <c r="C592" s="4" t="str">
        <f>IF('Liste Pièces Admin.'!C591="","",'Liste Pièces Admin.'!C591)</f>
        <v/>
      </c>
      <c r="D592" s="4" t="str">
        <f>IF('Liste Pièces Admin.'!D591="","",'Liste Pièces Admin.'!D591)</f>
        <v/>
      </c>
      <c r="E592" s="4" t="str">
        <f>IF('Liste Pièces Admin.'!E591="","",'Liste Pièces Admin.'!E591)</f>
        <v/>
      </c>
      <c r="F592" s="37" t="str">
        <f>IF('Liste Pièces Admin.'!F591="","",'Liste Pièces Admin.'!F591)</f>
        <v/>
      </c>
      <c r="G592" s="35"/>
      <c r="H592" s="37" t="str">
        <f>IF(B592="","",SUMIFS('Mouvement Stock Admin.'!E$5:E$397,'Mouvement Stock Admin.'!D$5:D$397,C592))</f>
        <v/>
      </c>
      <c r="I592" s="35"/>
      <c r="J592" s="35"/>
      <c r="K592" s="39" t="e">
        <f t="shared" si="35"/>
        <v>#VALUE!</v>
      </c>
      <c r="L592" s="38">
        <v>0</v>
      </c>
      <c r="M592" s="11">
        <f t="shared" si="36"/>
        <v>0</v>
      </c>
      <c r="N592" s="11" t="str">
        <f t="shared" si="37"/>
        <v>Rupture</v>
      </c>
    </row>
    <row r="593" spans="1:14" x14ac:dyDescent="0.25">
      <c r="A593" s="35">
        <v>588</v>
      </c>
      <c r="B593" s="36" t="str">
        <f>IF('Liste Pièces Admin.'!B592="","",'Liste Pièces Admin.'!B592)</f>
        <v/>
      </c>
      <c r="C593" s="4" t="str">
        <f>IF('Liste Pièces Admin.'!C592="","",'Liste Pièces Admin.'!C592)</f>
        <v/>
      </c>
      <c r="D593" s="4" t="str">
        <f>IF('Liste Pièces Admin.'!D592="","",'Liste Pièces Admin.'!D592)</f>
        <v/>
      </c>
      <c r="E593" s="4" t="str">
        <f>IF('Liste Pièces Admin.'!E592="","",'Liste Pièces Admin.'!E592)</f>
        <v/>
      </c>
      <c r="F593" s="37" t="str">
        <f>IF('Liste Pièces Admin.'!F592="","",'Liste Pièces Admin.'!F592)</f>
        <v/>
      </c>
      <c r="G593" s="35"/>
      <c r="H593" s="37" t="str">
        <f>IF(B593="","",SUMIFS('Mouvement Stock Admin.'!E$5:E$397,'Mouvement Stock Admin.'!D$5:D$397,C593))</f>
        <v/>
      </c>
      <c r="I593" s="35"/>
      <c r="J593" s="35"/>
      <c r="K593" s="39" t="e">
        <f t="shared" si="35"/>
        <v>#VALUE!</v>
      </c>
      <c r="L593" s="38">
        <v>0</v>
      </c>
      <c r="M593" s="11">
        <f t="shared" si="36"/>
        <v>0</v>
      </c>
      <c r="N593" s="11" t="str">
        <f t="shared" si="37"/>
        <v>Rupture</v>
      </c>
    </row>
    <row r="594" spans="1:14" x14ac:dyDescent="0.25">
      <c r="A594" s="35">
        <v>589</v>
      </c>
      <c r="B594" s="36" t="str">
        <f>IF('Liste Pièces Admin.'!B593="","",'Liste Pièces Admin.'!B593)</f>
        <v/>
      </c>
      <c r="C594" s="4" t="str">
        <f>IF('Liste Pièces Admin.'!C593="","",'Liste Pièces Admin.'!C593)</f>
        <v/>
      </c>
      <c r="D594" s="4" t="str">
        <f>IF('Liste Pièces Admin.'!D593="","",'Liste Pièces Admin.'!D593)</f>
        <v/>
      </c>
      <c r="E594" s="4" t="str">
        <f>IF('Liste Pièces Admin.'!E593="","",'Liste Pièces Admin.'!E593)</f>
        <v/>
      </c>
      <c r="F594" s="37" t="str">
        <f>IF('Liste Pièces Admin.'!F593="","",'Liste Pièces Admin.'!F593)</f>
        <v/>
      </c>
      <c r="G594" s="35"/>
      <c r="H594" s="37" t="str">
        <f>IF(B594="","",SUMIFS('Mouvement Stock Admin.'!E$5:E$397,'Mouvement Stock Admin.'!D$5:D$397,C594))</f>
        <v/>
      </c>
      <c r="I594" s="35"/>
      <c r="J594" s="35"/>
      <c r="K594" s="39" t="e">
        <f t="shared" si="35"/>
        <v>#VALUE!</v>
      </c>
      <c r="L594" s="38">
        <v>0</v>
      </c>
      <c r="M594" s="11">
        <f t="shared" si="36"/>
        <v>0</v>
      </c>
      <c r="N594" s="11" t="str">
        <f t="shared" si="37"/>
        <v>Rupture</v>
      </c>
    </row>
    <row r="595" spans="1:14" x14ac:dyDescent="0.25">
      <c r="A595" s="35">
        <v>590</v>
      </c>
      <c r="B595" s="36" t="str">
        <f>IF('Liste Pièces Admin.'!B594="","",'Liste Pièces Admin.'!B594)</f>
        <v/>
      </c>
      <c r="C595" s="4" t="str">
        <f>IF('Liste Pièces Admin.'!C594="","",'Liste Pièces Admin.'!C594)</f>
        <v/>
      </c>
      <c r="D595" s="4" t="str">
        <f>IF('Liste Pièces Admin.'!D594="","",'Liste Pièces Admin.'!D594)</f>
        <v/>
      </c>
      <c r="E595" s="4" t="str">
        <f>IF('Liste Pièces Admin.'!E594="","",'Liste Pièces Admin.'!E594)</f>
        <v/>
      </c>
      <c r="F595" s="37" t="str">
        <f>IF('Liste Pièces Admin.'!F594="","",'Liste Pièces Admin.'!F594)</f>
        <v/>
      </c>
      <c r="G595" s="35"/>
      <c r="H595" s="37" t="str">
        <f>IF(B595="","",SUMIFS('Mouvement Stock Admin.'!E$5:E$397,'Mouvement Stock Admin.'!D$5:D$397,C595))</f>
        <v/>
      </c>
      <c r="I595" s="35"/>
      <c r="J595" s="35"/>
      <c r="K595" s="39" t="e">
        <f t="shared" si="35"/>
        <v>#VALUE!</v>
      </c>
      <c r="L595" s="38">
        <v>2</v>
      </c>
      <c r="M595" s="11">
        <f t="shared" si="36"/>
        <v>-2</v>
      </c>
      <c r="N595" s="11" t="str">
        <f t="shared" si="37"/>
        <v>Rupture</v>
      </c>
    </row>
    <row r="596" spans="1:14" x14ac:dyDescent="0.25">
      <c r="A596" s="35">
        <v>591</v>
      </c>
      <c r="B596" s="36" t="str">
        <f>IF('Liste Pièces Admin.'!B595="","",'Liste Pièces Admin.'!B595)</f>
        <v/>
      </c>
      <c r="C596" s="4" t="str">
        <f>IF('Liste Pièces Admin.'!C595="","",'Liste Pièces Admin.'!C595)</f>
        <v/>
      </c>
      <c r="D596" s="4" t="str">
        <f>IF('Liste Pièces Admin.'!D595="","",'Liste Pièces Admin.'!D595)</f>
        <v/>
      </c>
      <c r="E596" s="4" t="str">
        <f>IF('Liste Pièces Admin.'!E595="","",'Liste Pièces Admin.'!E595)</f>
        <v/>
      </c>
      <c r="F596" s="37" t="str">
        <f>IF('Liste Pièces Admin.'!F595="","",'Liste Pièces Admin.'!F595)</f>
        <v/>
      </c>
      <c r="G596" s="35"/>
      <c r="H596" s="37" t="str">
        <f>IF(B596="","",SUMIFS('Mouvement Stock Admin.'!E$5:E$397,'Mouvement Stock Admin.'!D$5:D$397,C596))</f>
        <v/>
      </c>
      <c r="I596" s="35"/>
      <c r="J596" s="35"/>
      <c r="K596" s="39" t="e">
        <f t="shared" si="35"/>
        <v>#VALUE!</v>
      </c>
      <c r="L596" s="38">
        <v>2</v>
      </c>
      <c r="M596" s="11">
        <f t="shared" si="36"/>
        <v>-2</v>
      </c>
      <c r="N596" s="11" t="str">
        <f t="shared" si="37"/>
        <v>Rupture</v>
      </c>
    </row>
    <row r="597" spans="1:14" x14ac:dyDescent="0.25">
      <c r="A597" s="35">
        <v>592</v>
      </c>
      <c r="B597" s="36" t="str">
        <f>IF('Liste Pièces Admin.'!B596="","",'Liste Pièces Admin.'!B596)</f>
        <v/>
      </c>
      <c r="C597" s="4" t="str">
        <f>IF('Liste Pièces Admin.'!C596="","",'Liste Pièces Admin.'!C596)</f>
        <v/>
      </c>
      <c r="D597" s="4" t="str">
        <f>IF('Liste Pièces Admin.'!D596="","",'Liste Pièces Admin.'!D596)</f>
        <v/>
      </c>
      <c r="E597" s="4" t="str">
        <f>IF('Liste Pièces Admin.'!E596="","",'Liste Pièces Admin.'!E596)</f>
        <v/>
      </c>
      <c r="F597" s="37" t="str">
        <f>IF('Liste Pièces Admin.'!F596="","",'Liste Pièces Admin.'!F596)</f>
        <v/>
      </c>
      <c r="G597" s="35"/>
      <c r="H597" s="37" t="str">
        <f>IF(B597="","",SUMIFS('Mouvement Stock Admin.'!E$5:E$397,'Mouvement Stock Admin.'!D$5:D$397,C597))</f>
        <v/>
      </c>
      <c r="I597" s="35"/>
      <c r="J597" s="35"/>
      <c r="K597" s="39" t="e">
        <f t="shared" si="35"/>
        <v>#VALUE!</v>
      </c>
      <c r="L597" s="38">
        <v>0</v>
      </c>
      <c r="M597" s="11">
        <f t="shared" si="36"/>
        <v>0</v>
      </c>
      <c r="N597" s="11" t="str">
        <f t="shared" si="37"/>
        <v>Rupture</v>
      </c>
    </row>
    <row r="598" spans="1:14" x14ac:dyDescent="0.25">
      <c r="A598" s="35">
        <v>593</v>
      </c>
      <c r="B598" s="36" t="str">
        <f>IF('Liste Pièces Admin.'!B597="","",'Liste Pièces Admin.'!B597)</f>
        <v/>
      </c>
      <c r="C598" s="4" t="str">
        <f>IF('Liste Pièces Admin.'!C597="","",'Liste Pièces Admin.'!C597)</f>
        <v/>
      </c>
      <c r="D598" s="4" t="str">
        <f>IF('Liste Pièces Admin.'!D597="","",'Liste Pièces Admin.'!D597)</f>
        <v/>
      </c>
      <c r="E598" s="4" t="str">
        <f>IF('Liste Pièces Admin.'!E597="","",'Liste Pièces Admin.'!E597)</f>
        <v/>
      </c>
      <c r="F598" s="37" t="str">
        <f>IF('Liste Pièces Admin.'!F597="","",'Liste Pièces Admin.'!F597)</f>
        <v/>
      </c>
      <c r="G598" s="35"/>
      <c r="H598" s="37" t="str">
        <f>IF(B598="","",SUMIFS('Mouvement Stock Admin.'!E$5:E$397,'Mouvement Stock Admin.'!D$5:D$397,C598))</f>
        <v/>
      </c>
      <c r="I598" s="35"/>
      <c r="J598" s="35"/>
      <c r="K598" s="39" t="e">
        <f t="shared" si="35"/>
        <v>#VALUE!</v>
      </c>
      <c r="L598" s="38">
        <v>0</v>
      </c>
      <c r="M598" s="11">
        <f t="shared" si="36"/>
        <v>0</v>
      </c>
      <c r="N598" s="11" t="str">
        <f t="shared" si="37"/>
        <v>Rupture</v>
      </c>
    </row>
    <row r="599" spans="1:14" x14ac:dyDescent="0.25">
      <c r="A599" s="35">
        <v>594</v>
      </c>
      <c r="B599" s="36" t="str">
        <f>IF('Liste Pièces Admin.'!B598="","",'Liste Pièces Admin.'!B598)</f>
        <v/>
      </c>
      <c r="C599" s="4" t="str">
        <f>IF('Liste Pièces Admin.'!C598="","",'Liste Pièces Admin.'!C598)</f>
        <v/>
      </c>
      <c r="D599" s="4" t="str">
        <f>IF('Liste Pièces Admin.'!D598="","",'Liste Pièces Admin.'!D598)</f>
        <v/>
      </c>
      <c r="E599" s="4" t="str">
        <f>IF('Liste Pièces Admin.'!E598="","",'Liste Pièces Admin.'!E598)</f>
        <v/>
      </c>
      <c r="F599" s="37" t="str">
        <f>IF('Liste Pièces Admin.'!F598="","",'Liste Pièces Admin.'!F598)</f>
        <v/>
      </c>
      <c r="G599" s="35"/>
      <c r="H599" s="37" t="str">
        <f>IF(B599="","",SUMIFS('Mouvement Stock Admin.'!E$5:E$397,'Mouvement Stock Admin.'!D$5:D$397,C599))</f>
        <v/>
      </c>
      <c r="I599" s="35"/>
      <c r="J599" s="35"/>
      <c r="K599" s="39" t="e">
        <f t="shared" si="35"/>
        <v>#VALUE!</v>
      </c>
      <c r="L599" s="38">
        <v>4</v>
      </c>
      <c r="M599" s="11">
        <f t="shared" si="36"/>
        <v>-4</v>
      </c>
      <c r="N599" s="11" t="str">
        <f t="shared" si="37"/>
        <v>Rupture</v>
      </c>
    </row>
    <row r="600" spans="1:14" x14ac:dyDescent="0.25">
      <c r="A600" s="35">
        <v>595</v>
      </c>
      <c r="B600" s="36" t="str">
        <f>IF('Liste Pièces Admin.'!B599="","",'Liste Pièces Admin.'!B599)</f>
        <v/>
      </c>
      <c r="C600" s="4" t="str">
        <f>IF('Liste Pièces Admin.'!C599="","",'Liste Pièces Admin.'!C599)</f>
        <v/>
      </c>
      <c r="D600" s="4" t="str">
        <f>IF('Liste Pièces Admin.'!D599="","",'Liste Pièces Admin.'!D599)</f>
        <v/>
      </c>
      <c r="E600" s="4" t="str">
        <f>IF('Liste Pièces Admin.'!E599="","",'Liste Pièces Admin.'!E599)</f>
        <v/>
      </c>
      <c r="F600" s="37" t="str">
        <f>IF('Liste Pièces Admin.'!F599="","",'Liste Pièces Admin.'!F599)</f>
        <v/>
      </c>
      <c r="G600" s="35"/>
      <c r="H600" s="37" t="str">
        <f>IF(B600="","",SUMIFS('Mouvement Stock Admin.'!E$5:E$397,'Mouvement Stock Admin.'!D$5:D$397,C600))</f>
        <v/>
      </c>
      <c r="I600" s="35"/>
      <c r="J600" s="35"/>
      <c r="K600" s="39" t="e">
        <f t="shared" si="35"/>
        <v>#VALUE!</v>
      </c>
      <c r="L600" s="38">
        <v>3</v>
      </c>
      <c r="M600" s="11">
        <f t="shared" si="36"/>
        <v>-3</v>
      </c>
      <c r="N600" s="11" t="str">
        <f t="shared" si="37"/>
        <v>Rupture</v>
      </c>
    </row>
    <row r="601" spans="1:14" x14ac:dyDescent="0.25">
      <c r="A601" s="35">
        <v>596</v>
      </c>
      <c r="B601" s="36" t="str">
        <f>IF('Liste Pièces Admin.'!B600="","",'Liste Pièces Admin.'!B600)</f>
        <v/>
      </c>
      <c r="C601" s="4" t="str">
        <f>IF('Liste Pièces Admin.'!C600="","",'Liste Pièces Admin.'!C600)</f>
        <v/>
      </c>
      <c r="D601" s="4" t="str">
        <f>IF('Liste Pièces Admin.'!D600="","",'Liste Pièces Admin.'!D600)</f>
        <v/>
      </c>
      <c r="E601" s="4" t="str">
        <f>IF('Liste Pièces Admin.'!E600="","",'Liste Pièces Admin.'!E600)</f>
        <v/>
      </c>
      <c r="F601" s="37" t="str">
        <f>IF('Liste Pièces Admin.'!F600="","",'Liste Pièces Admin.'!F600)</f>
        <v/>
      </c>
      <c r="G601" s="35"/>
      <c r="H601" s="37" t="str">
        <f>IF(B601="","",SUMIFS('Mouvement Stock Admin.'!E$5:E$397,'Mouvement Stock Admin.'!D$5:D$397,C601))</f>
        <v/>
      </c>
      <c r="I601" s="35"/>
      <c r="J601" s="35"/>
      <c r="K601" s="39" t="e">
        <f t="shared" si="35"/>
        <v>#VALUE!</v>
      </c>
      <c r="L601" s="38">
        <v>0</v>
      </c>
      <c r="M601" s="11">
        <f t="shared" si="36"/>
        <v>0</v>
      </c>
      <c r="N601" s="11" t="str">
        <f t="shared" si="37"/>
        <v>Rupture</v>
      </c>
    </row>
    <row r="602" spans="1:14" x14ac:dyDescent="0.25">
      <c r="A602" s="35">
        <v>597</v>
      </c>
      <c r="B602" s="36" t="str">
        <f>IF('Liste Pièces Admin.'!B601="","",'Liste Pièces Admin.'!B601)</f>
        <v/>
      </c>
      <c r="C602" s="4" t="str">
        <f>IF('Liste Pièces Admin.'!C601="","",'Liste Pièces Admin.'!C601)</f>
        <v/>
      </c>
      <c r="D602" s="4" t="str">
        <f>IF('Liste Pièces Admin.'!D601="","",'Liste Pièces Admin.'!D601)</f>
        <v/>
      </c>
      <c r="E602" s="4" t="str">
        <f>IF('Liste Pièces Admin.'!E601="","",'Liste Pièces Admin.'!E601)</f>
        <v/>
      </c>
      <c r="F602" s="37" t="str">
        <f>IF('Liste Pièces Admin.'!F601="","",'Liste Pièces Admin.'!F601)</f>
        <v/>
      </c>
      <c r="G602" s="35"/>
      <c r="H602" s="37" t="str">
        <f>IF(B602="","",SUMIFS('Mouvement Stock Admin.'!E$5:E$397,'Mouvement Stock Admin.'!D$5:D$397,C602))</f>
        <v/>
      </c>
      <c r="I602" s="35"/>
      <c r="J602" s="35"/>
      <c r="K602" s="39" t="e">
        <f t="shared" si="35"/>
        <v>#VALUE!</v>
      </c>
      <c r="L602" s="38">
        <v>0</v>
      </c>
      <c r="M602" s="11">
        <f t="shared" si="36"/>
        <v>0</v>
      </c>
      <c r="N602" s="11" t="str">
        <f t="shared" si="37"/>
        <v>Rupture</v>
      </c>
    </row>
    <row r="603" spans="1:14" x14ac:dyDescent="0.25">
      <c r="A603" s="35">
        <v>598</v>
      </c>
      <c r="B603" s="36" t="str">
        <f>IF('Liste Pièces Admin.'!B602="","",'Liste Pièces Admin.'!B602)</f>
        <v/>
      </c>
      <c r="C603" s="4" t="str">
        <f>IF('Liste Pièces Admin.'!C602="","",'Liste Pièces Admin.'!C602)</f>
        <v/>
      </c>
      <c r="D603" s="4" t="str">
        <f>IF('Liste Pièces Admin.'!D602="","",'Liste Pièces Admin.'!D602)</f>
        <v/>
      </c>
      <c r="E603" s="4" t="str">
        <f>IF('Liste Pièces Admin.'!E602="","",'Liste Pièces Admin.'!E602)</f>
        <v/>
      </c>
      <c r="F603" s="37" t="str">
        <f>IF('Liste Pièces Admin.'!F602="","",'Liste Pièces Admin.'!F602)</f>
        <v/>
      </c>
      <c r="G603" s="35"/>
      <c r="H603" s="37" t="str">
        <f>IF(B603="","",SUMIFS('Mouvement Stock Admin.'!E$5:E$397,'Mouvement Stock Admin.'!D$5:D$397,C603))</f>
        <v/>
      </c>
      <c r="I603" s="35"/>
      <c r="J603" s="35"/>
      <c r="K603" s="39" t="e">
        <f t="shared" si="35"/>
        <v>#VALUE!</v>
      </c>
      <c r="L603" s="38">
        <v>2</v>
      </c>
      <c r="M603" s="11">
        <f t="shared" si="36"/>
        <v>-2</v>
      </c>
      <c r="N603" s="11" t="str">
        <f t="shared" si="37"/>
        <v>Rupture</v>
      </c>
    </row>
    <row r="604" spans="1:14" x14ac:dyDescent="0.25">
      <c r="A604" s="35">
        <v>599</v>
      </c>
      <c r="B604" s="36" t="str">
        <f>IF('Liste Pièces Admin.'!B603="","",'Liste Pièces Admin.'!B603)</f>
        <v/>
      </c>
      <c r="C604" s="4" t="str">
        <f>IF('Liste Pièces Admin.'!C603="","",'Liste Pièces Admin.'!C603)</f>
        <v/>
      </c>
      <c r="D604" s="4" t="str">
        <f>IF('Liste Pièces Admin.'!D603="","",'Liste Pièces Admin.'!D603)</f>
        <v/>
      </c>
      <c r="E604" s="4" t="str">
        <f>IF('Liste Pièces Admin.'!E603="","",'Liste Pièces Admin.'!E603)</f>
        <v/>
      </c>
      <c r="F604" s="37" t="str">
        <f>IF('Liste Pièces Admin.'!F603="","",'Liste Pièces Admin.'!F603)</f>
        <v/>
      </c>
      <c r="G604" s="35"/>
      <c r="H604" s="37" t="str">
        <f>IF(B604="","",SUMIFS('Mouvement Stock Admin.'!E$5:E$397,'Mouvement Stock Admin.'!D$5:D$397,C604))</f>
        <v/>
      </c>
      <c r="I604" s="35"/>
      <c r="J604" s="35"/>
      <c r="K604" s="39" t="e">
        <f t="shared" si="35"/>
        <v>#VALUE!</v>
      </c>
      <c r="L604" s="38">
        <v>0</v>
      </c>
      <c r="M604" s="11">
        <f t="shared" si="36"/>
        <v>0</v>
      </c>
      <c r="N604" s="11" t="str">
        <f t="shared" si="37"/>
        <v>Rupture</v>
      </c>
    </row>
    <row r="605" spans="1:14" x14ac:dyDescent="0.25">
      <c r="A605" s="35">
        <v>600</v>
      </c>
      <c r="B605" s="36" t="str">
        <f>IF('Liste Pièces Admin.'!B604="","",'Liste Pièces Admin.'!B604)</f>
        <v/>
      </c>
      <c r="C605" s="4" t="str">
        <f>IF('Liste Pièces Admin.'!C604="","",'Liste Pièces Admin.'!C604)</f>
        <v/>
      </c>
      <c r="D605" s="4" t="str">
        <f>IF('Liste Pièces Admin.'!D604="","",'Liste Pièces Admin.'!D604)</f>
        <v/>
      </c>
      <c r="E605" s="4" t="str">
        <f>IF('Liste Pièces Admin.'!E604="","",'Liste Pièces Admin.'!E604)</f>
        <v/>
      </c>
      <c r="F605" s="37" t="str">
        <f>IF('Liste Pièces Admin.'!F604="","",'Liste Pièces Admin.'!F604)</f>
        <v/>
      </c>
      <c r="G605" s="35"/>
      <c r="H605" s="37" t="str">
        <f>IF(B605="","",SUMIFS('Mouvement Stock Admin.'!E$5:E$397,'Mouvement Stock Admin.'!D$5:D$397,C605))</f>
        <v/>
      </c>
      <c r="I605" s="35"/>
      <c r="J605" s="35"/>
      <c r="K605" s="39" t="e">
        <f t="shared" si="35"/>
        <v>#VALUE!</v>
      </c>
      <c r="L605" s="38">
        <v>1</v>
      </c>
      <c r="M605" s="11">
        <f t="shared" si="36"/>
        <v>-1</v>
      </c>
      <c r="N605" s="11" t="str">
        <f t="shared" si="37"/>
        <v>Rupture</v>
      </c>
    </row>
    <row r="606" spans="1:14" x14ac:dyDescent="0.25">
      <c r="A606" s="35">
        <v>601</v>
      </c>
      <c r="B606" s="36" t="str">
        <f>IF('Liste Pièces Admin.'!B605="","",'Liste Pièces Admin.'!B605)</f>
        <v/>
      </c>
      <c r="C606" s="4" t="str">
        <f>IF('Liste Pièces Admin.'!C605="","",'Liste Pièces Admin.'!C605)</f>
        <v/>
      </c>
      <c r="D606" s="4" t="str">
        <f>IF('Liste Pièces Admin.'!D605="","",'Liste Pièces Admin.'!D605)</f>
        <v/>
      </c>
      <c r="E606" s="4" t="str">
        <f>IF('Liste Pièces Admin.'!E605="","",'Liste Pièces Admin.'!E605)</f>
        <v/>
      </c>
      <c r="F606" s="37" t="str">
        <f>IF('Liste Pièces Admin.'!F605="","",'Liste Pièces Admin.'!F605)</f>
        <v/>
      </c>
      <c r="G606" s="35"/>
      <c r="H606" s="37" t="str">
        <f>IF(B606="","",SUMIFS('Mouvement Stock Admin.'!E$5:E$397,'Mouvement Stock Admin.'!D$5:D$397,C606))</f>
        <v/>
      </c>
      <c r="I606" s="35"/>
      <c r="J606" s="35"/>
      <c r="K606" s="39" t="e">
        <f t="shared" si="35"/>
        <v>#VALUE!</v>
      </c>
      <c r="L606" s="38">
        <v>0</v>
      </c>
      <c r="M606" s="11">
        <f t="shared" si="36"/>
        <v>0</v>
      </c>
      <c r="N606" s="11" t="str">
        <f t="shared" si="37"/>
        <v>Rupture</v>
      </c>
    </row>
    <row r="607" spans="1:14" x14ac:dyDescent="0.25">
      <c r="A607" s="35">
        <v>602</v>
      </c>
      <c r="B607" s="36" t="str">
        <f>IF('Liste Pièces Admin.'!B606="","",'Liste Pièces Admin.'!B606)</f>
        <v/>
      </c>
      <c r="C607" s="4" t="str">
        <f>IF('Liste Pièces Admin.'!C606="","",'Liste Pièces Admin.'!C606)</f>
        <v/>
      </c>
      <c r="D607" s="4" t="str">
        <f>IF('Liste Pièces Admin.'!D606="","",'Liste Pièces Admin.'!D606)</f>
        <v/>
      </c>
      <c r="E607" s="4" t="str">
        <f>IF('Liste Pièces Admin.'!E606="","",'Liste Pièces Admin.'!E606)</f>
        <v/>
      </c>
      <c r="F607" s="37" t="str">
        <f>IF('Liste Pièces Admin.'!F606="","",'Liste Pièces Admin.'!F606)</f>
        <v/>
      </c>
      <c r="G607" s="35"/>
      <c r="H607" s="37" t="str">
        <f>IF(B607="","",SUMIFS('Mouvement Stock Admin.'!E$5:E$397,'Mouvement Stock Admin.'!D$5:D$397,C607))</f>
        <v/>
      </c>
      <c r="I607" s="35"/>
      <c r="J607" s="35"/>
      <c r="K607" s="39" t="e">
        <f t="shared" si="35"/>
        <v>#VALUE!</v>
      </c>
      <c r="L607" s="38">
        <v>0</v>
      </c>
      <c r="M607" s="11">
        <f t="shared" si="36"/>
        <v>0</v>
      </c>
      <c r="N607" s="11" t="str">
        <f t="shared" si="37"/>
        <v>Rupture</v>
      </c>
    </row>
    <row r="608" spans="1:14" x14ac:dyDescent="0.25">
      <c r="A608" s="35">
        <v>603</v>
      </c>
      <c r="B608" s="36" t="str">
        <f>IF('Liste Pièces Admin.'!B607="","",'Liste Pièces Admin.'!B607)</f>
        <v/>
      </c>
      <c r="C608" s="4" t="str">
        <f>IF('Liste Pièces Admin.'!C607="","",'Liste Pièces Admin.'!C607)</f>
        <v/>
      </c>
      <c r="D608" s="4" t="str">
        <f>IF('Liste Pièces Admin.'!D607="","",'Liste Pièces Admin.'!D607)</f>
        <v/>
      </c>
      <c r="E608" s="4" t="str">
        <f>IF('Liste Pièces Admin.'!E607="","",'Liste Pièces Admin.'!E607)</f>
        <v/>
      </c>
      <c r="F608" s="37" t="str">
        <f>IF('Liste Pièces Admin.'!F607="","",'Liste Pièces Admin.'!F607)</f>
        <v/>
      </c>
      <c r="G608" s="35"/>
      <c r="H608" s="37" t="str">
        <f>IF(B608="","",SUMIFS('Mouvement Stock Admin.'!E$5:E$397,'Mouvement Stock Admin.'!D$5:D$397,C608))</f>
        <v/>
      </c>
      <c r="I608" s="35"/>
      <c r="J608" s="35"/>
      <c r="K608" s="39" t="e">
        <f t="shared" si="35"/>
        <v>#VALUE!</v>
      </c>
      <c r="L608" s="38">
        <v>0</v>
      </c>
      <c r="M608" s="11">
        <f t="shared" si="36"/>
        <v>0</v>
      </c>
      <c r="N608" s="11" t="str">
        <f t="shared" si="37"/>
        <v>Rupture</v>
      </c>
    </row>
    <row r="609" spans="1:14" x14ac:dyDescent="0.25">
      <c r="A609" s="35">
        <v>604</v>
      </c>
      <c r="B609" s="36" t="str">
        <f>IF('Liste Pièces Admin.'!B608="","",'Liste Pièces Admin.'!B608)</f>
        <v/>
      </c>
      <c r="C609" s="4" t="str">
        <f>IF('Liste Pièces Admin.'!C608="","",'Liste Pièces Admin.'!C608)</f>
        <v/>
      </c>
      <c r="D609" s="4" t="str">
        <f>IF('Liste Pièces Admin.'!D608="","",'Liste Pièces Admin.'!D608)</f>
        <v/>
      </c>
      <c r="E609" s="4" t="str">
        <f>IF('Liste Pièces Admin.'!E608="","",'Liste Pièces Admin.'!E608)</f>
        <v/>
      </c>
      <c r="F609" s="37" t="str">
        <f>IF('Liste Pièces Admin.'!F608="","",'Liste Pièces Admin.'!F608)</f>
        <v/>
      </c>
      <c r="G609" s="35"/>
      <c r="H609" s="37" t="str">
        <f>IF(B609="","",SUMIFS('Mouvement Stock Admin.'!E$5:E$397,'Mouvement Stock Admin.'!D$5:D$397,C609))</f>
        <v/>
      </c>
      <c r="I609" s="35"/>
      <c r="J609" s="35"/>
      <c r="K609" s="39" t="e">
        <f t="shared" si="35"/>
        <v>#VALUE!</v>
      </c>
      <c r="L609" s="38">
        <v>2</v>
      </c>
      <c r="M609" s="11">
        <f t="shared" si="36"/>
        <v>-2</v>
      </c>
      <c r="N609" s="11" t="str">
        <f t="shared" si="37"/>
        <v>Rupture</v>
      </c>
    </row>
    <row r="610" spans="1:14" x14ac:dyDescent="0.25">
      <c r="A610" s="35">
        <v>605</v>
      </c>
      <c r="B610" s="36" t="str">
        <f>IF('Liste Pièces Admin.'!B609="","",'Liste Pièces Admin.'!B609)</f>
        <v/>
      </c>
      <c r="C610" s="4" t="str">
        <f>IF('Liste Pièces Admin.'!C609="","",'Liste Pièces Admin.'!C609)</f>
        <v/>
      </c>
      <c r="D610" s="4" t="str">
        <f>IF('Liste Pièces Admin.'!D609="","",'Liste Pièces Admin.'!D609)</f>
        <v/>
      </c>
      <c r="E610" s="4" t="str">
        <f>IF('Liste Pièces Admin.'!E609="","",'Liste Pièces Admin.'!E609)</f>
        <v/>
      </c>
      <c r="F610" s="37" t="str">
        <f>IF('Liste Pièces Admin.'!F609="","",'Liste Pièces Admin.'!F609)</f>
        <v/>
      </c>
      <c r="G610" s="35"/>
      <c r="H610" s="37" t="str">
        <f>IF(B610="","",SUMIFS('Mouvement Stock Admin.'!E$5:E$397,'Mouvement Stock Admin.'!D$5:D$397,C610))</f>
        <v/>
      </c>
      <c r="I610" s="35"/>
      <c r="J610" s="35"/>
      <c r="K610" s="39" t="e">
        <f t="shared" si="35"/>
        <v>#VALUE!</v>
      </c>
      <c r="L610" s="38">
        <v>0</v>
      </c>
      <c r="M610" s="11">
        <f t="shared" si="36"/>
        <v>0</v>
      </c>
      <c r="N610" s="11" t="str">
        <f t="shared" si="37"/>
        <v>Rupture</v>
      </c>
    </row>
    <row r="611" spans="1:14" x14ac:dyDescent="0.25">
      <c r="A611" s="35">
        <v>606</v>
      </c>
      <c r="B611" s="36" t="str">
        <f>IF('Liste Pièces Admin.'!B610="","",'Liste Pièces Admin.'!B610)</f>
        <v/>
      </c>
      <c r="C611" s="4" t="str">
        <f>IF('Liste Pièces Admin.'!C610="","",'Liste Pièces Admin.'!C610)</f>
        <v/>
      </c>
      <c r="D611" s="4" t="str">
        <f>IF('Liste Pièces Admin.'!D610="","",'Liste Pièces Admin.'!D610)</f>
        <v/>
      </c>
      <c r="E611" s="4" t="str">
        <f>IF('Liste Pièces Admin.'!E610="","",'Liste Pièces Admin.'!E610)</f>
        <v/>
      </c>
      <c r="F611" s="37" t="str">
        <f>IF('Liste Pièces Admin.'!F610="","",'Liste Pièces Admin.'!F610)</f>
        <v/>
      </c>
      <c r="G611" s="35"/>
      <c r="H611" s="37" t="str">
        <f>IF(B611="","",SUMIFS('Mouvement Stock Admin.'!E$5:E$397,'Mouvement Stock Admin.'!D$5:D$397,C611))</f>
        <v/>
      </c>
      <c r="I611" s="35"/>
      <c r="J611" s="35"/>
      <c r="K611" s="39" t="e">
        <f t="shared" si="35"/>
        <v>#VALUE!</v>
      </c>
      <c r="L611" s="38">
        <v>0</v>
      </c>
      <c r="M611" s="11">
        <f t="shared" si="36"/>
        <v>0</v>
      </c>
      <c r="N611" s="11" t="str">
        <f t="shared" si="37"/>
        <v>Rupture</v>
      </c>
    </row>
    <row r="612" spans="1:14" x14ac:dyDescent="0.25">
      <c r="A612" s="35">
        <v>607</v>
      </c>
      <c r="B612" s="36" t="str">
        <f>IF('Liste Pièces Admin.'!B611="","",'Liste Pièces Admin.'!B611)</f>
        <v/>
      </c>
      <c r="C612" s="4" t="str">
        <f>IF('Liste Pièces Admin.'!C611="","",'Liste Pièces Admin.'!C611)</f>
        <v/>
      </c>
      <c r="D612" s="4" t="str">
        <f>IF('Liste Pièces Admin.'!D611="","",'Liste Pièces Admin.'!D611)</f>
        <v/>
      </c>
      <c r="E612" s="4" t="str">
        <f>IF('Liste Pièces Admin.'!E611="","",'Liste Pièces Admin.'!E611)</f>
        <v/>
      </c>
      <c r="F612" s="37" t="str">
        <f>IF('Liste Pièces Admin.'!F611="","",'Liste Pièces Admin.'!F611)</f>
        <v/>
      </c>
      <c r="G612" s="35"/>
      <c r="H612" s="37" t="str">
        <f>IF(B612="","",SUMIFS('Mouvement Stock Admin.'!E$5:E$397,'Mouvement Stock Admin.'!D$5:D$397,C612))</f>
        <v/>
      </c>
      <c r="I612" s="35"/>
      <c r="J612" s="35"/>
      <c r="K612" s="39" t="e">
        <f t="shared" si="35"/>
        <v>#VALUE!</v>
      </c>
      <c r="L612" s="38">
        <v>241</v>
      </c>
      <c r="M612" s="11">
        <f t="shared" si="36"/>
        <v>-241</v>
      </c>
      <c r="N612" s="11" t="str">
        <f t="shared" si="37"/>
        <v>Rupture</v>
      </c>
    </row>
    <row r="613" spans="1:14" x14ac:dyDescent="0.25">
      <c r="A613" s="35">
        <v>608</v>
      </c>
      <c r="B613" s="36" t="str">
        <f>IF('Liste Pièces Admin.'!B612="","",'Liste Pièces Admin.'!B612)</f>
        <v/>
      </c>
      <c r="C613" s="4" t="str">
        <f>IF('Liste Pièces Admin.'!C612="","",'Liste Pièces Admin.'!C612)</f>
        <v/>
      </c>
      <c r="D613" s="4" t="str">
        <f>IF('Liste Pièces Admin.'!D612="","",'Liste Pièces Admin.'!D612)</f>
        <v/>
      </c>
      <c r="E613" s="4" t="str">
        <f>IF('Liste Pièces Admin.'!E612="","",'Liste Pièces Admin.'!E612)</f>
        <v/>
      </c>
      <c r="F613" s="37" t="str">
        <f>IF('Liste Pièces Admin.'!F612="","",'Liste Pièces Admin.'!F612)</f>
        <v/>
      </c>
      <c r="G613" s="35"/>
      <c r="H613" s="37" t="str">
        <f>IF(B613="","",SUMIFS('Mouvement Stock Admin.'!E$5:E$397,'Mouvement Stock Admin.'!D$5:D$397,C613))</f>
        <v/>
      </c>
      <c r="I613" s="35"/>
      <c r="J613" s="35"/>
      <c r="K613" s="39" t="e">
        <f t="shared" si="35"/>
        <v>#VALUE!</v>
      </c>
      <c r="L613" s="38">
        <v>18</v>
      </c>
      <c r="M613" s="11">
        <f t="shared" si="36"/>
        <v>-18</v>
      </c>
      <c r="N613" s="11" t="str">
        <f t="shared" si="37"/>
        <v>Rupture</v>
      </c>
    </row>
    <row r="614" spans="1:14" x14ac:dyDescent="0.25">
      <c r="A614" s="35">
        <v>609</v>
      </c>
      <c r="B614" s="36" t="str">
        <f>IF('Liste Pièces Admin.'!B613="","",'Liste Pièces Admin.'!B613)</f>
        <v/>
      </c>
      <c r="C614" s="4" t="str">
        <f>IF('Liste Pièces Admin.'!C613="","",'Liste Pièces Admin.'!C613)</f>
        <v/>
      </c>
      <c r="D614" s="4" t="str">
        <f>IF('Liste Pièces Admin.'!D613="","",'Liste Pièces Admin.'!D613)</f>
        <v/>
      </c>
      <c r="E614" s="4" t="str">
        <f>IF('Liste Pièces Admin.'!E613="","",'Liste Pièces Admin.'!E613)</f>
        <v/>
      </c>
      <c r="F614" s="37" t="str">
        <f>IF('Liste Pièces Admin.'!F613="","",'Liste Pièces Admin.'!F613)</f>
        <v/>
      </c>
      <c r="G614" s="35"/>
      <c r="H614" s="37" t="str">
        <f>IF(B614="","",SUMIFS('Mouvement Stock Admin.'!E$5:E$397,'Mouvement Stock Admin.'!D$5:D$397,C614))</f>
        <v/>
      </c>
      <c r="I614" s="35"/>
      <c r="J614" s="35"/>
      <c r="K614" s="39" t="e">
        <f t="shared" si="35"/>
        <v>#VALUE!</v>
      </c>
      <c r="L614" s="38">
        <v>2</v>
      </c>
      <c r="M614" s="11">
        <f t="shared" si="36"/>
        <v>-2</v>
      </c>
      <c r="N614" s="11" t="str">
        <f t="shared" si="37"/>
        <v>Rupture</v>
      </c>
    </row>
    <row r="615" spans="1:14" x14ac:dyDescent="0.25">
      <c r="A615" s="35">
        <v>610</v>
      </c>
      <c r="B615" s="36" t="str">
        <f>IF('Liste Pièces Admin.'!B614="","",'Liste Pièces Admin.'!B614)</f>
        <v/>
      </c>
      <c r="C615" s="4" t="str">
        <f>IF('Liste Pièces Admin.'!C614="","",'Liste Pièces Admin.'!C614)</f>
        <v/>
      </c>
      <c r="D615" s="4" t="str">
        <f>IF('Liste Pièces Admin.'!D614="","",'Liste Pièces Admin.'!D614)</f>
        <v/>
      </c>
      <c r="E615" s="4" t="str">
        <f>IF('Liste Pièces Admin.'!E614="","",'Liste Pièces Admin.'!E614)</f>
        <v/>
      </c>
      <c r="F615" s="37" t="str">
        <f>IF('Liste Pièces Admin.'!F614="","",'Liste Pièces Admin.'!F614)</f>
        <v/>
      </c>
      <c r="G615" s="35"/>
      <c r="H615" s="37" t="str">
        <f>IF(B615="","",SUMIFS('Mouvement Stock Admin.'!E$5:E$397,'Mouvement Stock Admin.'!D$5:D$397,C615))</f>
        <v/>
      </c>
      <c r="I615" s="35"/>
      <c r="J615" s="35"/>
      <c r="K615" s="39" t="e">
        <f t="shared" si="35"/>
        <v>#VALUE!</v>
      </c>
      <c r="L615" s="38">
        <v>2</v>
      </c>
      <c r="M615" s="11">
        <f t="shared" si="36"/>
        <v>-2</v>
      </c>
      <c r="N615" s="11" t="str">
        <f t="shared" si="37"/>
        <v>Rupture</v>
      </c>
    </row>
    <row r="616" spans="1:14" x14ac:dyDescent="0.25">
      <c r="A616" s="35">
        <v>611</v>
      </c>
      <c r="B616" s="36" t="str">
        <f>IF('Liste Pièces Admin.'!B615="","",'Liste Pièces Admin.'!B615)</f>
        <v/>
      </c>
      <c r="C616" s="4" t="str">
        <f>IF('Liste Pièces Admin.'!C615="","",'Liste Pièces Admin.'!C615)</f>
        <v/>
      </c>
      <c r="D616" s="4" t="str">
        <f>IF('Liste Pièces Admin.'!D615="","",'Liste Pièces Admin.'!D615)</f>
        <v/>
      </c>
      <c r="E616" s="4" t="str">
        <f>IF('Liste Pièces Admin.'!E615="","",'Liste Pièces Admin.'!E615)</f>
        <v/>
      </c>
      <c r="F616" s="37" t="str">
        <f>IF('Liste Pièces Admin.'!F615="","",'Liste Pièces Admin.'!F615)</f>
        <v/>
      </c>
      <c r="G616" s="35"/>
      <c r="H616" s="37" t="str">
        <f>IF(B616="","",SUMIFS('Mouvement Stock Admin.'!E$5:E$397,'Mouvement Stock Admin.'!D$5:D$397,C616))</f>
        <v/>
      </c>
      <c r="I616" s="35"/>
      <c r="J616" s="35"/>
      <c r="K616" s="39" t="e">
        <f t="shared" si="35"/>
        <v>#VALUE!</v>
      </c>
      <c r="L616" s="38">
        <v>4</v>
      </c>
      <c r="M616" s="11">
        <f t="shared" si="36"/>
        <v>-4</v>
      </c>
      <c r="N616" s="11" t="str">
        <f t="shared" si="37"/>
        <v>Rupture</v>
      </c>
    </row>
    <row r="617" spans="1:14" x14ac:dyDescent="0.25">
      <c r="A617" s="35">
        <v>612</v>
      </c>
      <c r="B617" s="36" t="str">
        <f>IF('Liste Pièces Admin.'!B616="","",'Liste Pièces Admin.'!B616)</f>
        <v/>
      </c>
      <c r="C617" s="4" t="str">
        <f>IF('Liste Pièces Admin.'!C616="","",'Liste Pièces Admin.'!C616)</f>
        <v/>
      </c>
      <c r="D617" s="4" t="str">
        <f>IF('Liste Pièces Admin.'!D616="","",'Liste Pièces Admin.'!D616)</f>
        <v/>
      </c>
      <c r="E617" s="4" t="str">
        <f>IF('Liste Pièces Admin.'!E616="","",'Liste Pièces Admin.'!E616)</f>
        <v/>
      </c>
      <c r="F617" s="37" t="str">
        <f>IF('Liste Pièces Admin.'!F616="","",'Liste Pièces Admin.'!F616)</f>
        <v/>
      </c>
      <c r="G617" s="35"/>
      <c r="H617" s="37" t="str">
        <f>IF(B617="","",SUMIFS('Mouvement Stock Admin.'!E$5:E$397,'Mouvement Stock Admin.'!D$5:D$397,C617))</f>
        <v/>
      </c>
      <c r="I617" s="35"/>
      <c r="J617" s="35"/>
      <c r="K617" s="39" t="e">
        <f t="shared" si="35"/>
        <v>#VALUE!</v>
      </c>
      <c r="L617" s="38">
        <v>6</v>
      </c>
      <c r="M617" s="11">
        <f t="shared" si="36"/>
        <v>-6</v>
      </c>
      <c r="N617" s="11" t="str">
        <f t="shared" si="37"/>
        <v>Rupture</v>
      </c>
    </row>
    <row r="618" spans="1:14" x14ac:dyDescent="0.25">
      <c r="A618" s="35">
        <v>613</v>
      </c>
      <c r="B618" s="36" t="str">
        <f>IF('Liste Pièces Admin.'!B617="","",'Liste Pièces Admin.'!B617)</f>
        <v/>
      </c>
      <c r="C618" s="4" t="str">
        <f>IF('Liste Pièces Admin.'!C617="","",'Liste Pièces Admin.'!C617)</f>
        <v/>
      </c>
      <c r="D618" s="4" t="str">
        <f>IF('Liste Pièces Admin.'!D617="","",'Liste Pièces Admin.'!D617)</f>
        <v/>
      </c>
      <c r="E618" s="4" t="str">
        <f>IF('Liste Pièces Admin.'!E617="","",'Liste Pièces Admin.'!E617)</f>
        <v/>
      </c>
      <c r="F618" s="37" t="str">
        <f>IF('Liste Pièces Admin.'!F617="","",'Liste Pièces Admin.'!F617)</f>
        <v/>
      </c>
      <c r="G618" s="35"/>
      <c r="H618" s="37" t="str">
        <f>IF(B618="","",SUMIFS('Mouvement Stock Admin.'!E$5:E$397,'Mouvement Stock Admin.'!D$5:D$397,C618))</f>
        <v/>
      </c>
      <c r="I618" s="35"/>
      <c r="J618" s="35"/>
      <c r="K618" s="39" t="e">
        <f t="shared" si="35"/>
        <v>#VALUE!</v>
      </c>
      <c r="L618" s="38">
        <v>4</v>
      </c>
      <c r="M618" s="11">
        <f t="shared" si="36"/>
        <v>-4</v>
      </c>
      <c r="N618" s="11" t="str">
        <f t="shared" si="37"/>
        <v>Rupture</v>
      </c>
    </row>
    <row r="619" spans="1:14" x14ac:dyDescent="0.25">
      <c r="A619" s="35">
        <v>614</v>
      </c>
      <c r="B619" s="36" t="str">
        <f>IF('Liste Pièces Admin.'!B618="","",'Liste Pièces Admin.'!B618)</f>
        <v/>
      </c>
      <c r="C619" s="4" t="str">
        <f>IF('Liste Pièces Admin.'!C618="","",'Liste Pièces Admin.'!C618)</f>
        <v/>
      </c>
      <c r="D619" s="4" t="str">
        <f>IF('Liste Pièces Admin.'!D618="","",'Liste Pièces Admin.'!D618)</f>
        <v/>
      </c>
      <c r="E619" s="4" t="str">
        <f>IF('Liste Pièces Admin.'!E618="","",'Liste Pièces Admin.'!E618)</f>
        <v/>
      </c>
      <c r="F619" s="37" t="str">
        <f>IF('Liste Pièces Admin.'!F618="","",'Liste Pièces Admin.'!F618)</f>
        <v/>
      </c>
      <c r="G619" s="35"/>
      <c r="H619" s="37" t="str">
        <f>IF(B619="","",SUMIFS('Mouvement Stock Admin.'!E$5:E$397,'Mouvement Stock Admin.'!D$5:D$397,C619))</f>
        <v/>
      </c>
      <c r="I619" s="35"/>
      <c r="J619" s="35"/>
      <c r="K619" s="39" t="e">
        <f t="shared" si="35"/>
        <v>#VALUE!</v>
      </c>
      <c r="L619" s="38">
        <v>1</v>
      </c>
      <c r="M619" s="11">
        <f t="shared" si="36"/>
        <v>-1</v>
      </c>
      <c r="N619" s="11" t="str">
        <f t="shared" si="37"/>
        <v>Rupture</v>
      </c>
    </row>
    <row r="620" spans="1:14" x14ac:dyDescent="0.25">
      <c r="A620" s="35">
        <v>615</v>
      </c>
      <c r="B620" s="36" t="str">
        <f>IF('Liste Pièces Admin.'!B619="","",'Liste Pièces Admin.'!B619)</f>
        <v/>
      </c>
      <c r="C620" s="4" t="str">
        <f>IF('Liste Pièces Admin.'!C619="","",'Liste Pièces Admin.'!C619)</f>
        <v/>
      </c>
      <c r="D620" s="4" t="str">
        <f>IF('Liste Pièces Admin.'!D619="","",'Liste Pièces Admin.'!D619)</f>
        <v/>
      </c>
      <c r="E620" s="4" t="str">
        <f>IF('Liste Pièces Admin.'!E619="","",'Liste Pièces Admin.'!E619)</f>
        <v/>
      </c>
      <c r="F620" s="37" t="str">
        <f>IF('Liste Pièces Admin.'!F619="","",'Liste Pièces Admin.'!F619)</f>
        <v/>
      </c>
      <c r="G620" s="35"/>
      <c r="H620" s="37" t="str">
        <f>IF(B620="","",SUMIFS('Mouvement Stock Admin.'!E$5:E$397,'Mouvement Stock Admin.'!D$5:D$397,C620))</f>
        <v/>
      </c>
      <c r="I620" s="35"/>
      <c r="J620" s="35"/>
      <c r="K620" s="39" t="e">
        <f t="shared" si="35"/>
        <v>#VALUE!</v>
      </c>
      <c r="L620" s="38">
        <v>2</v>
      </c>
      <c r="M620" s="11">
        <f t="shared" si="36"/>
        <v>-2</v>
      </c>
      <c r="N620" s="11" t="str">
        <f t="shared" si="37"/>
        <v>Rupture</v>
      </c>
    </row>
    <row r="621" spans="1:14" x14ac:dyDescent="0.25">
      <c r="A621" s="35">
        <v>616</v>
      </c>
      <c r="B621" s="36" t="str">
        <f>IF('Liste Pièces Admin.'!B620="","",'Liste Pièces Admin.'!B620)</f>
        <v/>
      </c>
      <c r="C621" s="4" t="str">
        <f>IF('Liste Pièces Admin.'!C620="","",'Liste Pièces Admin.'!C620)</f>
        <v/>
      </c>
      <c r="D621" s="4" t="str">
        <f>IF('Liste Pièces Admin.'!D620="","",'Liste Pièces Admin.'!D620)</f>
        <v/>
      </c>
      <c r="E621" s="4" t="str">
        <f>IF('Liste Pièces Admin.'!E620="","",'Liste Pièces Admin.'!E620)</f>
        <v/>
      </c>
      <c r="F621" s="37" t="str">
        <f>IF('Liste Pièces Admin.'!F620="","",'Liste Pièces Admin.'!F620)</f>
        <v/>
      </c>
      <c r="G621" s="35"/>
      <c r="H621" s="37" t="str">
        <f>IF(B621="","",SUMIFS('Mouvement Stock Admin.'!E$5:E$397,'Mouvement Stock Admin.'!D$5:D$397,C621))</f>
        <v/>
      </c>
      <c r="I621" s="35"/>
      <c r="J621" s="35"/>
      <c r="K621" s="39" t="e">
        <f t="shared" si="35"/>
        <v>#VALUE!</v>
      </c>
      <c r="L621" s="38">
        <v>0</v>
      </c>
      <c r="M621" s="11">
        <f t="shared" si="36"/>
        <v>0</v>
      </c>
      <c r="N621" s="11" t="str">
        <f t="shared" si="37"/>
        <v>Rupture</v>
      </c>
    </row>
    <row r="622" spans="1:14" x14ac:dyDescent="0.25">
      <c r="A622" s="35">
        <v>617</v>
      </c>
      <c r="B622" s="36" t="str">
        <f>IF('Liste Pièces Admin.'!B621="","",'Liste Pièces Admin.'!B621)</f>
        <v/>
      </c>
      <c r="C622" s="4" t="str">
        <f>IF('Liste Pièces Admin.'!C621="","",'Liste Pièces Admin.'!C621)</f>
        <v/>
      </c>
      <c r="D622" s="4" t="str">
        <f>IF('Liste Pièces Admin.'!D621="","",'Liste Pièces Admin.'!D621)</f>
        <v/>
      </c>
      <c r="E622" s="4" t="str">
        <f>IF('Liste Pièces Admin.'!E621="","",'Liste Pièces Admin.'!E621)</f>
        <v/>
      </c>
      <c r="F622" s="37" t="str">
        <f>IF('Liste Pièces Admin.'!F621="","",'Liste Pièces Admin.'!F621)</f>
        <v/>
      </c>
      <c r="G622" s="35"/>
      <c r="H622" s="37" t="str">
        <f>IF(B622="","",SUMIFS('Mouvement Stock Admin.'!E$5:E$397,'Mouvement Stock Admin.'!D$5:D$397,C622))</f>
        <v/>
      </c>
      <c r="I622" s="35"/>
      <c r="J622" s="35"/>
      <c r="K622" s="39" t="e">
        <f t="shared" si="35"/>
        <v>#VALUE!</v>
      </c>
      <c r="L622" s="38">
        <v>0</v>
      </c>
      <c r="M622" s="11">
        <f t="shared" si="36"/>
        <v>0</v>
      </c>
      <c r="N622" s="11" t="str">
        <f t="shared" si="37"/>
        <v>Rupture</v>
      </c>
    </row>
    <row r="623" spans="1:14" x14ac:dyDescent="0.25">
      <c r="A623" s="35">
        <v>618</v>
      </c>
      <c r="B623" s="36" t="str">
        <f>IF('Liste Pièces Admin.'!B622="","",'Liste Pièces Admin.'!B622)</f>
        <v/>
      </c>
      <c r="C623" s="4" t="str">
        <f>IF('Liste Pièces Admin.'!C622="","",'Liste Pièces Admin.'!C622)</f>
        <v/>
      </c>
      <c r="D623" s="4" t="str">
        <f>IF('Liste Pièces Admin.'!D622="","",'Liste Pièces Admin.'!D622)</f>
        <v/>
      </c>
      <c r="E623" s="4" t="str">
        <f>IF('Liste Pièces Admin.'!E622="","",'Liste Pièces Admin.'!E622)</f>
        <v/>
      </c>
      <c r="F623" s="37" t="str">
        <f>IF('Liste Pièces Admin.'!F622="","",'Liste Pièces Admin.'!F622)</f>
        <v/>
      </c>
      <c r="G623" s="35"/>
      <c r="H623" s="37" t="str">
        <f>IF(B623="","",SUMIFS('Mouvement Stock Admin.'!E$5:E$397,'Mouvement Stock Admin.'!D$5:D$397,C623))</f>
        <v/>
      </c>
      <c r="I623" s="35"/>
      <c r="J623" s="35"/>
      <c r="K623" s="39" t="e">
        <f t="shared" si="35"/>
        <v>#VALUE!</v>
      </c>
      <c r="L623" s="38">
        <v>1</v>
      </c>
      <c r="M623" s="11">
        <f t="shared" si="36"/>
        <v>-1</v>
      </c>
      <c r="N623" s="11" t="str">
        <f t="shared" si="37"/>
        <v>Rupture</v>
      </c>
    </row>
    <row r="624" spans="1:14" x14ac:dyDescent="0.25">
      <c r="A624" s="35">
        <v>619</v>
      </c>
      <c r="B624" s="36" t="str">
        <f>IF('Liste Pièces Admin.'!B623="","",'Liste Pièces Admin.'!B623)</f>
        <v/>
      </c>
      <c r="C624" s="4" t="str">
        <f>IF('Liste Pièces Admin.'!C623="","",'Liste Pièces Admin.'!C623)</f>
        <v/>
      </c>
      <c r="D624" s="4" t="str">
        <f>IF('Liste Pièces Admin.'!D623="","",'Liste Pièces Admin.'!D623)</f>
        <v/>
      </c>
      <c r="E624" s="4" t="str">
        <f>IF('Liste Pièces Admin.'!E623="","",'Liste Pièces Admin.'!E623)</f>
        <v/>
      </c>
      <c r="F624" s="37" t="str">
        <f>IF('Liste Pièces Admin.'!F623="","",'Liste Pièces Admin.'!F623)</f>
        <v/>
      </c>
      <c r="G624" s="35"/>
      <c r="H624" s="37" t="str">
        <f>IF(B624="","",SUMIFS('Mouvement Stock Admin.'!E$5:E$397,'Mouvement Stock Admin.'!D$5:D$397,C624))</f>
        <v/>
      </c>
      <c r="I624" s="35"/>
      <c r="J624" s="35"/>
      <c r="K624" s="39" t="e">
        <f t="shared" si="35"/>
        <v>#VALUE!</v>
      </c>
      <c r="L624" s="38">
        <v>1</v>
      </c>
      <c r="M624" s="11">
        <f t="shared" si="36"/>
        <v>-1</v>
      </c>
      <c r="N624" s="11" t="str">
        <f t="shared" si="37"/>
        <v>Rupture</v>
      </c>
    </row>
    <row r="625" spans="1:14" x14ac:dyDescent="0.25">
      <c r="A625" s="35">
        <v>620</v>
      </c>
      <c r="B625" s="36" t="str">
        <f>IF('Liste Pièces Admin.'!B624="","",'Liste Pièces Admin.'!B624)</f>
        <v/>
      </c>
      <c r="C625" s="4" t="str">
        <f>IF('Liste Pièces Admin.'!C624="","",'Liste Pièces Admin.'!C624)</f>
        <v/>
      </c>
      <c r="D625" s="4" t="str">
        <f>IF('Liste Pièces Admin.'!D624="","",'Liste Pièces Admin.'!D624)</f>
        <v/>
      </c>
      <c r="E625" s="4" t="str">
        <f>IF('Liste Pièces Admin.'!E624="","",'Liste Pièces Admin.'!E624)</f>
        <v/>
      </c>
      <c r="F625" s="37" t="str">
        <f>IF('Liste Pièces Admin.'!F624="","",'Liste Pièces Admin.'!F624)</f>
        <v/>
      </c>
      <c r="G625" s="35"/>
      <c r="H625" s="37" t="str">
        <f>IF(B625="","",SUMIFS('Mouvement Stock Admin.'!E$5:E$397,'Mouvement Stock Admin.'!D$5:D$397,C625))</f>
        <v/>
      </c>
      <c r="I625" s="35"/>
      <c r="J625" s="35"/>
      <c r="K625" s="39" t="e">
        <f t="shared" si="35"/>
        <v>#VALUE!</v>
      </c>
      <c r="L625" s="38">
        <v>1</v>
      </c>
      <c r="M625" s="11">
        <f t="shared" si="36"/>
        <v>-1</v>
      </c>
      <c r="N625" s="11" t="str">
        <f t="shared" si="37"/>
        <v>Rupture</v>
      </c>
    </row>
    <row r="626" spans="1:14" x14ac:dyDescent="0.25">
      <c r="A626" s="35">
        <v>621</v>
      </c>
      <c r="B626" s="36" t="str">
        <f>IF('Liste Pièces Admin.'!B625="","",'Liste Pièces Admin.'!B625)</f>
        <v/>
      </c>
      <c r="C626" s="4" t="str">
        <f>IF('Liste Pièces Admin.'!C625="","",'Liste Pièces Admin.'!C625)</f>
        <v/>
      </c>
      <c r="D626" s="4" t="str">
        <f>IF('Liste Pièces Admin.'!D625="","",'Liste Pièces Admin.'!D625)</f>
        <v/>
      </c>
      <c r="E626" s="4" t="str">
        <f>IF('Liste Pièces Admin.'!E625="","",'Liste Pièces Admin.'!E625)</f>
        <v/>
      </c>
      <c r="F626" s="37" t="str">
        <f>IF('Liste Pièces Admin.'!F625="","",'Liste Pièces Admin.'!F625)</f>
        <v/>
      </c>
      <c r="G626" s="35"/>
      <c r="H626" s="37" t="str">
        <f>IF(B626="","",SUMIFS('Mouvement Stock Admin.'!E$5:E$397,'Mouvement Stock Admin.'!D$5:D$397,C626))</f>
        <v/>
      </c>
      <c r="I626" s="35"/>
      <c r="J626" s="35"/>
      <c r="K626" s="39" t="e">
        <f t="shared" si="35"/>
        <v>#VALUE!</v>
      </c>
      <c r="L626" s="38">
        <v>3</v>
      </c>
      <c r="M626" s="11">
        <f t="shared" si="36"/>
        <v>-3</v>
      </c>
      <c r="N626" s="11" t="str">
        <f t="shared" si="37"/>
        <v>Rupture</v>
      </c>
    </row>
    <row r="627" spans="1:14" x14ac:dyDescent="0.25">
      <c r="A627" s="35">
        <v>622</v>
      </c>
      <c r="B627" s="36" t="str">
        <f>IF('Liste Pièces Admin.'!B626="","",'Liste Pièces Admin.'!B626)</f>
        <v/>
      </c>
      <c r="C627" s="4" t="str">
        <f>IF('Liste Pièces Admin.'!C626="","",'Liste Pièces Admin.'!C626)</f>
        <v/>
      </c>
      <c r="D627" s="4" t="str">
        <f>IF('Liste Pièces Admin.'!D626="","",'Liste Pièces Admin.'!D626)</f>
        <v/>
      </c>
      <c r="E627" s="4" t="str">
        <f>IF('Liste Pièces Admin.'!E626="","",'Liste Pièces Admin.'!E626)</f>
        <v/>
      </c>
      <c r="F627" s="37" t="str">
        <f>IF('Liste Pièces Admin.'!F626="","",'Liste Pièces Admin.'!F626)</f>
        <v/>
      </c>
      <c r="G627" s="35"/>
      <c r="H627" s="37" t="str">
        <f>IF(B627="","",SUMIFS('Mouvement Stock Admin.'!E$5:E$397,'Mouvement Stock Admin.'!D$5:D$397,C627))</f>
        <v/>
      </c>
      <c r="I627" s="35"/>
      <c r="J627" s="35"/>
      <c r="K627" s="39" t="e">
        <f t="shared" si="35"/>
        <v>#VALUE!</v>
      </c>
      <c r="L627" s="38">
        <v>0</v>
      </c>
      <c r="M627" s="11">
        <f t="shared" si="36"/>
        <v>0</v>
      </c>
      <c r="N627" s="11" t="str">
        <f t="shared" si="37"/>
        <v>Rupture</v>
      </c>
    </row>
    <row r="628" spans="1:14" x14ac:dyDescent="0.25">
      <c r="A628" s="35">
        <v>623</v>
      </c>
      <c r="B628" s="36" t="str">
        <f>IF('Liste Pièces Admin.'!B627="","",'Liste Pièces Admin.'!B627)</f>
        <v/>
      </c>
      <c r="C628" s="4" t="str">
        <f>IF('Liste Pièces Admin.'!C627="","",'Liste Pièces Admin.'!C627)</f>
        <v/>
      </c>
      <c r="D628" s="4" t="str">
        <f>IF('Liste Pièces Admin.'!D627="","",'Liste Pièces Admin.'!D627)</f>
        <v/>
      </c>
      <c r="E628" s="4" t="str">
        <f>IF('Liste Pièces Admin.'!E627="","",'Liste Pièces Admin.'!E627)</f>
        <v/>
      </c>
      <c r="F628" s="37" t="str">
        <f>IF('Liste Pièces Admin.'!F627="","",'Liste Pièces Admin.'!F627)</f>
        <v/>
      </c>
      <c r="G628" s="35"/>
      <c r="H628" s="37" t="str">
        <f>IF(B628="","",SUMIFS('Mouvement Stock Admin.'!E$5:E$397,'Mouvement Stock Admin.'!D$5:D$397,C628))</f>
        <v/>
      </c>
      <c r="I628" s="35"/>
      <c r="J628" s="35"/>
      <c r="K628" s="39" t="e">
        <f t="shared" si="35"/>
        <v>#VALUE!</v>
      </c>
      <c r="L628" s="38">
        <v>0</v>
      </c>
      <c r="M628" s="11">
        <f t="shared" si="36"/>
        <v>0</v>
      </c>
      <c r="N628" s="11" t="str">
        <f t="shared" si="37"/>
        <v>Rupture</v>
      </c>
    </row>
    <row r="629" spans="1:14" x14ac:dyDescent="0.25">
      <c r="A629" s="35">
        <v>624</v>
      </c>
      <c r="B629" s="36" t="str">
        <f>IF('Liste Pièces Admin.'!B628="","",'Liste Pièces Admin.'!B628)</f>
        <v/>
      </c>
      <c r="C629" s="4" t="str">
        <f>IF('Liste Pièces Admin.'!C628="","",'Liste Pièces Admin.'!C628)</f>
        <v/>
      </c>
      <c r="D629" s="4" t="str">
        <f>IF('Liste Pièces Admin.'!D628="","",'Liste Pièces Admin.'!D628)</f>
        <v/>
      </c>
      <c r="E629" s="4" t="str">
        <f>IF('Liste Pièces Admin.'!E628="","",'Liste Pièces Admin.'!E628)</f>
        <v/>
      </c>
      <c r="F629" s="37" t="str">
        <f>IF('Liste Pièces Admin.'!F628="","",'Liste Pièces Admin.'!F628)</f>
        <v/>
      </c>
      <c r="G629" s="35"/>
      <c r="H629" s="37" t="str">
        <f>IF(B629="","",SUMIFS('Mouvement Stock Admin.'!E$5:E$397,'Mouvement Stock Admin.'!D$5:D$397,C629))</f>
        <v/>
      </c>
      <c r="I629" s="35"/>
      <c r="J629" s="35"/>
      <c r="K629" s="39" t="e">
        <f t="shared" si="35"/>
        <v>#VALUE!</v>
      </c>
      <c r="L629" s="38">
        <v>2</v>
      </c>
      <c r="M629" s="11">
        <f t="shared" si="36"/>
        <v>-2</v>
      </c>
      <c r="N629" s="11" t="str">
        <f t="shared" si="37"/>
        <v>Rupture</v>
      </c>
    </row>
    <row r="630" spans="1:14" x14ac:dyDescent="0.25">
      <c r="A630" s="35">
        <v>625</v>
      </c>
      <c r="B630" s="36" t="str">
        <f>IF('Liste Pièces Admin.'!B629="","",'Liste Pièces Admin.'!B629)</f>
        <v/>
      </c>
      <c r="C630" s="4" t="str">
        <f>IF('Liste Pièces Admin.'!C629="","",'Liste Pièces Admin.'!C629)</f>
        <v/>
      </c>
      <c r="D630" s="4" t="str">
        <f>IF('Liste Pièces Admin.'!D629="","",'Liste Pièces Admin.'!D629)</f>
        <v/>
      </c>
      <c r="E630" s="4" t="str">
        <f>IF('Liste Pièces Admin.'!E629="","",'Liste Pièces Admin.'!E629)</f>
        <v/>
      </c>
      <c r="F630" s="37" t="str">
        <f>IF('Liste Pièces Admin.'!F629="","",'Liste Pièces Admin.'!F629)</f>
        <v/>
      </c>
      <c r="G630" s="35"/>
      <c r="H630" s="37" t="str">
        <f>IF(B630="","",SUMIFS('Mouvement Stock Admin.'!E$5:E$397,'Mouvement Stock Admin.'!D$5:D$397,C630))</f>
        <v/>
      </c>
      <c r="I630" s="35"/>
      <c r="J630" s="35"/>
      <c r="K630" s="39" t="e">
        <f t="shared" si="35"/>
        <v>#VALUE!</v>
      </c>
      <c r="L630" s="38">
        <v>2</v>
      </c>
      <c r="M630" s="11">
        <f t="shared" si="36"/>
        <v>-2</v>
      </c>
      <c r="N630" s="11" t="str">
        <f t="shared" si="37"/>
        <v>Rupture</v>
      </c>
    </row>
    <row r="631" spans="1:14" x14ac:dyDescent="0.25">
      <c r="A631" s="35">
        <v>626</v>
      </c>
      <c r="B631" s="36" t="str">
        <f>IF('Liste Pièces Admin.'!B630="","",'Liste Pièces Admin.'!B630)</f>
        <v/>
      </c>
      <c r="C631" s="4" t="str">
        <f>IF('Liste Pièces Admin.'!C630="","",'Liste Pièces Admin.'!C630)</f>
        <v/>
      </c>
      <c r="D631" s="4" t="str">
        <f>IF('Liste Pièces Admin.'!D630="","",'Liste Pièces Admin.'!D630)</f>
        <v/>
      </c>
      <c r="E631" s="4" t="str">
        <f>IF('Liste Pièces Admin.'!E630="","",'Liste Pièces Admin.'!E630)</f>
        <v/>
      </c>
      <c r="F631" s="37" t="str">
        <f>IF('Liste Pièces Admin.'!F630="","",'Liste Pièces Admin.'!F630)</f>
        <v/>
      </c>
      <c r="G631" s="35"/>
      <c r="H631" s="37" t="str">
        <f>IF(B631="","",SUMIFS('Mouvement Stock Admin.'!E$5:E$397,'Mouvement Stock Admin.'!D$5:D$397,C631))</f>
        <v/>
      </c>
      <c r="I631" s="35"/>
      <c r="J631" s="35"/>
      <c r="K631" s="39" t="e">
        <f t="shared" si="35"/>
        <v>#VALUE!</v>
      </c>
      <c r="L631" s="38">
        <v>0</v>
      </c>
      <c r="M631" s="11">
        <f t="shared" si="36"/>
        <v>0</v>
      </c>
      <c r="N631" s="11" t="str">
        <f t="shared" si="37"/>
        <v>Rupture</v>
      </c>
    </row>
    <row r="632" spans="1:14" x14ac:dyDescent="0.25">
      <c r="A632" s="35">
        <v>627</v>
      </c>
      <c r="B632" s="36" t="str">
        <f>IF('Liste Pièces Admin.'!B631="","",'Liste Pièces Admin.'!B631)</f>
        <v/>
      </c>
      <c r="C632" s="4" t="str">
        <f>IF('Liste Pièces Admin.'!C631="","",'Liste Pièces Admin.'!C631)</f>
        <v/>
      </c>
      <c r="D632" s="4" t="str">
        <f>IF('Liste Pièces Admin.'!D631="","",'Liste Pièces Admin.'!D631)</f>
        <v/>
      </c>
      <c r="E632" s="4" t="str">
        <f>IF('Liste Pièces Admin.'!E631="","",'Liste Pièces Admin.'!E631)</f>
        <v/>
      </c>
      <c r="F632" s="37" t="str">
        <f>IF('Liste Pièces Admin.'!F631="","",'Liste Pièces Admin.'!F631)</f>
        <v/>
      </c>
      <c r="G632" s="35"/>
      <c r="H632" s="37" t="str">
        <f>IF(B632="","",SUMIFS('Mouvement Stock Admin.'!E$5:E$397,'Mouvement Stock Admin.'!D$5:D$397,C632))</f>
        <v/>
      </c>
      <c r="I632" s="35"/>
      <c r="J632" s="35"/>
      <c r="K632" s="39" t="e">
        <f t="shared" si="35"/>
        <v>#VALUE!</v>
      </c>
      <c r="L632" s="38">
        <v>1</v>
      </c>
      <c r="M632" s="11">
        <f t="shared" si="36"/>
        <v>-1</v>
      </c>
      <c r="N632" s="11" t="str">
        <f t="shared" si="37"/>
        <v>Rupture</v>
      </c>
    </row>
    <row r="633" spans="1:14" x14ac:dyDescent="0.25">
      <c r="A633" s="35">
        <v>628</v>
      </c>
      <c r="B633" s="36" t="str">
        <f>IF('Liste Pièces Admin.'!B632="","",'Liste Pièces Admin.'!B632)</f>
        <v/>
      </c>
      <c r="C633" s="4" t="str">
        <f>IF('Liste Pièces Admin.'!C632="","",'Liste Pièces Admin.'!C632)</f>
        <v/>
      </c>
      <c r="D633" s="4" t="str">
        <f>IF('Liste Pièces Admin.'!D632="","",'Liste Pièces Admin.'!D632)</f>
        <v/>
      </c>
      <c r="E633" s="4" t="str">
        <f>IF('Liste Pièces Admin.'!E632="","",'Liste Pièces Admin.'!E632)</f>
        <v/>
      </c>
      <c r="F633" s="37" t="str">
        <f>IF('Liste Pièces Admin.'!F632="","",'Liste Pièces Admin.'!F632)</f>
        <v/>
      </c>
      <c r="G633" s="35"/>
      <c r="H633" s="37" t="str">
        <f>IF(B633="","",SUMIFS('Mouvement Stock Admin.'!E$5:E$397,'Mouvement Stock Admin.'!D$5:D$397,C633))</f>
        <v/>
      </c>
      <c r="I633" s="35"/>
      <c r="J633" s="35"/>
      <c r="K633" s="39" t="e">
        <f t="shared" si="35"/>
        <v>#VALUE!</v>
      </c>
      <c r="L633" s="38">
        <v>5</v>
      </c>
      <c r="M633" s="11">
        <f t="shared" si="36"/>
        <v>-5</v>
      </c>
      <c r="N633" s="11" t="str">
        <f t="shared" si="37"/>
        <v>Rupture</v>
      </c>
    </row>
    <row r="634" spans="1:14" x14ac:dyDescent="0.25">
      <c r="A634" s="35">
        <v>629</v>
      </c>
      <c r="B634" s="36" t="str">
        <f>IF('Liste Pièces Admin.'!B633="","",'Liste Pièces Admin.'!B633)</f>
        <v/>
      </c>
      <c r="C634" s="4" t="str">
        <f>IF('Liste Pièces Admin.'!C633="","",'Liste Pièces Admin.'!C633)</f>
        <v/>
      </c>
      <c r="D634" s="4" t="str">
        <f>IF('Liste Pièces Admin.'!D633="","",'Liste Pièces Admin.'!D633)</f>
        <v/>
      </c>
      <c r="E634" s="4" t="str">
        <f>IF('Liste Pièces Admin.'!E633="","",'Liste Pièces Admin.'!E633)</f>
        <v/>
      </c>
      <c r="F634" s="37" t="str">
        <f>IF('Liste Pièces Admin.'!F633="","",'Liste Pièces Admin.'!F633)</f>
        <v/>
      </c>
      <c r="G634" s="35"/>
      <c r="H634" s="37" t="str">
        <f>IF(B634="","",SUMIFS('Mouvement Stock Admin.'!E$5:E$397,'Mouvement Stock Admin.'!D$5:D$397,C634))</f>
        <v/>
      </c>
      <c r="I634" s="35"/>
      <c r="J634" s="35"/>
      <c r="K634" s="39" t="e">
        <f t="shared" si="35"/>
        <v>#VALUE!</v>
      </c>
      <c r="L634" s="38">
        <v>12</v>
      </c>
      <c r="M634" s="11">
        <f t="shared" si="36"/>
        <v>-12</v>
      </c>
      <c r="N634" s="11" t="str">
        <f t="shared" si="37"/>
        <v>Rupture</v>
      </c>
    </row>
    <row r="635" spans="1:14" x14ac:dyDescent="0.25">
      <c r="A635" s="35">
        <v>630</v>
      </c>
      <c r="B635" s="36" t="str">
        <f>IF('Liste Pièces Admin.'!B634="","",'Liste Pièces Admin.'!B634)</f>
        <v/>
      </c>
      <c r="C635" s="4" t="str">
        <f>IF('Liste Pièces Admin.'!C634="","",'Liste Pièces Admin.'!C634)</f>
        <v/>
      </c>
      <c r="D635" s="4" t="str">
        <f>IF('Liste Pièces Admin.'!D634="","",'Liste Pièces Admin.'!D634)</f>
        <v/>
      </c>
      <c r="E635" s="4" t="str">
        <f>IF('Liste Pièces Admin.'!E634="","",'Liste Pièces Admin.'!E634)</f>
        <v/>
      </c>
      <c r="F635" s="37" t="str">
        <f>IF('Liste Pièces Admin.'!F634="","",'Liste Pièces Admin.'!F634)</f>
        <v/>
      </c>
      <c r="G635" s="35"/>
      <c r="H635" s="37" t="str">
        <f>IF(B635="","",SUMIFS('Mouvement Stock Admin.'!E$5:E$397,'Mouvement Stock Admin.'!D$5:D$397,C635))</f>
        <v/>
      </c>
      <c r="I635" s="35"/>
      <c r="J635" s="35"/>
      <c r="K635" s="39" t="e">
        <f t="shared" si="35"/>
        <v>#VALUE!</v>
      </c>
      <c r="L635" s="38">
        <v>3</v>
      </c>
      <c r="M635" s="11">
        <f t="shared" si="36"/>
        <v>-3</v>
      </c>
      <c r="N635" s="11" t="str">
        <f t="shared" si="37"/>
        <v>Rupture</v>
      </c>
    </row>
    <row r="636" spans="1:14" x14ac:dyDescent="0.25">
      <c r="A636" s="35">
        <v>631</v>
      </c>
      <c r="B636" s="36" t="str">
        <f>IF('Liste Pièces Admin.'!B635="","",'Liste Pièces Admin.'!B635)</f>
        <v/>
      </c>
      <c r="C636" s="4" t="str">
        <f>IF('Liste Pièces Admin.'!C635="","",'Liste Pièces Admin.'!C635)</f>
        <v/>
      </c>
      <c r="D636" s="4" t="str">
        <f>IF('Liste Pièces Admin.'!D635="","",'Liste Pièces Admin.'!D635)</f>
        <v/>
      </c>
      <c r="E636" s="4" t="str">
        <f>IF('Liste Pièces Admin.'!E635="","",'Liste Pièces Admin.'!E635)</f>
        <v/>
      </c>
      <c r="F636" s="37" t="str">
        <f>IF('Liste Pièces Admin.'!F635="","",'Liste Pièces Admin.'!F635)</f>
        <v/>
      </c>
      <c r="G636" s="35"/>
      <c r="H636" s="37" t="str">
        <f>IF(B636="","",SUMIFS('Mouvement Stock Admin.'!E$5:E$397,'Mouvement Stock Admin.'!D$5:D$397,C636))</f>
        <v/>
      </c>
      <c r="I636" s="35"/>
      <c r="J636" s="35"/>
      <c r="K636" s="39" t="e">
        <f t="shared" si="35"/>
        <v>#VALUE!</v>
      </c>
      <c r="L636" s="38">
        <v>2</v>
      </c>
      <c r="M636" s="11">
        <f t="shared" si="36"/>
        <v>-2</v>
      </c>
      <c r="N636" s="11" t="str">
        <f t="shared" si="37"/>
        <v>Rupture</v>
      </c>
    </row>
    <row r="637" spans="1:14" x14ac:dyDescent="0.25">
      <c r="A637" s="35">
        <v>632</v>
      </c>
      <c r="B637" s="36" t="str">
        <f>IF('Liste Pièces Admin.'!B636="","",'Liste Pièces Admin.'!B636)</f>
        <v/>
      </c>
      <c r="C637" s="4" t="str">
        <f>IF('Liste Pièces Admin.'!C636="","",'Liste Pièces Admin.'!C636)</f>
        <v/>
      </c>
      <c r="D637" s="4" t="str">
        <f>IF('Liste Pièces Admin.'!D636="","",'Liste Pièces Admin.'!D636)</f>
        <v/>
      </c>
      <c r="E637" s="4" t="str">
        <f>IF('Liste Pièces Admin.'!E636="","",'Liste Pièces Admin.'!E636)</f>
        <v/>
      </c>
      <c r="F637" s="37" t="str">
        <f>IF('Liste Pièces Admin.'!F636="","",'Liste Pièces Admin.'!F636)</f>
        <v/>
      </c>
      <c r="G637" s="35"/>
      <c r="H637" s="37" t="str">
        <f>IF(B637="","",SUMIFS('Mouvement Stock Admin.'!E$5:E$397,'Mouvement Stock Admin.'!D$5:D$397,C637))</f>
        <v/>
      </c>
      <c r="I637" s="35"/>
      <c r="J637" s="35"/>
      <c r="K637" s="39" t="e">
        <f t="shared" si="35"/>
        <v>#VALUE!</v>
      </c>
      <c r="L637" s="38">
        <v>0</v>
      </c>
      <c r="M637" s="11">
        <f t="shared" si="36"/>
        <v>0</v>
      </c>
      <c r="N637" s="11" t="str">
        <f t="shared" si="37"/>
        <v>Rupture</v>
      </c>
    </row>
    <row r="638" spans="1:14" x14ac:dyDescent="0.25">
      <c r="A638" s="35">
        <v>633</v>
      </c>
      <c r="B638" s="36" t="str">
        <f>IF('Liste Pièces Admin.'!B637="","",'Liste Pièces Admin.'!B637)</f>
        <v/>
      </c>
      <c r="C638" s="4" t="str">
        <f>IF('Liste Pièces Admin.'!C637="","",'Liste Pièces Admin.'!C637)</f>
        <v/>
      </c>
      <c r="D638" s="4" t="str">
        <f>IF('Liste Pièces Admin.'!D637="","",'Liste Pièces Admin.'!D637)</f>
        <v/>
      </c>
      <c r="E638" s="4" t="str">
        <f>IF('Liste Pièces Admin.'!E637="","",'Liste Pièces Admin.'!E637)</f>
        <v/>
      </c>
      <c r="F638" s="37" t="str">
        <f>IF('Liste Pièces Admin.'!F637="","",'Liste Pièces Admin.'!F637)</f>
        <v/>
      </c>
      <c r="G638" s="35"/>
      <c r="H638" s="37" t="str">
        <f>IF(B638="","",SUMIFS('Mouvement Stock Admin.'!E$5:E$397,'Mouvement Stock Admin.'!D$5:D$397,C638))</f>
        <v/>
      </c>
      <c r="I638" s="35"/>
      <c r="J638" s="35"/>
      <c r="K638" s="39" t="e">
        <f t="shared" si="35"/>
        <v>#VALUE!</v>
      </c>
      <c r="L638" s="38">
        <v>2</v>
      </c>
      <c r="M638" s="11">
        <f t="shared" si="36"/>
        <v>-2</v>
      </c>
      <c r="N638" s="11" t="str">
        <f t="shared" si="37"/>
        <v>Rupture</v>
      </c>
    </row>
    <row r="639" spans="1:14" x14ac:dyDescent="0.25">
      <c r="A639" s="35">
        <v>634</v>
      </c>
      <c r="B639" s="36" t="str">
        <f>IF('Liste Pièces Admin.'!B638="","",'Liste Pièces Admin.'!B638)</f>
        <v/>
      </c>
      <c r="C639" s="4" t="str">
        <f>IF('Liste Pièces Admin.'!C638="","",'Liste Pièces Admin.'!C638)</f>
        <v/>
      </c>
      <c r="D639" s="4" t="str">
        <f>IF('Liste Pièces Admin.'!D638="","",'Liste Pièces Admin.'!D638)</f>
        <v/>
      </c>
      <c r="E639" s="4" t="str">
        <f>IF('Liste Pièces Admin.'!E638="","",'Liste Pièces Admin.'!E638)</f>
        <v/>
      </c>
      <c r="F639" s="37" t="str">
        <f>IF('Liste Pièces Admin.'!F638="","",'Liste Pièces Admin.'!F638)</f>
        <v/>
      </c>
      <c r="G639" s="35"/>
      <c r="H639" s="37" t="str">
        <f>IF(B639="","",SUMIFS('Mouvement Stock Admin.'!E$5:E$397,'Mouvement Stock Admin.'!D$5:D$397,C639))</f>
        <v/>
      </c>
      <c r="I639" s="35"/>
      <c r="J639" s="35"/>
      <c r="K639" s="39" t="e">
        <f t="shared" si="35"/>
        <v>#VALUE!</v>
      </c>
      <c r="L639" s="38">
        <v>1</v>
      </c>
      <c r="M639" s="11">
        <f t="shared" si="36"/>
        <v>-1</v>
      </c>
      <c r="N639" s="11" t="str">
        <f t="shared" si="37"/>
        <v>Rupture</v>
      </c>
    </row>
    <row r="640" spans="1:14" x14ac:dyDescent="0.25">
      <c r="A640" s="35">
        <v>635</v>
      </c>
      <c r="B640" s="36" t="str">
        <f>IF('Liste Pièces Admin.'!B639="","",'Liste Pièces Admin.'!B639)</f>
        <v/>
      </c>
      <c r="C640" s="4" t="str">
        <f>IF('Liste Pièces Admin.'!C639="","",'Liste Pièces Admin.'!C639)</f>
        <v/>
      </c>
      <c r="D640" s="4" t="str">
        <f>IF('Liste Pièces Admin.'!D639="","",'Liste Pièces Admin.'!D639)</f>
        <v/>
      </c>
      <c r="E640" s="4" t="str">
        <f>IF('Liste Pièces Admin.'!E639="","",'Liste Pièces Admin.'!E639)</f>
        <v/>
      </c>
      <c r="F640" s="37" t="str">
        <f>IF('Liste Pièces Admin.'!F639="","",'Liste Pièces Admin.'!F639)</f>
        <v/>
      </c>
      <c r="G640" s="35"/>
      <c r="H640" s="37" t="str">
        <f>IF(B640="","",SUMIFS('Mouvement Stock Admin.'!E$5:E$397,'Mouvement Stock Admin.'!D$5:D$397,C640))</f>
        <v/>
      </c>
      <c r="I640" s="35"/>
      <c r="J640" s="35"/>
      <c r="K640" s="39" t="e">
        <f t="shared" si="35"/>
        <v>#VALUE!</v>
      </c>
      <c r="L640" s="38">
        <v>1</v>
      </c>
      <c r="M640" s="11">
        <f t="shared" si="36"/>
        <v>-1</v>
      </c>
      <c r="N640" s="11" t="str">
        <f t="shared" si="37"/>
        <v>Rupture</v>
      </c>
    </row>
    <row r="641" spans="1:14" x14ac:dyDescent="0.25">
      <c r="A641" s="35">
        <v>636</v>
      </c>
      <c r="B641" s="36" t="str">
        <f>IF('Liste Pièces Admin.'!B640="","",'Liste Pièces Admin.'!B640)</f>
        <v/>
      </c>
      <c r="C641" s="4" t="str">
        <f>IF('Liste Pièces Admin.'!C640="","",'Liste Pièces Admin.'!C640)</f>
        <v/>
      </c>
      <c r="D641" s="4" t="str">
        <f>IF('Liste Pièces Admin.'!D640="","",'Liste Pièces Admin.'!D640)</f>
        <v/>
      </c>
      <c r="E641" s="4" t="str">
        <f>IF('Liste Pièces Admin.'!E640="","",'Liste Pièces Admin.'!E640)</f>
        <v/>
      </c>
      <c r="F641" s="37" t="str">
        <f>IF('Liste Pièces Admin.'!F640="","",'Liste Pièces Admin.'!F640)</f>
        <v/>
      </c>
      <c r="G641" s="35"/>
      <c r="H641" s="37" t="str">
        <f>IF(B641="","",SUMIFS('Mouvement Stock Admin.'!E$5:E$397,'Mouvement Stock Admin.'!D$5:D$397,C641))</f>
        <v/>
      </c>
      <c r="I641" s="35"/>
      <c r="J641" s="35"/>
      <c r="K641" s="39" t="e">
        <f t="shared" si="35"/>
        <v>#VALUE!</v>
      </c>
      <c r="L641" s="38">
        <v>0</v>
      </c>
      <c r="M641" s="11">
        <f t="shared" si="36"/>
        <v>0</v>
      </c>
      <c r="N641" s="11" t="str">
        <f t="shared" si="37"/>
        <v>Rupture</v>
      </c>
    </row>
    <row r="642" spans="1:14" x14ac:dyDescent="0.25">
      <c r="A642" s="35">
        <v>637</v>
      </c>
      <c r="B642" s="36" t="str">
        <f>IF('Liste Pièces Admin.'!B641="","",'Liste Pièces Admin.'!B641)</f>
        <v/>
      </c>
      <c r="C642" s="4" t="str">
        <f>IF('Liste Pièces Admin.'!C641="","",'Liste Pièces Admin.'!C641)</f>
        <v/>
      </c>
      <c r="D642" s="4" t="str">
        <f>IF('Liste Pièces Admin.'!D641="","",'Liste Pièces Admin.'!D641)</f>
        <v/>
      </c>
      <c r="E642" s="4" t="str">
        <f>IF('Liste Pièces Admin.'!E641="","",'Liste Pièces Admin.'!E641)</f>
        <v/>
      </c>
      <c r="F642" s="37" t="str">
        <f>IF('Liste Pièces Admin.'!F641="","",'Liste Pièces Admin.'!F641)</f>
        <v/>
      </c>
      <c r="G642" s="35"/>
      <c r="H642" s="37" t="str">
        <f>IF(B642="","",SUMIFS('Mouvement Stock Admin.'!E$5:E$397,'Mouvement Stock Admin.'!D$5:D$397,C642))</f>
        <v/>
      </c>
      <c r="I642" s="35"/>
      <c r="J642" s="35"/>
      <c r="K642" s="39" t="e">
        <f t="shared" si="35"/>
        <v>#VALUE!</v>
      </c>
      <c r="L642" s="38">
        <v>3</v>
      </c>
      <c r="M642" s="11">
        <f t="shared" si="36"/>
        <v>-3</v>
      </c>
      <c r="N642" s="11" t="str">
        <f t="shared" si="37"/>
        <v>Rupture</v>
      </c>
    </row>
    <row r="643" spans="1:14" x14ac:dyDescent="0.25">
      <c r="A643" s="35">
        <v>638</v>
      </c>
      <c r="B643" s="36" t="str">
        <f>IF('Liste Pièces Admin.'!B642="","",'Liste Pièces Admin.'!B642)</f>
        <v/>
      </c>
      <c r="C643" s="4" t="str">
        <f>IF('Liste Pièces Admin.'!C642="","",'Liste Pièces Admin.'!C642)</f>
        <v/>
      </c>
      <c r="D643" s="4" t="str">
        <f>IF('Liste Pièces Admin.'!D642="","",'Liste Pièces Admin.'!D642)</f>
        <v/>
      </c>
      <c r="E643" s="4" t="str">
        <f>IF('Liste Pièces Admin.'!E642="","",'Liste Pièces Admin.'!E642)</f>
        <v/>
      </c>
      <c r="F643" s="37" t="str">
        <f>IF('Liste Pièces Admin.'!F642="","",'Liste Pièces Admin.'!F642)</f>
        <v/>
      </c>
      <c r="G643" s="35"/>
      <c r="H643" s="37" t="str">
        <f>IF(B643="","",SUMIFS('Mouvement Stock Admin.'!E$5:E$397,'Mouvement Stock Admin.'!D$5:D$397,C643))</f>
        <v/>
      </c>
      <c r="I643" s="35"/>
      <c r="J643" s="35"/>
      <c r="K643" s="39" t="e">
        <f t="shared" si="35"/>
        <v>#VALUE!</v>
      </c>
      <c r="L643" s="38">
        <v>0</v>
      </c>
      <c r="M643" s="11">
        <f t="shared" si="36"/>
        <v>0</v>
      </c>
      <c r="N643" s="11" t="str">
        <f t="shared" si="37"/>
        <v>Rupture</v>
      </c>
    </row>
    <row r="644" spans="1:14" x14ac:dyDescent="0.25">
      <c r="A644" s="35">
        <v>639</v>
      </c>
      <c r="B644" s="36" t="str">
        <f>IF('Liste Pièces Admin.'!B643="","",'Liste Pièces Admin.'!B643)</f>
        <v/>
      </c>
      <c r="C644" s="4" t="str">
        <f>IF('Liste Pièces Admin.'!C643="","",'Liste Pièces Admin.'!C643)</f>
        <v/>
      </c>
      <c r="D644" s="4" t="str">
        <f>IF('Liste Pièces Admin.'!D643="","",'Liste Pièces Admin.'!D643)</f>
        <v/>
      </c>
      <c r="E644" s="4" t="str">
        <f>IF('Liste Pièces Admin.'!E643="","",'Liste Pièces Admin.'!E643)</f>
        <v/>
      </c>
      <c r="F644" s="37" t="str">
        <f>IF('Liste Pièces Admin.'!F643="","",'Liste Pièces Admin.'!F643)</f>
        <v/>
      </c>
      <c r="G644" s="35"/>
      <c r="H644" s="37" t="str">
        <f>IF(B644="","",SUMIFS('Mouvement Stock Admin.'!E$5:E$397,'Mouvement Stock Admin.'!D$5:D$397,C644))</f>
        <v/>
      </c>
      <c r="I644" s="35"/>
      <c r="J644" s="35"/>
      <c r="K644" s="39" t="e">
        <f t="shared" si="35"/>
        <v>#VALUE!</v>
      </c>
      <c r="L644" s="38">
        <v>3</v>
      </c>
      <c r="M644" s="11">
        <f t="shared" si="36"/>
        <v>-3</v>
      </c>
      <c r="N644" s="11" t="str">
        <f t="shared" si="37"/>
        <v>Rupture</v>
      </c>
    </row>
    <row r="645" spans="1:14" x14ac:dyDescent="0.25">
      <c r="A645" s="35">
        <v>640</v>
      </c>
      <c r="B645" s="36" t="str">
        <f>IF('Liste Pièces Admin.'!B644="","",'Liste Pièces Admin.'!B644)</f>
        <v/>
      </c>
      <c r="C645" s="4" t="str">
        <f>IF('Liste Pièces Admin.'!C644="","",'Liste Pièces Admin.'!C644)</f>
        <v/>
      </c>
      <c r="D645" s="4" t="str">
        <f>IF('Liste Pièces Admin.'!D644="","",'Liste Pièces Admin.'!D644)</f>
        <v/>
      </c>
      <c r="E645" s="4" t="str">
        <f>IF('Liste Pièces Admin.'!E644="","",'Liste Pièces Admin.'!E644)</f>
        <v/>
      </c>
      <c r="F645" s="37" t="str">
        <f>IF('Liste Pièces Admin.'!F644="","",'Liste Pièces Admin.'!F644)</f>
        <v/>
      </c>
      <c r="G645" s="35"/>
      <c r="H645" s="37" t="str">
        <f>IF(B645="","",SUMIFS('Mouvement Stock Admin.'!E$5:E$397,'Mouvement Stock Admin.'!D$5:D$397,C645))</f>
        <v/>
      </c>
      <c r="I645" s="35"/>
      <c r="J645" s="35"/>
      <c r="K645" s="39" t="e">
        <f t="shared" si="35"/>
        <v>#VALUE!</v>
      </c>
      <c r="L645" s="38">
        <v>5</v>
      </c>
      <c r="M645" s="11">
        <f t="shared" si="36"/>
        <v>-5</v>
      </c>
      <c r="N645" s="11" t="str">
        <f t="shared" si="37"/>
        <v>Rupture</v>
      </c>
    </row>
    <row r="646" spans="1:14" x14ac:dyDescent="0.25">
      <c r="A646" s="35">
        <v>641</v>
      </c>
      <c r="B646" s="36" t="str">
        <f>IF('Liste Pièces Admin.'!B645="","",'Liste Pièces Admin.'!B645)</f>
        <v/>
      </c>
      <c r="C646" s="4" t="str">
        <f>IF('Liste Pièces Admin.'!C645="","",'Liste Pièces Admin.'!C645)</f>
        <v/>
      </c>
      <c r="D646" s="4" t="str">
        <f>IF('Liste Pièces Admin.'!D645="","",'Liste Pièces Admin.'!D645)</f>
        <v/>
      </c>
      <c r="E646" s="4" t="str">
        <f>IF('Liste Pièces Admin.'!E645="","",'Liste Pièces Admin.'!E645)</f>
        <v/>
      </c>
      <c r="F646" s="37" t="str">
        <f>IF('Liste Pièces Admin.'!F645="","",'Liste Pièces Admin.'!F645)</f>
        <v/>
      </c>
      <c r="G646" s="35"/>
      <c r="H646" s="37" t="str">
        <f>IF(B646="","",SUMIFS('Mouvement Stock Admin.'!E$5:E$397,'Mouvement Stock Admin.'!D$5:D$397,C646))</f>
        <v/>
      </c>
      <c r="I646" s="35"/>
      <c r="J646" s="35"/>
      <c r="K646" s="39" t="e">
        <f t="shared" si="35"/>
        <v>#VALUE!</v>
      </c>
      <c r="L646" s="38">
        <v>2</v>
      </c>
      <c r="M646" s="11">
        <f t="shared" si="36"/>
        <v>-2</v>
      </c>
      <c r="N646" s="11" t="str">
        <f t="shared" si="37"/>
        <v>Rupture</v>
      </c>
    </row>
    <row r="647" spans="1:14" x14ac:dyDescent="0.25">
      <c r="A647" s="35">
        <v>642</v>
      </c>
      <c r="B647" s="36" t="str">
        <f>IF('Liste Pièces Admin.'!B646="","",'Liste Pièces Admin.'!B646)</f>
        <v/>
      </c>
      <c r="C647" s="4" t="str">
        <f>IF('Liste Pièces Admin.'!C646="","",'Liste Pièces Admin.'!C646)</f>
        <v/>
      </c>
      <c r="D647" s="4" t="str">
        <f>IF('Liste Pièces Admin.'!D646="","",'Liste Pièces Admin.'!D646)</f>
        <v/>
      </c>
      <c r="E647" s="4" t="str">
        <f>IF('Liste Pièces Admin.'!E646="","",'Liste Pièces Admin.'!E646)</f>
        <v/>
      </c>
      <c r="F647" s="37" t="str">
        <f>IF('Liste Pièces Admin.'!F646="","",'Liste Pièces Admin.'!F646)</f>
        <v/>
      </c>
      <c r="G647" s="35"/>
      <c r="H647" s="37" t="str">
        <f>IF(B647="","",SUMIFS('Mouvement Stock Admin.'!E$5:E$397,'Mouvement Stock Admin.'!D$5:D$397,C647))</f>
        <v/>
      </c>
      <c r="I647" s="35"/>
      <c r="J647" s="35"/>
      <c r="K647" s="39" t="e">
        <f t="shared" ref="K647:K710" si="38">J647*F647</f>
        <v>#VALUE!</v>
      </c>
      <c r="L647" s="38">
        <v>8</v>
      </c>
      <c r="M647" s="11">
        <f t="shared" ref="M647:M710" si="39">G647-L647</f>
        <v>-8</v>
      </c>
      <c r="N647" s="11" t="str">
        <f t="shared" ref="N647:N710" si="40">IF(J647&gt;0,"OK","Rupture")</f>
        <v>Rupture</v>
      </c>
    </row>
    <row r="648" spans="1:14" x14ac:dyDescent="0.25">
      <c r="A648" s="35">
        <v>643</v>
      </c>
      <c r="B648" s="36" t="str">
        <f>IF('Liste Pièces Admin.'!B647="","",'Liste Pièces Admin.'!B647)</f>
        <v/>
      </c>
      <c r="C648" s="4" t="str">
        <f>IF('Liste Pièces Admin.'!C647="","",'Liste Pièces Admin.'!C647)</f>
        <v/>
      </c>
      <c r="D648" s="4" t="str">
        <f>IF('Liste Pièces Admin.'!D647="","",'Liste Pièces Admin.'!D647)</f>
        <v/>
      </c>
      <c r="E648" s="4" t="str">
        <f>IF('Liste Pièces Admin.'!E647="","",'Liste Pièces Admin.'!E647)</f>
        <v/>
      </c>
      <c r="F648" s="37" t="str">
        <f>IF('Liste Pièces Admin.'!F647="","",'Liste Pièces Admin.'!F647)</f>
        <v/>
      </c>
      <c r="G648" s="35"/>
      <c r="H648" s="37" t="str">
        <f>IF(B648="","",SUMIFS('Mouvement Stock Admin.'!E$5:E$397,'Mouvement Stock Admin.'!D$5:D$397,C648))</f>
        <v/>
      </c>
      <c r="I648" s="35"/>
      <c r="J648" s="35"/>
      <c r="K648" s="39" t="e">
        <f t="shared" si="38"/>
        <v>#VALUE!</v>
      </c>
      <c r="L648" s="38">
        <v>2</v>
      </c>
      <c r="M648" s="11">
        <f t="shared" si="39"/>
        <v>-2</v>
      </c>
      <c r="N648" s="11" t="str">
        <f t="shared" si="40"/>
        <v>Rupture</v>
      </c>
    </row>
    <row r="649" spans="1:14" x14ac:dyDescent="0.25">
      <c r="A649" s="35">
        <v>644</v>
      </c>
      <c r="B649" s="36" t="str">
        <f>IF('Liste Pièces Admin.'!B648="","",'Liste Pièces Admin.'!B648)</f>
        <v/>
      </c>
      <c r="C649" s="4" t="str">
        <f>IF('Liste Pièces Admin.'!C648="","",'Liste Pièces Admin.'!C648)</f>
        <v/>
      </c>
      <c r="D649" s="4" t="str">
        <f>IF('Liste Pièces Admin.'!D648="","",'Liste Pièces Admin.'!D648)</f>
        <v/>
      </c>
      <c r="E649" s="4" t="str">
        <f>IF('Liste Pièces Admin.'!E648="","",'Liste Pièces Admin.'!E648)</f>
        <v/>
      </c>
      <c r="F649" s="37" t="str">
        <f>IF('Liste Pièces Admin.'!F648="","",'Liste Pièces Admin.'!F648)</f>
        <v/>
      </c>
      <c r="G649" s="35"/>
      <c r="H649" s="37" t="str">
        <f>IF(B649="","",SUMIFS('Mouvement Stock Admin.'!E$5:E$397,'Mouvement Stock Admin.'!D$5:D$397,C649))</f>
        <v/>
      </c>
      <c r="I649" s="35"/>
      <c r="J649" s="35"/>
      <c r="K649" s="39" t="e">
        <f t="shared" si="38"/>
        <v>#VALUE!</v>
      </c>
      <c r="L649" s="38">
        <v>4</v>
      </c>
      <c r="M649" s="11">
        <f t="shared" si="39"/>
        <v>-4</v>
      </c>
      <c r="N649" s="11" t="str">
        <f t="shared" si="40"/>
        <v>Rupture</v>
      </c>
    </row>
    <row r="650" spans="1:14" x14ac:dyDescent="0.25">
      <c r="A650" s="35">
        <v>645</v>
      </c>
      <c r="B650" s="36" t="str">
        <f>IF('Liste Pièces Admin.'!B649="","",'Liste Pièces Admin.'!B649)</f>
        <v/>
      </c>
      <c r="C650" s="4" t="str">
        <f>IF('Liste Pièces Admin.'!C649="","",'Liste Pièces Admin.'!C649)</f>
        <v/>
      </c>
      <c r="D650" s="4" t="str">
        <f>IF('Liste Pièces Admin.'!D649="","",'Liste Pièces Admin.'!D649)</f>
        <v/>
      </c>
      <c r="E650" s="4" t="str">
        <f>IF('Liste Pièces Admin.'!E649="","",'Liste Pièces Admin.'!E649)</f>
        <v/>
      </c>
      <c r="F650" s="37" t="str">
        <f>IF('Liste Pièces Admin.'!F649="","",'Liste Pièces Admin.'!F649)</f>
        <v/>
      </c>
      <c r="G650" s="35"/>
      <c r="H650" s="37" t="str">
        <f>IF(B650="","",SUMIFS('Mouvement Stock Admin.'!E$5:E$397,'Mouvement Stock Admin.'!D$5:D$397,C650))</f>
        <v/>
      </c>
      <c r="I650" s="35"/>
      <c r="J650" s="35"/>
      <c r="K650" s="39" t="e">
        <f t="shared" si="38"/>
        <v>#VALUE!</v>
      </c>
      <c r="L650" s="38">
        <v>7</v>
      </c>
      <c r="M650" s="11">
        <f t="shared" si="39"/>
        <v>-7</v>
      </c>
      <c r="N650" s="11" t="str">
        <f t="shared" si="40"/>
        <v>Rupture</v>
      </c>
    </row>
    <row r="651" spans="1:14" x14ac:dyDescent="0.25">
      <c r="A651" s="35">
        <v>646</v>
      </c>
      <c r="B651" s="36" t="str">
        <f>IF('Liste Pièces Admin.'!B650="","",'Liste Pièces Admin.'!B650)</f>
        <v/>
      </c>
      <c r="C651" s="4" t="str">
        <f>IF('Liste Pièces Admin.'!C650="","",'Liste Pièces Admin.'!C650)</f>
        <v/>
      </c>
      <c r="D651" s="4" t="str">
        <f>IF('Liste Pièces Admin.'!D650="","",'Liste Pièces Admin.'!D650)</f>
        <v/>
      </c>
      <c r="E651" s="4" t="str">
        <f>IF('Liste Pièces Admin.'!E650="","",'Liste Pièces Admin.'!E650)</f>
        <v/>
      </c>
      <c r="F651" s="37" t="str">
        <f>IF('Liste Pièces Admin.'!F650="","",'Liste Pièces Admin.'!F650)</f>
        <v/>
      </c>
      <c r="G651" s="35"/>
      <c r="H651" s="37" t="str">
        <f>IF(B651="","",SUMIFS('Mouvement Stock Admin.'!E$5:E$397,'Mouvement Stock Admin.'!D$5:D$397,C651))</f>
        <v/>
      </c>
      <c r="I651" s="35"/>
      <c r="J651" s="35"/>
      <c r="K651" s="39" t="e">
        <f t="shared" si="38"/>
        <v>#VALUE!</v>
      </c>
      <c r="L651" s="38">
        <v>1</v>
      </c>
      <c r="M651" s="11">
        <f t="shared" si="39"/>
        <v>-1</v>
      </c>
      <c r="N651" s="11" t="str">
        <f t="shared" si="40"/>
        <v>Rupture</v>
      </c>
    </row>
    <row r="652" spans="1:14" x14ac:dyDescent="0.25">
      <c r="A652" s="35">
        <v>647</v>
      </c>
      <c r="B652" s="36" t="str">
        <f>IF('Liste Pièces Admin.'!B651="","",'Liste Pièces Admin.'!B651)</f>
        <v/>
      </c>
      <c r="C652" s="4" t="str">
        <f>IF('Liste Pièces Admin.'!C651="","",'Liste Pièces Admin.'!C651)</f>
        <v/>
      </c>
      <c r="D652" s="4" t="str">
        <f>IF('Liste Pièces Admin.'!D651="","",'Liste Pièces Admin.'!D651)</f>
        <v/>
      </c>
      <c r="E652" s="4" t="str">
        <f>IF('Liste Pièces Admin.'!E651="","",'Liste Pièces Admin.'!E651)</f>
        <v/>
      </c>
      <c r="F652" s="37" t="str">
        <f>IF('Liste Pièces Admin.'!F651="","",'Liste Pièces Admin.'!F651)</f>
        <v/>
      </c>
      <c r="G652" s="35"/>
      <c r="H652" s="37" t="str">
        <f>IF(B652="","",SUMIFS('Mouvement Stock Admin.'!E$5:E$397,'Mouvement Stock Admin.'!D$5:D$397,C652))</f>
        <v/>
      </c>
      <c r="I652" s="35"/>
      <c r="J652" s="35"/>
      <c r="K652" s="39" t="e">
        <f t="shared" si="38"/>
        <v>#VALUE!</v>
      </c>
      <c r="L652" s="38">
        <v>14</v>
      </c>
      <c r="M652" s="11">
        <f t="shared" si="39"/>
        <v>-14</v>
      </c>
      <c r="N652" s="11" t="str">
        <f t="shared" si="40"/>
        <v>Rupture</v>
      </c>
    </row>
    <row r="653" spans="1:14" x14ac:dyDescent="0.25">
      <c r="A653" s="35">
        <v>648</v>
      </c>
      <c r="B653" s="36" t="str">
        <f>IF('Liste Pièces Admin.'!B652="","",'Liste Pièces Admin.'!B652)</f>
        <v/>
      </c>
      <c r="C653" s="4" t="str">
        <f>IF('Liste Pièces Admin.'!C652="","",'Liste Pièces Admin.'!C652)</f>
        <v/>
      </c>
      <c r="D653" s="4" t="str">
        <f>IF('Liste Pièces Admin.'!D652="","",'Liste Pièces Admin.'!D652)</f>
        <v/>
      </c>
      <c r="E653" s="4" t="str">
        <f>IF('Liste Pièces Admin.'!E652="","",'Liste Pièces Admin.'!E652)</f>
        <v/>
      </c>
      <c r="F653" s="37" t="str">
        <f>IF('Liste Pièces Admin.'!F652="","",'Liste Pièces Admin.'!F652)</f>
        <v/>
      </c>
      <c r="G653" s="35"/>
      <c r="H653" s="37" t="str">
        <f>IF(B653="","",SUMIFS('Mouvement Stock Admin.'!E$5:E$397,'Mouvement Stock Admin.'!D$5:D$397,C653))</f>
        <v/>
      </c>
      <c r="I653" s="35"/>
      <c r="J653" s="35"/>
      <c r="K653" s="39" t="e">
        <f t="shared" si="38"/>
        <v>#VALUE!</v>
      </c>
      <c r="L653" s="38">
        <v>3</v>
      </c>
      <c r="M653" s="11">
        <f t="shared" si="39"/>
        <v>-3</v>
      </c>
      <c r="N653" s="11" t="str">
        <f t="shared" si="40"/>
        <v>Rupture</v>
      </c>
    </row>
    <row r="654" spans="1:14" x14ac:dyDescent="0.25">
      <c r="A654" s="35">
        <v>649</v>
      </c>
      <c r="B654" s="36" t="str">
        <f>IF('Liste Pièces Admin.'!B653="","",'Liste Pièces Admin.'!B653)</f>
        <v/>
      </c>
      <c r="C654" s="4" t="str">
        <f>IF('Liste Pièces Admin.'!C653="","",'Liste Pièces Admin.'!C653)</f>
        <v/>
      </c>
      <c r="D654" s="4" t="str">
        <f>IF('Liste Pièces Admin.'!D653="","",'Liste Pièces Admin.'!D653)</f>
        <v/>
      </c>
      <c r="E654" s="4" t="str">
        <f>IF('Liste Pièces Admin.'!E653="","",'Liste Pièces Admin.'!E653)</f>
        <v/>
      </c>
      <c r="F654" s="37" t="str">
        <f>IF('Liste Pièces Admin.'!F653="","",'Liste Pièces Admin.'!F653)</f>
        <v/>
      </c>
      <c r="G654" s="35"/>
      <c r="H654" s="37" t="str">
        <f>IF(B654="","",SUMIFS('Mouvement Stock Admin.'!E$5:E$397,'Mouvement Stock Admin.'!D$5:D$397,C654))</f>
        <v/>
      </c>
      <c r="I654" s="35"/>
      <c r="J654" s="35"/>
      <c r="K654" s="39" t="e">
        <f t="shared" si="38"/>
        <v>#VALUE!</v>
      </c>
      <c r="L654" s="38">
        <v>1</v>
      </c>
      <c r="M654" s="11">
        <f t="shared" si="39"/>
        <v>-1</v>
      </c>
      <c r="N654" s="11" t="str">
        <f t="shared" si="40"/>
        <v>Rupture</v>
      </c>
    </row>
    <row r="655" spans="1:14" x14ac:dyDescent="0.25">
      <c r="A655" s="35">
        <v>650</v>
      </c>
      <c r="B655" s="36" t="str">
        <f>IF('Liste Pièces Admin.'!B654="","",'Liste Pièces Admin.'!B654)</f>
        <v/>
      </c>
      <c r="C655" s="4" t="str">
        <f>IF('Liste Pièces Admin.'!C654="","",'Liste Pièces Admin.'!C654)</f>
        <v/>
      </c>
      <c r="D655" s="4" t="str">
        <f>IF('Liste Pièces Admin.'!D654="","",'Liste Pièces Admin.'!D654)</f>
        <v/>
      </c>
      <c r="E655" s="4" t="str">
        <f>IF('Liste Pièces Admin.'!E654="","",'Liste Pièces Admin.'!E654)</f>
        <v/>
      </c>
      <c r="F655" s="37" t="str">
        <f>IF('Liste Pièces Admin.'!F654="","",'Liste Pièces Admin.'!F654)</f>
        <v/>
      </c>
      <c r="G655" s="35"/>
      <c r="H655" s="37" t="str">
        <f>IF(B655="","",SUMIFS('Mouvement Stock Admin.'!E$5:E$397,'Mouvement Stock Admin.'!D$5:D$397,C655))</f>
        <v/>
      </c>
      <c r="I655" s="35"/>
      <c r="J655" s="35"/>
      <c r="K655" s="39" t="e">
        <f t="shared" si="38"/>
        <v>#VALUE!</v>
      </c>
      <c r="L655" s="38">
        <v>2</v>
      </c>
      <c r="M655" s="11">
        <f t="shared" si="39"/>
        <v>-2</v>
      </c>
      <c r="N655" s="11" t="str">
        <f t="shared" si="40"/>
        <v>Rupture</v>
      </c>
    </row>
    <row r="656" spans="1:14" x14ac:dyDescent="0.25">
      <c r="A656" s="35">
        <v>651</v>
      </c>
      <c r="B656" s="36" t="str">
        <f>IF('Liste Pièces Admin.'!B655="","",'Liste Pièces Admin.'!B655)</f>
        <v/>
      </c>
      <c r="C656" s="4" t="str">
        <f>IF('Liste Pièces Admin.'!C655="","",'Liste Pièces Admin.'!C655)</f>
        <v/>
      </c>
      <c r="D656" s="4" t="str">
        <f>IF('Liste Pièces Admin.'!D655="","",'Liste Pièces Admin.'!D655)</f>
        <v/>
      </c>
      <c r="E656" s="4" t="str">
        <f>IF('Liste Pièces Admin.'!E655="","",'Liste Pièces Admin.'!E655)</f>
        <v/>
      </c>
      <c r="F656" s="37" t="str">
        <f>IF('Liste Pièces Admin.'!F655="","",'Liste Pièces Admin.'!F655)</f>
        <v/>
      </c>
      <c r="G656" s="35"/>
      <c r="H656" s="37" t="str">
        <f>IF(B656="","",SUMIFS('Mouvement Stock Admin.'!E$5:E$397,'Mouvement Stock Admin.'!D$5:D$397,C656))</f>
        <v/>
      </c>
      <c r="I656" s="35"/>
      <c r="J656" s="35"/>
      <c r="K656" s="39" t="e">
        <f t="shared" si="38"/>
        <v>#VALUE!</v>
      </c>
      <c r="L656" s="38">
        <v>4</v>
      </c>
      <c r="M656" s="11">
        <f t="shared" si="39"/>
        <v>-4</v>
      </c>
      <c r="N656" s="11" t="str">
        <f t="shared" si="40"/>
        <v>Rupture</v>
      </c>
    </row>
    <row r="657" spans="1:14" x14ac:dyDescent="0.25">
      <c r="A657" s="35">
        <v>652</v>
      </c>
      <c r="B657" s="36" t="str">
        <f>IF('Liste Pièces Admin.'!B656="","",'Liste Pièces Admin.'!B656)</f>
        <v/>
      </c>
      <c r="C657" s="4" t="str">
        <f>IF('Liste Pièces Admin.'!C656="","",'Liste Pièces Admin.'!C656)</f>
        <v/>
      </c>
      <c r="D657" s="4" t="str">
        <f>IF('Liste Pièces Admin.'!D656="","",'Liste Pièces Admin.'!D656)</f>
        <v/>
      </c>
      <c r="E657" s="4" t="str">
        <f>IF('Liste Pièces Admin.'!E656="","",'Liste Pièces Admin.'!E656)</f>
        <v/>
      </c>
      <c r="F657" s="37" t="str">
        <f>IF('Liste Pièces Admin.'!F656="","",'Liste Pièces Admin.'!F656)</f>
        <v/>
      </c>
      <c r="G657" s="35"/>
      <c r="H657" s="37" t="str">
        <f>IF(B657="","",SUMIFS('Mouvement Stock Admin.'!E$5:E$397,'Mouvement Stock Admin.'!D$5:D$397,C657))</f>
        <v/>
      </c>
      <c r="I657" s="35"/>
      <c r="J657" s="35"/>
      <c r="K657" s="39" t="e">
        <f t="shared" si="38"/>
        <v>#VALUE!</v>
      </c>
      <c r="L657" s="38">
        <v>50</v>
      </c>
      <c r="M657" s="11">
        <f t="shared" si="39"/>
        <v>-50</v>
      </c>
      <c r="N657" s="11" t="str">
        <f t="shared" si="40"/>
        <v>Rupture</v>
      </c>
    </row>
    <row r="658" spans="1:14" x14ac:dyDescent="0.25">
      <c r="A658" s="35">
        <v>653</v>
      </c>
      <c r="B658" s="36" t="str">
        <f>IF('Liste Pièces Admin.'!B657="","",'Liste Pièces Admin.'!B657)</f>
        <v/>
      </c>
      <c r="C658" s="4" t="str">
        <f>IF('Liste Pièces Admin.'!C657="","",'Liste Pièces Admin.'!C657)</f>
        <v/>
      </c>
      <c r="D658" s="4" t="str">
        <f>IF('Liste Pièces Admin.'!D657="","",'Liste Pièces Admin.'!D657)</f>
        <v/>
      </c>
      <c r="E658" s="4" t="str">
        <f>IF('Liste Pièces Admin.'!E657="","",'Liste Pièces Admin.'!E657)</f>
        <v/>
      </c>
      <c r="F658" s="37" t="str">
        <f>IF('Liste Pièces Admin.'!F657="","",'Liste Pièces Admin.'!F657)</f>
        <v/>
      </c>
      <c r="G658" s="35"/>
      <c r="H658" s="37" t="str">
        <f>IF(B658="","",SUMIFS('Mouvement Stock Admin.'!E$5:E$397,'Mouvement Stock Admin.'!D$5:D$397,C658))</f>
        <v/>
      </c>
      <c r="I658" s="35"/>
      <c r="J658" s="35"/>
      <c r="K658" s="39" t="e">
        <f t="shared" si="38"/>
        <v>#VALUE!</v>
      </c>
      <c r="L658" s="38">
        <v>4</v>
      </c>
      <c r="M658" s="11">
        <f t="shared" si="39"/>
        <v>-4</v>
      </c>
      <c r="N658" s="11" t="str">
        <f t="shared" si="40"/>
        <v>Rupture</v>
      </c>
    </row>
    <row r="659" spans="1:14" x14ac:dyDescent="0.25">
      <c r="A659" s="35">
        <v>654</v>
      </c>
      <c r="B659" s="36" t="str">
        <f>IF('Liste Pièces Admin.'!B658="","",'Liste Pièces Admin.'!B658)</f>
        <v/>
      </c>
      <c r="C659" s="4" t="str">
        <f>IF('Liste Pièces Admin.'!C658="","",'Liste Pièces Admin.'!C658)</f>
        <v/>
      </c>
      <c r="D659" s="4" t="str">
        <f>IF('Liste Pièces Admin.'!D658="","",'Liste Pièces Admin.'!D658)</f>
        <v/>
      </c>
      <c r="E659" s="4" t="str">
        <f>IF('Liste Pièces Admin.'!E658="","",'Liste Pièces Admin.'!E658)</f>
        <v/>
      </c>
      <c r="F659" s="37" t="str">
        <f>IF('Liste Pièces Admin.'!F658="","",'Liste Pièces Admin.'!F658)</f>
        <v/>
      </c>
      <c r="G659" s="35"/>
      <c r="H659" s="37" t="str">
        <f>IF(B659="","",SUMIFS('Mouvement Stock Admin.'!E$5:E$397,'Mouvement Stock Admin.'!D$5:D$397,C659))</f>
        <v/>
      </c>
      <c r="I659" s="35"/>
      <c r="J659" s="35"/>
      <c r="K659" s="39" t="e">
        <f t="shared" si="38"/>
        <v>#VALUE!</v>
      </c>
      <c r="L659" s="38">
        <v>1</v>
      </c>
      <c r="M659" s="11">
        <f t="shared" si="39"/>
        <v>-1</v>
      </c>
      <c r="N659" s="11" t="str">
        <f t="shared" si="40"/>
        <v>Rupture</v>
      </c>
    </row>
    <row r="660" spans="1:14" x14ac:dyDescent="0.25">
      <c r="A660" s="35">
        <v>655</v>
      </c>
      <c r="B660" s="36" t="str">
        <f>IF('Liste Pièces Admin.'!B659="","",'Liste Pièces Admin.'!B659)</f>
        <v/>
      </c>
      <c r="C660" s="4" t="str">
        <f>IF('Liste Pièces Admin.'!C659="","",'Liste Pièces Admin.'!C659)</f>
        <v/>
      </c>
      <c r="D660" s="4" t="str">
        <f>IF('Liste Pièces Admin.'!D659="","",'Liste Pièces Admin.'!D659)</f>
        <v/>
      </c>
      <c r="E660" s="4" t="str">
        <f>IF('Liste Pièces Admin.'!E659="","",'Liste Pièces Admin.'!E659)</f>
        <v/>
      </c>
      <c r="F660" s="37" t="str">
        <f>IF('Liste Pièces Admin.'!F659="","",'Liste Pièces Admin.'!F659)</f>
        <v/>
      </c>
      <c r="G660" s="35"/>
      <c r="H660" s="37" t="str">
        <f>IF(B660="","",SUMIFS('Mouvement Stock Admin.'!E$5:E$397,'Mouvement Stock Admin.'!D$5:D$397,C660))</f>
        <v/>
      </c>
      <c r="I660" s="35"/>
      <c r="J660" s="35"/>
      <c r="K660" s="39" t="e">
        <f t="shared" si="38"/>
        <v>#VALUE!</v>
      </c>
      <c r="L660" s="38">
        <v>2</v>
      </c>
      <c r="M660" s="11">
        <f t="shared" si="39"/>
        <v>-2</v>
      </c>
      <c r="N660" s="11" t="str">
        <f t="shared" si="40"/>
        <v>Rupture</v>
      </c>
    </row>
    <row r="661" spans="1:14" x14ac:dyDescent="0.25">
      <c r="A661" s="35">
        <v>656</v>
      </c>
      <c r="B661" s="36" t="str">
        <f>IF('Liste Pièces Admin.'!B660="","",'Liste Pièces Admin.'!B660)</f>
        <v/>
      </c>
      <c r="C661" s="4" t="str">
        <f>IF('Liste Pièces Admin.'!C660="","",'Liste Pièces Admin.'!C660)</f>
        <v/>
      </c>
      <c r="D661" s="4" t="str">
        <f>IF('Liste Pièces Admin.'!D660="","",'Liste Pièces Admin.'!D660)</f>
        <v/>
      </c>
      <c r="E661" s="4" t="str">
        <f>IF('Liste Pièces Admin.'!E660="","",'Liste Pièces Admin.'!E660)</f>
        <v/>
      </c>
      <c r="F661" s="37" t="str">
        <f>IF('Liste Pièces Admin.'!F660="","",'Liste Pièces Admin.'!F660)</f>
        <v/>
      </c>
      <c r="G661" s="35"/>
      <c r="H661" s="37" t="str">
        <f>IF(B661="","",SUMIFS('Mouvement Stock Admin.'!E$5:E$397,'Mouvement Stock Admin.'!D$5:D$397,C661))</f>
        <v/>
      </c>
      <c r="I661" s="35"/>
      <c r="J661" s="35"/>
      <c r="K661" s="39" t="e">
        <f t="shared" si="38"/>
        <v>#VALUE!</v>
      </c>
      <c r="L661" s="38">
        <v>5</v>
      </c>
      <c r="M661" s="11">
        <f t="shared" si="39"/>
        <v>-5</v>
      </c>
      <c r="N661" s="11" t="str">
        <f t="shared" si="40"/>
        <v>Rupture</v>
      </c>
    </row>
    <row r="662" spans="1:14" x14ac:dyDescent="0.25">
      <c r="A662" s="35">
        <v>657</v>
      </c>
      <c r="B662" s="36" t="str">
        <f>IF('Liste Pièces Admin.'!B661="","",'Liste Pièces Admin.'!B661)</f>
        <v/>
      </c>
      <c r="C662" s="4" t="str">
        <f>IF('Liste Pièces Admin.'!C661="","",'Liste Pièces Admin.'!C661)</f>
        <v/>
      </c>
      <c r="D662" s="4" t="str">
        <f>IF('Liste Pièces Admin.'!D661="","",'Liste Pièces Admin.'!D661)</f>
        <v/>
      </c>
      <c r="E662" s="4" t="str">
        <f>IF('Liste Pièces Admin.'!E661="","",'Liste Pièces Admin.'!E661)</f>
        <v/>
      </c>
      <c r="F662" s="37" t="str">
        <f>IF('Liste Pièces Admin.'!F661="","",'Liste Pièces Admin.'!F661)</f>
        <v/>
      </c>
      <c r="G662" s="35"/>
      <c r="H662" s="37" t="str">
        <f>IF(B662="","",SUMIFS('Mouvement Stock Admin.'!E$5:E$397,'Mouvement Stock Admin.'!D$5:D$397,C662))</f>
        <v/>
      </c>
      <c r="I662" s="35"/>
      <c r="J662" s="35"/>
      <c r="K662" s="39" t="e">
        <f t="shared" si="38"/>
        <v>#VALUE!</v>
      </c>
      <c r="L662" s="38">
        <v>4</v>
      </c>
      <c r="M662" s="11">
        <f t="shared" si="39"/>
        <v>-4</v>
      </c>
      <c r="N662" s="11" t="str">
        <f t="shared" si="40"/>
        <v>Rupture</v>
      </c>
    </row>
    <row r="663" spans="1:14" x14ac:dyDescent="0.25">
      <c r="A663" s="35">
        <v>658</v>
      </c>
      <c r="B663" s="36" t="str">
        <f>IF('Liste Pièces Admin.'!B662="","",'Liste Pièces Admin.'!B662)</f>
        <v/>
      </c>
      <c r="C663" s="4" t="str">
        <f>IF('Liste Pièces Admin.'!C662="","",'Liste Pièces Admin.'!C662)</f>
        <v/>
      </c>
      <c r="D663" s="4" t="str">
        <f>IF('Liste Pièces Admin.'!D662="","",'Liste Pièces Admin.'!D662)</f>
        <v/>
      </c>
      <c r="E663" s="4" t="str">
        <f>IF('Liste Pièces Admin.'!E662="","",'Liste Pièces Admin.'!E662)</f>
        <v/>
      </c>
      <c r="F663" s="37" t="str">
        <f>IF('Liste Pièces Admin.'!F662="","",'Liste Pièces Admin.'!F662)</f>
        <v/>
      </c>
      <c r="G663" s="35"/>
      <c r="H663" s="37" t="str">
        <f>IF(B663="","",SUMIFS('Mouvement Stock Admin.'!E$5:E$397,'Mouvement Stock Admin.'!D$5:D$397,C663))</f>
        <v/>
      </c>
      <c r="I663" s="35"/>
      <c r="J663" s="35"/>
      <c r="K663" s="39" t="e">
        <f t="shared" si="38"/>
        <v>#VALUE!</v>
      </c>
      <c r="L663" s="38">
        <v>3</v>
      </c>
      <c r="M663" s="11">
        <f t="shared" si="39"/>
        <v>-3</v>
      </c>
      <c r="N663" s="11" t="str">
        <f t="shared" si="40"/>
        <v>Rupture</v>
      </c>
    </row>
    <row r="664" spans="1:14" x14ac:dyDescent="0.25">
      <c r="A664" s="35">
        <v>659</v>
      </c>
      <c r="B664" s="36" t="str">
        <f>IF('Liste Pièces Admin.'!B663="","",'Liste Pièces Admin.'!B663)</f>
        <v/>
      </c>
      <c r="C664" s="4" t="str">
        <f>IF('Liste Pièces Admin.'!C663="","",'Liste Pièces Admin.'!C663)</f>
        <v/>
      </c>
      <c r="D664" s="4" t="str">
        <f>IF('Liste Pièces Admin.'!D663="","",'Liste Pièces Admin.'!D663)</f>
        <v/>
      </c>
      <c r="E664" s="4" t="str">
        <f>IF('Liste Pièces Admin.'!E663="","",'Liste Pièces Admin.'!E663)</f>
        <v/>
      </c>
      <c r="F664" s="37" t="str">
        <f>IF('Liste Pièces Admin.'!F663="","",'Liste Pièces Admin.'!F663)</f>
        <v/>
      </c>
      <c r="G664" s="35"/>
      <c r="H664" s="37" t="str">
        <f>IF(B664="","",SUMIFS('Mouvement Stock Admin.'!E$5:E$397,'Mouvement Stock Admin.'!D$5:D$397,C664))</f>
        <v/>
      </c>
      <c r="I664" s="35"/>
      <c r="J664" s="35"/>
      <c r="K664" s="39" t="e">
        <f t="shared" si="38"/>
        <v>#VALUE!</v>
      </c>
      <c r="L664" s="38">
        <v>0</v>
      </c>
      <c r="M664" s="11">
        <f t="shared" si="39"/>
        <v>0</v>
      </c>
      <c r="N664" s="11" t="str">
        <f t="shared" si="40"/>
        <v>Rupture</v>
      </c>
    </row>
    <row r="665" spans="1:14" x14ac:dyDescent="0.25">
      <c r="A665" s="35">
        <v>660</v>
      </c>
      <c r="B665" s="36" t="str">
        <f>IF('Liste Pièces Admin.'!B664="","",'Liste Pièces Admin.'!B664)</f>
        <v/>
      </c>
      <c r="C665" s="4" t="str">
        <f>IF('Liste Pièces Admin.'!C664="","",'Liste Pièces Admin.'!C664)</f>
        <v/>
      </c>
      <c r="D665" s="4" t="str">
        <f>IF('Liste Pièces Admin.'!D664="","",'Liste Pièces Admin.'!D664)</f>
        <v/>
      </c>
      <c r="E665" s="4" t="str">
        <f>IF('Liste Pièces Admin.'!E664="","",'Liste Pièces Admin.'!E664)</f>
        <v/>
      </c>
      <c r="F665" s="37" t="str">
        <f>IF('Liste Pièces Admin.'!F664="","",'Liste Pièces Admin.'!F664)</f>
        <v/>
      </c>
      <c r="G665" s="35"/>
      <c r="H665" s="37" t="str">
        <f>IF(B665="","",SUMIFS('Mouvement Stock Admin.'!E$5:E$397,'Mouvement Stock Admin.'!D$5:D$397,C665))</f>
        <v/>
      </c>
      <c r="I665" s="35"/>
      <c r="J665" s="35"/>
      <c r="K665" s="39" t="e">
        <f t="shared" si="38"/>
        <v>#VALUE!</v>
      </c>
      <c r="L665" s="38">
        <v>0</v>
      </c>
      <c r="M665" s="11">
        <f t="shared" si="39"/>
        <v>0</v>
      </c>
      <c r="N665" s="11" t="str">
        <f t="shared" si="40"/>
        <v>Rupture</v>
      </c>
    </row>
    <row r="666" spans="1:14" x14ac:dyDescent="0.25">
      <c r="A666" s="35">
        <v>661</v>
      </c>
      <c r="B666" s="36" t="str">
        <f>IF('Liste Pièces Admin.'!B665="","",'Liste Pièces Admin.'!B665)</f>
        <v/>
      </c>
      <c r="C666" s="4" t="str">
        <f>IF('Liste Pièces Admin.'!C665="","",'Liste Pièces Admin.'!C665)</f>
        <v/>
      </c>
      <c r="D666" s="4" t="str">
        <f>IF('Liste Pièces Admin.'!D665="","",'Liste Pièces Admin.'!D665)</f>
        <v/>
      </c>
      <c r="E666" s="4" t="str">
        <f>IF('Liste Pièces Admin.'!E665="","",'Liste Pièces Admin.'!E665)</f>
        <v/>
      </c>
      <c r="F666" s="37" t="str">
        <f>IF('Liste Pièces Admin.'!F665="","",'Liste Pièces Admin.'!F665)</f>
        <v/>
      </c>
      <c r="G666" s="35"/>
      <c r="H666" s="37" t="str">
        <f>IF(B666="","",SUMIFS('Mouvement Stock Admin.'!E$5:E$397,'Mouvement Stock Admin.'!D$5:D$397,C666))</f>
        <v/>
      </c>
      <c r="I666" s="35"/>
      <c r="J666" s="35"/>
      <c r="K666" s="39" t="e">
        <f t="shared" si="38"/>
        <v>#VALUE!</v>
      </c>
      <c r="L666" s="38">
        <v>1</v>
      </c>
      <c r="M666" s="11">
        <f t="shared" si="39"/>
        <v>-1</v>
      </c>
      <c r="N666" s="11" t="str">
        <f t="shared" si="40"/>
        <v>Rupture</v>
      </c>
    </row>
    <row r="667" spans="1:14" x14ac:dyDescent="0.25">
      <c r="A667" s="35">
        <v>662</v>
      </c>
      <c r="B667" s="36" t="str">
        <f>IF('Liste Pièces Admin.'!B666="","",'Liste Pièces Admin.'!B666)</f>
        <v/>
      </c>
      <c r="C667" s="4" t="str">
        <f>IF('Liste Pièces Admin.'!C666="","",'Liste Pièces Admin.'!C666)</f>
        <v/>
      </c>
      <c r="D667" s="4" t="str">
        <f>IF('Liste Pièces Admin.'!D666="","",'Liste Pièces Admin.'!D666)</f>
        <v/>
      </c>
      <c r="E667" s="4" t="str">
        <f>IF('Liste Pièces Admin.'!E666="","",'Liste Pièces Admin.'!E666)</f>
        <v/>
      </c>
      <c r="F667" s="37" t="str">
        <f>IF('Liste Pièces Admin.'!F666="","",'Liste Pièces Admin.'!F666)</f>
        <v/>
      </c>
      <c r="G667" s="35"/>
      <c r="H667" s="37" t="str">
        <f>IF(B667="","",SUMIFS('Mouvement Stock Admin.'!E$5:E$397,'Mouvement Stock Admin.'!D$5:D$397,C667))</f>
        <v/>
      </c>
      <c r="I667" s="35"/>
      <c r="J667" s="35"/>
      <c r="K667" s="39" t="e">
        <f t="shared" si="38"/>
        <v>#VALUE!</v>
      </c>
      <c r="L667" s="38">
        <v>0</v>
      </c>
      <c r="M667" s="11">
        <f t="shared" si="39"/>
        <v>0</v>
      </c>
      <c r="N667" s="11" t="str">
        <f t="shared" si="40"/>
        <v>Rupture</v>
      </c>
    </row>
    <row r="668" spans="1:14" x14ac:dyDescent="0.25">
      <c r="A668" s="35">
        <v>663</v>
      </c>
      <c r="B668" s="36" t="str">
        <f>IF('Liste Pièces Admin.'!B667="","",'Liste Pièces Admin.'!B667)</f>
        <v/>
      </c>
      <c r="C668" s="4" t="str">
        <f>IF('Liste Pièces Admin.'!C667="","",'Liste Pièces Admin.'!C667)</f>
        <v/>
      </c>
      <c r="D668" s="4" t="str">
        <f>IF('Liste Pièces Admin.'!D667="","",'Liste Pièces Admin.'!D667)</f>
        <v/>
      </c>
      <c r="E668" s="4" t="str">
        <f>IF('Liste Pièces Admin.'!E667="","",'Liste Pièces Admin.'!E667)</f>
        <v/>
      </c>
      <c r="F668" s="37" t="str">
        <f>IF('Liste Pièces Admin.'!F667="","",'Liste Pièces Admin.'!F667)</f>
        <v/>
      </c>
      <c r="G668" s="35"/>
      <c r="H668" s="37" t="str">
        <f>IF(B668="","",SUMIFS('Mouvement Stock Admin.'!E$5:E$397,'Mouvement Stock Admin.'!D$5:D$397,C668))</f>
        <v/>
      </c>
      <c r="I668" s="35"/>
      <c r="J668" s="35"/>
      <c r="K668" s="39" t="e">
        <f t="shared" si="38"/>
        <v>#VALUE!</v>
      </c>
      <c r="L668" s="38">
        <v>0</v>
      </c>
      <c r="M668" s="11">
        <f t="shared" si="39"/>
        <v>0</v>
      </c>
      <c r="N668" s="11" t="str">
        <f t="shared" si="40"/>
        <v>Rupture</v>
      </c>
    </row>
    <row r="669" spans="1:14" x14ac:dyDescent="0.25">
      <c r="A669" s="35">
        <v>664</v>
      </c>
      <c r="B669" s="36" t="str">
        <f>IF('Liste Pièces Admin.'!B668="","",'Liste Pièces Admin.'!B668)</f>
        <v/>
      </c>
      <c r="C669" s="4" t="str">
        <f>IF('Liste Pièces Admin.'!C668="","",'Liste Pièces Admin.'!C668)</f>
        <v/>
      </c>
      <c r="D669" s="4" t="str">
        <f>IF('Liste Pièces Admin.'!D668="","",'Liste Pièces Admin.'!D668)</f>
        <v/>
      </c>
      <c r="E669" s="4" t="str">
        <f>IF('Liste Pièces Admin.'!E668="","",'Liste Pièces Admin.'!E668)</f>
        <v/>
      </c>
      <c r="F669" s="37" t="str">
        <f>IF('Liste Pièces Admin.'!F668="","",'Liste Pièces Admin.'!F668)</f>
        <v/>
      </c>
      <c r="G669" s="35"/>
      <c r="H669" s="37" t="str">
        <f>IF(B669="","",SUMIFS('Mouvement Stock Admin.'!E$5:E$397,'Mouvement Stock Admin.'!D$5:D$397,C669))</f>
        <v/>
      </c>
      <c r="I669" s="35"/>
      <c r="J669" s="35"/>
      <c r="K669" s="39" t="e">
        <f t="shared" si="38"/>
        <v>#VALUE!</v>
      </c>
      <c r="L669" s="38">
        <v>0</v>
      </c>
      <c r="M669" s="11">
        <f t="shared" si="39"/>
        <v>0</v>
      </c>
      <c r="N669" s="11" t="str">
        <f t="shared" si="40"/>
        <v>Rupture</v>
      </c>
    </row>
    <row r="670" spans="1:14" x14ac:dyDescent="0.25">
      <c r="A670" s="35">
        <v>665</v>
      </c>
      <c r="B670" s="36" t="str">
        <f>IF('Liste Pièces Admin.'!B669="","",'Liste Pièces Admin.'!B669)</f>
        <v/>
      </c>
      <c r="C670" s="4" t="str">
        <f>IF('Liste Pièces Admin.'!C669="","",'Liste Pièces Admin.'!C669)</f>
        <v/>
      </c>
      <c r="D670" s="4" t="str">
        <f>IF('Liste Pièces Admin.'!D669="","",'Liste Pièces Admin.'!D669)</f>
        <v/>
      </c>
      <c r="E670" s="4" t="str">
        <f>IF('Liste Pièces Admin.'!E669="","",'Liste Pièces Admin.'!E669)</f>
        <v/>
      </c>
      <c r="F670" s="37" t="str">
        <f>IF('Liste Pièces Admin.'!F669="","",'Liste Pièces Admin.'!F669)</f>
        <v/>
      </c>
      <c r="G670" s="35"/>
      <c r="H670" s="37" t="str">
        <f>IF(B670="","",SUMIFS('Mouvement Stock Admin.'!E$5:E$397,'Mouvement Stock Admin.'!D$5:D$397,C670))</f>
        <v/>
      </c>
      <c r="I670" s="35"/>
      <c r="J670" s="35"/>
      <c r="K670" s="39" t="e">
        <f t="shared" si="38"/>
        <v>#VALUE!</v>
      </c>
      <c r="L670" s="38">
        <v>1</v>
      </c>
      <c r="M670" s="11">
        <f t="shared" si="39"/>
        <v>-1</v>
      </c>
      <c r="N670" s="11" t="str">
        <f t="shared" si="40"/>
        <v>Rupture</v>
      </c>
    </row>
    <row r="671" spans="1:14" x14ac:dyDescent="0.25">
      <c r="A671" s="35">
        <v>666</v>
      </c>
      <c r="B671" s="36" t="str">
        <f>IF('Liste Pièces Admin.'!B670="","",'Liste Pièces Admin.'!B670)</f>
        <v/>
      </c>
      <c r="C671" s="4" t="str">
        <f>IF('Liste Pièces Admin.'!C670="","",'Liste Pièces Admin.'!C670)</f>
        <v/>
      </c>
      <c r="D671" s="4" t="str">
        <f>IF('Liste Pièces Admin.'!D670="","",'Liste Pièces Admin.'!D670)</f>
        <v/>
      </c>
      <c r="E671" s="4" t="str">
        <f>IF('Liste Pièces Admin.'!E670="","",'Liste Pièces Admin.'!E670)</f>
        <v/>
      </c>
      <c r="F671" s="37" t="str">
        <f>IF('Liste Pièces Admin.'!F670="","",'Liste Pièces Admin.'!F670)</f>
        <v/>
      </c>
      <c r="G671" s="35"/>
      <c r="H671" s="37" t="str">
        <f>IF(B671="","",SUMIFS('Mouvement Stock Admin.'!E$5:E$397,'Mouvement Stock Admin.'!D$5:D$397,C671))</f>
        <v/>
      </c>
      <c r="I671" s="35"/>
      <c r="J671" s="35"/>
      <c r="K671" s="39" t="e">
        <f t="shared" si="38"/>
        <v>#VALUE!</v>
      </c>
      <c r="L671" s="38">
        <v>2</v>
      </c>
      <c r="M671" s="11">
        <f t="shared" si="39"/>
        <v>-2</v>
      </c>
      <c r="N671" s="11" t="str">
        <f t="shared" si="40"/>
        <v>Rupture</v>
      </c>
    </row>
    <row r="672" spans="1:14" x14ac:dyDescent="0.25">
      <c r="A672" s="35">
        <v>667</v>
      </c>
      <c r="B672" s="36" t="str">
        <f>IF('Liste Pièces Admin.'!B671="","",'Liste Pièces Admin.'!B671)</f>
        <v/>
      </c>
      <c r="C672" s="4" t="str">
        <f>IF('Liste Pièces Admin.'!C671="","",'Liste Pièces Admin.'!C671)</f>
        <v/>
      </c>
      <c r="D672" s="4" t="str">
        <f>IF('Liste Pièces Admin.'!D671="","",'Liste Pièces Admin.'!D671)</f>
        <v/>
      </c>
      <c r="E672" s="4" t="str">
        <f>IF('Liste Pièces Admin.'!E671="","",'Liste Pièces Admin.'!E671)</f>
        <v/>
      </c>
      <c r="F672" s="37" t="str">
        <f>IF('Liste Pièces Admin.'!F671="","",'Liste Pièces Admin.'!F671)</f>
        <v/>
      </c>
      <c r="G672" s="35"/>
      <c r="H672" s="37" t="str">
        <f>IF(B672="","",SUMIFS('Mouvement Stock Admin.'!E$5:E$397,'Mouvement Stock Admin.'!D$5:D$397,C672))</f>
        <v/>
      </c>
      <c r="I672" s="35"/>
      <c r="J672" s="35"/>
      <c r="K672" s="39" t="e">
        <f t="shared" si="38"/>
        <v>#VALUE!</v>
      </c>
      <c r="L672" s="38">
        <v>0</v>
      </c>
      <c r="M672" s="11">
        <f t="shared" si="39"/>
        <v>0</v>
      </c>
      <c r="N672" s="11" t="str">
        <f t="shared" si="40"/>
        <v>Rupture</v>
      </c>
    </row>
    <row r="673" spans="1:14" x14ac:dyDescent="0.25">
      <c r="A673" s="35">
        <v>668</v>
      </c>
      <c r="B673" s="36" t="str">
        <f>IF('Liste Pièces Admin.'!B672="","",'Liste Pièces Admin.'!B672)</f>
        <v/>
      </c>
      <c r="C673" s="4" t="str">
        <f>IF('Liste Pièces Admin.'!C672="","",'Liste Pièces Admin.'!C672)</f>
        <v/>
      </c>
      <c r="D673" s="4" t="str">
        <f>IF('Liste Pièces Admin.'!D672="","",'Liste Pièces Admin.'!D672)</f>
        <v/>
      </c>
      <c r="E673" s="4" t="str">
        <f>IF('Liste Pièces Admin.'!E672="","",'Liste Pièces Admin.'!E672)</f>
        <v/>
      </c>
      <c r="F673" s="37" t="str">
        <f>IF('Liste Pièces Admin.'!F672="","",'Liste Pièces Admin.'!F672)</f>
        <v/>
      </c>
      <c r="G673" s="35"/>
      <c r="H673" s="37" t="str">
        <f>IF(B673="","",SUMIFS('Mouvement Stock Admin.'!E$5:E$397,'Mouvement Stock Admin.'!D$5:D$397,C673))</f>
        <v/>
      </c>
      <c r="I673" s="35"/>
      <c r="J673" s="35"/>
      <c r="K673" s="39" t="e">
        <f t="shared" si="38"/>
        <v>#VALUE!</v>
      </c>
      <c r="L673" s="38">
        <v>0</v>
      </c>
      <c r="M673" s="11">
        <f t="shared" si="39"/>
        <v>0</v>
      </c>
      <c r="N673" s="11" t="str">
        <f t="shared" si="40"/>
        <v>Rupture</v>
      </c>
    </row>
    <row r="674" spans="1:14" x14ac:dyDescent="0.25">
      <c r="A674" s="35">
        <v>669</v>
      </c>
      <c r="B674" s="36" t="str">
        <f>IF('Liste Pièces Admin.'!B673="","",'Liste Pièces Admin.'!B673)</f>
        <v/>
      </c>
      <c r="C674" s="4" t="str">
        <f>IF('Liste Pièces Admin.'!C673="","",'Liste Pièces Admin.'!C673)</f>
        <v/>
      </c>
      <c r="D674" s="4" t="str">
        <f>IF('Liste Pièces Admin.'!D673="","",'Liste Pièces Admin.'!D673)</f>
        <v/>
      </c>
      <c r="E674" s="4" t="str">
        <f>IF('Liste Pièces Admin.'!E673="","",'Liste Pièces Admin.'!E673)</f>
        <v/>
      </c>
      <c r="F674" s="37" t="str">
        <f>IF('Liste Pièces Admin.'!F673="","",'Liste Pièces Admin.'!F673)</f>
        <v/>
      </c>
      <c r="G674" s="35"/>
      <c r="H674" s="37" t="str">
        <f>IF(B674="","",SUMIFS('Mouvement Stock Admin.'!E$5:E$397,'Mouvement Stock Admin.'!D$5:D$397,C674))</f>
        <v/>
      </c>
      <c r="I674" s="35"/>
      <c r="J674" s="35"/>
      <c r="K674" s="39" t="e">
        <f t="shared" si="38"/>
        <v>#VALUE!</v>
      </c>
      <c r="L674" s="38">
        <v>0</v>
      </c>
      <c r="M674" s="11">
        <f t="shared" si="39"/>
        <v>0</v>
      </c>
      <c r="N674" s="11" t="str">
        <f t="shared" si="40"/>
        <v>Rupture</v>
      </c>
    </row>
    <row r="675" spans="1:14" x14ac:dyDescent="0.25">
      <c r="A675" s="35">
        <v>670</v>
      </c>
      <c r="B675" s="36" t="str">
        <f>IF('Liste Pièces Admin.'!B674="","",'Liste Pièces Admin.'!B674)</f>
        <v/>
      </c>
      <c r="C675" s="4" t="str">
        <f>IF('Liste Pièces Admin.'!C674="","",'Liste Pièces Admin.'!C674)</f>
        <v/>
      </c>
      <c r="D675" s="4" t="str">
        <f>IF('Liste Pièces Admin.'!D674="","",'Liste Pièces Admin.'!D674)</f>
        <v/>
      </c>
      <c r="E675" s="4" t="str">
        <f>IF('Liste Pièces Admin.'!E674="","",'Liste Pièces Admin.'!E674)</f>
        <v/>
      </c>
      <c r="F675" s="37" t="str">
        <f>IF('Liste Pièces Admin.'!F674="","",'Liste Pièces Admin.'!F674)</f>
        <v/>
      </c>
      <c r="G675" s="35"/>
      <c r="H675" s="37" t="str">
        <f>IF(B675="","",SUMIFS('Mouvement Stock Admin.'!E$5:E$397,'Mouvement Stock Admin.'!D$5:D$397,C675))</f>
        <v/>
      </c>
      <c r="I675" s="35"/>
      <c r="J675" s="35"/>
      <c r="K675" s="39" t="e">
        <f t="shared" si="38"/>
        <v>#VALUE!</v>
      </c>
      <c r="L675" s="38">
        <v>0</v>
      </c>
      <c r="M675" s="11">
        <f t="shared" si="39"/>
        <v>0</v>
      </c>
      <c r="N675" s="11" t="str">
        <f t="shared" si="40"/>
        <v>Rupture</v>
      </c>
    </row>
    <row r="676" spans="1:14" x14ac:dyDescent="0.25">
      <c r="A676" s="35">
        <v>671</v>
      </c>
      <c r="B676" s="36" t="str">
        <f>IF('Liste Pièces Admin.'!B675="","",'Liste Pièces Admin.'!B675)</f>
        <v/>
      </c>
      <c r="C676" s="4" t="str">
        <f>IF('Liste Pièces Admin.'!C675="","",'Liste Pièces Admin.'!C675)</f>
        <v/>
      </c>
      <c r="D676" s="4" t="str">
        <f>IF('Liste Pièces Admin.'!D675="","",'Liste Pièces Admin.'!D675)</f>
        <v/>
      </c>
      <c r="E676" s="4" t="str">
        <f>IF('Liste Pièces Admin.'!E675="","",'Liste Pièces Admin.'!E675)</f>
        <v/>
      </c>
      <c r="F676" s="37" t="str">
        <f>IF('Liste Pièces Admin.'!F675="","",'Liste Pièces Admin.'!F675)</f>
        <v/>
      </c>
      <c r="G676" s="35"/>
      <c r="H676" s="37" t="str">
        <f>IF(B676="","",SUMIFS('Mouvement Stock Admin.'!E$5:E$397,'Mouvement Stock Admin.'!D$5:D$397,C676))</f>
        <v/>
      </c>
      <c r="I676" s="35"/>
      <c r="J676" s="35"/>
      <c r="K676" s="39" t="e">
        <f t="shared" si="38"/>
        <v>#VALUE!</v>
      </c>
      <c r="L676" s="38">
        <v>3</v>
      </c>
      <c r="M676" s="11">
        <f t="shared" si="39"/>
        <v>-3</v>
      </c>
      <c r="N676" s="11" t="str">
        <f t="shared" si="40"/>
        <v>Rupture</v>
      </c>
    </row>
    <row r="677" spans="1:14" x14ac:dyDescent="0.25">
      <c r="A677" s="35">
        <v>672</v>
      </c>
      <c r="B677" s="36" t="str">
        <f>IF('Liste Pièces Admin.'!B676="","",'Liste Pièces Admin.'!B676)</f>
        <v/>
      </c>
      <c r="C677" s="4" t="str">
        <f>IF('Liste Pièces Admin.'!C676="","",'Liste Pièces Admin.'!C676)</f>
        <v/>
      </c>
      <c r="D677" s="4" t="str">
        <f>IF('Liste Pièces Admin.'!D676="","",'Liste Pièces Admin.'!D676)</f>
        <v/>
      </c>
      <c r="E677" s="4" t="str">
        <f>IF('Liste Pièces Admin.'!E676="","",'Liste Pièces Admin.'!E676)</f>
        <v/>
      </c>
      <c r="F677" s="37" t="str">
        <f>IF('Liste Pièces Admin.'!F676="","",'Liste Pièces Admin.'!F676)</f>
        <v/>
      </c>
      <c r="G677" s="35"/>
      <c r="H677" s="37" t="str">
        <f>IF(B677="","",SUMIFS('Mouvement Stock Admin.'!E$5:E$397,'Mouvement Stock Admin.'!D$5:D$397,C677))</f>
        <v/>
      </c>
      <c r="I677" s="35"/>
      <c r="J677" s="35"/>
      <c r="K677" s="39" t="e">
        <f t="shared" si="38"/>
        <v>#VALUE!</v>
      </c>
      <c r="L677" s="38">
        <v>0</v>
      </c>
      <c r="M677" s="11">
        <f t="shared" si="39"/>
        <v>0</v>
      </c>
      <c r="N677" s="11" t="str">
        <f t="shared" si="40"/>
        <v>Rupture</v>
      </c>
    </row>
    <row r="678" spans="1:14" x14ac:dyDescent="0.25">
      <c r="A678" s="35">
        <v>673</v>
      </c>
      <c r="B678" s="36" t="str">
        <f>IF('Liste Pièces Admin.'!B677="","",'Liste Pièces Admin.'!B677)</f>
        <v/>
      </c>
      <c r="C678" s="4" t="str">
        <f>IF('Liste Pièces Admin.'!C677="","",'Liste Pièces Admin.'!C677)</f>
        <v/>
      </c>
      <c r="D678" s="4" t="str">
        <f>IF('Liste Pièces Admin.'!D677="","",'Liste Pièces Admin.'!D677)</f>
        <v/>
      </c>
      <c r="E678" s="4" t="str">
        <f>IF('Liste Pièces Admin.'!E677="","",'Liste Pièces Admin.'!E677)</f>
        <v/>
      </c>
      <c r="F678" s="37" t="str">
        <f>IF('Liste Pièces Admin.'!F677="","",'Liste Pièces Admin.'!F677)</f>
        <v/>
      </c>
      <c r="G678" s="35"/>
      <c r="H678" s="37" t="str">
        <f>IF(B678="","",SUMIFS('Mouvement Stock Admin.'!E$5:E$397,'Mouvement Stock Admin.'!D$5:D$397,C678))</f>
        <v/>
      </c>
      <c r="I678" s="35"/>
      <c r="J678" s="35"/>
      <c r="K678" s="39" t="e">
        <f t="shared" si="38"/>
        <v>#VALUE!</v>
      </c>
      <c r="L678" s="38">
        <v>0</v>
      </c>
      <c r="M678" s="11">
        <f t="shared" si="39"/>
        <v>0</v>
      </c>
      <c r="N678" s="11" t="str">
        <f t="shared" si="40"/>
        <v>Rupture</v>
      </c>
    </row>
    <row r="679" spans="1:14" x14ac:dyDescent="0.25">
      <c r="A679" s="35">
        <v>674</v>
      </c>
      <c r="B679" s="36" t="str">
        <f>IF('Liste Pièces Admin.'!B678="","",'Liste Pièces Admin.'!B678)</f>
        <v/>
      </c>
      <c r="C679" s="4" t="str">
        <f>IF('Liste Pièces Admin.'!C678="","",'Liste Pièces Admin.'!C678)</f>
        <v/>
      </c>
      <c r="D679" s="4" t="str">
        <f>IF('Liste Pièces Admin.'!D678="","",'Liste Pièces Admin.'!D678)</f>
        <v/>
      </c>
      <c r="E679" s="4" t="str">
        <f>IF('Liste Pièces Admin.'!E678="","",'Liste Pièces Admin.'!E678)</f>
        <v/>
      </c>
      <c r="F679" s="37" t="str">
        <f>IF('Liste Pièces Admin.'!F678="","",'Liste Pièces Admin.'!F678)</f>
        <v/>
      </c>
      <c r="G679" s="35"/>
      <c r="H679" s="37" t="str">
        <f>IF(B679="","",SUMIFS('Mouvement Stock Admin.'!E$5:E$397,'Mouvement Stock Admin.'!D$5:D$397,C679))</f>
        <v/>
      </c>
      <c r="I679" s="35"/>
      <c r="J679" s="35"/>
      <c r="K679" s="39" t="e">
        <f t="shared" si="38"/>
        <v>#VALUE!</v>
      </c>
      <c r="L679" s="38">
        <v>0</v>
      </c>
      <c r="M679" s="11">
        <f t="shared" si="39"/>
        <v>0</v>
      </c>
      <c r="N679" s="11" t="str">
        <f t="shared" si="40"/>
        <v>Rupture</v>
      </c>
    </row>
    <row r="680" spans="1:14" x14ac:dyDescent="0.25">
      <c r="A680" s="35">
        <v>675</v>
      </c>
      <c r="B680" s="36" t="str">
        <f>IF('Liste Pièces Admin.'!B679="","",'Liste Pièces Admin.'!B679)</f>
        <v/>
      </c>
      <c r="C680" s="4" t="str">
        <f>IF('Liste Pièces Admin.'!C679="","",'Liste Pièces Admin.'!C679)</f>
        <v/>
      </c>
      <c r="D680" s="4" t="str">
        <f>IF('Liste Pièces Admin.'!D679="","",'Liste Pièces Admin.'!D679)</f>
        <v/>
      </c>
      <c r="E680" s="4" t="str">
        <f>IF('Liste Pièces Admin.'!E679="","",'Liste Pièces Admin.'!E679)</f>
        <v/>
      </c>
      <c r="F680" s="37" t="str">
        <f>IF('Liste Pièces Admin.'!F679="","",'Liste Pièces Admin.'!F679)</f>
        <v/>
      </c>
      <c r="G680" s="35"/>
      <c r="H680" s="37" t="str">
        <f>IF(B680="","",SUMIFS('Mouvement Stock Admin.'!E$5:E$397,'Mouvement Stock Admin.'!D$5:D$397,C680))</f>
        <v/>
      </c>
      <c r="I680" s="35"/>
      <c r="J680" s="35"/>
      <c r="K680" s="39" t="e">
        <f t="shared" si="38"/>
        <v>#VALUE!</v>
      </c>
      <c r="L680" s="38">
        <v>0</v>
      </c>
      <c r="M680" s="11">
        <f t="shared" si="39"/>
        <v>0</v>
      </c>
      <c r="N680" s="11" t="str">
        <f t="shared" si="40"/>
        <v>Rupture</v>
      </c>
    </row>
    <row r="681" spans="1:14" x14ac:dyDescent="0.25">
      <c r="A681" s="35">
        <v>676</v>
      </c>
      <c r="B681" s="36" t="str">
        <f>IF('Liste Pièces Admin.'!B680="","",'Liste Pièces Admin.'!B680)</f>
        <v/>
      </c>
      <c r="C681" s="4" t="str">
        <f>IF('Liste Pièces Admin.'!C680="","",'Liste Pièces Admin.'!C680)</f>
        <v/>
      </c>
      <c r="D681" s="4" t="str">
        <f>IF('Liste Pièces Admin.'!D680="","",'Liste Pièces Admin.'!D680)</f>
        <v/>
      </c>
      <c r="E681" s="4" t="str">
        <f>IF('Liste Pièces Admin.'!E680="","",'Liste Pièces Admin.'!E680)</f>
        <v/>
      </c>
      <c r="F681" s="37" t="str">
        <f>IF('Liste Pièces Admin.'!F680="","",'Liste Pièces Admin.'!F680)</f>
        <v/>
      </c>
      <c r="G681" s="35"/>
      <c r="H681" s="37" t="str">
        <f>IF(B681="","",SUMIFS('Mouvement Stock Admin.'!E$5:E$397,'Mouvement Stock Admin.'!D$5:D$397,C681))</f>
        <v/>
      </c>
      <c r="I681" s="35"/>
      <c r="J681" s="35"/>
      <c r="K681" s="39" t="e">
        <f t="shared" si="38"/>
        <v>#VALUE!</v>
      </c>
      <c r="L681" s="38">
        <v>1</v>
      </c>
      <c r="M681" s="11">
        <f t="shared" si="39"/>
        <v>-1</v>
      </c>
      <c r="N681" s="11" t="str">
        <f t="shared" si="40"/>
        <v>Rupture</v>
      </c>
    </row>
    <row r="682" spans="1:14" x14ac:dyDescent="0.25">
      <c r="A682" s="35">
        <v>677</v>
      </c>
      <c r="B682" s="36" t="str">
        <f>IF('Liste Pièces Admin.'!B681="","",'Liste Pièces Admin.'!B681)</f>
        <v/>
      </c>
      <c r="C682" s="4" t="str">
        <f>IF('Liste Pièces Admin.'!C681="","",'Liste Pièces Admin.'!C681)</f>
        <v/>
      </c>
      <c r="D682" s="4" t="str">
        <f>IF('Liste Pièces Admin.'!D681="","",'Liste Pièces Admin.'!D681)</f>
        <v/>
      </c>
      <c r="E682" s="4" t="str">
        <f>IF('Liste Pièces Admin.'!E681="","",'Liste Pièces Admin.'!E681)</f>
        <v/>
      </c>
      <c r="F682" s="37" t="str">
        <f>IF('Liste Pièces Admin.'!F681="","",'Liste Pièces Admin.'!F681)</f>
        <v/>
      </c>
      <c r="G682" s="35"/>
      <c r="H682" s="37" t="str">
        <f>IF(B682="","",SUMIFS('Mouvement Stock Admin.'!E$5:E$397,'Mouvement Stock Admin.'!D$5:D$397,C682))</f>
        <v/>
      </c>
      <c r="I682" s="35"/>
      <c r="J682" s="35"/>
      <c r="K682" s="39" t="e">
        <f t="shared" si="38"/>
        <v>#VALUE!</v>
      </c>
      <c r="L682" s="38">
        <v>3</v>
      </c>
      <c r="M682" s="11">
        <f t="shared" si="39"/>
        <v>-3</v>
      </c>
      <c r="N682" s="11" t="str">
        <f t="shared" si="40"/>
        <v>Rupture</v>
      </c>
    </row>
    <row r="683" spans="1:14" x14ac:dyDescent="0.25">
      <c r="A683" s="35">
        <v>678</v>
      </c>
      <c r="B683" s="36" t="str">
        <f>IF('Liste Pièces Admin.'!B682="","",'Liste Pièces Admin.'!B682)</f>
        <v/>
      </c>
      <c r="C683" s="4" t="str">
        <f>IF('Liste Pièces Admin.'!C682="","",'Liste Pièces Admin.'!C682)</f>
        <v/>
      </c>
      <c r="D683" s="4" t="str">
        <f>IF('Liste Pièces Admin.'!D682="","",'Liste Pièces Admin.'!D682)</f>
        <v/>
      </c>
      <c r="E683" s="4" t="str">
        <f>IF('Liste Pièces Admin.'!E682="","",'Liste Pièces Admin.'!E682)</f>
        <v/>
      </c>
      <c r="F683" s="37" t="str">
        <f>IF('Liste Pièces Admin.'!F682="","",'Liste Pièces Admin.'!F682)</f>
        <v/>
      </c>
      <c r="G683" s="35"/>
      <c r="H683" s="37" t="str">
        <f>IF(B683="","",SUMIFS('Mouvement Stock Admin.'!E$5:E$397,'Mouvement Stock Admin.'!D$5:D$397,C683))</f>
        <v/>
      </c>
      <c r="I683" s="35"/>
      <c r="J683" s="35"/>
      <c r="K683" s="39" t="e">
        <f t="shared" si="38"/>
        <v>#VALUE!</v>
      </c>
      <c r="L683" s="38">
        <v>4</v>
      </c>
      <c r="M683" s="11">
        <f t="shared" si="39"/>
        <v>-4</v>
      </c>
      <c r="N683" s="11" t="str">
        <f t="shared" si="40"/>
        <v>Rupture</v>
      </c>
    </row>
    <row r="684" spans="1:14" x14ac:dyDescent="0.25">
      <c r="A684" s="35">
        <v>679</v>
      </c>
      <c r="B684" s="36" t="str">
        <f>IF('Liste Pièces Admin.'!B683="","",'Liste Pièces Admin.'!B683)</f>
        <v/>
      </c>
      <c r="C684" s="4" t="str">
        <f>IF('Liste Pièces Admin.'!C683="","",'Liste Pièces Admin.'!C683)</f>
        <v/>
      </c>
      <c r="D684" s="4" t="str">
        <f>IF('Liste Pièces Admin.'!D683="","",'Liste Pièces Admin.'!D683)</f>
        <v/>
      </c>
      <c r="E684" s="4" t="str">
        <f>IF('Liste Pièces Admin.'!E683="","",'Liste Pièces Admin.'!E683)</f>
        <v/>
      </c>
      <c r="F684" s="37" t="str">
        <f>IF('Liste Pièces Admin.'!F683="","",'Liste Pièces Admin.'!F683)</f>
        <v/>
      </c>
      <c r="G684" s="35"/>
      <c r="H684" s="37" t="str">
        <f>IF(B684="","",SUMIFS('Mouvement Stock Admin.'!E$5:E$397,'Mouvement Stock Admin.'!D$5:D$397,C684))</f>
        <v/>
      </c>
      <c r="I684" s="35"/>
      <c r="J684" s="35"/>
      <c r="K684" s="39" t="e">
        <f t="shared" si="38"/>
        <v>#VALUE!</v>
      </c>
      <c r="L684" s="38">
        <v>0</v>
      </c>
      <c r="M684" s="11">
        <f t="shared" si="39"/>
        <v>0</v>
      </c>
      <c r="N684" s="11" t="str">
        <f t="shared" si="40"/>
        <v>Rupture</v>
      </c>
    </row>
    <row r="685" spans="1:14" x14ac:dyDescent="0.25">
      <c r="A685" s="35">
        <v>680</v>
      </c>
      <c r="B685" s="36" t="str">
        <f>IF('Liste Pièces Admin.'!B684="","",'Liste Pièces Admin.'!B684)</f>
        <v/>
      </c>
      <c r="C685" s="4" t="str">
        <f>IF('Liste Pièces Admin.'!C684="","",'Liste Pièces Admin.'!C684)</f>
        <v/>
      </c>
      <c r="D685" s="4" t="str">
        <f>IF('Liste Pièces Admin.'!D684="","",'Liste Pièces Admin.'!D684)</f>
        <v/>
      </c>
      <c r="E685" s="4" t="str">
        <f>IF('Liste Pièces Admin.'!E684="","",'Liste Pièces Admin.'!E684)</f>
        <v/>
      </c>
      <c r="F685" s="37" t="str">
        <f>IF('Liste Pièces Admin.'!F684="","",'Liste Pièces Admin.'!F684)</f>
        <v/>
      </c>
      <c r="G685" s="35"/>
      <c r="H685" s="37" t="str">
        <f>IF(B685="","",SUMIFS('Mouvement Stock Admin.'!E$5:E$397,'Mouvement Stock Admin.'!D$5:D$397,C685))</f>
        <v/>
      </c>
      <c r="I685" s="35"/>
      <c r="J685" s="35"/>
      <c r="K685" s="39" t="e">
        <f t="shared" si="38"/>
        <v>#VALUE!</v>
      </c>
      <c r="L685" s="38">
        <v>0</v>
      </c>
      <c r="M685" s="11">
        <f t="shared" si="39"/>
        <v>0</v>
      </c>
      <c r="N685" s="11" t="str">
        <f t="shared" si="40"/>
        <v>Rupture</v>
      </c>
    </row>
    <row r="686" spans="1:14" x14ac:dyDescent="0.25">
      <c r="A686" s="35">
        <v>681</v>
      </c>
      <c r="B686" s="36" t="str">
        <f>IF('Liste Pièces Admin.'!B685="","",'Liste Pièces Admin.'!B685)</f>
        <v/>
      </c>
      <c r="C686" s="4" t="str">
        <f>IF('Liste Pièces Admin.'!C685="","",'Liste Pièces Admin.'!C685)</f>
        <v/>
      </c>
      <c r="D686" s="4" t="str">
        <f>IF('Liste Pièces Admin.'!D685="","",'Liste Pièces Admin.'!D685)</f>
        <v/>
      </c>
      <c r="E686" s="4" t="str">
        <f>IF('Liste Pièces Admin.'!E685="","",'Liste Pièces Admin.'!E685)</f>
        <v/>
      </c>
      <c r="F686" s="37" t="str">
        <f>IF('Liste Pièces Admin.'!F685="","",'Liste Pièces Admin.'!F685)</f>
        <v/>
      </c>
      <c r="G686" s="35"/>
      <c r="H686" s="37" t="str">
        <f>IF(B686="","",SUMIFS('Mouvement Stock Admin.'!E$5:E$397,'Mouvement Stock Admin.'!D$5:D$397,C686))</f>
        <v/>
      </c>
      <c r="I686" s="35"/>
      <c r="J686" s="35"/>
      <c r="K686" s="39" t="e">
        <f t="shared" si="38"/>
        <v>#VALUE!</v>
      </c>
      <c r="L686" s="38">
        <v>10</v>
      </c>
      <c r="M686" s="11">
        <f t="shared" si="39"/>
        <v>-10</v>
      </c>
      <c r="N686" s="11" t="str">
        <f t="shared" si="40"/>
        <v>Rupture</v>
      </c>
    </row>
    <row r="687" spans="1:14" x14ac:dyDescent="0.25">
      <c r="A687" s="35">
        <v>682</v>
      </c>
      <c r="B687" s="36" t="str">
        <f>IF('Liste Pièces Admin.'!B686="","",'Liste Pièces Admin.'!B686)</f>
        <v/>
      </c>
      <c r="C687" s="4" t="str">
        <f>IF('Liste Pièces Admin.'!C686="","",'Liste Pièces Admin.'!C686)</f>
        <v/>
      </c>
      <c r="D687" s="4" t="str">
        <f>IF('Liste Pièces Admin.'!D686="","",'Liste Pièces Admin.'!D686)</f>
        <v/>
      </c>
      <c r="E687" s="4" t="str">
        <f>IF('Liste Pièces Admin.'!E686="","",'Liste Pièces Admin.'!E686)</f>
        <v/>
      </c>
      <c r="F687" s="37" t="str">
        <f>IF('Liste Pièces Admin.'!F686="","",'Liste Pièces Admin.'!F686)</f>
        <v/>
      </c>
      <c r="G687" s="35"/>
      <c r="H687" s="37" t="str">
        <f>IF(B687="","",SUMIFS('Mouvement Stock Admin.'!E$5:E$397,'Mouvement Stock Admin.'!D$5:D$397,C687))</f>
        <v/>
      </c>
      <c r="I687" s="35"/>
      <c r="J687" s="35"/>
      <c r="K687" s="39" t="e">
        <f t="shared" si="38"/>
        <v>#VALUE!</v>
      </c>
      <c r="L687" s="38">
        <v>9</v>
      </c>
      <c r="M687" s="11">
        <f t="shared" si="39"/>
        <v>-9</v>
      </c>
      <c r="N687" s="11" t="str">
        <f t="shared" si="40"/>
        <v>Rupture</v>
      </c>
    </row>
    <row r="688" spans="1:14" x14ac:dyDescent="0.25">
      <c r="A688" s="35">
        <v>683</v>
      </c>
      <c r="B688" s="36" t="str">
        <f>IF('Liste Pièces Admin.'!B687="","",'Liste Pièces Admin.'!B687)</f>
        <v/>
      </c>
      <c r="C688" s="4" t="str">
        <f>IF('Liste Pièces Admin.'!C687="","",'Liste Pièces Admin.'!C687)</f>
        <v/>
      </c>
      <c r="D688" s="4" t="str">
        <f>IF('Liste Pièces Admin.'!D687="","",'Liste Pièces Admin.'!D687)</f>
        <v/>
      </c>
      <c r="E688" s="4" t="str">
        <f>IF('Liste Pièces Admin.'!E687="","",'Liste Pièces Admin.'!E687)</f>
        <v/>
      </c>
      <c r="F688" s="37" t="str">
        <f>IF('Liste Pièces Admin.'!F687="","",'Liste Pièces Admin.'!F687)</f>
        <v/>
      </c>
      <c r="G688" s="35"/>
      <c r="H688" s="37" t="str">
        <f>IF(B688="","",SUMIFS('Mouvement Stock Admin.'!E$5:E$397,'Mouvement Stock Admin.'!D$5:D$397,C688))</f>
        <v/>
      </c>
      <c r="I688" s="35"/>
      <c r="J688" s="35"/>
      <c r="K688" s="39" t="e">
        <f t="shared" si="38"/>
        <v>#VALUE!</v>
      </c>
      <c r="L688" s="38">
        <v>25</v>
      </c>
      <c r="M688" s="11">
        <f t="shared" si="39"/>
        <v>-25</v>
      </c>
      <c r="N688" s="11" t="str">
        <f t="shared" si="40"/>
        <v>Rupture</v>
      </c>
    </row>
    <row r="689" spans="1:14" x14ac:dyDescent="0.25">
      <c r="A689" s="35">
        <v>684</v>
      </c>
      <c r="B689" s="36" t="str">
        <f>IF('Liste Pièces Admin.'!B688="","",'Liste Pièces Admin.'!B688)</f>
        <v/>
      </c>
      <c r="C689" s="4" t="str">
        <f>IF('Liste Pièces Admin.'!C688="","",'Liste Pièces Admin.'!C688)</f>
        <v/>
      </c>
      <c r="D689" s="4" t="str">
        <f>IF('Liste Pièces Admin.'!D688="","",'Liste Pièces Admin.'!D688)</f>
        <v/>
      </c>
      <c r="E689" s="4" t="str">
        <f>IF('Liste Pièces Admin.'!E688="","",'Liste Pièces Admin.'!E688)</f>
        <v/>
      </c>
      <c r="F689" s="37" t="str">
        <f>IF('Liste Pièces Admin.'!F688="","",'Liste Pièces Admin.'!F688)</f>
        <v/>
      </c>
      <c r="G689" s="35"/>
      <c r="H689" s="37" t="str">
        <f>IF(B689="","",SUMIFS('Mouvement Stock Admin.'!E$5:E$397,'Mouvement Stock Admin.'!D$5:D$397,C689))</f>
        <v/>
      </c>
      <c r="I689" s="35"/>
      <c r="J689" s="35"/>
      <c r="K689" s="39" t="e">
        <f t="shared" si="38"/>
        <v>#VALUE!</v>
      </c>
      <c r="L689" s="38">
        <v>7</v>
      </c>
      <c r="M689" s="11">
        <f t="shared" si="39"/>
        <v>-7</v>
      </c>
      <c r="N689" s="11" t="str">
        <f t="shared" si="40"/>
        <v>Rupture</v>
      </c>
    </row>
    <row r="690" spans="1:14" x14ac:dyDescent="0.25">
      <c r="A690" s="35">
        <v>685</v>
      </c>
      <c r="B690" s="36" t="str">
        <f>IF('Liste Pièces Admin.'!B689="","",'Liste Pièces Admin.'!B689)</f>
        <v/>
      </c>
      <c r="C690" s="4" t="str">
        <f>IF('Liste Pièces Admin.'!C689="","",'Liste Pièces Admin.'!C689)</f>
        <v/>
      </c>
      <c r="D690" s="4" t="str">
        <f>IF('Liste Pièces Admin.'!D689="","",'Liste Pièces Admin.'!D689)</f>
        <v/>
      </c>
      <c r="E690" s="4" t="str">
        <f>IF('Liste Pièces Admin.'!E689="","",'Liste Pièces Admin.'!E689)</f>
        <v/>
      </c>
      <c r="F690" s="37" t="str">
        <f>IF('Liste Pièces Admin.'!F689="","",'Liste Pièces Admin.'!F689)</f>
        <v/>
      </c>
      <c r="G690" s="35"/>
      <c r="H690" s="37" t="str">
        <f>IF(B690="","",SUMIFS('Mouvement Stock Admin.'!E$5:E$397,'Mouvement Stock Admin.'!D$5:D$397,C690))</f>
        <v/>
      </c>
      <c r="I690" s="35"/>
      <c r="J690" s="35"/>
      <c r="K690" s="39" t="e">
        <f t="shared" si="38"/>
        <v>#VALUE!</v>
      </c>
      <c r="L690" s="38">
        <v>9</v>
      </c>
      <c r="M690" s="11">
        <f t="shared" si="39"/>
        <v>-9</v>
      </c>
      <c r="N690" s="11" t="str">
        <f t="shared" si="40"/>
        <v>Rupture</v>
      </c>
    </row>
    <row r="691" spans="1:14" x14ac:dyDescent="0.25">
      <c r="A691" s="35">
        <v>686</v>
      </c>
      <c r="B691" s="36" t="str">
        <f>IF('Liste Pièces Admin.'!B690="","",'Liste Pièces Admin.'!B690)</f>
        <v/>
      </c>
      <c r="C691" s="4" t="str">
        <f>IF('Liste Pièces Admin.'!C690="","",'Liste Pièces Admin.'!C690)</f>
        <v/>
      </c>
      <c r="D691" s="4" t="str">
        <f>IF('Liste Pièces Admin.'!D690="","",'Liste Pièces Admin.'!D690)</f>
        <v/>
      </c>
      <c r="E691" s="4" t="str">
        <f>IF('Liste Pièces Admin.'!E690="","",'Liste Pièces Admin.'!E690)</f>
        <v/>
      </c>
      <c r="F691" s="37" t="str">
        <f>IF('Liste Pièces Admin.'!F690="","",'Liste Pièces Admin.'!F690)</f>
        <v/>
      </c>
      <c r="G691" s="35"/>
      <c r="H691" s="37" t="str">
        <f>IF(B691="","",SUMIFS('Mouvement Stock Admin.'!E$5:E$397,'Mouvement Stock Admin.'!D$5:D$397,C691))</f>
        <v/>
      </c>
      <c r="I691" s="35"/>
      <c r="J691" s="35"/>
      <c r="K691" s="39" t="e">
        <f t="shared" si="38"/>
        <v>#VALUE!</v>
      </c>
      <c r="L691" s="38">
        <v>23</v>
      </c>
      <c r="M691" s="11">
        <f t="shared" si="39"/>
        <v>-23</v>
      </c>
      <c r="N691" s="11" t="str">
        <f t="shared" si="40"/>
        <v>Rupture</v>
      </c>
    </row>
    <row r="692" spans="1:14" x14ac:dyDescent="0.25">
      <c r="A692" s="35">
        <v>687</v>
      </c>
      <c r="B692" s="36" t="str">
        <f>IF('Liste Pièces Admin.'!B691="","",'Liste Pièces Admin.'!B691)</f>
        <v/>
      </c>
      <c r="C692" s="4" t="str">
        <f>IF('Liste Pièces Admin.'!C691="","",'Liste Pièces Admin.'!C691)</f>
        <v/>
      </c>
      <c r="D692" s="4" t="str">
        <f>IF('Liste Pièces Admin.'!D691="","",'Liste Pièces Admin.'!D691)</f>
        <v/>
      </c>
      <c r="E692" s="4" t="str">
        <f>IF('Liste Pièces Admin.'!E691="","",'Liste Pièces Admin.'!E691)</f>
        <v/>
      </c>
      <c r="F692" s="37" t="str">
        <f>IF('Liste Pièces Admin.'!F691="","",'Liste Pièces Admin.'!F691)</f>
        <v/>
      </c>
      <c r="G692" s="35"/>
      <c r="H692" s="37" t="str">
        <f>IF(B692="","",SUMIFS('Mouvement Stock Admin.'!E$5:E$397,'Mouvement Stock Admin.'!D$5:D$397,C692))</f>
        <v/>
      </c>
      <c r="I692" s="35"/>
      <c r="J692" s="35"/>
      <c r="K692" s="39" t="e">
        <f t="shared" si="38"/>
        <v>#VALUE!</v>
      </c>
      <c r="L692" s="38">
        <v>6</v>
      </c>
      <c r="M692" s="11">
        <f t="shared" si="39"/>
        <v>-6</v>
      </c>
      <c r="N692" s="11" t="str">
        <f t="shared" si="40"/>
        <v>Rupture</v>
      </c>
    </row>
    <row r="693" spans="1:14" x14ac:dyDescent="0.25">
      <c r="A693" s="35">
        <v>688</v>
      </c>
      <c r="B693" s="36" t="str">
        <f>IF('Liste Pièces Admin.'!B692="","",'Liste Pièces Admin.'!B692)</f>
        <v/>
      </c>
      <c r="C693" s="4" t="str">
        <f>IF('Liste Pièces Admin.'!C692="","",'Liste Pièces Admin.'!C692)</f>
        <v/>
      </c>
      <c r="D693" s="4" t="str">
        <f>IF('Liste Pièces Admin.'!D692="","",'Liste Pièces Admin.'!D692)</f>
        <v/>
      </c>
      <c r="E693" s="4" t="str">
        <f>IF('Liste Pièces Admin.'!E692="","",'Liste Pièces Admin.'!E692)</f>
        <v/>
      </c>
      <c r="F693" s="37" t="str">
        <f>IF('Liste Pièces Admin.'!F692="","",'Liste Pièces Admin.'!F692)</f>
        <v/>
      </c>
      <c r="G693" s="35"/>
      <c r="H693" s="37" t="str">
        <f>IF(B693="","",SUMIFS('Mouvement Stock Admin.'!E$5:E$397,'Mouvement Stock Admin.'!D$5:D$397,C693))</f>
        <v/>
      </c>
      <c r="I693" s="35"/>
      <c r="J693" s="35"/>
      <c r="K693" s="39" t="e">
        <f t="shared" si="38"/>
        <v>#VALUE!</v>
      </c>
      <c r="L693" s="38">
        <v>2</v>
      </c>
      <c r="M693" s="11">
        <f t="shared" si="39"/>
        <v>-2</v>
      </c>
      <c r="N693" s="11" t="str">
        <f t="shared" si="40"/>
        <v>Rupture</v>
      </c>
    </row>
    <row r="694" spans="1:14" x14ac:dyDescent="0.25">
      <c r="A694" s="35">
        <v>689</v>
      </c>
      <c r="B694" s="36" t="str">
        <f>IF('Liste Pièces Admin.'!B693="","",'Liste Pièces Admin.'!B693)</f>
        <v/>
      </c>
      <c r="C694" s="4" t="str">
        <f>IF('Liste Pièces Admin.'!C693="","",'Liste Pièces Admin.'!C693)</f>
        <v/>
      </c>
      <c r="D694" s="4" t="str">
        <f>IF('Liste Pièces Admin.'!D693="","",'Liste Pièces Admin.'!D693)</f>
        <v/>
      </c>
      <c r="E694" s="4" t="str">
        <f>IF('Liste Pièces Admin.'!E693="","",'Liste Pièces Admin.'!E693)</f>
        <v/>
      </c>
      <c r="F694" s="37" t="str">
        <f>IF('Liste Pièces Admin.'!F693="","",'Liste Pièces Admin.'!F693)</f>
        <v/>
      </c>
      <c r="G694" s="35"/>
      <c r="H694" s="37" t="str">
        <f>IF(B694="","",SUMIFS('Mouvement Stock Admin.'!E$5:E$397,'Mouvement Stock Admin.'!D$5:D$397,C694))</f>
        <v/>
      </c>
      <c r="I694" s="35"/>
      <c r="J694" s="35"/>
      <c r="K694" s="39" t="e">
        <f t="shared" si="38"/>
        <v>#VALUE!</v>
      </c>
      <c r="L694" s="38">
        <v>4</v>
      </c>
      <c r="M694" s="11">
        <f t="shared" si="39"/>
        <v>-4</v>
      </c>
      <c r="N694" s="11" t="str">
        <f t="shared" si="40"/>
        <v>Rupture</v>
      </c>
    </row>
    <row r="695" spans="1:14" x14ac:dyDescent="0.25">
      <c r="A695" s="35">
        <v>690</v>
      </c>
      <c r="B695" s="36" t="str">
        <f>IF('Liste Pièces Admin.'!B694="","",'Liste Pièces Admin.'!B694)</f>
        <v/>
      </c>
      <c r="C695" s="4" t="str">
        <f>IF('Liste Pièces Admin.'!C694="","",'Liste Pièces Admin.'!C694)</f>
        <v/>
      </c>
      <c r="D695" s="4" t="str">
        <f>IF('Liste Pièces Admin.'!D694="","",'Liste Pièces Admin.'!D694)</f>
        <v/>
      </c>
      <c r="E695" s="4" t="str">
        <f>IF('Liste Pièces Admin.'!E694="","",'Liste Pièces Admin.'!E694)</f>
        <v/>
      </c>
      <c r="F695" s="37" t="str">
        <f>IF('Liste Pièces Admin.'!F694="","",'Liste Pièces Admin.'!F694)</f>
        <v/>
      </c>
      <c r="G695" s="35"/>
      <c r="H695" s="37" t="str">
        <f>IF(B695="","",SUMIFS('Mouvement Stock Admin.'!E$5:E$397,'Mouvement Stock Admin.'!D$5:D$397,C695))</f>
        <v/>
      </c>
      <c r="I695" s="35"/>
      <c r="J695" s="35"/>
      <c r="K695" s="39" t="e">
        <f t="shared" si="38"/>
        <v>#VALUE!</v>
      </c>
      <c r="L695" s="38">
        <v>1</v>
      </c>
      <c r="M695" s="11">
        <f t="shared" si="39"/>
        <v>-1</v>
      </c>
      <c r="N695" s="11" t="str">
        <f t="shared" si="40"/>
        <v>Rupture</v>
      </c>
    </row>
    <row r="696" spans="1:14" x14ac:dyDescent="0.25">
      <c r="A696" s="35">
        <v>691</v>
      </c>
      <c r="B696" s="36" t="str">
        <f>IF('Liste Pièces Admin.'!B695="","",'Liste Pièces Admin.'!B695)</f>
        <v/>
      </c>
      <c r="C696" s="4" t="str">
        <f>IF('Liste Pièces Admin.'!C695="","",'Liste Pièces Admin.'!C695)</f>
        <v/>
      </c>
      <c r="D696" s="4" t="str">
        <f>IF('Liste Pièces Admin.'!D695="","",'Liste Pièces Admin.'!D695)</f>
        <v/>
      </c>
      <c r="E696" s="4" t="str">
        <f>IF('Liste Pièces Admin.'!E695="","",'Liste Pièces Admin.'!E695)</f>
        <v/>
      </c>
      <c r="F696" s="37" t="str">
        <f>IF('Liste Pièces Admin.'!F695="","",'Liste Pièces Admin.'!F695)</f>
        <v/>
      </c>
      <c r="G696" s="35"/>
      <c r="H696" s="37" t="str">
        <f>IF(B696="","",SUMIFS('Mouvement Stock Admin.'!E$5:E$397,'Mouvement Stock Admin.'!D$5:D$397,C696))</f>
        <v/>
      </c>
      <c r="I696" s="35"/>
      <c r="J696" s="35"/>
      <c r="K696" s="39" t="e">
        <f t="shared" si="38"/>
        <v>#VALUE!</v>
      </c>
      <c r="L696" s="38">
        <v>3</v>
      </c>
      <c r="M696" s="11">
        <f t="shared" si="39"/>
        <v>-3</v>
      </c>
      <c r="N696" s="11" t="str">
        <f t="shared" si="40"/>
        <v>Rupture</v>
      </c>
    </row>
    <row r="697" spans="1:14" x14ac:dyDescent="0.25">
      <c r="A697" s="35">
        <v>692</v>
      </c>
      <c r="B697" s="36" t="str">
        <f>IF('Liste Pièces Admin.'!B696="","",'Liste Pièces Admin.'!B696)</f>
        <v/>
      </c>
      <c r="C697" s="4" t="str">
        <f>IF('Liste Pièces Admin.'!C696="","",'Liste Pièces Admin.'!C696)</f>
        <v/>
      </c>
      <c r="D697" s="4" t="str">
        <f>IF('Liste Pièces Admin.'!D696="","",'Liste Pièces Admin.'!D696)</f>
        <v/>
      </c>
      <c r="E697" s="4" t="str">
        <f>IF('Liste Pièces Admin.'!E696="","",'Liste Pièces Admin.'!E696)</f>
        <v/>
      </c>
      <c r="F697" s="37" t="str">
        <f>IF('Liste Pièces Admin.'!F696="","",'Liste Pièces Admin.'!F696)</f>
        <v/>
      </c>
      <c r="G697" s="35"/>
      <c r="H697" s="37" t="str">
        <f>IF(B697="","",SUMIFS('Mouvement Stock Admin.'!E$5:E$397,'Mouvement Stock Admin.'!D$5:D$397,C697))</f>
        <v/>
      </c>
      <c r="I697" s="35"/>
      <c r="J697" s="35"/>
      <c r="K697" s="39" t="e">
        <f t="shared" si="38"/>
        <v>#VALUE!</v>
      </c>
      <c r="L697" s="38">
        <v>8</v>
      </c>
      <c r="M697" s="11">
        <f t="shared" si="39"/>
        <v>-8</v>
      </c>
      <c r="N697" s="11" t="str">
        <f t="shared" si="40"/>
        <v>Rupture</v>
      </c>
    </row>
    <row r="698" spans="1:14" x14ac:dyDescent="0.25">
      <c r="A698" s="35">
        <v>693</v>
      </c>
      <c r="B698" s="36" t="str">
        <f>IF('Liste Pièces Admin.'!B697="","",'Liste Pièces Admin.'!B697)</f>
        <v/>
      </c>
      <c r="C698" s="4" t="str">
        <f>IF('Liste Pièces Admin.'!C697="","",'Liste Pièces Admin.'!C697)</f>
        <v/>
      </c>
      <c r="D698" s="4" t="str">
        <f>IF('Liste Pièces Admin.'!D697="","",'Liste Pièces Admin.'!D697)</f>
        <v/>
      </c>
      <c r="E698" s="4" t="str">
        <f>IF('Liste Pièces Admin.'!E697="","",'Liste Pièces Admin.'!E697)</f>
        <v/>
      </c>
      <c r="F698" s="37" t="str">
        <f>IF('Liste Pièces Admin.'!F697="","",'Liste Pièces Admin.'!F697)</f>
        <v/>
      </c>
      <c r="G698" s="35"/>
      <c r="H698" s="37" t="str">
        <f>IF(B698="","",SUMIFS('Mouvement Stock Admin.'!E$5:E$397,'Mouvement Stock Admin.'!D$5:D$397,C698))</f>
        <v/>
      </c>
      <c r="I698" s="35"/>
      <c r="J698" s="35"/>
      <c r="K698" s="39" t="e">
        <f t="shared" si="38"/>
        <v>#VALUE!</v>
      </c>
      <c r="L698" s="38">
        <v>2</v>
      </c>
      <c r="M698" s="11">
        <f t="shared" si="39"/>
        <v>-2</v>
      </c>
      <c r="N698" s="11" t="str">
        <f t="shared" si="40"/>
        <v>Rupture</v>
      </c>
    </row>
    <row r="699" spans="1:14" x14ac:dyDescent="0.25">
      <c r="A699" s="35">
        <v>694</v>
      </c>
      <c r="B699" s="36" t="str">
        <f>IF('Liste Pièces Admin.'!B698="","",'Liste Pièces Admin.'!B698)</f>
        <v/>
      </c>
      <c r="C699" s="4" t="str">
        <f>IF('Liste Pièces Admin.'!C698="","",'Liste Pièces Admin.'!C698)</f>
        <v/>
      </c>
      <c r="D699" s="4" t="str">
        <f>IF('Liste Pièces Admin.'!D698="","",'Liste Pièces Admin.'!D698)</f>
        <v/>
      </c>
      <c r="E699" s="4" t="str">
        <f>IF('Liste Pièces Admin.'!E698="","",'Liste Pièces Admin.'!E698)</f>
        <v/>
      </c>
      <c r="F699" s="37" t="str">
        <f>IF('Liste Pièces Admin.'!F698="","",'Liste Pièces Admin.'!F698)</f>
        <v/>
      </c>
      <c r="G699" s="35"/>
      <c r="H699" s="37" t="str">
        <f>IF(B699="","",SUMIFS('Mouvement Stock Admin.'!E$5:E$397,'Mouvement Stock Admin.'!D$5:D$397,C699))</f>
        <v/>
      </c>
      <c r="I699" s="35"/>
      <c r="J699" s="35"/>
      <c r="K699" s="39" t="e">
        <f t="shared" si="38"/>
        <v>#VALUE!</v>
      </c>
      <c r="L699" s="38">
        <v>15</v>
      </c>
      <c r="M699" s="11">
        <f t="shared" si="39"/>
        <v>-15</v>
      </c>
      <c r="N699" s="11" t="str">
        <f t="shared" si="40"/>
        <v>Rupture</v>
      </c>
    </row>
    <row r="700" spans="1:14" x14ac:dyDescent="0.25">
      <c r="A700" s="35">
        <v>695</v>
      </c>
      <c r="B700" s="36" t="str">
        <f>IF('Liste Pièces Admin.'!B699="","",'Liste Pièces Admin.'!B699)</f>
        <v/>
      </c>
      <c r="C700" s="4" t="str">
        <f>IF('Liste Pièces Admin.'!C699="","",'Liste Pièces Admin.'!C699)</f>
        <v/>
      </c>
      <c r="D700" s="4" t="str">
        <f>IF('Liste Pièces Admin.'!D699="","",'Liste Pièces Admin.'!D699)</f>
        <v/>
      </c>
      <c r="E700" s="4" t="str">
        <f>IF('Liste Pièces Admin.'!E699="","",'Liste Pièces Admin.'!E699)</f>
        <v/>
      </c>
      <c r="F700" s="37" t="str">
        <f>IF('Liste Pièces Admin.'!F699="","",'Liste Pièces Admin.'!F699)</f>
        <v/>
      </c>
      <c r="G700" s="35"/>
      <c r="H700" s="37" t="str">
        <f>IF(B700="","",SUMIFS('Mouvement Stock Admin.'!E$5:E$397,'Mouvement Stock Admin.'!D$5:D$397,C700))</f>
        <v/>
      </c>
      <c r="I700" s="35"/>
      <c r="J700" s="35"/>
      <c r="K700" s="39" t="e">
        <f t="shared" si="38"/>
        <v>#VALUE!</v>
      </c>
      <c r="L700" s="38">
        <v>2</v>
      </c>
      <c r="M700" s="11">
        <f t="shared" si="39"/>
        <v>-2</v>
      </c>
      <c r="N700" s="11" t="str">
        <f t="shared" si="40"/>
        <v>Rupture</v>
      </c>
    </row>
    <row r="701" spans="1:14" x14ac:dyDescent="0.25">
      <c r="A701" s="35">
        <v>696</v>
      </c>
      <c r="B701" s="36" t="str">
        <f>IF('Liste Pièces Admin.'!B700="","",'Liste Pièces Admin.'!B700)</f>
        <v/>
      </c>
      <c r="C701" s="4" t="str">
        <f>IF('Liste Pièces Admin.'!C700="","",'Liste Pièces Admin.'!C700)</f>
        <v/>
      </c>
      <c r="D701" s="4" t="str">
        <f>IF('Liste Pièces Admin.'!D700="","",'Liste Pièces Admin.'!D700)</f>
        <v/>
      </c>
      <c r="E701" s="4" t="str">
        <f>IF('Liste Pièces Admin.'!E700="","",'Liste Pièces Admin.'!E700)</f>
        <v/>
      </c>
      <c r="F701" s="37" t="str">
        <f>IF('Liste Pièces Admin.'!F700="","",'Liste Pièces Admin.'!F700)</f>
        <v/>
      </c>
      <c r="G701" s="35"/>
      <c r="H701" s="37" t="str">
        <f>IF(B701="","",SUMIFS('Mouvement Stock Admin.'!E$5:E$397,'Mouvement Stock Admin.'!D$5:D$397,C701))</f>
        <v/>
      </c>
      <c r="I701" s="35"/>
      <c r="J701" s="35"/>
      <c r="K701" s="39" t="e">
        <f t="shared" si="38"/>
        <v>#VALUE!</v>
      </c>
      <c r="L701" s="38">
        <v>3</v>
      </c>
      <c r="M701" s="11">
        <f t="shared" si="39"/>
        <v>-3</v>
      </c>
      <c r="N701" s="11" t="str">
        <f t="shared" si="40"/>
        <v>Rupture</v>
      </c>
    </row>
    <row r="702" spans="1:14" x14ac:dyDescent="0.25">
      <c r="A702" s="35">
        <v>697</v>
      </c>
      <c r="B702" s="36" t="str">
        <f>IF('Liste Pièces Admin.'!B701="","",'Liste Pièces Admin.'!B701)</f>
        <v/>
      </c>
      <c r="C702" s="4" t="str">
        <f>IF('Liste Pièces Admin.'!C701="","",'Liste Pièces Admin.'!C701)</f>
        <v/>
      </c>
      <c r="D702" s="4" t="str">
        <f>IF('Liste Pièces Admin.'!D701="","",'Liste Pièces Admin.'!D701)</f>
        <v/>
      </c>
      <c r="E702" s="4" t="str">
        <f>IF('Liste Pièces Admin.'!E701="","",'Liste Pièces Admin.'!E701)</f>
        <v/>
      </c>
      <c r="F702" s="37" t="str">
        <f>IF('Liste Pièces Admin.'!F701="","",'Liste Pièces Admin.'!F701)</f>
        <v/>
      </c>
      <c r="G702" s="35"/>
      <c r="H702" s="37" t="str">
        <f>IF(B702="","",SUMIFS('Mouvement Stock Admin.'!E$5:E$397,'Mouvement Stock Admin.'!D$5:D$397,C702))</f>
        <v/>
      </c>
      <c r="I702" s="35"/>
      <c r="J702" s="35"/>
      <c r="K702" s="39" t="e">
        <f t="shared" si="38"/>
        <v>#VALUE!</v>
      </c>
      <c r="L702" s="38">
        <v>24</v>
      </c>
      <c r="M702" s="11">
        <f t="shared" si="39"/>
        <v>-24</v>
      </c>
      <c r="N702" s="11" t="str">
        <f t="shared" si="40"/>
        <v>Rupture</v>
      </c>
    </row>
    <row r="703" spans="1:14" x14ac:dyDescent="0.25">
      <c r="A703" s="35">
        <v>698</v>
      </c>
      <c r="B703" s="36" t="str">
        <f>IF('Liste Pièces Admin.'!B702="","",'Liste Pièces Admin.'!B702)</f>
        <v/>
      </c>
      <c r="C703" s="4" t="str">
        <f>IF('Liste Pièces Admin.'!C702="","",'Liste Pièces Admin.'!C702)</f>
        <v/>
      </c>
      <c r="D703" s="4" t="str">
        <f>IF('Liste Pièces Admin.'!D702="","",'Liste Pièces Admin.'!D702)</f>
        <v/>
      </c>
      <c r="E703" s="4" t="str">
        <f>IF('Liste Pièces Admin.'!E702="","",'Liste Pièces Admin.'!E702)</f>
        <v/>
      </c>
      <c r="F703" s="37" t="str">
        <f>IF('Liste Pièces Admin.'!F702="","",'Liste Pièces Admin.'!F702)</f>
        <v/>
      </c>
      <c r="G703" s="35"/>
      <c r="H703" s="37" t="str">
        <f>IF(B703="","",SUMIFS('Mouvement Stock Admin.'!E$5:E$397,'Mouvement Stock Admin.'!D$5:D$397,C703))</f>
        <v/>
      </c>
      <c r="I703" s="35"/>
      <c r="J703" s="35"/>
      <c r="K703" s="39" t="e">
        <f t="shared" si="38"/>
        <v>#VALUE!</v>
      </c>
      <c r="L703" s="38">
        <v>66</v>
      </c>
      <c r="M703" s="11">
        <f t="shared" si="39"/>
        <v>-66</v>
      </c>
      <c r="N703" s="11" t="str">
        <f t="shared" si="40"/>
        <v>Rupture</v>
      </c>
    </row>
    <row r="704" spans="1:14" x14ac:dyDescent="0.25">
      <c r="A704" s="35">
        <v>699</v>
      </c>
      <c r="B704" s="36" t="str">
        <f>IF('Liste Pièces Admin.'!B703="","",'Liste Pièces Admin.'!B703)</f>
        <v/>
      </c>
      <c r="C704" s="4" t="str">
        <f>IF('Liste Pièces Admin.'!C703="","",'Liste Pièces Admin.'!C703)</f>
        <v/>
      </c>
      <c r="D704" s="4" t="str">
        <f>IF('Liste Pièces Admin.'!D703="","",'Liste Pièces Admin.'!D703)</f>
        <v/>
      </c>
      <c r="E704" s="4" t="str">
        <f>IF('Liste Pièces Admin.'!E703="","",'Liste Pièces Admin.'!E703)</f>
        <v/>
      </c>
      <c r="F704" s="37" t="str">
        <f>IF('Liste Pièces Admin.'!F703="","",'Liste Pièces Admin.'!F703)</f>
        <v/>
      </c>
      <c r="G704" s="35"/>
      <c r="H704" s="37" t="str">
        <f>IF(B704="","",SUMIFS('Mouvement Stock Admin.'!E$5:E$397,'Mouvement Stock Admin.'!D$5:D$397,C704))</f>
        <v/>
      </c>
      <c r="I704" s="35"/>
      <c r="J704" s="35"/>
      <c r="K704" s="39" t="e">
        <f t="shared" si="38"/>
        <v>#VALUE!</v>
      </c>
      <c r="L704" s="38">
        <v>5</v>
      </c>
      <c r="M704" s="11">
        <f t="shared" si="39"/>
        <v>-5</v>
      </c>
      <c r="N704" s="11" t="str">
        <f t="shared" si="40"/>
        <v>Rupture</v>
      </c>
    </row>
    <row r="705" spans="1:14" x14ac:dyDescent="0.25">
      <c r="A705" s="35">
        <v>700</v>
      </c>
      <c r="B705" s="36" t="str">
        <f>IF('Liste Pièces Admin.'!B704="","",'Liste Pièces Admin.'!B704)</f>
        <v/>
      </c>
      <c r="C705" s="4" t="str">
        <f>IF('Liste Pièces Admin.'!C704="","",'Liste Pièces Admin.'!C704)</f>
        <v/>
      </c>
      <c r="D705" s="4" t="str">
        <f>IF('Liste Pièces Admin.'!D704="","",'Liste Pièces Admin.'!D704)</f>
        <v/>
      </c>
      <c r="E705" s="4" t="str">
        <f>IF('Liste Pièces Admin.'!E704="","",'Liste Pièces Admin.'!E704)</f>
        <v/>
      </c>
      <c r="F705" s="37" t="str">
        <f>IF('Liste Pièces Admin.'!F704="","",'Liste Pièces Admin.'!F704)</f>
        <v/>
      </c>
      <c r="G705" s="35"/>
      <c r="H705" s="37" t="str">
        <f>IF(B705="","",SUMIFS('Mouvement Stock Admin.'!E$5:E$397,'Mouvement Stock Admin.'!D$5:D$397,C705))</f>
        <v/>
      </c>
      <c r="I705" s="35"/>
      <c r="J705" s="35"/>
      <c r="K705" s="39" t="e">
        <f t="shared" si="38"/>
        <v>#VALUE!</v>
      </c>
      <c r="L705" s="38">
        <v>3</v>
      </c>
      <c r="M705" s="11">
        <f t="shared" si="39"/>
        <v>-3</v>
      </c>
      <c r="N705" s="11" t="str">
        <f t="shared" si="40"/>
        <v>Rupture</v>
      </c>
    </row>
    <row r="706" spans="1:14" x14ac:dyDescent="0.25">
      <c r="A706" s="35">
        <v>701</v>
      </c>
      <c r="B706" s="36" t="str">
        <f>IF('Liste Pièces Admin.'!B705="","",'Liste Pièces Admin.'!B705)</f>
        <v/>
      </c>
      <c r="C706" s="4" t="str">
        <f>IF('Liste Pièces Admin.'!C705="","",'Liste Pièces Admin.'!C705)</f>
        <v/>
      </c>
      <c r="D706" s="4" t="str">
        <f>IF('Liste Pièces Admin.'!D705="","",'Liste Pièces Admin.'!D705)</f>
        <v/>
      </c>
      <c r="E706" s="4" t="str">
        <f>IF('Liste Pièces Admin.'!E705="","",'Liste Pièces Admin.'!E705)</f>
        <v/>
      </c>
      <c r="F706" s="37" t="str">
        <f>IF('Liste Pièces Admin.'!F705="","",'Liste Pièces Admin.'!F705)</f>
        <v/>
      </c>
      <c r="G706" s="35"/>
      <c r="H706" s="37" t="str">
        <f>IF(B706="","",SUMIFS('Mouvement Stock Admin.'!E$5:E$397,'Mouvement Stock Admin.'!D$5:D$397,C706))</f>
        <v/>
      </c>
      <c r="I706" s="35"/>
      <c r="J706" s="35"/>
      <c r="K706" s="39" t="e">
        <f t="shared" si="38"/>
        <v>#VALUE!</v>
      </c>
      <c r="L706" s="38">
        <v>1</v>
      </c>
      <c r="M706" s="11">
        <f t="shared" si="39"/>
        <v>-1</v>
      </c>
      <c r="N706" s="11" t="str">
        <f t="shared" si="40"/>
        <v>Rupture</v>
      </c>
    </row>
    <row r="707" spans="1:14" x14ac:dyDescent="0.25">
      <c r="A707" s="35">
        <v>702</v>
      </c>
      <c r="B707" s="36" t="str">
        <f>IF('Liste Pièces Admin.'!B706="","",'Liste Pièces Admin.'!B706)</f>
        <v/>
      </c>
      <c r="C707" s="4" t="str">
        <f>IF('Liste Pièces Admin.'!C706="","",'Liste Pièces Admin.'!C706)</f>
        <v/>
      </c>
      <c r="D707" s="4" t="str">
        <f>IF('Liste Pièces Admin.'!D706="","",'Liste Pièces Admin.'!D706)</f>
        <v/>
      </c>
      <c r="E707" s="4" t="str">
        <f>IF('Liste Pièces Admin.'!E706="","",'Liste Pièces Admin.'!E706)</f>
        <v/>
      </c>
      <c r="F707" s="37" t="str">
        <f>IF('Liste Pièces Admin.'!F706="","",'Liste Pièces Admin.'!F706)</f>
        <v/>
      </c>
      <c r="G707" s="35"/>
      <c r="H707" s="37" t="str">
        <f>IF(B707="","",SUMIFS('Mouvement Stock Admin.'!E$5:E$397,'Mouvement Stock Admin.'!D$5:D$397,C707))</f>
        <v/>
      </c>
      <c r="I707" s="35"/>
      <c r="J707" s="35"/>
      <c r="K707" s="39" t="e">
        <f t="shared" si="38"/>
        <v>#VALUE!</v>
      </c>
      <c r="L707" s="38">
        <v>10</v>
      </c>
      <c r="M707" s="11">
        <f t="shared" si="39"/>
        <v>-10</v>
      </c>
      <c r="N707" s="11" t="str">
        <f t="shared" si="40"/>
        <v>Rupture</v>
      </c>
    </row>
    <row r="708" spans="1:14" x14ac:dyDescent="0.25">
      <c r="A708" s="35">
        <v>703</v>
      </c>
      <c r="B708" s="36" t="str">
        <f>IF('Liste Pièces Admin.'!B707="","",'Liste Pièces Admin.'!B707)</f>
        <v/>
      </c>
      <c r="C708" s="4" t="str">
        <f>IF('Liste Pièces Admin.'!C707="","",'Liste Pièces Admin.'!C707)</f>
        <v/>
      </c>
      <c r="D708" s="4" t="str">
        <f>IF('Liste Pièces Admin.'!D707="","",'Liste Pièces Admin.'!D707)</f>
        <v/>
      </c>
      <c r="E708" s="4" t="str">
        <f>IF('Liste Pièces Admin.'!E707="","",'Liste Pièces Admin.'!E707)</f>
        <v/>
      </c>
      <c r="F708" s="37" t="str">
        <f>IF('Liste Pièces Admin.'!F707="","",'Liste Pièces Admin.'!F707)</f>
        <v/>
      </c>
      <c r="G708" s="35"/>
      <c r="H708" s="37" t="str">
        <f>IF(B708="","",SUMIFS('Mouvement Stock Admin.'!E$5:E$397,'Mouvement Stock Admin.'!D$5:D$397,C708))</f>
        <v/>
      </c>
      <c r="I708" s="35"/>
      <c r="J708" s="35"/>
      <c r="K708" s="39" t="e">
        <f t="shared" si="38"/>
        <v>#VALUE!</v>
      </c>
      <c r="L708" s="38">
        <v>9</v>
      </c>
      <c r="M708" s="11">
        <f t="shared" si="39"/>
        <v>-9</v>
      </c>
      <c r="N708" s="11" t="str">
        <f t="shared" si="40"/>
        <v>Rupture</v>
      </c>
    </row>
    <row r="709" spans="1:14" x14ac:dyDescent="0.25">
      <c r="A709" s="35">
        <v>704</v>
      </c>
      <c r="B709" s="36" t="str">
        <f>IF('Liste Pièces Admin.'!B708="","",'Liste Pièces Admin.'!B708)</f>
        <v/>
      </c>
      <c r="C709" s="4" t="str">
        <f>IF('Liste Pièces Admin.'!C708="","",'Liste Pièces Admin.'!C708)</f>
        <v/>
      </c>
      <c r="D709" s="4" t="str">
        <f>IF('Liste Pièces Admin.'!D708="","",'Liste Pièces Admin.'!D708)</f>
        <v/>
      </c>
      <c r="E709" s="4" t="str">
        <f>IF('Liste Pièces Admin.'!E708="","",'Liste Pièces Admin.'!E708)</f>
        <v/>
      </c>
      <c r="F709" s="37" t="str">
        <f>IF('Liste Pièces Admin.'!F708="","",'Liste Pièces Admin.'!F708)</f>
        <v/>
      </c>
      <c r="G709" s="35"/>
      <c r="H709" s="37" t="str">
        <f>IF(B709="","",SUMIFS('Mouvement Stock Admin.'!E$5:E$397,'Mouvement Stock Admin.'!D$5:D$397,C709))</f>
        <v/>
      </c>
      <c r="I709" s="35"/>
      <c r="J709" s="35"/>
      <c r="K709" s="39" t="e">
        <f t="shared" si="38"/>
        <v>#VALUE!</v>
      </c>
      <c r="L709" s="38">
        <v>21</v>
      </c>
      <c r="M709" s="11">
        <f t="shared" si="39"/>
        <v>-21</v>
      </c>
      <c r="N709" s="11" t="str">
        <f t="shared" si="40"/>
        <v>Rupture</v>
      </c>
    </row>
    <row r="710" spans="1:14" x14ac:dyDescent="0.25">
      <c r="A710" s="35">
        <v>705</v>
      </c>
      <c r="B710" s="36" t="str">
        <f>IF('Liste Pièces Admin.'!B709="","",'Liste Pièces Admin.'!B709)</f>
        <v/>
      </c>
      <c r="C710" s="4" t="str">
        <f>IF('Liste Pièces Admin.'!C709="","",'Liste Pièces Admin.'!C709)</f>
        <v/>
      </c>
      <c r="D710" s="4" t="str">
        <f>IF('Liste Pièces Admin.'!D709="","",'Liste Pièces Admin.'!D709)</f>
        <v/>
      </c>
      <c r="E710" s="4" t="str">
        <f>IF('Liste Pièces Admin.'!E709="","",'Liste Pièces Admin.'!E709)</f>
        <v/>
      </c>
      <c r="F710" s="37" t="str">
        <f>IF('Liste Pièces Admin.'!F709="","",'Liste Pièces Admin.'!F709)</f>
        <v/>
      </c>
      <c r="G710" s="35"/>
      <c r="H710" s="37" t="str">
        <f>IF(B710="","",SUMIFS('Mouvement Stock Admin.'!E$5:E$397,'Mouvement Stock Admin.'!D$5:D$397,C710))</f>
        <v/>
      </c>
      <c r="I710" s="35"/>
      <c r="J710" s="35"/>
      <c r="K710" s="39" t="e">
        <f t="shared" si="38"/>
        <v>#VALUE!</v>
      </c>
      <c r="L710" s="38">
        <v>0</v>
      </c>
      <c r="M710" s="11">
        <f t="shared" si="39"/>
        <v>0</v>
      </c>
      <c r="N710" s="11" t="str">
        <f t="shared" si="40"/>
        <v>Rupture</v>
      </c>
    </row>
    <row r="711" spans="1:14" x14ac:dyDescent="0.25">
      <c r="A711" s="35">
        <v>706</v>
      </c>
      <c r="B711" s="36" t="str">
        <f>IF('Liste Pièces Admin.'!B710="","",'Liste Pièces Admin.'!B710)</f>
        <v/>
      </c>
      <c r="C711" s="4" t="str">
        <f>IF('Liste Pièces Admin.'!C710="","",'Liste Pièces Admin.'!C710)</f>
        <v/>
      </c>
      <c r="D711" s="4" t="str">
        <f>IF('Liste Pièces Admin.'!D710="","",'Liste Pièces Admin.'!D710)</f>
        <v/>
      </c>
      <c r="E711" s="4" t="str">
        <f>IF('Liste Pièces Admin.'!E710="","",'Liste Pièces Admin.'!E710)</f>
        <v/>
      </c>
      <c r="F711" s="37" t="str">
        <f>IF('Liste Pièces Admin.'!F710="","",'Liste Pièces Admin.'!F710)</f>
        <v/>
      </c>
      <c r="G711" s="35"/>
      <c r="H711" s="37" t="str">
        <f>IF(B711="","",SUMIFS('Mouvement Stock Admin.'!E$5:E$397,'Mouvement Stock Admin.'!D$5:D$397,C711))</f>
        <v/>
      </c>
      <c r="I711" s="35"/>
      <c r="J711" s="35"/>
      <c r="K711" s="39" t="e">
        <f t="shared" ref="K711:K774" si="41">J711*F711</f>
        <v>#VALUE!</v>
      </c>
      <c r="L711" s="38">
        <v>3</v>
      </c>
      <c r="M711" s="11">
        <f t="shared" ref="M711:M774" si="42">G711-L711</f>
        <v>-3</v>
      </c>
      <c r="N711" s="11" t="str">
        <f t="shared" ref="N711:N774" si="43">IF(J711&gt;0,"OK","Rupture")</f>
        <v>Rupture</v>
      </c>
    </row>
    <row r="712" spans="1:14" x14ac:dyDescent="0.25">
      <c r="A712" s="35">
        <v>707</v>
      </c>
      <c r="B712" s="36" t="str">
        <f>IF('Liste Pièces Admin.'!B711="","",'Liste Pièces Admin.'!B711)</f>
        <v/>
      </c>
      <c r="C712" s="4" t="str">
        <f>IF('Liste Pièces Admin.'!C711="","",'Liste Pièces Admin.'!C711)</f>
        <v/>
      </c>
      <c r="D712" s="4" t="str">
        <f>IF('Liste Pièces Admin.'!D711="","",'Liste Pièces Admin.'!D711)</f>
        <v/>
      </c>
      <c r="E712" s="4" t="str">
        <f>IF('Liste Pièces Admin.'!E711="","",'Liste Pièces Admin.'!E711)</f>
        <v/>
      </c>
      <c r="F712" s="37" t="str">
        <f>IF('Liste Pièces Admin.'!F711="","",'Liste Pièces Admin.'!F711)</f>
        <v/>
      </c>
      <c r="G712" s="35"/>
      <c r="H712" s="37" t="str">
        <f>IF(B712="","",SUMIFS('Mouvement Stock Admin.'!E$5:E$397,'Mouvement Stock Admin.'!D$5:D$397,C712))</f>
        <v/>
      </c>
      <c r="I712" s="35"/>
      <c r="J712" s="35"/>
      <c r="K712" s="39" t="e">
        <f t="shared" si="41"/>
        <v>#VALUE!</v>
      </c>
      <c r="L712" s="38">
        <v>50</v>
      </c>
      <c r="M712" s="11">
        <f t="shared" si="42"/>
        <v>-50</v>
      </c>
      <c r="N712" s="11" t="str">
        <f t="shared" si="43"/>
        <v>Rupture</v>
      </c>
    </row>
    <row r="713" spans="1:14" x14ac:dyDescent="0.25">
      <c r="A713" s="35">
        <v>708</v>
      </c>
      <c r="B713" s="36" t="str">
        <f>IF('Liste Pièces Admin.'!B712="","",'Liste Pièces Admin.'!B712)</f>
        <v/>
      </c>
      <c r="C713" s="4" t="str">
        <f>IF('Liste Pièces Admin.'!C712="","",'Liste Pièces Admin.'!C712)</f>
        <v/>
      </c>
      <c r="D713" s="4" t="str">
        <f>IF('Liste Pièces Admin.'!D712="","",'Liste Pièces Admin.'!D712)</f>
        <v/>
      </c>
      <c r="E713" s="4" t="str">
        <f>IF('Liste Pièces Admin.'!E712="","",'Liste Pièces Admin.'!E712)</f>
        <v/>
      </c>
      <c r="F713" s="37" t="str">
        <f>IF('Liste Pièces Admin.'!F712="","",'Liste Pièces Admin.'!F712)</f>
        <v/>
      </c>
      <c r="G713" s="35"/>
      <c r="H713" s="37" t="str">
        <f>IF(B713="","",SUMIFS('Mouvement Stock Admin.'!E$5:E$397,'Mouvement Stock Admin.'!D$5:D$397,C713))</f>
        <v/>
      </c>
      <c r="I713" s="35"/>
      <c r="J713" s="35"/>
      <c r="K713" s="39" t="e">
        <f t="shared" si="41"/>
        <v>#VALUE!</v>
      </c>
      <c r="L713" s="38">
        <v>1</v>
      </c>
      <c r="M713" s="11">
        <f t="shared" si="42"/>
        <v>-1</v>
      </c>
      <c r="N713" s="11" t="str">
        <f t="shared" si="43"/>
        <v>Rupture</v>
      </c>
    </row>
    <row r="714" spans="1:14" x14ac:dyDescent="0.25">
      <c r="A714" s="35">
        <v>709</v>
      </c>
      <c r="B714" s="36" t="str">
        <f>IF('Liste Pièces Admin.'!B713="","",'Liste Pièces Admin.'!B713)</f>
        <v/>
      </c>
      <c r="C714" s="4" t="str">
        <f>IF('Liste Pièces Admin.'!C713="","",'Liste Pièces Admin.'!C713)</f>
        <v/>
      </c>
      <c r="D714" s="4" t="str">
        <f>IF('Liste Pièces Admin.'!D713="","",'Liste Pièces Admin.'!D713)</f>
        <v/>
      </c>
      <c r="E714" s="4" t="str">
        <f>IF('Liste Pièces Admin.'!E713="","",'Liste Pièces Admin.'!E713)</f>
        <v/>
      </c>
      <c r="F714" s="37" t="str">
        <f>IF('Liste Pièces Admin.'!F713="","",'Liste Pièces Admin.'!F713)</f>
        <v/>
      </c>
      <c r="G714" s="35"/>
      <c r="H714" s="37" t="str">
        <f>IF(B714="","",SUMIFS('Mouvement Stock Admin.'!E$5:E$397,'Mouvement Stock Admin.'!D$5:D$397,C714))</f>
        <v/>
      </c>
      <c r="I714" s="35"/>
      <c r="J714" s="35"/>
      <c r="K714" s="39" t="e">
        <f t="shared" si="41"/>
        <v>#VALUE!</v>
      </c>
      <c r="L714" s="38">
        <v>0</v>
      </c>
      <c r="M714" s="11">
        <f t="shared" si="42"/>
        <v>0</v>
      </c>
      <c r="N714" s="11" t="str">
        <f t="shared" si="43"/>
        <v>Rupture</v>
      </c>
    </row>
    <row r="715" spans="1:14" x14ac:dyDescent="0.25">
      <c r="A715" s="35">
        <v>710</v>
      </c>
      <c r="B715" s="36" t="str">
        <f>IF('Liste Pièces Admin.'!B714="","",'Liste Pièces Admin.'!B714)</f>
        <v/>
      </c>
      <c r="C715" s="4" t="str">
        <f>IF('Liste Pièces Admin.'!C714="","",'Liste Pièces Admin.'!C714)</f>
        <v/>
      </c>
      <c r="D715" s="4" t="str">
        <f>IF('Liste Pièces Admin.'!D714="","",'Liste Pièces Admin.'!D714)</f>
        <v/>
      </c>
      <c r="E715" s="4" t="str">
        <f>IF('Liste Pièces Admin.'!E714="","",'Liste Pièces Admin.'!E714)</f>
        <v/>
      </c>
      <c r="F715" s="37" t="str">
        <f>IF('Liste Pièces Admin.'!F714="","",'Liste Pièces Admin.'!F714)</f>
        <v/>
      </c>
      <c r="G715" s="35"/>
      <c r="H715" s="37" t="str">
        <f>IF(B715="","",SUMIFS('Mouvement Stock Admin.'!E$5:E$397,'Mouvement Stock Admin.'!D$5:D$397,C715))</f>
        <v/>
      </c>
      <c r="I715" s="35"/>
      <c r="J715" s="35"/>
      <c r="K715" s="39" t="e">
        <f t="shared" si="41"/>
        <v>#VALUE!</v>
      </c>
      <c r="L715" s="38">
        <v>0</v>
      </c>
      <c r="M715" s="11">
        <f t="shared" si="42"/>
        <v>0</v>
      </c>
      <c r="N715" s="11" t="str">
        <f t="shared" si="43"/>
        <v>Rupture</v>
      </c>
    </row>
    <row r="716" spans="1:14" x14ac:dyDescent="0.25">
      <c r="A716" s="35">
        <v>711</v>
      </c>
      <c r="B716" s="36" t="str">
        <f>IF('Liste Pièces Admin.'!B715="","",'Liste Pièces Admin.'!B715)</f>
        <v/>
      </c>
      <c r="C716" s="4" t="str">
        <f>IF('Liste Pièces Admin.'!C715="","",'Liste Pièces Admin.'!C715)</f>
        <v/>
      </c>
      <c r="D716" s="4" t="str">
        <f>IF('Liste Pièces Admin.'!D715="","",'Liste Pièces Admin.'!D715)</f>
        <v/>
      </c>
      <c r="E716" s="4" t="str">
        <f>IF('Liste Pièces Admin.'!E715="","",'Liste Pièces Admin.'!E715)</f>
        <v/>
      </c>
      <c r="F716" s="37" t="str">
        <f>IF('Liste Pièces Admin.'!F715="","",'Liste Pièces Admin.'!F715)</f>
        <v/>
      </c>
      <c r="G716" s="35"/>
      <c r="H716" s="37" t="str">
        <f>IF(B716="","",SUMIFS('Mouvement Stock Admin.'!E$5:E$397,'Mouvement Stock Admin.'!D$5:D$397,C716))</f>
        <v/>
      </c>
      <c r="I716" s="35"/>
      <c r="J716" s="35"/>
      <c r="K716" s="39" t="e">
        <f t="shared" si="41"/>
        <v>#VALUE!</v>
      </c>
      <c r="L716" s="38">
        <v>49</v>
      </c>
      <c r="M716" s="11">
        <f t="shared" si="42"/>
        <v>-49</v>
      </c>
      <c r="N716" s="11" t="str">
        <f t="shared" si="43"/>
        <v>Rupture</v>
      </c>
    </row>
    <row r="717" spans="1:14" x14ac:dyDescent="0.25">
      <c r="A717" s="35">
        <v>712</v>
      </c>
      <c r="B717" s="36" t="str">
        <f>IF('Liste Pièces Admin.'!B716="","",'Liste Pièces Admin.'!B716)</f>
        <v/>
      </c>
      <c r="C717" s="4" t="str">
        <f>IF('Liste Pièces Admin.'!C716="","",'Liste Pièces Admin.'!C716)</f>
        <v/>
      </c>
      <c r="D717" s="4" t="str">
        <f>IF('Liste Pièces Admin.'!D716="","",'Liste Pièces Admin.'!D716)</f>
        <v/>
      </c>
      <c r="E717" s="4" t="str">
        <f>IF('Liste Pièces Admin.'!E716="","",'Liste Pièces Admin.'!E716)</f>
        <v/>
      </c>
      <c r="F717" s="37" t="str">
        <f>IF('Liste Pièces Admin.'!F716="","",'Liste Pièces Admin.'!F716)</f>
        <v/>
      </c>
      <c r="G717" s="35"/>
      <c r="H717" s="37" t="str">
        <f>IF(B717="","",SUMIFS('Mouvement Stock Admin.'!E$5:E$397,'Mouvement Stock Admin.'!D$5:D$397,C717))</f>
        <v/>
      </c>
      <c r="I717" s="35"/>
      <c r="J717" s="35"/>
      <c r="K717" s="39" t="e">
        <f t="shared" si="41"/>
        <v>#VALUE!</v>
      </c>
      <c r="L717" s="38">
        <v>5</v>
      </c>
      <c r="M717" s="11">
        <f t="shared" si="42"/>
        <v>-5</v>
      </c>
      <c r="N717" s="11" t="str">
        <f t="shared" si="43"/>
        <v>Rupture</v>
      </c>
    </row>
    <row r="718" spans="1:14" x14ac:dyDescent="0.25">
      <c r="A718" s="35">
        <v>713</v>
      </c>
      <c r="B718" s="36" t="str">
        <f>IF('Liste Pièces Admin.'!B717="","",'Liste Pièces Admin.'!B717)</f>
        <v/>
      </c>
      <c r="C718" s="4" t="str">
        <f>IF('Liste Pièces Admin.'!C717="","",'Liste Pièces Admin.'!C717)</f>
        <v/>
      </c>
      <c r="D718" s="4" t="str">
        <f>IF('Liste Pièces Admin.'!D717="","",'Liste Pièces Admin.'!D717)</f>
        <v/>
      </c>
      <c r="E718" s="4" t="str">
        <f>IF('Liste Pièces Admin.'!E717="","",'Liste Pièces Admin.'!E717)</f>
        <v/>
      </c>
      <c r="F718" s="37" t="str">
        <f>IF('Liste Pièces Admin.'!F717="","",'Liste Pièces Admin.'!F717)</f>
        <v/>
      </c>
      <c r="G718" s="35"/>
      <c r="H718" s="37" t="str">
        <f>IF(B718="","",SUMIFS('Mouvement Stock Admin.'!E$5:E$397,'Mouvement Stock Admin.'!D$5:D$397,C718))</f>
        <v/>
      </c>
      <c r="I718" s="35"/>
      <c r="J718" s="35"/>
      <c r="K718" s="39" t="e">
        <f t="shared" si="41"/>
        <v>#VALUE!</v>
      </c>
      <c r="L718" s="38">
        <v>8</v>
      </c>
      <c r="M718" s="11">
        <f t="shared" si="42"/>
        <v>-8</v>
      </c>
      <c r="N718" s="11" t="str">
        <f t="shared" si="43"/>
        <v>Rupture</v>
      </c>
    </row>
    <row r="719" spans="1:14" x14ac:dyDescent="0.25">
      <c r="A719" s="35">
        <v>714</v>
      </c>
      <c r="B719" s="36" t="str">
        <f>IF('Liste Pièces Admin.'!B718="","",'Liste Pièces Admin.'!B718)</f>
        <v/>
      </c>
      <c r="C719" s="4" t="str">
        <f>IF('Liste Pièces Admin.'!C718="","",'Liste Pièces Admin.'!C718)</f>
        <v/>
      </c>
      <c r="D719" s="4" t="str">
        <f>IF('Liste Pièces Admin.'!D718="","",'Liste Pièces Admin.'!D718)</f>
        <v/>
      </c>
      <c r="E719" s="4" t="str">
        <f>IF('Liste Pièces Admin.'!E718="","",'Liste Pièces Admin.'!E718)</f>
        <v/>
      </c>
      <c r="F719" s="37" t="str">
        <f>IF('Liste Pièces Admin.'!F718="","",'Liste Pièces Admin.'!F718)</f>
        <v/>
      </c>
      <c r="G719" s="35"/>
      <c r="H719" s="37" t="str">
        <f>IF(B719="","",SUMIFS('Mouvement Stock Admin.'!E$5:E$397,'Mouvement Stock Admin.'!D$5:D$397,C719))</f>
        <v/>
      </c>
      <c r="I719" s="35"/>
      <c r="J719" s="35"/>
      <c r="K719" s="39" t="e">
        <f t="shared" si="41"/>
        <v>#VALUE!</v>
      </c>
      <c r="L719" s="38">
        <v>0</v>
      </c>
      <c r="M719" s="11">
        <f t="shared" si="42"/>
        <v>0</v>
      </c>
      <c r="N719" s="11" t="str">
        <f t="shared" si="43"/>
        <v>Rupture</v>
      </c>
    </row>
    <row r="720" spans="1:14" x14ac:dyDescent="0.25">
      <c r="A720" s="35">
        <v>715</v>
      </c>
      <c r="B720" s="36" t="str">
        <f>IF('Liste Pièces Admin.'!B719="","",'Liste Pièces Admin.'!B719)</f>
        <v/>
      </c>
      <c r="C720" s="4" t="str">
        <f>IF('Liste Pièces Admin.'!C719="","",'Liste Pièces Admin.'!C719)</f>
        <v/>
      </c>
      <c r="D720" s="4" t="str">
        <f>IF('Liste Pièces Admin.'!D719="","",'Liste Pièces Admin.'!D719)</f>
        <v/>
      </c>
      <c r="E720" s="4" t="str">
        <f>IF('Liste Pièces Admin.'!E719="","",'Liste Pièces Admin.'!E719)</f>
        <v/>
      </c>
      <c r="F720" s="37" t="str">
        <f>IF('Liste Pièces Admin.'!F719="","",'Liste Pièces Admin.'!F719)</f>
        <v/>
      </c>
      <c r="G720" s="35"/>
      <c r="H720" s="37" t="str">
        <f>IF(B720="","",SUMIFS('Mouvement Stock Admin.'!E$5:E$397,'Mouvement Stock Admin.'!D$5:D$397,C720))</f>
        <v/>
      </c>
      <c r="I720" s="35"/>
      <c r="J720" s="35"/>
      <c r="K720" s="39" t="e">
        <f t="shared" si="41"/>
        <v>#VALUE!</v>
      </c>
      <c r="L720" s="38">
        <v>13</v>
      </c>
      <c r="M720" s="11">
        <f t="shared" si="42"/>
        <v>-13</v>
      </c>
      <c r="N720" s="11" t="str">
        <f t="shared" si="43"/>
        <v>Rupture</v>
      </c>
    </row>
    <row r="721" spans="1:14" x14ac:dyDescent="0.25">
      <c r="A721" s="35">
        <v>716</v>
      </c>
      <c r="B721" s="36" t="str">
        <f>IF('Liste Pièces Admin.'!B720="","",'Liste Pièces Admin.'!B720)</f>
        <v/>
      </c>
      <c r="C721" s="4" t="str">
        <f>IF('Liste Pièces Admin.'!C720="","",'Liste Pièces Admin.'!C720)</f>
        <v/>
      </c>
      <c r="D721" s="4" t="str">
        <f>IF('Liste Pièces Admin.'!D720="","",'Liste Pièces Admin.'!D720)</f>
        <v/>
      </c>
      <c r="E721" s="4" t="str">
        <f>IF('Liste Pièces Admin.'!E720="","",'Liste Pièces Admin.'!E720)</f>
        <v/>
      </c>
      <c r="F721" s="37" t="str">
        <f>IF('Liste Pièces Admin.'!F720="","",'Liste Pièces Admin.'!F720)</f>
        <v/>
      </c>
      <c r="G721" s="35"/>
      <c r="H721" s="37" t="str">
        <f>IF(B721="","",SUMIFS('Mouvement Stock Admin.'!E$5:E$397,'Mouvement Stock Admin.'!D$5:D$397,C721))</f>
        <v/>
      </c>
      <c r="I721" s="35"/>
      <c r="J721" s="35"/>
      <c r="K721" s="39" t="e">
        <f t="shared" si="41"/>
        <v>#VALUE!</v>
      </c>
      <c r="L721" s="38">
        <v>7</v>
      </c>
      <c r="M721" s="11">
        <f t="shared" si="42"/>
        <v>-7</v>
      </c>
      <c r="N721" s="11" t="str">
        <f t="shared" si="43"/>
        <v>Rupture</v>
      </c>
    </row>
    <row r="722" spans="1:14" x14ac:dyDescent="0.25">
      <c r="A722" s="35">
        <v>717</v>
      </c>
      <c r="B722" s="36" t="str">
        <f>IF('Liste Pièces Admin.'!B721="","",'Liste Pièces Admin.'!B721)</f>
        <v/>
      </c>
      <c r="C722" s="4" t="str">
        <f>IF('Liste Pièces Admin.'!C721="","",'Liste Pièces Admin.'!C721)</f>
        <v/>
      </c>
      <c r="D722" s="4" t="str">
        <f>IF('Liste Pièces Admin.'!D721="","",'Liste Pièces Admin.'!D721)</f>
        <v/>
      </c>
      <c r="E722" s="4" t="str">
        <f>IF('Liste Pièces Admin.'!E721="","",'Liste Pièces Admin.'!E721)</f>
        <v/>
      </c>
      <c r="F722" s="37" t="str">
        <f>IF('Liste Pièces Admin.'!F721="","",'Liste Pièces Admin.'!F721)</f>
        <v/>
      </c>
      <c r="G722" s="35"/>
      <c r="H722" s="37" t="str">
        <f>IF(B722="","",SUMIFS('Mouvement Stock Admin.'!E$5:E$397,'Mouvement Stock Admin.'!D$5:D$397,C722))</f>
        <v/>
      </c>
      <c r="I722" s="35"/>
      <c r="J722" s="35"/>
      <c r="K722" s="39" t="e">
        <f t="shared" si="41"/>
        <v>#VALUE!</v>
      </c>
      <c r="L722" s="38">
        <v>255</v>
      </c>
      <c r="M722" s="11">
        <f t="shared" si="42"/>
        <v>-255</v>
      </c>
      <c r="N722" s="11" t="str">
        <f t="shared" si="43"/>
        <v>Rupture</v>
      </c>
    </row>
    <row r="723" spans="1:14" x14ac:dyDescent="0.25">
      <c r="A723" s="35">
        <v>718</v>
      </c>
      <c r="B723" s="36" t="str">
        <f>IF('Liste Pièces Admin.'!B722="","",'Liste Pièces Admin.'!B722)</f>
        <v/>
      </c>
      <c r="C723" s="4" t="str">
        <f>IF('Liste Pièces Admin.'!C722="","",'Liste Pièces Admin.'!C722)</f>
        <v/>
      </c>
      <c r="D723" s="4" t="str">
        <f>IF('Liste Pièces Admin.'!D722="","",'Liste Pièces Admin.'!D722)</f>
        <v/>
      </c>
      <c r="E723" s="4" t="str">
        <f>IF('Liste Pièces Admin.'!E722="","",'Liste Pièces Admin.'!E722)</f>
        <v/>
      </c>
      <c r="F723" s="37" t="str">
        <f>IF('Liste Pièces Admin.'!F722="","",'Liste Pièces Admin.'!F722)</f>
        <v/>
      </c>
      <c r="G723" s="35"/>
      <c r="H723" s="37" t="str">
        <f>IF(B723="","",SUMIFS('Mouvement Stock Admin.'!E$5:E$397,'Mouvement Stock Admin.'!D$5:D$397,C723))</f>
        <v/>
      </c>
      <c r="I723" s="35"/>
      <c r="J723" s="35"/>
      <c r="K723" s="39" t="e">
        <f t="shared" si="41"/>
        <v>#VALUE!</v>
      </c>
      <c r="L723" s="38">
        <v>23</v>
      </c>
      <c r="M723" s="11">
        <f t="shared" si="42"/>
        <v>-23</v>
      </c>
      <c r="N723" s="11" t="str">
        <f t="shared" si="43"/>
        <v>Rupture</v>
      </c>
    </row>
    <row r="724" spans="1:14" x14ac:dyDescent="0.25">
      <c r="A724" s="35">
        <v>719</v>
      </c>
      <c r="B724" s="36" t="str">
        <f>IF('Liste Pièces Admin.'!B723="","",'Liste Pièces Admin.'!B723)</f>
        <v/>
      </c>
      <c r="C724" s="4" t="str">
        <f>IF('Liste Pièces Admin.'!C723="","",'Liste Pièces Admin.'!C723)</f>
        <v/>
      </c>
      <c r="D724" s="4" t="str">
        <f>IF('Liste Pièces Admin.'!D723="","",'Liste Pièces Admin.'!D723)</f>
        <v/>
      </c>
      <c r="E724" s="4" t="str">
        <f>IF('Liste Pièces Admin.'!E723="","",'Liste Pièces Admin.'!E723)</f>
        <v/>
      </c>
      <c r="F724" s="37" t="str">
        <f>IF('Liste Pièces Admin.'!F723="","",'Liste Pièces Admin.'!F723)</f>
        <v/>
      </c>
      <c r="G724" s="35"/>
      <c r="H724" s="37" t="str">
        <f>IF(B724="","",SUMIFS('Mouvement Stock Admin.'!E$5:E$397,'Mouvement Stock Admin.'!D$5:D$397,C724))</f>
        <v/>
      </c>
      <c r="I724" s="35"/>
      <c r="J724" s="35"/>
      <c r="K724" s="39" t="e">
        <f t="shared" si="41"/>
        <v>#VALUE!</v>
      </c>
      <c r="L724" s="38">
        <v>28</v>
      </c>
      <c r="M724" s="11">
        <f t="shared" si="42"/>
        <v>-28</v>
      </c>
      <c r="N724" s="11" t="str">
        <f t="shared" si="43"/>
        <v>Rupture</v>
      </c>
    </row>
    <row r="725" spans="1:14" x14ac:dyDescent="0.25">
      <c r="A725" s="35">
        <v>720</v>
      </c>
      <c r="B725" s="36" t="str">
        <f>IF('Liste Pièces Admin.'!B724="","",'Liste Pièces Admin.'!B724)</f>
        <v/>
      </c>
      <c r="C725" s="4" t="str">
        <f>IF('Liste Pièces Admin.'!C724="","",'Liste Pièces Admin.'!C724)</f>
        <v/>
      </c>
      <c r="D725" s="4" t="str">
        <f>IF('Liste Pièces Admin.'!D724="","",'Liste Pièces Admin.'!D724)</f>
        <v/>
      </c>
      <c r="E725" s="4" t="str">
        <f>IF('Liste Pièces Admin.'!E724="","",'Liste Pièces Admin.'!E724)</f>
        <v/>
      </c>
      <c r="F725" s="37" t="str">
        <f>IF('Liste Pièces Admin.'!F724="","",'Liste Pièces Admin.'!F724)</f>
        <v/>
      </c>
      <c r="G725" s="35"/>
      <c r="H725" s="37" t="str">
        <f>IF(B725="","",SUMIFS('Mouvement Stock Admin.'!E$5:E$397,'Mouvement Stock Admin.'!D$5:D$397,C725))</f>
        <v/>
      </c>
      <c r="I725" s="35"/>
      <c r="J725" s="35"/>
      <c r="K725" s="39" t="e">
        <f t="shared" si="41"/>
        <v>#VALUE!</v>
      </c>
      <c r="L725" s="38">
        <v>35</v>
      </c>
      <c r="M725" s="11">
        <f t="shared" si="42"/>
        <v>-35</v>
      </c>
      <c r="N725" s="11" t="str">
        <f t="shared" si="43"/>
        <v>Rupture</v>
      </c>
    </row>
    <row r="726" spans="1:14" x14ac:dyDescent="0.25">
      <c r="A726" s="35">
        <v>721</v>
      </c>
      <c r="B726" s="36" t="str">
        <f>IF('Liste Pièces Admin.'!B725="","",'Liste Pièces Admin.'!B725)</f>
        <v/>
      </c>
      <c r="C726" s="4" t="str">
        <f>IF('Liste Pièces Admin.'!C725="","",'Liste Pièces Admin.'!C725)</f>
        <v/>
      </c>
      <c r="D726" s="4" t="str">
        <f>IF('Liste Pièces Admin.'!D725="","",'Liste Pièces Admin.'!D725)</f>
        <v/>
      </c>
      <c r="E726" s="4" t="str">
        <f>IF('Liste Pièces Admin.'!E725="","",'Liste Pièces Admin.'!E725)</f>
        <v/>
      </c>
      <c r="F726" s="37" t="str">
        <f>IF('Liste Pièces Admin.'!F725="","",'Liste Pièces Admin.'!F725)</f>
        <v/>
      </c>
      <c r="G726" s="35"/>
      <c r="H726" s="37" t="str">
        <f>IF(B726="","",SUMIFS('Mouvement Stock Admin.'!E$5:E$397,'Mouvement Stock Admin.'!D$5:D$397,C726))</f>
        <v/>
      </c>
      <c r="I726" s="35"/>
      <c r="J726" s="35"/>
      <c r="K726" s="39" t="e">
        <f t="shared" si="41"/>
        <v>#VALUE!</v>
      </c>
      <c r="L726" s="38">
        <v>15</v>
      </c>
      <c r="M726" s="11">
        <f t="shared" si="42"/>
        <v>-15</v>
      </c>
      <c r="N726" s="11" t="str">
        <f t="shared" si="43"/>
        <v>Rupture</v>
      </c>
    </row>
    <row r="727" spans="1:14" x14ac:dyDescent="0.25">
      <c r="A727" s="35">
        <v>722</v>
      </c>
      <c r="B727" s="36" t="str">
        <f>IF('Liste Pièces Admin.'!B726="","",'Liste Pièces Admin.'!B726)</f>
        <v/>
      </c>
      <c r="C727" s="4" t="str">
        <f>IF('Liste Pièces Admin.'!C726="","",'Liste Pièces Admin.'!C726)</f>
        <v/>
      </c>
      <c r="D727" s="4" t="str">
        <f>IF('Liste Pièces Admin.'!D726="","",'Liste Pièces Admin.'!D726)</f>
        <v/>
      </c>
      <c r="E727" s="4" t="str">
        <f>IF('Liste Pièces Admin.'!E726="","",'Liste Pièces Admin.'!E726)</f>
        <v/>
      </c>
      <c r="F727" s="37" t="str">
        <f>IF('Liste Pièces Admin.'!F726="","",'Liste Pièces Admin.'!F726)</f>
        <v/>
      </c>
      <c r="G727" s="35"/>
      <c r="H727" s="37" t="str">
        <f>IF(B727="","",SUMIFS('Mouvement Stock Admin.'!E$5:E$397,'Mouvement Stock Admin.'!D$5:D$397,C727))</f>
        <v/>
      </c>
      <c r="I727" s="35"/>
      <c r="J727" s="35"/>
      <c r="K727" s="39" t="e">
        <f t="shared" si="41"/>
        <v>#VALUE!</v>
      </c>
      <c r="L727" s="38">
        <v>19</v>
      </c>
      <c r="M727" s="11">
        <f t="shared" si="42"/>
        <v>-19</v>
      </c>
      <c r="N727" s="11" t="str">
        <f t="shared" si="43"/>
        <v>Rupture</v>
      </c>
    </row>
    <row r="728" spans="1:14" x14ac:dyDescent="0.25">
      <c r="A728" s="35">
        <v>723</v>
      </c>
      <c r="B728" s="36" t="str">
        <f>IF('Liste Pièces Admin.'!B727="","",'Liste Pièces Admin.'!B727)</f>
        <v/>
      </c>
      <c r="C728" s="4" t="str">
        <f>IF('Liste Pièces Admin.'!C727="","",'Liste Pièces Admin.'!C727)</f>
        <v/>
      </c>
      <c r="D728" s="4" t="str">
        <f>IF('Liste Pièces Admin.'!D727="","",'Liste Pièces Admin.'!D727)</f>
        <v/>
      </c>
      <c r="E728" s="4" t="str">
        <f>IF('Liste Pièces Admin.'!E727="","",'Liste Pièces Admin.'!E727)</f>
        <v/>
      </c>
      <c r="F728" s="37" t="str">
        <f>IF('Liste Pièces Admin.'!F727="","",'Liste Pièces Admin.'!F727)</f>
        <v/>
      </c>
      <c r="G728" s="35"/>
      <c r="H728" s="37" t="str">
        <f>IF(B728="","",SUMIFS('Mouvement Stock Admin.'!E$5:E$397,'Mouvement Stock Admin.'!D$5:D$397,C728))</f>
        <v/>
      </c>
      <c r="I728" s="35"/>
      <c r="J728" s="35"/>
      <c r="K728" s="39" t="e">
        <f t="shared" si="41"/>
        <v>#VALUE!</v>
      </c>
      <c r="L728" s="38">
        <v>27</v>
      </c>
      <c r="M728" s="11">
        <f t="shared" si="42"/>
        <v>-27</v>
      </c>
      <c r="N728" s="11" t="str">
        <f t="shared" si="43"/>
        <v>Rupture</v>
      </c>
    </row>
    <row r="729" spans="1:14" x14ac:dyDescent="0.25">
      <c r="A729" s="35">
        <v>724</v>
      </c>
      <c r="B729" s="36" t="str">
        <f>IF('Liste Pièces Admin.'!B728="","",'Liste Pièces Admin.'!B728)</f>
        <v/>
      </c>
      <c r="C729" s="4" t="str">
        <f>IF('Liste Pièces Admin.'!C728="","",'Liste Pièces Admin.'!C728)</f>
        <v/>
      </c>
      <c r="D729" s="4" t="str">
        <f>IF('Liste Pièces Admin.'!D728="","",'Liste Pièces Admin.'!D728)</f>
        <v/>
      </c>
      <c r="E729" s="4" t="str">
        <f>IF('Liste Pièces Admin.'!E728="","",'Liste Pièces Admin.'!E728)</f>
        <v/>
      </c>
      <c r="F729" s="37" t="str">
        <f>IF('Liste Pièces Admin.'!F728="","",'Liste Pièces Admin.'!F728)</f>
        <v/>
      </c>
      <c r="G729" s="35"/>
      <c r="H729" s="37" t="str">
        <f>IF(B729="","",SUMIFS('Mouvement Stock Admin.'!E$5:E$397,'Mouvement Stock Admin.'!D$5:D$397,C729))</f>
        <v/>
      </c>
      <c r="I729" s="35"/>
      <c r="J729" s="35"/>
      <c r="K729" s="39" t="e">
        <f t="shared" si="41"/>
        <v>#VALUE!</v>
      </c>
      <c r="L729" s="38">
        <v>17</v>
      </c>
      <c r="M729" s="11">
        <f t="shared" si="42"/>
        <v>-17</v>
      </c>
      <c r="N729" s="11" t="str">
        <f t="shared" si="43"/>
        <v>Rupture</v>
      </c>
    </row>
    <row r="730" spans="1:14" x14ac:dyDescent="0.25">
      <c r="A730" s="35">
        <v>725</v>
      </c>
      <c r="B730" s="36" t="str">
        <f>IF('Liste Pièces Admin.'!B729="","",'Liste Pièces Admin.'!B729)</f>
        <v/>
      </c>
      <c r="C730" s="4" t="str">
        <f>IF('Liste Pièces Admin.'!C729="","",'Liste Pièces Admin.'!C729)</f>
        <v/>
      </c>
      <c r="D730" s="4" t="str">
        <f>IF('Liste Pièces Admin.'!D729="","",'Liste Pièces Admin.'!D729)</f>
        <v/>
      </c>
      <c r="E730" s="4" t="str">
        <f>IF('Liste Pièces Admin.'!E729="","",'Liste Pièces Admin.'!E729)</f>
        <v/>
      </c>
      <c r="F730" s="37" t="str">
        <f>IF('Liste Pièces Admin.'!F729="","",'Liste Pièces Admin.'!F729)</f>
        <v/>
      </c>
      <c r="G730" s="35"/>
      <c r="H730" s="37" t="str">
        <f>IF(B730="","",SUMIFS('Mouvement Stock Admin.'!E$5:E$397,'Mouvement Stock Admin.'!D$5:D$397,C730))</f>
        <v/>
      </c>
      <c r="I730" s="35"/>
      <c r="J730" s="35"/>
      <c r="K730" s="39" t="e">
        <f t="shared" si="41"/>
        <v>#VALUE!</v>
      </c>
      <c r="L730" s="38">
        <v>40</v>
      </c>
      <c r="M730" s="11">
        <f t="shared" si="42"/>
        <v>-40</v>
      </c>
      <c r="N730" s="11" t="str">
        <f t="shared" si="43"/>
        <v>Rupture</v>
      </c>
    </row>
    <row r="731" spans="1:14" x14ac:dyDescent="0.25">
      <c r="A731" s="35">
        <v>726</v>
      </c>
      <c r="B731" s="36" t="str">
        <f>IF('Liste Pièces Admin.'!B730="","",'Liste Pièces Admin.'!B730)</f>
        <v/>
      </c>
      <c r="C731" s="4" t="str">
        <f>IF('Liste Pièces Admin.'!C730="","",'Liste Pièces Admin.'!C730)</f>
        <v/>
      </c>
      <c r="D731" s="4" t="str">
        <f>IF('Liste Pièces Admin.'!D730="","",'Liste Pièces Admin.'!D730)</f>
        <v/>
      </c>
      <c r="E731" s="4" t="str">
        <f>IF('Liste Pièces Admin.'!E730="","",'Liste Pièces Admin.'!E730)</f>
        <v/>
      </c>
      <c r="F731" s="37" t="str">
        <f>IF('Liste Pièces Admin.'!F730="","",'Liste Pièces Admin.'!F730)</f>
        <v/>
      </c>
      <c r="G731" s="35"/>
      <c r="H731" s="37" t="str">
        <f>IF(B731="","",SUMIFS('Mouvement Stock Admin.'!E$5:E$397,'Mouvement Stock Admin.'!D$5:D$397,C731))</f>
        <v/>
      </c>
      <c r="I731" s="35"/>
      <c r="J731" s="35"/>
      <c r="K731" s="39" t="e">
        <f t="shared" si="41"/>
        <v>#VALUE!</v>
      </c>
      <c r="L731" s="38">
        <v>39</v>
      </c>
      <c r="M731" s="11">
        <f t="shared" si="42"/>
        <v>-39</v>
      </c>
      <c r="N731" s="11" t="str">
        <f t="shared" si="43"/>
        <v>Rupture</v>
      </c>
    </row>
    <row r="732" spans="1:14" x14ac:dyDescent="0.25">
      <c r="A732" s="35">
        <v>727</v>
      </c>
      <c r="B732" s="36" t="str">
        <f>IF('Liste Pièces Admin.'!B731="","",'Liste Pièces Admin.'!B731)</f>
        <v/>
      </c>
      <c r="C732" s="4" t="str">
        <f>IF('Liste Pièces Admin.'!C731="","",'Liste Pièces Admin.'!C731)</f>
        <v/>
      </c>
      <c r="D732" s="4" t="str">
        <f>IF('Liste Pièces Admin.'!D731="","",'Liste Pièces Admin.'!D731)</f>
        <v/>
      </c>
      <c r="E732" s="4" t="str">
        <f>IF('Liste Pièces Admin.'!E731="","",'Liste Pièces Admin.'!E731)</f>
        <v/>
      </c>
      <c r="F732" s="37" t="str">
        <f>IF('Liste Pièces Admin.'!F731="","",'Liste Pièces Admin.'!F731)</f>
        <v/>
      </c>
      <c r="G732" s="35"/>
      <c r="H732" s="37" t="str">
        <f>IF(B732="","",SUMIFS('Mouvement Stock Admin.'!E$5:E$397,'Mouvement Stock Admin.'!D$5:D$397,C732))</f>
        <v/>
      </c>
      <c r="I732" s="35"/>
      <c r="J732" s="35"/>
      <c r="K732" s="39" t="e">
        <f t="shared" si="41"/>
        <v>#VALUE!</v>
      </c>
      <c r="L732" s="38">
        <v>15</v>
      </c>
      <c r="M732" s="11">
        <f t="shared" si="42"/>
        <v>-15</v>
      </c>
      <c r="N732" s="11" t="str">
        <f t="shared" si="43"/>
        <v>Rupture</v>
      </c>
    </row>
    <row r="733" spans="1:14" x14ac:dyDescent="0.25">
      <c r="A733" s="35">
        <v>728</v>
      </c>
      <c r="B733" s="36" t="str">
        <f>IF('Liste Pièces Admin.'!B732="","",'Liste Pièces Admin.'!B732)</f>
        <v/>
      </c>
      <c r="C733" s="4" t="str">
        <f>IF('Liste Pièces Admin.'!C732="","",'Liste Pièces Admin.'!C732)</f>
        <v/>
      </c>
      <c r="D733" s="4" t="str">
        <f>IF('Liste Pièces Admin.'!D732="","",'Liste Pièces Admin.'!D732)</f>
        <v/>
      </c>
      <c r="E733" s="4" t="str">
        <f>IF('Liste Pièces Admin.'!E732="","",'Liste Pièces Admin.'!E732)</f>
        <v/>
      </c>
      <c r="F733" s="37" t="str">
        <f>IF('Liste Pièces Admin.'!F732="","",'Liste Pièces Admin.'!F732)</f>
        <v/>
      </c>
      <c r="G733" s="35"/>
      <c r="H733" s="37" t="str">
        <f>IF(B733="","",SUMIFS('Mouvement Stock Admin.'!E$5:E$397,'Mouvement Stock Admin.'!D$5:D$397,C733))</f>
        <v/>
      </c>
      <c r="I733" s="35"/>
      <c r="J733" s="35"/>
      <c r="K733" s="39" t="e">
        <f t="shared" si="41"/>
        <v>#VALUE!</v>
      </c>
      <c r="L733" s="38">
        <v>115</v>
      </c>
      <c r="M733" s="11">
        <f t="shared" si="42"/>
        <v>-115</v>
      </c>
      <c r="N733" s="11" t="str">
        <f t="shared" si="43"/>
        <v>Rupture</v>
      </c>
    </row>
    <row r="734" spans="1:14" x14ac:dyDescent="0.25">
      <c r="A734" s="35">
        <v>729</v>
      </c>
      <c r="B734" s="36" t="str">
        <f>IF('Liste Pièces Admin.'!B733="","",'Liste Pièces Admin.'!B733)</f>
        <v/>
      </c>
      <c r="C734" s="4" t="str">
        <f>IF('Liste Pièces Admin.'!C733="","",'Liste Pièces Admin.'!C733)</f>
        <v/>
      </c>
      <c r="D734" s="4" t="str">
        <f>IF('Liste Pièces Admin.'!D733="","",'Liste Pièces Admin.'!D733)</f>
        <v/>
      </c>
      <c r="E734" s="4" t="str">
        <f>IF('Liste Pièces Admin.'!E733="","",'Liste Pièces Admin.'!E733)</f>
        <v/>
      </c>
      <c r="F734" s="37" t="str">
        <f>IF('Liste Pièces Admin.'!F733="","",'Liste Pièces Admin.'!F733)</f>
        <v/>
      </c>
      <c r="G734" s="35"/>
      <c r="H734" s="37" t="str">
        <f>IF(B734="","",SUMIFS('Mouvement Stock Admin.'!E$5:E$397,'Mouvement Stock Admin.'!D$5:D$397,C734))</f>
        <v/>
      </c>
      <c r="I734" s="35"/>
      <c r="J734" s="35"/>
      <c r="K734" s="39" t="e">
        <f t="shared" si="41"/>
        <v>#VALUE!</v>
      </c>
      <c r="L734" s="38">
        <v>42</v>
      </c>
      <c r="M734" s="11">
        <f t="shared" si="42"/>
        <v>-42</v>
      </c>
      <c r="N734" s="11" t="str">
        <f t="shared" si="43"/>
        <v>Rupture</v>
      </c>
    </row>
    <row r="735" spans="1:14" x14ac:dyDescent="0.25">
      <c r="A735" s="35">
        <v>730</v>
      </c>
      <c r="B735" s="36" t="str">
        <f>IF('Liste Pièces Admin.'!B734="","",'Liste Pièces Admin.'!B734)</f>
        <v/>
      </c>
      <c r="C735" s="4" t="str">
        <f>IF('Liste Pièces Admin.'!C734="","",'Liste Pièces Admin.'!C734)</f>
        <v/>
      </c>
      <c r="D735" s="4" t="str">
        <f>IF('Liste Pièces Admin.'!D734="","",'Liste Pièces Admin.'!D734)</f>
        <v/>
      </c>
      <c r="E735" s="4" t="str">
        <f>IF('Liste Pièces Admin.'!E734="","",'Liste Pièces Admin.'!E734)</f>
        <v/>
      </c>
      <c r="F735" s="37" t="str">
        <f>IF('Liste Pièces Admin.'!F734="","",'Liste Pièces Admin.'!F734)</f>
        <v/>
      </c>
      <c r="G735" s="35"/>
      <c r="H735" s="37" t="str">
        <f>IF(B735="","",SUMIFS('Mouvement Stock Admin.'!E$5:E$397,'Mouvement Stock Admin.'!D$5:D$397,C735))</f>
        <v/>
      </c>
      <c r="I735" s="35"/>
      <c r="J735" s="35"/>
      <c r="K735" s="39" t="e">
        <f t="shared" si="41"/>
        <v>#VALUE!</v>
      </c>
      <c r="L735" s="38">
        <v>33</v>
      </c>
      <c r="M735" s="11">
        <f t="shared" si="42"/>
        <v>-33</v>
      </c>
      <c r="N735" s="11" t="str">
        <f t="shared" si="43"/>
        <v>Rupture</v>
      </c>
    </row>
    <row r="736" spans="1:14" x14ac:dyDescent="0.25">
      <c r="A736" s="35">
        <v>731</v>
      </c>
      <c r="B736" s="36" t="str">
        <f>IF('Liste Pièces Admin.'!B735="","",'Liste Pièces Admin.'!B735)</f>
        <v/>
      </c>
      <c r="C736" s="4" t="str">
        <f>IF('Liste Pièces Admin.'!C735="","",'Liste Pièces Admin.'!C735)</f>
        <v/>
      </c>
      <c r="D736" s="4" t="str">
        <f>IF('Liste Pièces Admin.'!D735="","",'Liste Pièces Admin.'!D735)</f>
        <v/>
      </c>
      <c r="E736" s="4" t="str">
        <f>IF('Liste Pièces Admin.'!E735="","",'Liste Pièces Admin.'!E735)</f>
        <v/>
      </c>
      <c r="F736" s="37" t="str">
        <f>IF('Liste Pièces Admin.'!F735="","",'Liste Pièces Admin.'!F735)</f>
        <v/>
      </c>
      <c r="G736" s="35"/>
      <c r="H736" s="37" t="str">
        <f>IF(B736="","",SUMIFS('Mouvement Stock Admin.'!E$5:E$397,'Mouvement Stock Admin.'!D$5:D$397,C736))</f>
        <v/>
      </c>
      <c r="I736" s="35"/>
      <c r="J736" s="35"/>
      <c r="K736" s="39" t="e">
        <f t="shared" si="41"/>
        <v>#VALUE!</v>
      </c>
      <c r="L736" s="38">
        <v>9</v>
      </c>
      <c r="M736" s="11">
        <f t="shared" si="42"/>
        <v>-9</v>
      </c>
      <c r="N736" s="11" t="str">
        <f t="shared" si="43"/>
        <v>Rupture</v>
      </c>
    </row>
    <row r="737" spans="1:14" x14ac:dyDescent="0.25">
      <c r="A737" s="35">
        <v>732</v>
      </c>
      <c r="B737" s="36" t="str">
        <f>IF('Liste Pièces Admin.'!B736="","",'Liste Pièces Admin.'!B736)</f>
        <v/>
      </c>
      <c r="C737" s="4" t="str">
        <f>IF('Liste Pièces Admin.'!C736="","",'Liste Pièces Admin.'!C736)</f>
        <v/>
      </c>
      <c r="D737" s="4" t="str">
        <f>IF('Liste Pièces Admin.'!D736="","",'Liste Pièces Admin.'!D736)</f>
        <v/>
      </c>
      <c r="E737" s="4" t="str">
        <f>IF('Liste Pièces Admin.'!E736="","",'Liste Pièces Admin.'!E736)</f>
        <v/>
      </c>
      <c r="F737" s="37" t="str">
        <f>IF('Liste Pièces Admin.'!F736="","",'Liste Pièces Admin.'!F736)</f>
        <v/>
      </c>
      <c r="G737" s="35"/>
      <c r="H737" s="37" t="str">
        <f>IF(B737="","",SUMIFS('Mouvement Stock Admin.'!E$5:E$397,'Mouvement Stock Admin.'!D$5:D$397,C737))</f>
        <v/>
      </c>
      <c r="I737" s="35"/>
      <c r="J737" s="35"/>
      <c r="K737" s="39" t="e">
        <f t="shared" si="41"/>
        <v>#VALUE!</v>
      </c>
      <c r="L737" s="38">
        <v>2</v>
      </c>
      <c r="M737" s="11">
        <f t="shared" si="42"/>
        <v>-2</v>
      </c>
      <c r="N737" s="11" t="str">
        <f t="shared" si="43"/>
        <v>Rupture</v>
      </c>
    </row>
    <row r="738" spans="1:14" x14ac:dyDescent="0.25">
      <c r="A738" s="35">
        <v>733</v>
      </c>
      <c r="B738" s="36" t="str">
        <f>IF('Liste Pièces Admin.'!B737="","",'Liste Pièces Admin.'!B737)</f>
        <v/>
      </c>
      <c r="C738" s="4" t="str">
        <f>IF('Liste Pièces Admin.'!C737="","",'Liste Pièces Admin.'!C737)</f>
        <v/>
      </c>
      <c r="D738" s="4" t="str">
        <f>IF('Liste Pièces Admin.'!D737="","",'Liste Pièces Admin.'!D737)</f>
        <v/>
      </c>
      <c r="E738" s="4" t="str">
        <f>IF('Liste Pièces Admin.'!E737="","",'Liste Pièces Admin.'!E737)</f>
        <v/>
      </c>
      <c r="F738" s="37" t="str">
        <f>IF('Liste Pièces Admin.'!F737="","",'Liste Pièces Admin.'!F737)</f>
        <v/>
      </c>
      <c r="G738" s="35"/>
      <c r="H738" s="37" t="str">
        <f>IF(B738="","",SUMIFS('Mouvement Stock Admin.'!E$5:E$397,'Mouvement Stock Admin.'!D$5:D$397,C738))</f>
        <v/>
      </c>
      <c r="I738" s="35"/>
      <c r="J738" s="35"/>
      <c r="K738" s="39" t="e">
        <f t="shared" si="41"/>
        <v>#VALUE!</v>
      </c>
      <c r="L738" s="38">
        <v>0</v>
      </c>
      <c r="M738" s="11">
        <f t="shared" si="42"/>
        <v>0</v>
      </c>
      <c r="N738" s="11" t="str">
        <f t="shared" si="43"/>
        <v>Rupture</v>
      </c>
    </row>
    <row r="739" spans="1:14" x14ac:dyDescent="0.25">
      <c r="A739" s="35">
        <v>734</v>
      </c>
      <c r="B739" s="36" t="str">
        <f>IF('Liste Pièces Admin.'!B738="","",'Liste Pièces Admin.'!B738)</f>
        <v/>
      </c>
      <c r="C739" s="4" t="str">
        <f>IF('Liste Pièces Admin.'!C738="","",'Liste Pièces Admin.'!C738)</f>
        <v/>
      </c>
      <c r="D739" s="4" t="str">
        <f>IF('Liste Pièces Admin.'!D738="","",'Liste Pièces Admin.'!D738)</f>
        <v/>
      </c>
      <c r="E739" s="4" t="str">
        <f>IF('Liste Pièces Admin.'!E738="","",'Liste Pièces Admin.'!E738)</f>
        <v/>
      </c>
      <c r="F739" s="37" t="str">
        <f>IF('Liste Pièces Admin.'!F738="","",'Liste Pièces Admin.'!F738)</f>
        <v/>
      </c>
      <c r="G739" s="35"/>
      <c r="H739" s="37" t="str">
        <f>IF(B739="","",SUMIFS('Mouvement Stock Admin.'!E$5:E$397,'Mouvement Stock Admin.'!D$5:D$397,C739))</f>
        <v/>
      </c>
      <c r="I739" s="35"/>
      <c r="J739" s="35"/>
      <c r="K739" s="39" t="e">
        <f t="shared" si="41"/>
        <v>#VALUE!</v>
      </c>
      <c r="L739" s="38">
        <v>16</v>
      </c>
      <c r="M739" s="11">
        <f t="shared" si="42"/>
        <v>-16</v>
      </c>
      <c r="N739" s="11" t="str">
        <f t="shared" si="43"/>
        <v>Rupture</v>
      </c>
    </row>
    <row r="740" spans="1:14" x14ac:dyDescent="0.25">
      <c r="A740" s="35">
        <v>735</v>
      </c>
      <c r="B740" s="36" t="str">
        <f>IF('Liste Pièces Admin.'!B739="","",'Liste Pièces Admin.'!B739)</f>
        <v/>
      </c>
      <c r="C740" s="4" t="str">
        <f>IF('Liste Pièces Admin.'!C739="","",'Liste Pièces Admin.'!C739)</f>
        <v/>
      </c>
      <c r="D740" s="4" t="str">
        <f>IF('Liste Pièces Admin.'!D739="","",'Liste Pièces Admin.'!D739)</f>
        <v/>
      </c>
      <c r="E740" s="4" t="str">
        <f>IF('Liste Pièces Admin.'!E739="","",'Liste Pièces Admin.'!E739)</f>
        <v/>
      </c>
      <c r="F740" s="37" t="str">
        <f>IF('Liste Pièces Admin.'!F739="","",'Liste Pièces Admin.'!F739)</f>
        <v/>
      </c>
      <c r="G740" s="35"/>
      <c r="H740" s="37" t="str">
        <f>IF(B740="","",SUMIFS('Mouvement Stock Admin.'!E$5:E$397,'Mouvement Stock Admin.'!D$5:D$397,C740))</f>
        <v/>
      </c>
      <c r="I740" s="35"/>
      <c r="J740" s="35"/>
      <c r="K740" s="39" t="e">
        <f t="shared" si="41"/>
        <v>#VALUE!</v>
      </c>
      <c r="L740" s="38">
        <v>34</v>
      </c>
      <c r="M740" s="11">
        <f t="shared" si="42"/>
        <v>-34</v>
      </c>
      <c r="N740" s="11" t="str">
        <f t="shared" si="43"/>
        <v>Rupture</v>
      </c>
    </row>
    <row r="741" spans="1:14" x14ac:dyDescent="0.25">
      <c r="A741" s="35">
        <v>736</v>
      </c>
      <c r="B741" s="36" t="str">
        <f>IF('Liste Pièces Admin.'!B740="","",'Liste Pièces Admin.'!B740)</f>
        <v/>
      </c>
      <c r="C741" s="4" t="str">
        <f>IF('Liste Pièces Admin.'!C740="","",'Liste Pièces Admin.'!C740)</f>
        <v/>
      </c>
      <c r="D741" s="4" t="str">
        <f>IF('Liste Pièces Admin.'!D740="","",'Liste Pièces Admin.'!D740)</f>
        <v/>
      </c>
      <c r="E741" s="4" t="str">
        <f>IF('Liste Pièces Admin.'!E740="","",'Liste Pièces Admin.'!E740)</f>
        <v/>
      </c>
      <c r="F741" s="37" t="str">
        <f>IF('Liste Pièces Admin.'!F740="","",'Liste Pièces Admin.'!F740)</f>
        <v/>
      </c>
      <c r="G741" s="35"/>
      <c r="H741" s="37" t="str">
        <f>IF(B741="","",SUMIFS('Mouvement Stock Admin.'!E$5:E$397,'Mouvement Stock Admin.'!D$5:D$397,C741))</f>
        <v/>
      </c>
      <c r="I741" s="35"/>
      <c r="J741" s="35"/>
      <c r="K741" s="39" t="e">
        <f t="shared" si="41"/>
        <v>#VALUE!</v>
      </c>
      <c r="L741" s="38">
        <v>5</v>
      </c>
      <c r="M741" s="11">
        <f t="shared" si="42"/>
        <v>-5</v>
      </c>
      <c r="N741" s="11" t="str">
        <f t="shared" si="43"/>
        <v>Rupture</v>
      </c>
    </row>
    <row r="742" spans="1:14" x14ac:dyDescent="0.25">
      <c r="A742" s="35">
        <v>737</v>
      </c>
      <c r="B742" s="36" t="str">
        <f>IF('Liste Pièces Admin.'!B741="","",'Liste Pièces Admin.'!B741)</f>
        <v/>
      </c>
      <c r="C742" s="4" t="str">
        <f>IF('Liste Pièces Admin.'!C741="","",'Liste Pièces Admin.'!C741)</f>
        <v/>
      </c>
      <c r="D742" s="4" t="str">
        <f>IF('Liste Pièces Admin.'!D741="","",'Liste Pièces Admin.'!D741)</f>
        <v/>
      </c>
      <c r="E742" s="4" t="str">
        <f>IF('Liste Pièces Admin.'!E741="","",'Liste Pièces Admin.'!E741)</f>
        <v/>
      </c>
      <c r="F742" s="37" t="str">
        <f>IF('Liste Pièces Admin.'!F741="","",'Liste Pièces Admin.'!F741)</f>
        <v/>
      </c>
      <c r="G742" s="35"/>
      <c r="H742" s="37" t="str">
        <f>IF(B742="","",SUMIFS('Mouvement Stock Admin.'!E$5:E$397,'Mouvement Stock Admin.'!D$5:D$397,C742))</f>
        <v/>
      </c>
      <c r="I742" s="35"/>
      <c r="J742" s="35"/>
      <c r="K742" s="39" t="e">
        <f t="shared" si="41"/>
        <v>#VALUE!</v>
      </c>
      <c r="L742" s="38">
        <v>56</v>
      </c>
      <c r="M742" s="11">
        <f t="shared" si="42"/>
        <v>-56</v>
      </c>
      <c r="N742" s="11" t="str">
        <f t="shared" si="43"/>
        <v>Rupture</v>
      </c>
    </row>
    <row r="743" spans="1:14" x14ac:dyDescent="0.25">
      <c r="A743" s="35">
        <v>738</v>
      </c>
      <c r="B743" s="36" t="str">
        <f>IF('Liste Pièces Admin.'!B742="","",'Liste Pièces Admin.'!B742)</f>
        <v/>
      </c>
      <c r="C743" s="4" t="str">
        <f>IF('Liste Pièces Admin.'!C742="","",'Liste Pièces Admin.'!C742)</f>
        <v/>
      </c>
      <c r="D743" s="4" t="str">
        <f>IF('Liste Pièces Admin.'!D742="","",'Liste Pièces Admin.'!D742)</f>
        <v/>
      </c>
      <c r="E743" s="4" t="str">
        <f>IF('Liste Pièces Admin.'!E742="","",'Liste Pièces Admin.'!E742)</f>
        <v/>
      </c>
      <c r="F743" s="37" t="str">
        <f>IF('Liste Pièces Admin.'!F742="","",'Liste Pièces Admin.'!F742)</f>
        <v/>
      </c>
      <c r="G743" s="35"/>
      <c r="H743" s="37" t="str">
        <f>IF(B743="","",SUMIFS('Mouvement Stock Admin.'!E$5:E$397,'Mouvement Stock Admin.'!D$5:D$397,C743))</f>
        <v/>
      </c>
      <c r="I743" s="35"/>
      <c r="J743" s="35"/>
      <c r="K743" s="39" t="e">
        <f t="shared" si="41"/>
        <v>#VALUE!</v>
      </c>
      <c r="L743" s="38">
        <v>10</v>
      </c>
      <c r="M743" s="11">
        <f t="shared" si="42"/>
        <v>-10</v>
      </c>
      <c r="N743" s="11" t="str">
        <f t="shared" si="43"/>
        <v>Rupture</v>
      </c>
    </row>
    <row r="744" spans="1:14" x14ac:dyDescent="0.25">
      <c r="A744" s="35">
        <v>739</v>
      </c>
      <c r="B744" s="36" t="str">
        <f>IF('Liste Pièces Admin.'!B743="","",'Liste Pièces Admin.'!B743)</f>
        <v/>
      </c>
      <c r="C744" s="4" t="str">
        <f>IF('Liste Pièces Admin.'!C743="","",'Liste Pièces Admin.'!C743)</f>
        <v/>
      </c>
      <c r="D744" s="4" t="str">
        <f>IF('Liste Pièces Admin.'!D743="","",'Liste Pièces Admin.'!D743)</f>
        <v/>
      </c>
      <c r="E744" s="4" t="str">
        <f>IF('Liste Pièces Admin.'!E743="","",'Liste Pièces Admin.'!E743)</f>
        <v/>
      </c>
      <c r="F744" s="37" t="str">
        <f>IF('Liste Pièces Admin.'!F743="","",'Liste Pièces Admin.'!F743)</f>
        <v/>
      </c>
      <c r="G744" s="35"/>
      <c r="H744" s="37" t="str">
        <f>IF(B744="","",SUMIFS('Mouvement Stock Admin.'!E$5:E$397,'Mouvement Stock Admin.'!D$5:D$397,C744))</f>
        <v/>
      </c>
      <c r="I744" s="35"/>
      <c r="J744" s="35"/>
      <c r="K744" s="39" t="e">
        <f t="shared" si="41"/>
        <v>#VALUE!</v>
      </c>
      <c r="L744" s="38">
        <v>12</v>
      </c>
      <c r="M744" s="11">
        <f t="shared" si="42"/>
        <v>-12</v>
      </c>
      <c r="N744" s="11" t="str">
        <f t="shared" si="43"/>
        <v>Rupture</v>
      </c>
    </row>
    <row r="745" spans="1:14" x14ac:dyDescent="0.25">
      <c r="A745" s="35">
        <v>740</v>
      </c>
      <c r="B745" s="36" t="str">
        <f>IF('Liste Pièces Admin.'!B744="","",'Liste Pièces Admin.'!B744)</f>
        <v/>
      </c>
      <c r="C745" s="4" t="str">
        <f>IF('Liste Pièces Admin.'!C744="","",'Liste Pièces Admin.'!C744)</f>
        <v/>
      </c>
      <c r="D745" s="4" t="str">
        <f>IF('Liste Pièces Admin.'!D744="","",'Liste Pièces Admin.'!D744)</f>
        <v/>
      </c>
      <c r="E745" s="4" t="str">
        <f>IF('Liste Pièces Admin.'!E744="","",'Liste Pièces Admin.'!E744)</f>
        <v/>
      </c>
      <c r="F745" s="37" t="str">
        <f>IF('Liste Pièces Admin.'!F744="","",'Liste Pièces Admin.'!F744)</f>
        <v/>
      </c>
      <c r="G745" s="35"/>
      <c r="H745" s="37" t="str">
        <f>IF(B745="","",SUMIFS('Mouvement Stock Admin.'!E$5:E$397,'Mouvement Stock Admin.'!D$5:D$397,C745))</f>
        <v/>
      </c>
      <c r="I745" s="35"/>
      <c r="J745" s="35"/>
      <c r="K745" s="39" t="e">
        <f t="shared" si="41"/>
        <v>#VALUE!</v>
      </c>
      <c r="L745" s="38">
        <v>17</v>
      </c>
      <c r="M745" s="11">
        <f t="shared" si="42"/>
        <v>-17</v>
      </c>
      <c r="N745" s="11" t="str">
        <f t="shared" si="43"/>
        <v>Rupture</v>
      </c>
    </row>
    <row r="746" spans="1:14" x14ac:dyDescent="0.25">
      <c r="A746" s="35">
        <v>741</v>
      </c>
      <c r="B746" s="36" t="str">
        <f>IF('Liste Pièces Admin.'!B745="","",'Liste Pièces Admin.'!B745)</f>
        <v/>
      </c>
      <c r="C746" s="4" t="str">
        <f>IF('Liste Pièces Admin.'!C745="","",'Liste Pièces Admin.'!C745)</f>
        <v/>
      </c>
      <c r="D746" s="4" t="str">
        <f>IF('Liste Pièces Admin.'!D745="","",'Liste Pièces Admin.'!D745)</f>
        <v/>
      </c>
      <c r="E746" s="4" t="str">
        <f>IF('Liste Pièces Admin.'!E745="","",'Liste Pièces Admin.'!E745)</f>
        <v/>
      </c>
      <c r="F746" s="37" t="str">
        <f>IF('Liste Pièces Admin.'!F745="","",'Liste Pièces Admin.'!F745)</f>
        <v/>
      </c>
      <c r="G746" s="35"/>
      <c r="H746" s="37" t="str">
        <f>IF(B746="","",SUMIFS('Mouvement Stock Admin.'!E$5:E$397,'Mouvement Stock Admin.'!D$5:D$397,C746))</f>
        <v/>
      </c>
      <c r="I746" s="35"/>
      <c r="J746" s="35"/>
      <c r="K746" s="39" t="e">
        <f t="shared" si="41"/>
        <v>#VALUE!</v>
      </c>
      <c r="L746" s="38">
        <v>5</v>
      </c>
      <c r="M746" s="11">
        <f t="shared" si="42"/>
        <v>-5</v>
      </c>
      <c r="N746" s="11" t="str">
        <f t="shared" si="43"/>
        <v>Rupture</v>
      </c>
    </row>
    <row r="747" spans="1:14" x14ac:dyDescent="0.25">
      <c r="A747" s="35">
        <v>742</v>
      </c>
      <c r="B747" s="36" t="str">
        <f>IF('Liste Pièces Admin.'!B746="","",'Liste Pièces Admin.'!B746)</f>
        <v/>
      </c>
      <c r="C747" s="4" t="str">
        <f>IF('Liste Pièces Admin.'!C746="","",'Liste Pièces Admin.'!C746)</f>
        <v/>
      </c>
      <c r="D747" s="4" t="str">
        <f>IF('Liste Pièces Admin.'!D746="","",'Liste Pièces Admin.'!D746)</f>
        <v/>
      </c>
      <c r="E747" s="4" t="str">
        <f>IF('Liste Pièces Admin.'!E746="","",'Liste Pièces Admin.'!E746)</f>
        <v/>
      </c>
      <c r="F747" s="37" t="str">
        <f>IF('Liste Pièces Admin.'!F746="","",'Liste Pièces Admin.'!F746)</f>
        <v/>
      </c>
      <c r="G747" s="35"/>
      <c r="H747" s="37" t="str">
        <f>IF(B747="","",SUMIFS('Mouvement Stock Admin.'!E$5:E$397,'Mouvement Stock Admin.'!D$5:D$397,C747))</f>
        <v/>
      </c>
      <c r="I747" s="35"/>
      <c r="J747" s="35"/>
      <c r="K747" s="39" t="e">
        <f t="shared" si="41"/>
        <v>#VALUE!</v>
      </c>
      <c r="L747" s="38">
        <v>1</v>
      </c>
      <c r="M747" s="11">
        <f t="shared" si="42"/>
        <v>-1</v>
      </c>
      <c r="N747" s="11" t="str">
        <f t="shared" si="43"/>
        <v>Rupture</v>
      </c>
    </row>
    <row r="748" spans="1:14" x14ac:dyDescent="0.25">
      <c r="A748" s="35">
        <v>743</v>
      </c>
      <c r="B748" s="36" t="str">
        <f>IF('Liste Pièces Admin.'!B747="","",'Liste Pièces Admin.'!B747)</f>
        <v/>
      </c>
      <c r="C748" s="4" t="str">
        <f>IF('Liste Pièces Admin.'!C747="","",'Liste Pièces Admin.'!C747)</f>
        <v/>
      </c>
      <c r="D748" s="4" t="str">
        <f>IF('Liste Pièces Admin.'!D747="","",'Liste Pièces Admin.'!D747)</f>
        <v/>
      </c>
      <c r="E748" s="4" t="str">
        <f>IF('Liste Pièces Admin.'!E747="","",'Liste Pièces Admin.'!E747)</f>
        <v/>
      </c>
      <c r="F748" s="37" t="str">
        <f>IF('Liste Pièces Admin.'!F747="","",'Liste Pièces Admin.'!F747)</f>
        <v/>
      </c>
      <c r="G748" s="35"/>
      <c r="H748" s="37" t="str">
        <f>IF(B748="","",SUMIFS('Mouvement Stock Admin.'!E$5:E$397,'Mouvement Stock Admin.'!D$5:D$397,C748))</f>
        <v/>
      </c>
      <c r="I748" s="35"/>
      <c r="J748" s="35"/>
      <c r="K748" s="39" t="e">
        <f t="shared" si="41"/>
        <v>#VALUE!</v>
      </c>
      <c r="L748" s="38">
        <v>2</v>
      </c>
      <c r="M748" s="11">
        <f t="shared" si="42"/>
        <v>-2</v>
      </c>
      <c r="N748" s="11" t="str">
        <f t="shared" si="43"/>
        <v>Rupture</v>
      </c>
    </row>
    <row r="749" spans="1:14" x14ac:dyDescent="0.25">
      <c r="A749" s="35">
        <v>744</v>
      </c>
      <c r="B749" s="36" t="str">
        <f>IF('Liste Pièces Admin.'!B748="","",'Liste Pièces Admin.'!B748)</f>
        <v/>
      </c>
      <c r="C749" s="4" t="str">
        <f>IF('Liste Pièces Admin.'!C748="","",'Liste Pièces Admin.'!C748)</f>
        <v/>
      </c>
      <c r="D749" s="4" t="str">
        <f>IF('Liste Pièces Admin.'!D748="","",'Liste Pièces Admin.'!D748)</f>
        <v/>
      </c>
      <c r="E749" s="4" t="str">
        <f>IF('Liste Pièces Admin.'!E748="","",'Liste Pièces Admin.'!E748)</f>
        <v/>
      </c>
      <c r="F749" s="37" t="str">
        <f>IF('Liste Pièces Admin.'!F748="","",'Liste Pièces Admin.'!F748)</f>
        <v/>
      </c>
      <c r="G749" s="35"/>
      <c r="H749" s="37" t="str">
        <f>IF(B749="","",SUMIFS('Mouvement Stock Admin.'!E$5:E$397,'Mouvement Stock Admin.'!D$5:D$397,C749))</f>
        <v/>
      </c>
      <c r="I749" s="35"/>
      <c r="J749" s="35"/>
      <c r="K749" s="39" t="e">
        <f t="shared" si="41"/>
        <v>#VALUE!</v>
      </c>
      <c r="L749" s="38">
        <v>5</v>
      </c>
      <c r="M749" s="11">
        <f t="shared" si="42"/>
        <v>-5</v>
      </c>
      <c r="N749" s="11" t="str">
        <f t="shared" si="43"/>
        <v>Rupture</v>
      </c>
    </row>
    <row r="750" spans="1:14" x14ac:dyDescent="0.25">
      <c r="A750" s="35">
        <v>745</v>
      </c>
      <c r="B750" s="36" t="str">
        <f>IF('Liste Pièces Admin.'!B749="","",'Liste Pièces Admin.'!B749)</f>
        <v/>
      </c>
      <c r="C750" s="4" t="str">
        <f>IF('Liste Pièces Admin.'!C749="","",'Liste Pièces Admin.'!C749)</f>
        <v/>
      </c>
      <c r="D750" s="4" t="str">
        <f>IF('Liste Pièces Admin.'!D749="","",'Liste Pièces Admin.'!D749)</f>
        <v/>
      </c>
      <c r="E750" s="4" t="str">
        <f>IF('Liste Pièces Admin.'!E749="","",'Liste Pièces Admin.'!E749)</f>
        <v/>
      </c>
      <c r="F750" s="37" t="str">
        <f>IF('Liste Pièces Admin.'!F749="","",'Liste Pièces Admin.'!F749)</f>
        <v/>
      </c>
      <c r="G750" s="35"/>
      <c r="H750" s="37" t="str">
        <f>IF(B750="","",SUMIFS('Mouvement Stock Admin.'!E$5:E$397,'Mouvement Stock Admin.'!D$5:D$397,C750))</f>
        <v/>
      </c>
      <c r="I750" s="35"/>
      <c r="J750" s="35"/>
      <c r="K750" s="39" t="e">
        <f t="shared" si="41"/>
        <v>#VALUE!</v>
      </c>
      <c r="L750" s="38">
        <v>11</v>
      </c>
      <c r="M750" s="11">
        <f t="shared" si="42"/>
        <v>-11</v>
      </c>
      <c r="N750" s="11" t="str">
        <f t="shared" si="43"/>
        <v>Rupture</v>
      </c>
    </row>
    <row r="751" spans="1:14" x14ac:dyDescent="0.25">
      <c r="A751" s="35">
        <v>746</v>
      </c>
      <c r="B751" s="36" t="str">
        <f>IF('Liste Pièces Admin.'!B750="","",'Liste Pièces Admin.'!B750)</f>
        <v/>
      </c>
      <c r="C751" s="4" t="str">
        <f>IF('Liste Pièces Admin.'!C750="","",'Liste Pièces Admin.'!C750)</f>
        <v/>
      </c>
      <c r="D751" s="4" t="str">
        <f>IF('Liste Pièces Admin.'!D750="","",'Liste Pièces Admin.'!D750)</f>
        <v/>
      </c>
      <c r="E751" s="4" t="str">
        <f>IF('Liste Pièces Admin.'!E750="","",'Liste Pièces Admin.'!E750)</f>
        <v/>
      </c>
      <c r="F751" s="37" t="str">
        <f>IF('Liste Pièces Admin.'!F750="","",'Liste Pièces Admin.'!F750)</f>
        <v/>
      </c>
      <c r="G751" s="35"/>
      <c r="H751" s="37" t="str">
        <f>IF(B751="","",SUMIFS('Mouvement Stock Admin.'!E$5:E$397,'Mouvement Stock Admin.'!D$5:D$397,C751))</f>
        <v/>
      </c>
      <c r="I751" s="35"/>
      <c r="J751" s="35"/>
      <c r="K751" s="39" t="e">
        <f t="shared" si="41"/>
        <v>#VALUE!</v>
      </c>
      <c r="L751" s="38">
        <v>6</v>
      </c>
      <c r="M751" s="11">
        <f t="shared" si="42"/>
        <v>-6</v>
      </c>
      <c r="N751" s="11" t="str">
        <f t="shared" si="43"/>
        <v>Rupture</v>
      </c>
    </row>
    <row r="752" spans="1:14" x14ac:dyDescent="0.25">
      <c r="A752" s="35">
        <v>747</v>
      </c>
      <c r="B752" s="36" t="str">
        <f>IF('Liste Pièces Admin.'!B751="","",'Liste Pièces Admin.'!B751)</f>
        <v/>
      </c>
      <c r="C752" s="4" t="str">
        <f>IF('Liste Pièces Admin.'!C751="","",'Liste Pièces Admin.'!C751)</f>
        <v/>
      </c>
      <c r="D752" s="4" t="str">
        <f>IF('Liste Pièces Admin.'!D751="","",'Liste Pièces Admin.'!D751)</f>
        <v/>
      </c>
      <c r="E752" s="4" t="str">
        <f>IF('Liste Pièces Admin.'!E751="","",'Liste Pièces Admin.'!E751)</f>
        <v/>
      </c>
      <c r="F752" s="37" t="str">
        <f>IF('Liste Pièces Admin.'!F751="","",'Liste Pièces Admin.'!F751)</f>
        <v/>
      </c>
      <c r="G752" s="35"/>
      <c r="H752" s="37" t="str">
        <f>IF(B752="","",SUMIFS('Mouvement Stock Admin.'!E$5:E$397,'Mouvement Stock Admin.'!D$5:D$397,C752))</f>
        <v/>
      </c>
      <c r="I752" s="35"/>
      <c r="J752" s="35"/>
      <c r="K752" s="39" t="e">
        <f t="shared" si="41"/>
        <v>#VALUE!</v>
      </c>
      <c r="L752" s="38">
        <v>2</v>
      </c>
      <c r="M752" s="11">
        <f t="shared" si="42"/>
        <v>-2</v>
      </c>
      <c r="N752" s="11" t="str">
        <f t="shared" si="43"/>
        <v>Rupture</v>
      </c>
    </row>
    <row r="753" spans="1:14" x14ac:dyDescent="0.25">
      <c r="A753" s="35">
        <v>748</v>
      </c>
      <c r="B753" s="36" t="str">
        <f>IF('Liste Pièces Admin.'!B752="","",'Liste Pièces Admin.'!B752)</f>
        <v/>
      </c>
      <c r="C753" s="4" t="str">
        <f>IF('Liste Pièces Admin.'!C752="","",'Liste Pièces Admin.'!C752)</f>
        <v/>
      </c>
      <c r="D753" s="4" t="str">
        <f>IF('Liste Pièces Admin.'!D752="","",'Liste Pièces Admin.'!D752)</f>
        <v/>
      </c>
      <c r="E753" s="4" t="str">
        <f>IF('Liste Pièces Admin.'!E752="","",'Liste Pièces Admin.'!E752)</f>
        <v/>
      </c>
      <c r="F753" s="37" t="str">
        <f>IF('Liste Pièces Admin.'!F752="","",'Liste Pièces Admin.'!F752)</f>
        <v/>
      </c>
      <c r="G753" s="35"/>
      <c r="H753" s="37" t="str">
        <f>IF(B753="","",SUMIFS('Mouvement Stock Admin.'!E$5:E$397,'Mouvement Stock Admin.'!D$5:D$397,C753))</f>
        <v/>
      </c>
      <c r="I753" s="35"/>
      <c r="J753" s="35"/>
      <c r="K753" s="39" t="e">
        <f t="shared" si="41"/>
        <v>#VALUE!</v>
      </c>
      <c r="L753" s="38">
        <v>19</v>
      </c>
      <c r="M753" s="11">
        <f t="shared" si="42"/>
        <v>-19</v>
      </c>
      <c r="N753" s="11" t="str">
        <f t="shared" si="43"/>
        <v>Rupture</v>
      </c>
    </row>
    <row r="754" spans="1:14" x14ac:dyDescent="0.25">
      <c r="A754" s="35">
        <v>749</v>
      </c>
      <c r="B754" s="36" t="str">
        <f>IF('Liste Pièces Admin.'!B753="","",'Liste Pièces Admin.'!B753)</f>
        <v/>
      </c>
      <c r="C754" s="4" t="str">
        <f>IF('Liste Pièces Admin.'!C753="","",'Liste Pièces Admin.'!C753)</f>
        <v/>
      </c>
      <c r="D754" s="4" t="str">
        <f>IF('Liste Pièces Admin.'!D753="","",'Liste Pièces Admin.'!D753)</f>
        <v/>
      </c>
      <c r="E754" s="4" t="str">
        <f>IF('Liste Pièces Admin.'!E753="","",'Liste Pièces Admin.'!E753)</f>
        <v/>
      </c>
      <c r="F754" s="37" t="str">
        <f>IF('Liste Pièces Admin.'!F753="","",'Liste Pièces Admin.'!F753)</f>
        <v/>
      </c>
      <c r="G754" s="35"/>
      <c r="H754" s="37" t="str">
        <f>IF(B754="","",SUMIFS('Mouvement Stock Admin.'!E$5:E$397,'Mouvement Stock Admin.'!D$5:D$397,C754))</f>
        <v/>
      </c>
      <c r="I754" s="35"/>
      <c r="J754" s="35"/>
      <c r="K754" s="39" t="e">
        <f t="shared" si="41"/>
        <v>#VALUE!</v>
      </c>
      <c r="L754" s="38">
        <v>28</v>
      </c>
      <c r="M754" s="11">
        <f t="shared" si="42"/>
        <v>-28</v>
      </c>
      <c r="N754" s="11" t="str">
        <f t="shared" si="43"/>
        <v>Rupture</v>
      </c>
    </row>
    <row r="755" spans="1:14" x14ac:dyDescent="0.25">
      <c r="A755" s="35">
        <v>750</v>
      </c>
      <c r="B755" s="36" t="str">
        <f>IF('Liste Pièces Admin.'!B754="","",'Liste Pièces Admin.'!B754)</f>
        <v/>
      </c>
      <c r="C755" s="4" t="str">
        <f>IF('Liste Pièces Admin.'!C754="","",'Liste Pièces Admin.'!C754)</f>
        <v/>
      </c>
      <c r="D755" s="4" t="str">
        <f>IF('Liste Pièces Admin.'!D754="","",'Liste Pièces Admin.'!D754)</f>
        <v/>
      </c>
      <c r="E755" s="4" t="str">
        <f>IF('Liste Pièces Admin.'!E754="","",'Liste Pièces Admin.'!E754)</f>
        <v/>
      </c>
      <c r="F755" s="37" t="str">
        <f>IF('Liste Pièces Admin.'!F754="","",'Liste Pièces Admin.'!F754)</f>
        <v/>
      </c>
      <c r="G755" s="35"/>
      <c r="H755" s="37" t="str">
        <f>IF(B755="","",SUMIFS('Mouvement Stock Admin.'!E$5:E$397,'Mouvement Stock Admin.'!D$5:D$397,C755))</f>
        <v/>
      </c>
      <c r="I755" s="35"/>
      <c r="J755" s="35"/>
      <c r="K755" s="39" t="e">
        <f t="shared" si="41"/>
        <v>#VALUE!</v>
      </c>
      <c r="L755" s="38">
        <v>1</v>
      </c>
      <c r="M755" s="11">
        <f t="shared" si="42"/>
        <v>-1</v>
      </c>
      <c r="N755" s="11" t="str">
        <f t="shared" si="43"/>
        <v>Rupture</v>
      </c>
    </row>
    <row r="756" spans="1:14" x14ac:dyDescent="0.25">
      <c r="A756" s="35">
        <v>751</v>
      </c>
      <c r="B756" s="36" t="str">
        <f>IF('Liste Pièces Admin.'!B755="","",'Liste Pièces Admin.'!B755)</f>
        <v/>
      </c>
      <c r="C756" s="4" t="str">
        <f>IF('Liste Pièces Admin.'!C755="","",'Liste Pièces Admin.'!C755)</f>
        <v/>
      </c>
      <c r="D756" s="4" t="str">
        <f>IF('Liste Pièces Admin.'!D755="","",'Liste Pièces Admin.'!D755)</f>
        <v/>
      </c>
      <c r="E756" s="4" t="str">
        <f>IF('Liste Pièces Admin.'!E755="","",'Liste Pièces Admin.'!E755)</f>
        <v/>
      </c>
      <c r="F756" s="37" t="str">
        <f>IF('Liste Pièces Admin.'!F755="","",'Liste Pièces Admin.'!F755)</f>
        <v/>
      </c>
      <c r="G756" s="35"/>
      <c r="H756" s="37" t="str">
        <f>IF(B756="","",SUMIFS('Mouvement Stock Admin.'!E$5:E$397,'Mouvement Stock Admin.'!D$5:D$397,C756))</f>
        <v/>
      </c>
      <c r="I756" s="35"/>
      <c r="J756" s="35"/>
      <c r="K756" s="39" t="e">
        <f t="shared" si="41"/>
        <v>#VALUE!</v>
      </c>
      <c r="L756" s="38">
        <v>4</v>
      </c>
      <c r="M756" s="11">
        <f t="shared" si="42"/>
        <v>-4</v>
      </c>
      <c r="N756" s="11" t="str">
        <f t="shared" si="43"/>
        <v>Rupture</v>
      </c>
    </row>
    <row r="757" spans="1:14" x14ac:dyDescent="0.25">
      <c r="A757" s="35">
        <v>752</v>
      </c>
      <c r="B757" s="36" t="str">
        <f>IF('Liste Pièces Admin.'!B756="","",'Liste Pièces Admin.'!B756)</f>
        <v/>
      </c>
      <c r="C757" s="4" t="str">
        <f>IF('Liste Pièces Admin.'!C756="","",'Liste Pièces Admin.'!C756)</f>
        <v/>
      </c>
      <c r="D757" s="4" t="str">
        <f>IF('Liste Pièces Admin.'!D756="","",'Liste Pièces Admin.'!D756)</f>
        <v/>
      </c>
      <c r="E757" s="4" t="str">
        <f>IF('Liste Pièces Admin.'!E756="","",'Liste Pièces Admin.'!E756)</f>
        <v/>
      </c>
      <c r="F757" s="37" t="str">
        <f>IF('Liste Pièces Admin.'!F756="","",'Liste Pièces Admin.'!F756)</f>
        <v/>
      </c>
      <c r="G757" s="35"/>
      <c r="H757" s="37" t="str">
        <f>IF(B757="","",SUMIFS('Mouvement Stock Admin.'!E$5:E$397,'Mouvement Stock Admin.'!D$5:D$397,C757))</f>
        <v/>
      </c>
      <c r="I757" s="35"/>
      <c r="J757" s="35"/>
      <c r="K757" s="39" t="e">
        <f t="shared" si="41"/>
        <v>#VALUE!</v>
      </c>
      <c r="L757" s="38">
        <v>0</v>
      </c>
      <c r="M757" s="11">
        <f t="shared" si="42"/>
        <v>0</v>
      </c>
      <c r="N757" s="11" t="str">
        <f t="shared" si="43"/>
        <v>Rupture</v>
      </c>
    </row>
    <row r="758" spans="1:14" x14ac:dyDescent="0.25">
      <c r="A758" s="35">
        <v>753</v>
      </c>
      <c r="B758" s="36" t="str">
        <f>IF('Liste Pièces Admin.'!B757="","",'Liste Pièces Admin.'!B757)</f>
        <v/>
      </c>
      <c r="C758" s="4" t="str">
        <f>IF('Liste Pièces Admin.'!C757="","",'Liste Pièces Admin.'!C757)</f>
        <v/>
      </c>
      <c r="D758" s="4" t="str">
        <f>IF('Liste Pièces Admin.'!D757="","",'Liste Pièces Admin.'!D757)</f>
        <v/>
      </c>
      <c r="E758" s="4" t="str">
        <f>IF('Liste Pièces Admin.'!E757="","",'Liste Pièces Admin.'!E757)</f>
        <v/>
      </c>
      <c r="F758" s="37" t="str">
        <f>IF('Liste Pièces Admin.'!F757="","",'Liste Pièces Admin.'!F757)</f>
        <v/>
      </c>
      <c r="G758" s="35"/>
      <c r="H758" s="37" t="str">
        <f>IF(B758="","",SUMIFS('Mouvement Stock Admin.'!E$5:E$397,'Mouvement Stock Admin.'!D$5:D$397,C758))</f>
        <v/>
      </c>
      <c r="I758" s="35"/>
      <c r="J758" s="35"/>
      <c r="K758" s="39" t="e">
        <f t="shared" si="41"/>
        <v>#VALUE!</v>
      </c>
      <c r="L758" s="38">
        <v>8</v>
      </c>
      <c r="M758" s="11">
        <f t="shared" si="42"/>
        <v>-8</v>
      </c>
      <c r="N758" s="11" t="str">
        <f t="shared" si="43"/>
        <v>Rupture</v>
      </c>
    </row>
    <row r="759" spans="1:14" x14ac:dyDescent="0.25">
      <c r="A759" s="35">
        <v>754</v>
      </c>
      <c r="B759" s="36" t="str">
        <f>IF('Liste Pièces Admin.'!B758="","",'Liste Pièces Admin.'!B758)</f>
        <v/>
      </c>
      <c r="C759" s="4" t="str">
        <f>IF('Liste Pièces Admin.'!C758="","",'Liste Pièces Admin.'!C758)</f>
        <v/>
      </c>
      <c r="D759" s="4" t="str">
        <f>IF('Liste Pièces Admin.'!D758="","",'Liste Pièces Admin.'!D758)</f>
        <v/>
      </c>
      <c r="E759" s="4" t="str">
        <f>IF('Liste Pièces Admin.'!E758="","",'Liste Pièces Admin.'!E758)</f>
        <v/>
      </c>
      <c r="F759" s="37" t="str">
        <f>IF('Liste Pièces Admin.'!F758="","",'Liste Pièces Admin.'!F758)</f>
        <v/>
      </c>
      <c r="G759" s="35"/>
      <c r="H759" s="37" t="str">
        <f>IF(B759="","",SUMIFS('Mouvement Stock Admin.'!E$5:E$397,'Mouvement Stock Admin.'!D$5:D$397,C759))</f>
        <v/>
      </c>
      <c r="I759" s="35"/>
      <c r="J759" s="35"/>
      <c r="K759" s="39" t="e">
        <f t="shared" si="41"/>
        <v>#VALUE!</v>
      </c>
      <c r="L759" s="38">
        <v>0</v>
      </c>
      <c r="M759" s="11">
        <f t="shared" si="42"/>
        <v>0</v>
      </c>
      <c r="N759" s="11" t="str">
        <f t="shared" si="43"/>
        <v>Rupture</v>
      </c>
    </row>
    <row r="760" spans="1:14" x14ac:dyDescent="0.25">
      <c r="A760" s="35">
        <v>755</v>
      </c>
      <c r="B760" s="36" t="str">
        <f>IF('Liste Pièces Admin.'!B759="","",'Liste Pièces Admin.'!B759)</f>
        <v/>
      </c>
      <c r="C760" s="4" t="str">
        <f>IF('Liste Pièces Admin.'!C759="","",'Liste Pièces Admin.'!C759)</f>
        <v/>
      </c>
      <c r="D760" s="4" t="str">
        <f>IF('Liste Pièces Admin.'!D759="","",'Liste Pièces Admin.'!D759)</f>
        <v/>
      </c>
      <c r="E760" s="4" t="str">
        <f>IF('Liste Pièces Admin.'!E759="","",'Liste Pièces Admin.'!E759)</f>
        <v/>
      </c>
      <c r="F760" s="37" t="str">
        <f>IF('Liste Pièces Admin.'!F759="","",'Liste Pièces Admin.'!F759)</f>
        <v/>
      </c>
      <c r="G760" s="35"/>
      <c r="H760" s="37" t="str">
        <f>IF(B760="","",SUMIFS('Mouvement Stock Admin.'!E$5:E$397,'Mouvement Stock Admin.'!D$5:D$397,C760))</f>
        <v/>
      </c>
      <c r="I760" s="35"/>
      <c r="J760" s="35"/>
      <c r="K760" s="39" t="e">
        <f t="shared" si="41"/>
        <v>#VALUE!</v>
      </c>
      <c r="L760" s="38">
        <v>4</v>
      </c>
      <c r="M760" s="11">
        <f t="shared" si="42"/>
        <v>-4</v>
      </c>
      <c r="N760" s="11" t="str">
        <f t="shared" si="43"/>
        <v>Rupture</v>
      </c>
    </row>
    <row r="761" spans="1:14" x14ac:dyDescent="0.25">
      <c r="A761" s="35">
        <v>756</v>
      </c>
      <c r="B761" s="36" t="str">
        <f>IF('Liste Pièces Admin.'!B760="","",'Liste Pièces Admin.'!B760)</f>
        <v/>
      </c>
      <c r="C761" s="4" t="str">
        <f>IF('Liste Pièces Admin.'!C760="","",'Liste Pièces Admin.'!C760)</f>
        <v/>
      </c>
      <c r="D761" s="4" t="str">
        <f>IF('Liste Pièces Admin.'!D760="","",'Liste Pièces Admin.'!D760)</f>
        <v/>
      </c>
      <c r="E761" s="4" t="str">
        <f>IF('Liste Pièces Admin.'!E760="","",'Liste Pièces Admin.'!E760)</f>
        <v/>
      </c>
      <c r="F761" s="37" t="str">
        <f>IF('Liste Pièces Admin.'!F760="","",'Liste Pièces Admin.'!F760)</f>
        <v/>
      </c>
      <c r="G761" s="35"/>
      <c r="H761" s="37" t="str">
        <f>IF(B761="","",SUMIFS('Mouvement Stock Admin.'!E$5:E$397,'Mouvement Stock Admin.'!D$5:D$397,C761))</f>
        <v/>
      </c>
      <c r="I761" s="35"/>
      <c r="J761" s="35"/>
      <c r="K761" s="39" t="e">
        <f t="shared" si="41"/>
        <v>#VALUE!</v>
      </c>
      <c r="L761" s="38">
        <v>1</v>
      </c>
      <c r="M761" s="11">
        <f t="shared" si="42"/>
        <v>-1</v>
      </c>
      <c r="N761" s="11" t="str">
        <f t="shared" si="43"/>
        <v>Rupture</v>
      </c>
    </row>
    <row r="762" spans="1:14" x14ac:dyDescent="0.25">
      <c r="A762" s="35">
        <v>757</v>
      </c>
      <c r="B762" s="36" t="str">
        <f>IF('Liste Pièces Admin.'!B761="","",'Liste Pièces Admin.'!B761)</f>
        <v/>
      </c>
      <c r="C762" s="4" t="str">
        <f>IF('Liste Pièces Admin.'!C761="","",'Liste Pièces Admin.'!C761)</f>
        <v/>
      </c>
      <c r="D762" s="4" t="str">
        <f>IF('Liste Pièces Admin.'!D761="","",'Liste Pièces Admin.'!D761)</f>
        <v/>
      </c>
      <c r="E762" s="4" t="str">
        <f>IF('Liste Pièces Admin.'!E761="","",'Liste Pièces Admin.'!E761)</f>
        <v/>
      </c>
      <c r="F762" s="37" t="str">
        <f>IF('Liste Pièces Admin.'!F761="","",'Liste Pièces Admin.'!F761)</f>
        <v/>
      </c>
      <c r="G762" s="35"/>
      <c r="H762" s="37" t="str">
        <f>IF(B762="","",SUMIFS('Mouvement Stock Admin.'!E$5:E$397,'Mouvement Stock Admin.'!D$5:D$397,C762))</f>
        <v/>
      </c>
      <c r="I762" s="35"/>
      <c r="J762" s="35"/>
      <c r="K762" s="39" t="e">
        <f t="shared" si="41"/>
        <v>#VALUE!</v>
      </c>
      <c r="L762" s="38">
        <v>3</v>
      </c>
      <c r="M762" s="11">
        <f t="shared" si="42"/>
        <v>-3</v>
      </c>
      <c r="N762" s="11" t="str">
        <f t="shared" si="43"/>
        <v>Rupture</v>
      </c>
    </row>
    <row r="763" spans="1:14" x14ac:dyDescent="0.25">
      <c r="A763" s="35">
        <v>758</v>
      </c>
      <c r="B763" s="36" t="str">
        <f>IF('Liste Pièces Admin.'!B762="","",'Liste Pièces Admin.'!B762)</f>
        <v/>
      </c>
      <c r="C763" s="4" t="str">
        <f>IF('Liste Pièces Admin.'!C762="","",'Liste Pièces Admin.'!C762)</f>
        <v/>
      </c>
      <c r="D763" s="4" t="str">
        <f>IF('Liste Pièces Admin.'!D762="","",'Liste Pièces Admin.'!D762)</f>
        <v/>
      </c>
      <c r="E763" s="4" t="str">
        <f>IF('Liste Pièces Admin.'!E762="","",'Liste Pièces Admin.'!E762)</f>
        <v/>
      </c>
      <c r="F763" s="37" t="str">
        <f>IF('Liste Pièces Admin.'!F762="","",'Liste Pièces Admin.'!F762)</f>
        <v/>
      </c>
      <c r="G763" s="35"/>
      <c r="H763" s="37" t="str">
        <f>IF(B763="","",SUMIFS('Mouvement Stock Admin.'!E$5:E$397,'Mouvement Stock Admin.'!D$5:D$397,C763))</f>
        <v/>
      </c>
      <c r="I763" s="35"/>
      <c r="J763" s="35"/>
      <c r="K763" s="39" t="e">
        <f t="shared" si="41"/>
        <v>#VALUE!</v>
      </c>
      <c r="L763" s="38">
        <v>1</v>
      </c>
      <c r="M763" s="11">
        <f t="shared" si="42"/>
        <v>-1</v>
      </c>
      <c r="N763" s="11" t="str">
        <f t="shared" si="43"/>
        <v>Rupture</v>
      </c>
    </row>
    <row r="764" spans="1:14" x14ac:dyDescent="0.25">
      <c r="A764" s="35">
        <v>759</v>
      </c>
      <c r="B764" s="36" t="str">
        <f>IF('Liste Pièces Admin.'!B763="","",'Liste Pièces Admin.'!B763)</f>
        <v/>
      </c>
      <c r="C764" s="4" t="str">
        <f>IF('Liste Pièces Admin.'!C763="","",'Liste Pièces Admin.'!C763)</f>
        <v/>
      </c>
      <c r="D764" s="4" t="str">
        <f>IF('Liste Pièces Admin.'!D763="","",'Liste Pièces Admin.'!D763)</f>
        <v/>
      </c>
      <c r="E764" s="4" t="str">
        <f>IF('Liste Pièces Admin.'!E763="","",'Liste Pièces Admin.'!E763)</f>
        <v/>
      </c>
      <c r="F764" s="37" t="str">
        <f>IF('Liste Pièces Admin.'!F763="","",'Liste Pièces Admin.'!F763)</f>
        <v/>
      </c>
      <c r="G764" s="35"/>
      <c r="H764" s="37" t="str">
        <f>IF(B764="","",SUMIFS('Mouvement Stock Admin.'!E$5:E$397,'Mouvement Stock Admin.'!D$5:D$397,C764))</f>
        <v/>
      </c>
      <c r="I764" s="35"/>
      <c r="J764" s="35"/>
      <c r="K764" s="39" t="e">
        <f t="shared" si="41"/>
        <v>#VALUE!</v>
      </c>
      <c r="L764" s="38">
        <v>2</v>
      </c>
      <c r="M764" s="11">
        <f t="shared" si="42"/>
        <v>-2</v>
      </c>
      <c r="N764" s="11" t="str">
        <f t="shared" si="43"/>
        <v>Rupture</v>
      </c>
    </row>
    <row r="765" spans="1:14" x14ac:dyDescent="0.25">
      <c r="A765" s="35">
        <v>760</v>
      </c>
      <c r="B765" s="36" t="str">
        <f>IF('Liste Pièces Admin.'!B764="","",'Liste Pièces Admin.'!B764)</f>
        <v/>
      </c>
      <c r="C765" s="4" t="str">
        <f>IF('Liste Pièces Admin.'!C764="","",'Liste Pièces Admin.'!C764)</f>
        <v/>
      </c>
      <c r="D765" s="4" t="str">
        <f>IF('Liste Pièces Admin.'!D764="","",'Liste Pièces Admin.'!D764)</f>
        <v/>
      </c>
      <c r="E765" s="4" t="str">
        <f>IF('Liste Pièces Admin.'!E764="","",'Liste Pièces Admin.'!E764)</f>
        <v/>
      </c>
      <c r="F765" s="37" t="str">
        <f>IF('Liste Pièces Admin.'!F764="","",'Liste Pièces Admin.'!F764)</f>
        <v/>
      </c>
      <c r="G765" s="35"/>
      <c r="H765" s="37" t="str">
        <f>IF(B765="","",SUMIFS('Mouvement Stock Admin.'!E$5:E$397,'Mouvement Stock Admin.'!D$5:D$397,C765))</f>
        <v/>
      </c>
      <c r="I765" s="35"/>
      <c r="J765" s="35"/>
      <c r="K765" s="39" t="e">
        <f t="shared" si="41"/>
        <v>#VALUE!</v>
      </c>
      <c r="L765" s="38">
        <v>2</v>
      </c>
      <c r="M765" s="11">
        <f t="shared" si="42"/>
        <v>-2</v>
      </c>
      <c r="N765" s="11" t="str">
        <f t="shared" si="43"/>
        <v>Rupture</v>
      </c>
    </row>
    <row r="766" spans="1:14" x14ac:dyDescent="0.25">
      <c r="A766" s="35">
        <v>761</v>
      </c>
      <c r="B766" s="36" t="str">
        <f>IF('Liste Pièces Admin.'!B765="","",'Liste Pièces Admin.'!B765)</f>
        <v/>
      </c>
      <c r="C766" s="4" t="str">
        <f>IF('Liste Pièces Admin.'!C765="","",'Liste Pièces Admin.'!C765)</f>
        <v/>
      </c>
      <c r="D766" s="4" t="str">
        <f>IF('Liste Pièces Admin.'!D765="","",'Liste Pièces Admin.'!D765)</f>
        <v/>
      </c>
      <c r="E766" s="4" t="str">
        <f>IF('Liste Pièces Admin.'!E765="","",'Liste Pièces Admin.'!E765)</f>
        <v/>
      </c>
      <c r="F766" s="37" t="str">
        <f>IF('Liste Pièces Admin.'!F765="","",'Liste Pièces Admin.'!F765)</f>
        <v/>
      </c>
      <c r="G766" s="35"/>
      <c r="H766" s="37" t="str">
        <f>IF(B766="","",SUMIFS('Mouvement Stock Admin.'!E$5:E$397,'Mouvement Stock Admin.'!D$5:D$397,C766))</f>
        <v/>
      </c>
      <c r="I766" s="35"/>
      <c r="J766" s="35"/>
      <c r="K766" s="39" t="e">
        <f t="shared" si="41"/>
        <v>#VALUE!</v>
      </c>
      <c r="L766" s="38">
        <v>4</v>
      </c>
      <c r="M766" s="11">
        <f t="shared" si="42"/>
        <v>-4</v>
      </c>
      <c r="N766" s="11" t="str">
        <f t="shared" si="43"/>
        <v>Rupture</v>
      </c>
    </row>
    <row r="767" spans="1:14" x14ac:dyDescent="0.25">
      <c r="A767" s="35">
        <v>762</v>
      </c>
      <c r="B767" s="36" t="str">
        <f>IF('Liste Pièces Admin.'!B766="","",'Liste Pièces Admin.'!B766)</f>
        <v/>
      </c>
      <c r="C767" s="4" t="str">
        <f>IF('Liste Pièces Admin.'!C766="","",'Liste Pièces Admin.'!C766)</f>
        <v/>
      </c>
      <c r="D767" s="4" t="str">
        <f>IF('Liste Pièces Admin.'!D766="","",'Liste Pièces Admin.'!D766)</f>
        <v/>
      </c>
      <c r="E767" s="4" t="str">
        <f>IF('Liste Pièces Admin.'!E766="","",'Liste Pièces Admin.'!E766)</f>
        <v/>
      </c>
      <c r="F767" s="37" t="str">
        <f>IF('Liste Pièces Admin.'!F766="","",'Liste Pièces Admin.'!F766)</f>
        <v/>
      </c>
      <c r="G767" s="35"/>
      <c r="H767" s="37" t="str">
        <f>IF(B767="","",SUMIFS('Mouvement Stock Admin.'!E$5:E$397,'Mouvement Stock Admin.'!D$5:D$397,C767))</f>
        <v/>
      </c>
      <c r="I767" s="35"/>
      <c r="J767" s="35"/>
      <c r="K767" s="39" t="e">
        <f t="shared" si="41"/>
        <v>#VALUE!</v>
      </c>
      <c r="L767" s="38">
        <v>3</v>
      </c>
      <c r="M767" s="11">
        <f t="shared" si="42"/>
        <v>-3</v>
      </c>
      <c r="N767" s="11" t="str">
        <f t="shared" si="43"/>
        <v>Rupture</v>
      </c>
    </row>
    <row r="768" spans="1:14" x14ac:dyDescent="0.25">
      <c r="A768" s="35">
        <v>763</v>
      </c>
      <c r="B768" s="36" t="str">
        <f>IF('Liste Pièces Admin.'!B767="","",'Liste Pièces Admin.'!B767)</f>
        <v/>
      </c>
      <c r="C768" s="4" t="str">
        <f>IF('Liste Pièces Admin.'!C767="","",'Liste Pièces Admin.'!C767)</f>
        <v/>
      </c>
      <c r="D768" s="4" t="str">
        <f>IF('Liste Pièces Admin.'!D767="","",'Liste Pièces Admin.'!D767)</f>
        <v/>
      </c>
      <c r="E768" s="4" t="str">
        <f>IF('Liste Pièces Admin.'!E767="","",'Liste Pièces Admin.'!E767)</f>
        <v/>
      </c>
      <c r="F768" s="37" t="str">
        <f>IF('Liste Pièces Admin.'!F767="","",'Liste Pièces Admin.'!F767)</f>
        <v/>
      </c>
      <c r="G768" s="35"/>
      <c r="H768" s="37" t="str">
        <f>IF(B768="","",SUMIFS('Mouvement Stock Admin.'!E$5:E$397,'Mouvement Stock Admin.'!D$5:D$397,C768))</f>
        <v/>
      </c>
      <c r="I768" s="35"/>
      <c r="J768" s="35"/>
      <c r="K768" s="39" t="e">
        <f t="shared" si="41"/>
        <v>#VALUE!</v>
      </c>
      <c r="L768" s="38">
        <v>2</v>
      </c>
      <c r="M768" s="11">
        <f t="shared" si="42"/>
        <v>-2</v>
      </c>
      <c r="N768" s="11" t="str">
        <f t="shared" si="43"/>
        <v>Rupture</v>
      </c>
    </row>
    <row r="769" spans="1:14" x14ac:dyDescent="0.25">
      <c r="A769" s="35">
        <v>764</v>
      </c>
      <c r="B769" s="36" t="str">
        <f>IF('Liste Pièces Admin.'!B768="","",'Liste Pièces Admin.'!B768)</f>
        <v/>
      </c>
      <c r="C769" s="4" t="str">
        <f>IF('Liste Pièces Admin.'!C768="","",'Liste Pièces Admin.'!C768)</f>
        <v/>
      </c>
      <c r="D769" s="4" t="str">
        <f>IF('Liste Pièces Admin.'!D768="","",'Liste Pièces Admin.'!D768)</f>
        <v/>
      </c>
      <c r="E769" s="4" t="str">
        <f>IF('Liste Pièces Admin.'!E768="","",'Liste Pièces Admin.'!E768)</f>
        <v/>
      </c>
      <c r="F769" s="37" t="str">
        <f>IF('Liste Pièces Admin.'!F768="","",'Liste Pièces Admin.'!F768)</f>
        <v/>
      </c>
      <c r="G769" s="35"/>
      <c r="H769" s="37" t="str">
        <f>IF(B769="","",SUMIFS('Mouvement Stock Admin.'!E$5:E$397,'Mouvement Stock Admin.'!D$5:D$397,C769))</f>
        <v/>
      </c>
      <c r="I769" s="35"/>
      <c r="J769" s="35"/>
      <c r="K769" s="39" t="e">
        <f t="shared" si="41"/>
        <v>#VALUE!</v>
      </c>
      <c r="L769" s="38">
        <v>13</v>
      </c>
      <c r="M769" s="11">
        <f t="shared" si="42"/>
        <v>-13</v>
      </c>
      <c r="N769" s="11" t="str">
        <f t="shared" si="43"/>
        <v>Rupture</v>
      </c>
    </row>
    <row r="770" spans="1:14" x14ac:dyDescent="0.25">
      <c r="A770" s="35">
        <v>765</v>
      </c>
      <c r="B770" s="36" t="str">
        <f>IF('Liste Pièces Admin.'!B769="","",'Liste Pièces Admin.'!B769)</f>
        <v/>
      </c>
      <c r="C770" s="4" t="str">
        <f>IF('Liste Pièces Admin.'!C769="","",'Liste Pièces Admin.'!C769)</f>
        <v/>
      </c>
      <c r="D770" s="4" t="str">
        <f>IF('Liste Pièces Admin.'!D769="","",'Liste Pièces Admin.'!D769)</f>
        <v/>
      </c>
      <c r="E770" s="4" t="str">
        <f>IF('Liste Pièces Admin.'!E769="","",'Liste Pièces Admin.'!E769)</f>
        <v/>
      </c>
      <c r="F770" s="37" t="str">
        <f>IF('Liste Pièces Admin.'!F769="","",'Liste Pièces Admin.'!F769)</f>
        <v/>
      </c>
      <c r="G770" s="35"/>
      <c r="H770" s="37" t="str">
        <f>IF(B770="","",SUMIFS('Mouvement Stock Admin.'!E$5:E$397,'Mouvement Stock Admin.'!D$5:D$397,C770))</f>
        <v/>
      </c>
      <c r="I770" s="35"/>
      <c r="J770" s="35"/>
      <c r="K770" s="39" t="e">
        <f t="shared" si="41"/>
        <v>#VALUE!</v>
      </c>
      <c r="L770" s="38">
        <v>20</v>
      </c>
      <c r="M770" s="11">
        <f t="shared" si="42"/>
        <v>-20</v>
      </c>
      <c r="N770" s="11" t="str">
        <f t="shared" si="43"/>
        <v>Rupture</v>
      </c>
    </row>
    <row r="771" spans="1:14" x14ac:dyDescent="0.25">
      <c r="A771" s="35">
        <v>766</v>
      </c>
      <c r="B771" s="36" t="str">
        <f>IF('Liste Pièces Admin.'!B770="","",'Liste Pièces Admin.'!B770)</f>
        <v/>
      </c>
      <c r="C771" s="4" t="str">
        <f>IF('Liste Pièces Admin.'!C770="","",'Liste Pièces Admin.'!C770)</f>
        <v/>
      </c>
      <c r="D771" s="4" t="str">
        <f>IF('Liste Pièces Admin.'!D770="","",'Liste Pièces Admin.'!D770)</f>
        <v/>
      </c>
      <c r="E771" s="4" t="str">
        <f>IF('Liste Pièces Admin.'!E770="","",'Liste Pièces Admin.'!E770)</f>
        <v/>
      </c>
      <c r="F771" s="37" t="str">
        <f>IF('Liste Pièces Admin.'!F770="","",'Liste Pièces Admin.'!F770)</f>
        <v/>
      </c>
      <c r="G771" s="35"/>
      <c r="H771" s="37" t="str">
        <f>IF(B771="","",SUMIFS('Mouvement Stock Admin.'!E$5:E$397,'Mouvement Stock Admin.'!D$5:D$397,C771))</f>
        <v/>
      </c>
      <c r="I771" s="35"/>
      <c r="J771" s="35"/>
      <c r="K771" s="39" t="e">
        <f t="shared" si="41"/>
        <v>#VALUE!</v>
      </c>
      <c r="L771" s="38">
        <v>29</v>
      </c>
      <c r="M771" s="11">
        <f t="shared" si="42"/>
        <v>-29</v>
      </c>
      <c r="N771" s="11" t="str">
        <f t="shared" si="43"/>
        <v>Rupture</v>
      </c>
    </row>
    <row r="772" spans="1:14" x14ac:dyDescent="0.25">
      <c r="A772" s="35">
        <v>767</v>
      </c>
      <c r="B772" s="36" t="str">
        <f>IF('Liste Pièces Admin.'!B771="","",'Liste Pièces Admin.'!B771)</f>
        <v/>
      </c>
      <c r="C772" s="4" t="str">
        <f>IF('Liste Pièces Admin.'!C771="","",'Liste Pièces Admin.'!C771)</f>
        <v/>
      </c>
      <c r="D772" s="4" t="str">
        <f>IF('Liste Pièces Admin.'!D771="","",'Liste Pièces Admin.'!D771)</f>
        <v/>
      </c>
      <c r="E772" s="4" t="str">
        <f>IF('Liste Pièces Admin.'!E771="","",'Liste Pièces Admin.'!E771)</f>
        <v/>
      </c>
      <c r="F772" s="37" t="str">
        <f>IF('Liste Pièces Admin.'!F771="","",'Liste Pièces Admin.'!F771)</f>
        <v/>
      </c>
      <c r="G772" s="35"/>
      <c r="H772" s="37" t="str">
        <f>IF(B772="","",SUMIFS('Mouvement Stock Admin.'!E$5:E$397,'Mouvement Stock Admin.'!D$5:D$397,C772))</f>
        <v/>
      </c>
      <c r="I772" s="35"/>
      <c r="J772" s="35"/>
      <c r="K772" s="39" t="e">
        <f t="shared" si="41"/>
        <v>#VALUE!</v>
      </c>
      <c r="L772" s="38">
        <v>4</v>
      </c>
      <c r="M772" s="11">
        <f t="shared" si="42"/>
        <v>-4</v>
      </c>
      <c r="N772" s="11" t="str">
        <f t="shared" si="43"/>
        <v>Rupture</v>
      </c>
    </row>
    <row r="773" spans="1:14" x14ac:dyDescent="0.25">
      <c r="A773" s="35">
        <v>768</v>
      </c>
      <c r="B773" s="36" t="str">
        <f>IF('Liste Pièces Admin.'!B772="","",'Liste Pièces Admin.'!B772)</f>
        <v/>
      </c>
      <c r="C773" s="4" t="str">
        <f>IF('Liste Pièces Admin.'!C772="","",'Liste Pièces Admin.'!C772)</f>
        <v/>
      </c>
      <c r="D773" s="4" t="str">
        <f>IF('Liste Pièces Admin.'!D772="","",'Liste Pièces Admin.'!D772)</f>
        <v/>
      </c>
      <c r="E773" s="4" t="str">
        <f>IF('Liste Pièces Admin.'!E772="","",'Liste Pièces Admin.'!E772)</f>
        <v/>
      </c>
      <c r="F773" s="37" t="str">
        <f>IF('Liste Pièces Admin.'!F772="","",'Liste Pièces Admin.'!F772)</f>
        <v/>
      </c>
      <c r="G773" s="35"/>
      <c r="H773" s="37" t="str">
        <f>IF(B773="","",SUMIFS('Mouvement Stock Admin.'!E$5:E$397,'Mouvement Stock Admin.'!D$5:D$397,C773))</f>
        <v/>
      </c>
      <c r="I773" s="35"/>
      <c r="J773" s="35"/>
      <c r="K773" s="39" t="e">
        <f t="shared" si="41"/>
        <v>#VALUE!</v>
      </c>
      <c r="L773" s="38">
        <v>6</v>
      </c>
      <c r="M773" s="11">
        <f t="shared" si="42"/>
        <v>-6</v>
      </c>
      <c r="N773" s="11" t="str">
        <f t="shared" si="43"/>
        <v>Rupture</v>
      </c>
    </row>
    <row r="774" spans="1:14" x14ac:dyDescent="0.25">
      <c r="A774" s="35">
        <v>769</v>
      </c>
      <c r="B774" s="36" t="str">
        <f>IF('Liste Pièces Admin.'!B773="","",'Liste Pièces Admin.'!B773)</f>
        <v/>
      </c>
      <c r="C774" s="4" t="str">
        <f>IF('Liste Pièces Admin.'!C773="","",'Liste Pièces Admin.'!C773)</f>
        <v/>
      </c>
      <c r="D774" s="4" t="str">
        <f>IF('Liste Pièces Admin.'!D773="","",'Liste Pièces Admin.'!D773)</f>
        <v/>
      </c>
      <c r="E774" s="4" t="str">
        <f>IF('Liste Pièces Admin.'!E773="","",'Liste Pièces Admin.'!E773)</f>
        <v/>
      </c>
      <c r="F774" s="37" t="str">
        <f>IF('Liste Pièces Admin.'!F773="","",'Liste Pièces Admin.'!F773)</f>
        <v/>
      </c>
      <c r="G774" s="35"/>
      <c r="H774" s="37" t="str">
        <f>IF(B774="","",SUMIFS('Mouvement Stock Admin.'!E$5:E$397,'Mouvement Stock Admin.'!D$5:D$397,C774))</f>
        <v/>
      </c>
      <c r="I774" s="35"/>
      <c r="J774" s="35"/>
      <c r="K774" s="39" t="e">
        <f t="shared" si="41"/>
        <v>#VALUE!</v>
      </c>
      <c r="L774" s="38">
        <v>2</v>
      </c>
      <c r="M774" s="11">
        <f t="shared" si="42"/>
        <v>-2</v>
      </c>
      <c r="N774" s="11" t="str">
        <f t="shared" si="43"/>
        <v>Rupture</v>
      </c>
    </row>
    <row r="775" spans="1:14" x14ac:dyDescent="0.25">
      <c r="A775" s="35">
        <v>770</v>
      </c>
      <c r="B775" s="36" t="str">
        <f>IF('Liste Pièces Admin.'!B774="","",'Liste Pièces Admin.'!B774)</f>
        <v/>
      </c>
      <c r="C775" s="4" t="str">
        <f>IF('Liste Pièces Admin.'!C774="","",'Liste Pièces Admin.'!C774)</f>
        <v/>
      </c>
      <c r="D775" s="4" t="str">
        <f>IF('Liste Pièces Admin.'!D774="","",'Liste Pièces Admin.'!D774)</f>
        <v/>
      </c>
      <c r="E775" s="4" t="str">
        <f>IF('Liste Pièces Admin.'!E774="","",'Liste Pièces Admin.'!E774)</f>
        <v/>
      </c>
      <c r="F775" s="37" t="str">
        <f>IF('Liste Pièces Admin.'!F774="","",'Liste Pièces Admin.'!F774)</f>
        <v/>
      </c>
      <c r="G775" s="35"/>
      <c r="H775" s="37" t="str">
        <f>IF(B775="","",SUMIFS('Mouvement Stock Admin.'!E$5:E$397,'Mouvement Stock Admin.'!D$5:D$397,C775))</f>
        <v/>
      </c>
      <c r="I775" s="35"/>
      <c r="J775" s="35"/>
      <c r="K775" s="39" t="e">
        <f t="shared" ref="K775:K838" si="44">J775*F775</f>
        <v>#VALUE!</v>
      </c>
      <c r="L775" s="38">
        <v>3</v>
      </c>
      <c r="M775" s="11">
        <f t="shared" ref="M775:M838" si="45">G775-L775</f>
        <v>-3</v>
      </c>
      <c r="N775" s="11" t="str">
        <f t="shared" ref="N775:N838" si="46">IF(J775&gt;0,"OK","Rupture")</f>
        <v>Rupture</v>
      </c>
    </row>
    <row r="776" spans="1:14" x14ac:dyDescent="0.25">
      <c r="A776" s="35">
        <v>771</v>
      </c>
      <c r="B776" s="36" t="str">
        <f>IF('Liste Pièces Admin.'!B775="","",'Liste Pièces Admin.'!B775)</f>
        <v/>
      </c>
      <c r="C776" s="4" t="str">
        <f>IF('Liste Pièces Admin.'!C775="","",'Liste Pièces Admin.'!C775)</f>
        <v/>
      </c>
      <c r="D776" s="4" t="str">
        <f>IF('Liste Pièces Admin.'!D775="","",'Liste Pièces Admin.'!D775)</f>
        <v/>
      </c>
      <c r="E776" s="4" t="str">
        <f>IF('Liste Pièces Admin.'!E775="","",'Liste Pièces Admin.'!E775)</f>
        <v/>
      </c>
      <c r="F776" s="37" t="str">
        <f>IF('Liste Pièces Admin.'!F775="","",'Liste Pièces Admin.'!F775)</f>
        <v/>
      </c>
      <c r="G776" s="35"/>
      <c r="H776" s="37" t="str">
        <f>IF(B776="","",SUMIFS('Mouvement Stock Admin.'!E$5:E$397,'Mouvement Stock Admin.'!D$5:D$397,C776))</f>
        <v/>
      </c>
      <c r="I776" s="35"/>
      <c r="J776" s="35"/>
      <c r="K776" s="39" t="e">
        <f t="shared" si="44"/>
        <v>#VALUE!</v>
      </c>
      <c r="L776" s="38">
        <v>2</v>
      </c>
      <c r="M776" s="11">
        <f t="shared" si="45"/>
        <v>-2</v>
      </c>
      <c r="N776" s="11" t="str">
        <f t="shared" si="46"/>
        <v>Rupture</v>
      </c>
    </row>
    <row r="777" spans="1:14" x14ac:dyDescent="0.25">
      <c r="A777" s="35">
        <v>772</v>
      </c>
      <c r="B777" s="36" t="str">
        <f>IF('Liste Pièces Admin.'!B776="","",'Liste Pièces Admin.'!B776)</f>
        <v/>
      </c>
      <c r="C777" s="4" t="str">
        <f>IF('Liste Pièces Admin.'!C776="","",'Liste Pièces Admin.'!C776)</f>
        <v/>
      </c>
      <c r="D777" s="4" t="str">
        <f>IF('Liste Pièces Admin.'!D776="","",'Liste Pièces Admin.'!D776)</f>
        <v/>
      </c>
      <c r="E777" s="4" t="str">
        <f>IF('Liste Pièces Admin.'!E776="","",'Liste Pièces Admin.'!E776)</f>
        <v/>
      </c>
      <c r="F777" s="37" t="str">
        <f>IF('Liste Pièces Admin.'!F776="","",'Liste Pièces Admin.'!F776)</f>
        <v/>
      </c>
      <c r="G777" s="35"/>
      <c r="H777" s="37" t="str">
        <f>IF(B777="","",SUMIFS('Mouvement Stock Admin.'!E$5:E$397,'Mouvement Stock Admin.'!D$5:D$397,C777))</f>
        <v/>
      </c>
      <c r="I777" s="35"/>
      <c r="J777" s="35"/>
      <c r="K777" s="39" t="e">
        <f t="shared" si="44"/>
        <v>#VALUE!</v>
      </c>
      <c r="L777" s="38">
        <v>9</v>
      </c>
      <c r="M777" s="11">
        <f t="shared" si="45"/>
        <v>-9</v>
      </c>
      <c r="N777" s="11" t="str">
        <f t="shared" si="46"/>
        <v>Rupture</v>
      </c>
    </row>
    <row r="778" spans="1:14" x14ac:dyDescent="0.25">
      <c r="A778" s="35">
        <v>773</v>
      </c>
      <c r="B778" s="36" t="str">
        <f>IF('Liste Pièces Admin.'!B777="","",'Liste Pièces Admin.'!B777)</f>
        <v/>
      </c>
      <c r="C778" s="4" t="str">
        <f>IF('Liste Pièces Admin.'!C777="","",'Liste Pièces Admin.'!C777)</f>
        <v/>
      </c>
      <c r="D778" s="4" t="str">
        <f>IF('Liste Pièces Admin.'!D777="","",'Liste Pièces Admin.'!D777)</f>
        <v/>
      </c>
      <c r="E778" s="4" t="str">
        <f>IF('Liste Pièces Admin.'!E777="","",'Liste Pièces Admin.'!E777)</f>
        <v/>
      </c>
      <c r="F778" s="37" t="str">
        <f>IF('Liste Pièces Admin.'!F777="","",'Liste Pièces Admin.'!F777)</f>
        <v/>
      </c>
      <c r="G778" s="35"/>
      <c r="H778" s="37" t="str">
        <f>IF(B778="","",SUMIFS('Mouvement Stock Admin.'!E$5:E$397,'Mouvement Stock Admin.'!D$5:D$397,C778))</f>
        <v/>
      </c>
      <c r="I778" s="35"/>
      <c r="J778" s="35"/>
      <c r="K778" s="39" t="e">
        <f t="shared" si="44"/>
        <v>#VALUE!</v>
      </c>
      <c r="L778" s="38">
        <v>5</v>
      </c>
      <c r="M778" s="11">
        <f t="shared" si="45"/>
        <v>-5</v>
      </c>
      <c r="N778" s="11" t="str">
        <f t="shared" si="46"/>
        <v>Rupture</v>
      </c>
    </row>
    <row r="779" spans="1:14" x14ac:dyDescent="0.25">
      <c r="A779" s="35">
        <v>774</v>
      </c>
      <c r="B779" s="36" t="str">
        <f>IF('Liste Pièces Admin.'!B778="","",'Liste Pièces Admin.'!B778)</f>
        <v/>
      </c>
      <c r="C779" s="4" t="str">
        <f>IF('Liste Pièces Admin.'!C778="","",'Liste Pièces Admin.'!C778)</f>
        <v/>
      </c>
      <c r="D779" s="4" t="str">
        <f>IF('Liste Pièces Admin.'!D778="","",'Liste Pièces Admin.'!D778)</f>
        <v/>
      </c>
      <c r="E779" s="4" t="str">
        <f>IF('Liste Pièces Admin.'!E778="","",'Liste Pièces Admin.'!E778)</f>
        <v/>
      </c>
      <c r="F779" s="37" t="str">
        <f>IF('Liste Pièces Admin.'!F778="","",'Liste Pièces Admin.'!F778)</f>
        <v/>
      </c>
      <c r="G779" s="35"/>
      <c r="H779" s="37" t="str">
        <f>IF(B779="","",SUMIFS('Mouvement Stock Admin.'!E$5:E$397,'Mouvement Stock Admin.'!D$5:D$397,C779))</f>
        <v/>
      </c>
      <c r="I779" s="35"/>
      <c r="J779" s="35"/>
      <c r="K779" s="39" t="e">
        <f t="shared" si="44"/>
        <v>#VALUE!</v>
      </c>
      <c r="L779" s="38">
        <v>0</v>
      </c>
      <c r="M779" s="11">
        <f t="shared" si="45"/>
        <v>0</v>
      </c>
      <c r="N779" s="11" t="str">
        <f t="shared" si="46"/>
        <v>Rupture</v>
      </c>
    </row>
    <row r="780" spans="1:14" x14ac:dyDescent="0.25">
      <c r="A780" s="35">
        <v>775</v>
      </c>
      <c r="B780" s="36" t="str">
        <f>IF('Liste Pièces Admin.'!B779="","",'Liste Pièces Admin.'!B779)</f>
        <v/>
      </c>
      <c r="C780" s="4" t="str">
        <f>IF('Liste Pièces Admin.'!C779="","",'Liste Pièces Admin.'!C779)</f>
        <v/>
      </c>
      <c r="D780" s="4" t="str">
        <f>IF('Liste Pièces Admin.'!D779="","",'Liste Pièces Admin.'!D779)</f>
        <v/>
      </c>
      <c r="E780" s="4" t="str">
        <f>IF('Liste Pièces Admin.'!E779="","",'Liste Pièces Admin.'!E779)</f>
        <v/>
      </c>
      <c r="F780" s="37" t="str">
        <f>IF('Liste Pièces Admin.'!F779="","",'Liste Pièces Admin.'!F779)</f>
        <v/>
      </c>
      <c r="G780" s="35"/>
      <c r="H780" s="37" t="str">
        <f>IF(B780="","",SUMIFS('Mouvement Stock Admin.'!E$5:E$397,'Mouvement Stock Admin.'!D$5:D$397,C780))</f>
        <v/>
      </c>
      <c r="I780" s="35"/>
      <c r="J780" s="35"/>
      <c r="K780" s="39" t="e">
        <f t="shared" si="44"/>
        <v>#VALUE!</v>
      </c>
      <c r="L780" s="38">
        <v>1</v>
      </c>
      <c r="M780" s="11">
        <f t="shared" si="45"/>
        <v>-1</v>
      </c>
      <c r="N780" s="11" t="str">
        <f t="shared" si="46"/>
        <v>Rupture</v>
      </c>
    </row>
    <row r="781" spans="1:14" x14ac:dyDescent="0.25">
      <c r="A781" s="35">
        <v>776</v>
      </c>
      <c r="B781" s="36" t="str">
        <f>IF('Liste Pièces Admin.'!B780="","",'Liste Pièces Admin.'!B780)</f>
        <v/>
      </c>
      <c r="C781" s="4" t="str">
        <f>IF('Liste Pièces Admin.'!C780="","",'Liste Pièces Admin.'!C780)</f>
        <v/>
      </c>
      <c r="D781" s="4" t="str">
        <f>IF('Liste Pièces Admin.'!D780="","",'Liste Pièces Admin.'!D780)</f>
        <v/>
      </c>
      <c r="E781" s="4" t="str">
        <f>IF('Liste Pièces Admin.'!E780="","",'Liste Pièces Admin.'!E780)</f>
        <v/>
      </c>
      <c r="F781" s="37" t="str">
        <f>IF('Liste Pièces Admin.'!F780="","",'Liste Pièces Admin.'!F780)</f>
        <v/>
      </c>
      <c r="G781" s="35"/>
      <c r="H781" s="37" t="str">
        <f>IF(B781="","",SUMIFS('Mouvement Stock Admin.'!E$5:E$397,'Mouvement Stock Admin.'!D$5:D$397,C781))</f>
        <v/>
      </c>
      <c r="I781" s="35"/>
      <c r="J781" s="35"/>
      <c r="K781" s="39" t="e">
        <f t="shared" si="44"/>
        <v>#VALUE!</v>
      </c>
      <c r="L781" s="38">
        <v>0</v>
      </c>
      <c r="M781" s="11">
        <f t="shared" si="45"/>
        <v>0</v>
      </c>
      <c r="N781" s="11" t="str">
        <f t="shared" si="46"/>
        <v>Rupture</v>
      </c>
    </row>
    <row r="782" spans="1:14" x14ac:dyDescent="0.25">
      <c r="A782" s="35">
        <v>777</v>
      </c>
      <c r="B782" s="36" t="str">
        <f>IF('Liste Pièces Admin.'!B781="","",'Liste Pièces Admin.'!B781)</f>
        <v/>
      </c>
      <c r="C782" s="4" t="str">
        <f>IF('Liste Pièces Admin.'!C781="","",'Liste Pièces Admin.'!C781)</f>
        <v/>
      </c>
      <c r="D782" s="4" t="str">
        <f>IF('Liste Pièces Admin.'!D781="","",'Liste Pièces Admin.'!D781)</f>
        <v/>
      </c>
      <c r="E782" s="4" t="str">
        <f>IF('Liste Pièces Admin.'!E781="","",'Liste Pièces Admin.'!E781)</f>
        <v/>
      </c>
      <c r="F782" s="37" t="str">
        <f>IF('Liste Pièces Admin.'!F781="","",'Liste Pièces Admin.'!F781)</f>
        <v/>
      </c>
      <c r="G782" s="35"/>
      <c r="H782" s="37" t="str">
        <f>IF(B782="","",SUMIFS('Mouvement Stock Admin.'!E$5:E$397,'Mouvement Stock Admin.'!D$5:D$397,C782))</f>
        <v/>
      </c>
      <c r="I782" s="35"/>
      <c r="J782" s="35"/>
      <c r="K782" s="39" t="e">
        <f t="shared" si="44"/>
        <v>#VALUE!</v>
      </c>
      <c r="L782" s="38">
        <v>2</v>
      </c>
      <c r="M782" s="11">
        <f t="shared" si="45"/>
        <v>-2</v>
      </c>
      <c r="N782" s="11" t="str">
        <f t="shared" si="46"/>
        <v>Rupture</v>
      </c>
    </row>
    <row r="783" spans="1:14" x14ac:dyDescent="0.25">
      <c r="A783" s="35">
        <v>778</v>
      </c>
      <c r="B783" s="36" t="str">
        <f>IF('Liste Pièces Admin.'!B782="","",'Liste Pièces Admin.'!B782)</f>
        <v/>
      </c>
      <c r="C783" s="4" t="str">
        <f>IF('Liste Pièces Admin.'!C782="","",'Liste Pièces Admin.'!C782)</f>
        <v/>
      </c>
      <c r="D783" s="4" t="str">
        <f>IF('Liste Pièces Admin.'!D782="","",'Liste Pièces Admin.'!D782)</f>
        <v/>
      </c>
      <c r="E783" s="4" t="str">
        <f>IF('Liste Pièces Admin.'!E782="","",'Liste Pièces Admin.'!E782)</f>
        <v/>
      </c>
      <c r="F783" s="37" t="str">
        <f>IF('Liste Pièces Admin.'!F782="","",'Liste Pièces Admin.'!F782)</f>
        <v/>
      </c>
      <c r="G783" s="35"/>
      <c r="H783" s="37" t="str">
        <f>IF(B783="","",SUMIFS('Mouvement Stock Admin.'!E$5:E$397,'Mouvement Stock Admin.'!D$5:D$397,C783))</f>
        <v/>
      </c>
      <c r="I783" s="35"/>
      <c r="J783" s="35"/>
      <c r="K783" s="39" t="e">
        <f t="shared" si="44"/>
        <v>#VALUE!</v>
      </c>
      <c r="L783" s="38">
        <v>2</v>
      </c>
      <c r="M783" s="11">
        <f t="shared" si="45"/>
        <v>-2</v>
      </c>
      <c r="N783" s="11" t="str">
        <f t="shared" si="46"/>
        <v>Rupture</v>
      </c>
    </row>
    <row r="784" spans="1:14" x14ac:dyDescent="0.25">
      <c r="A784" s="35">
        <v>779</v>
      </c>
      <c r="B784" s="36" t="str">
        <f>IF('Liste Pièces Admin.'!B783="","",'Liste Pièces Admin.'!B783)</f>
        <v/>
      </c>
      <c r="C784" s="4" t="str">
        <f>IF('Liste Pièces Admin.'!C783="","",'Liste Pièces Admin.'!C783)</f>
        <v/>
      </c>
      <c r="D784" s="4" t="str">
        <f>IF('Liste Pièces Admin.'!D783="","",'Liste Pièces Admin.'!D783)</f>
        <v/>
      </c>
      <c r="E784" s="4" t="str">
        <f>IF('Liste Pièces Admin.'!E783="","",'Liste Pièces Admin.'!E783)</f>
        <v/>
      </c>
      <c r="F784" s="37" t="str">
        <f>IF('Liste Pièces Admin.'!F783="","",'Liste Pièces Admin.'!F783)</f>
        <v/>
      </c>
      <c r="G784" s="35"/>
      <c r="H784" s="37" t="str">
        <f>IF(B784="","",SUMIFS('Mouvement Stock Admin.'!E$5:E$397,'Mouvement Stock Admin.'!D$5:D$397,C784))</f>
        <v/>
      </c>
      <c r="I784" s="35"/>
      <c r="J784" s="35"/>
      <c r="K784" s="39" t="e">
        <f t="shared" si="44"/>
        <v>#VALUE!</v>
      </c>
      <c r="L784" s="38">
        <v>0</v>
      </c>
      <c r="M784" s="11">
        <f t="shared" si="45"/>
        <v>0</v>
      </c>
      <c r="N784" s="11" t="str">
        <f t="shared" si="46"/>
        <v>Rupture</v>
      </c>
    </row>
    <row r="785" spans="1:14" x14ac:dyDescent="0.25">
      <c r="A785" s="35">
        <v>780</v>
      </c>
      <c r="B785" s="36" t="str">
        <f>IF('Liste Pièces Admin.'!B784="","",'Liste Pièces Admin.'!B784)</f>
        <v/>
      </c>
      <c r="C785" s="4" t="str">
        <f>IF('Liste Pièces Admin.'!C784="","",'Liste Pièces Admin.'!C784)</f>
        <v/>
      </c>
      <c r="D785" s="4" t="str">
        <f>IF('Liste Pièces Admin.'!D784="","",'Liste Pièces Admin.'!D784)</f>
        <v/>
      </c>
      <c r="E785" s="4" t="str">
        <f>IF('Liste Pièces Admin.'!E784="","",'Liste Pièces Admin.'!E784)</f>
        <v/>
      </c>
      <c r="F785" s="37" t="str">
        <f>IF('Liste Pièces Admin.'!F784="","",'Liste Pièces Admin.'!F784)</f>
        <v/>
      </c>
      <c r="G785" s="35"/>
      <c r="H785" s="37" t="str">
        <f>IF(B785="","",SUMIFS('Mouvement Stock Admin.'!E$5:E$397,'Mouvement Stock Admin.'!D$5:D$397,C785))</f>
        <v/>
      </c>
      <c r="I785" s="35"/>
      <c r="J785" s="35"/>
      <c r="K785" s="39" t="e">
        <f t="shared" si="44"/>
        <v>#VALUE!</v>
      </c>
      <c r="L785" s="38">
        <v>3</v>
      </c>
      <c r="M785" s="11">
        <f t="shared" si="45"/>
        <v>-3</v>
      </c>
      <c r="N785" s="11" t="str">
        <f t="shared" si="46"/>
        <v>Rupture</v>
      </c>
    </row>
    <row r="786" spans="1:14" x14ac:dyDescent="0.25">
      <c r="A786" s="35">
        <v>781</v>
      </c>
      <c r="B786" s="36" t="str">
        <f>IF('Liste Pièces Admin.'!B785="","",'Liste Pièces Admin.'!B785)</f>
        <v/>
      </c>
      <c r="C786" s="4" t="str">
        <f>IF('Liste Pièces Admin.'!C785="","",'Liste Pièces Admin.'!C785)</f>
        <v/>
      </c>
      <c r="D786" s="4" t="str">
        <f>IF('Liste Pièces Admin.'!D785="","",'Liste Pièces Admin.'!D785)</f>
        <v/>
      </c>
      <c r="E786" s="4" t="str">
        <f>IF('Liste Pièces Admin.'!E785="","",'Liste Pièces Admin.'!E785)</f>
        <v/>
      </c>
      <c r="F786" s="37" t="str">
        <f>IF('Liste Pièces Admin.'!F785="","",'Liste Pièces Admin.'!F785)</f>
        <v/>
      </c>
      <c r="G786" s="35"/>
      <c r="H786" s="37" t="str">
        <f>IF(B786="","",SUMIFS('Mouvement Stock Admin.'!E$5:E$397,'Mouvement Stock Admin.'!D$5:D$397,C786))</f>
        <v/>
      </c>
      <c r="I786" s="35"/>
      <c r="J786" s="35"/>
      <c r="K786" s="39" t="e">
        <f t="shared" si="44"/>
        <v>#VALUE!</v>
      </c>
      <c r="L786" s="38">
        <v>0</v>
      </c>
      <c r="M786" s="11">
        <f t="shared" si="45"/>
        <v>0</v>
      </c>
      <c r="N786" s="11" t="str">
        <f t="shared" si="46"/>
        <v>Rupture</v>
      </c>
    </row>
    <row r="787" spans="1:14" x14ac:dyDescent="0.25">
      <c r="A787" s="35">
        <v>782</v>
      </c>
      <c r="B787" s="36" t="str">
        <f>IF('Liste Pièces Admin.'!B786="","",'Liste Pièces Admin.'!B786)</f>
        <v/>
      </c>
      <c r="C787" s="4" t="str">
        <f>IF('Liste Pièces Admin.'!C786="","",'Liste Pièces Admin.'!C786)</f>
        <v/>
      </c>
      <c r="D787" s="4" t="str">
        <f>IF('Liste Pièces Admin.'!D786="","",'Liste Pièces Admin.'!D786)</f>
        <v/>
      </c>
      <c r="E787" s="4" t="str">
        <f>IF('Liste Pièces Admin.'!E786="","",'Liste Pièces Admin.'!E786)</f>
        <v/>
      </c>
      <c r="F787" s="37" t="str">
        <f>IF('Liste Pièces Admin.'!F786="","",'Liste Pièces Admin.'!F786)</f>
        <v/>
      </c>
      <c r="G787" s="35"/>
      <c r="H787" s="37" t="str">
        <f>IF(B787="","",SUMIFS('Mouvement Stock Admin.'!E$5:E$397,'Mouvement Stock Admin.'!D$5:D$397,C787))</f>
        <v/>
      </c>
      <c r="I787" s="35"/>
      <c r="J787" s="35"/>
      <c r="K787" s="39" t="e">
        <f t="shared" si="44"/>
        <v>#VALUE!</v>
      </c>
      <c r="L787" s="38">
        <v>3</v>
      </c>
      <c r="M787" s="11">
        <f t="shared" si="45"/>
        <v>-3</v>
      </c>
      <c r="N787" s="11" t="str">
        <f t="shared" si="46"/>
        <v>Rupture</v>
      </c>
    </row>
    <row r="788" spans="1:14" x14ac:dyDescent="0.25">
      <c r="A788" s="35">
        <v>783</v>
      </c>
      <c r="B788" s="36" t="str">
        <f>IF('Liste Pièces Admin.'!B787="","",'Liste Pièces Admin.'!B787)</f>
        <v/>
      </c>
      <c r="C788" s="4" t="str">
        <f>IF('Liste Pièces Admin.'!C787="","",'Liste Pièces Admin.'!C787)</f>
        <v/>
      </c>
      <c r="D788" s="4" t="str">
        <f>IF('Liste Pièces Admin.'!D787="","",'Liste Pièces Admin.'!D787)</f>
        <v/>
      </c>
      <c r="E788" s="4" t="str">
        <f>IF('Liste Pièces Admin.'!E787="","",'Liste Pièces Admin.'!E787)</f>
        <v/>
      </c>
      <c r="F788" s="37" t="str">
        <f>IF('Liste Pièces Admin.'!F787="","",'Liste Pièces Admin.'!F787)</f>
        <v/>
      </c>
      <c r="G788" s="35"/>
      <c r="H788" s="37" t="str">
        <f>IF(B788="","",SUMIFS('Mouvement Stock Admin.'!E$5:E$397,'Mouvement Stock Admin.'!D$5:D$397,C788))</f>
        <v/>
      </c>
      <c r="I788" s="35"/>
      <c r="J788" s="35"/>
      <c r="K788" s="39" t="e">
        <f t="shared" si="44"/>
        <v>#VALUE!</v>
      </c>
      <c r="L788" s="38">
        <v>3</v>
      </c>
      <c r="M788" s="11">
        <f t="shared" si="45"/>
        <v>-3</v>
      </c>
      <c r="N788" s="11" t="str">
        <f t="shared" si="46"/>
        <v>Rupture</v>
      </c>
    </row>
    <row r="789" spans="1:14" x14ac:dyDescent="0.25">
      <c r="A789" s="35">
        <v>784</v>
      </c>
      <c r="B789" s="36" t="str">
        <f>IF('Liste Pièces Admin.'!B788="","",'Liste Pièces Admin.'!B788)</f>
        <v/>
      </c>
      <c r="C789" s="4" t="str">
        <f>IF('Liste Pièces Admin.'!C788="","",'Liste Pièces Admin.'!C788)</f>
        <v/>
      </c>
      <c r="D789" s="4" t="str">
        <f>IF('Liste Pièces Admin.'!D788="","",'Liste Pièces Admin.'!D788)</f>
        <v/>
      </c>
      <c r="E789" s="4" t="str">
        <f>IF('Liste Pièces Admin.'!E788="","",'Liste Pièces Admin.'!E788)</f>
        <v/>
      </c>
      <c r="F789" s="37" t="str">
        <f>IF('Liste Pièces Admin.'!F788="","",'Liste Pièces Admin.'!F788)</f>
        <v/>
      </c>
      <c r="G789" s="35"/>
      <c r="H789" s="37" t="str">
        <f>IF(B789="","",SUMIFS('Mouvement Stock Admin.'!E$5:E$397,'Mouvement Stock Admin.'!D$5:D$397,C789))</f>
        <v/>
      </c>
      <c r="I789" s="35"/>
      <c r="J789" s="35"/>
      <c r="K789" s="39" t="e">
        <f t="shared" si="44"/>
        <v>#VALUE!</v>
      </c>
      <c r="L789" s="38">
        <v>17</v>
      </c>
      <c r="M789" s="11">
        <f t="shared" si="45"/>
        <v>-17</v>
      </c>
      <c r="N789" s="11" t="str">
        <f t="shared" si="46"/>
        <v>Rupture</v>
      </c>
    </row>
    <row r="790" spans="1:14" x14ac:dyDescent="0.25">
      <c r="A790" s="35">
        <v>785</v>
      </c>
      <c r="B790" s="36" t="str">
        <f>IF('Liste Pièces Admin.'!B789="","",'Liste Pièces Admin.'!B789)</f>
        <v/>
      </c>
      <c r="C790" s="4" t="str">
        <f>IF('Liste Pièces Admin.'!C789="","",'Liste Pièces Admin.'!C789)</f>
        <v/>
      </c>
      <c r="D790" s="4" t="str">
        <f>IF('Liste Pièces Admin.'!D789="","",'Liste Pièces Admin.'!D789)</f>
        <v/>
      </c>
      <c r="E790" s="4" t="str">
        <f>IF('Liste Pièces Admin.'!E789="","",'Liste Pièces Admin.'!E789)</f>
        <v/>
      </c>
      <c r="F790" s="37" t="str">
        <f>IF('Liste Pièces Admin.'!F789="","",'Liste Pièces Admin.'!F789)</f>
        <v/>
      </c>
      <c r="G790" s="35"/>
      <c r="H790" s="37" t="str">
        <f>IF(B790="","",SUMIFS('Mouvement Stock Admin.'!E$5:E$397,'Mouvement Stock Admin.'!D$5:D$397,C790))</f>
        <v/>
      </c>
      <c r="I790" s="35"/>
      <c r="J790" s="35"/>
      <c r="K790" s="39" t="e">
        <f t="shared" si="44"/>
        <v>#VALUE!</v>
      </c>
      <c r="L790" s="38">
        <v>14</v>
      </c>
      <c r="M790" s="11">
        <f t="shared" si="45"/>
        <v>-14</v>
      </c>
      <c r="N790" s="11" t="str">
        <f t="shared" si="46"/>
        <v>Rupture</v>
      </c>
    </row>
    <row r="791" spans="1:14" x14ac:dyDescent="0.25">
      <c r="A791" s="35">
        <v>786</v>
      </c>
      <c r="B791" s="36" t="str">
        <f>IF('Liste Pièces Admin.'!B790="","",'Liste Pièces Admin.'!B790)</f>
        <v/>
      </c>
      <c r="C791" s="4" t="str">
        <f>IF('Liste Pièces Admin.'!C790="","",'Liste Pièces Admin.'!C790)</f>
        <v/>
      </c>
      <c r="D791" s="4" t="str">
        <f>IF('Liste Pièces Admin.'!D790="","",'Liste Pièces Admin.'!D790)</f>
        <v/>
      </c>
      <c r="E791" s="4" t="str">
        <f>IF('Liste Pièces Admin.'!E790="","",'Liste Pièces Admin.'!E790)</f>
        <v/>
      </c>
      <c r="F791" s="37" t="str">
        <f>IF('Liste Pièces Admin.'!F790="","",'Liste Pièces Admin.'!F790)</f>
        <v/>
      </c>
      <c r="G791" s="35"/>
      <c r="H791" s="37" t="str">
        <f>IF(B791="","",SUMIFS('Mouvement Stock Admin.'!E$5:E$397,'Mouvement Stock Admin.'!D$5:D$397,C791))</f>
        <v/>
      </c>
      <c r="I791" s="35"/>
      <c r="J791" s="35"/>
      <c r="K791" s="39" t="e">
        <f t="shared" si="44"/>
        <v>#VALUE!</v>
      </c>
      <c r="L791" s="38">
        <v>17</v>
      </c>
      <c r="M791" s="11">
        <f t="shared" si="45"/>
        <v>-17</v>
      </c>
      <c r="N791" s="11" t="str">
        <f t="shared" si="46"/>
        <v>Rupture</v>
      </c>
    </row>
    <row r="792" spans="1:14" x14ac:dyDescent="0.25">
      <c r="A792" s="35">
        <v>787</v>
      </c>
      <c r="B792" s="36" t="str">
        <f>IF('Liste Pièces Admin.'!B791="","",'Liste Pièces Admin.'!B791)</f>
        <v/>
      </c>
      <c r="C792" s="4" t="str">
        <f>IF('Liste Pièces Admin.'!C791="","",'Liste Pièces Admin.'!C791)</f>
        <v/>
      </c>
      <c r="D792" s="4" t="str">
        <f>IF('Liste Pièces Admin.'!D791="","",'Liste Pièces Admin.'!D791)</f>
        <v/>
      </c>
      <c r="E792" s="4" t="str">
        <f>IF('Liste Pièces Admin.'!E791="","",'Liste Pièces Admin.'!E791)</f>
        <v/>
      </c>
      <c r="F792" s="37" t="str">
        <f>IF('Liste Pièces Admin.'!F791="","",'Liste Pièces Admin.'!F791)</f>
        <v/>
      </c>
      <c r="G792" s="35"/>
      <c r="H792" s="37" t="str">
        <f>IF(B792="","",SUMIFS('Mouvement Stock Admin.'!E$5:E$397,'Mouvement Stock Admin.'!D$5:D$397,C792))</f>
        <v/>
      </c>
      <c r="I792" s="35"/>
      <c r="J792" s="35"/>
      <c r="K792" s="39" t="e">
        <f t="shared" si="44"/>
        <v>#VALUE!</v>
      </c>
      <c r="L792" s="38">
        <v>4</v>
      </c>
      <c r="M792" s="11">
        <f t="shared" si="45"/>
        <v>-4</v>
      </c>
      <c r="N792" s="11" t="str">
        <f t="shared" si="46"/>
        <v>Rupture</v>
      </c>
    </row>
    <row r="793" spans="1:14" x14ac:dyDescent="0.25">
      <c r="A793" s="35">
        <v>788</v>
      </c>
      <c r="B793" s="36" t="str">
        <f>IF('Liste Pièces Admin.'!B792="","",'Liste Pièces Admin.'!B792)</f>
        <v/>
      </c>
      <c r="C793" s="4" t="str">
        <f>IF('Liste Pièces Admin.'!C792="","",'Liste Pièces Admin.'!C792)</f>
        <v/>
      </c>
      <c r="D793" s="4" t="str">
        <f>IF('Liste Pièces Admin.'!D792="","",'Liste Pièces Admin.'!D792)</f>
        <v/>
      </c>
      <c r="E793" s="4" t="str">
        <f>IF('Liste Pièces Admin.'!E792="","",'Liste Pièces Admin.'!E792)</f>
        <v/>
      </c>
      <c r="F793" s="37" t="str">
        <f>IF('Liste Pièces Admin.'!F792="","",'Liste Pièces Admin.'!F792)</f>
        <v/>
      </c>
      <c r="G793" s="35"/>
      <c r="H793" s="37" t="str">
        <f>IF(B793="","",SUMIFS('Mouvement Stock Admin.'!E$5:E$397,'Mouvement Stock Admin.'!D$5:D$397,C793))</f>
        <v/>
      </c>
      <c r="I793" s="35"/>
      <c r="J793" s="35"/>
      <c r="K793" s="39" t="e">
        <f t="shared" si="44"/>
        <v>#VALUE!</v>
      </c>
      <c r="L793" s="38">
        <v>6</v>
      </c>
      <c r="M793" s="11">
        <f t="shared" si="45"/>
        <v>-6</v>
      </c>
      <c r="N793" s="11" t="str">
        <f t="shared" si="46"/>
        <v>Rupture</v>
      </c>
    </row>
    <row r="794" spans="1:14" x14ac:dyDescent="0.25">
      <c r="A794" s="35">
        <v>789</v>
      </c>
      <c r="B794" s="36" t="str">
        <f>IF('Liste Pièces Admin.'!B793="","",'Liste Pièces Admin.'!B793)</f>
        <v/>
      </c>
      <c r="C794" s="4" t="str">
        <f>IF('Liste Pièces Admin.'!C793="","",'Liste Pièces Admin.'!C793)</f>
        <v/>
      </c>
      <c r="D794" s="4" t="str">
        <f>IF('Liste Pièces Admin.'!D793="","",'Liste Pièces Admin.'!D793)</f>
        <v/>
      </c>
      <c r="E794" s="4" t="str">
        <f>IF('Liste Pièces Admin.'!E793="","",'Liste Pièces Admin.'!E793)</f>
        <v/>
      </c>
      <c r="F794" s="37" t="str">
        <f>IF('Liste Pièces Admin.'!F793="","",'Liste Pièces Admin.'!F793)</f>
        <v/>
      </c>
      <c r="G794" s="35"/>
      <c r="H794" s="37" t="str">
        <f>IF(B794="","",SUMIFS('Mouvement Stock Admin.'!E$5:E$397,'Mouvement Stock Admin.'!D$5:D$397,C794))</f>
        <v/>
      </c>
      <c r="I794" s="35"/>
      <c r="J794" s="35"/>
      <c r="K794" s="39" t="e">
        <f t="shared" si="44"/>
        <v>#VALUE!</v>
      </c>
      <c r="L794" s="38">
        <v>2</v>
      </c>
      <c r="M794" s="11">
        <f t="shared" si="45"/>
        <v>-2</v>
      </c>
      <c r="N794" s="11" t="str">
        <f t="shared" si="46"/>
        <v>Rupture</v>
      </c>
    </row>
    <row r="795" spans="1:14" x14ac:dyDescent="0.25">
      <c r="A795" s="35">
        <v>790</v>
      </c>
      <c r="B795" s="36" t="str">
        <f>IF('Liste Pièces Admin.'!B794="","",'Liste Pièces Admin.'!B794)</f>
        <v/>
      </c>
      <c r="C795" s="4" t="str">
        <f>IF('Liste Pièces Admin.'!C794="","",'Liste Pièces Admin.'!C794)</f>
        <v/>
      </c>
      <c r="D795" s="4" t="str">
        <f>IF('Liste Pièces Admin.'!D794="","",'Liste Pièces Admin.'!D794)</f>
        <v/>
      </c>
      <c r="E795" s="4" t="str">
        <f>IF('Liste Pièces Admin.'!E794="","",'Liste Pièces Admin.'!E794)</f>
        <v/>
      </c>
      <c r="F795" s="37" t="str">
        <f>IF('Liste Pièces Admin.'!F794="","",'Liste Pièces Admin.'!F794)</f>
        <v/>
      </c>
      <c r="G795" s="35"/>
      <c r="H795" s="37" t="str">
        <f>IF(B795="","",SUMIFS('Mouvement Stock Admin.'!E$5:E$397,'Mouvement Stock Admin.'!D$5:D$397,C795))</f>
        <v/>
      </c>
      <c r="I795" s="35"/>
      <c r="J795" s="35"/>
      <c r="K795" s="39" t="e">
        <f t="shared" si="44"/>
        <v>#VALUE!</v>
      </c>
      <c r="L795" s="38">
        <v>19</v>
      </c>
      <c r="M795" s="11">
        <f t="shared" si="45"/>
        <v>-19</v>
      </c>
      <c r="N795" s="11" t="str">
        <f t="shared" si="46"/>
        <v>Rupture</v>
      </c>
    </row>
    <row r="796" spans="1:14" x14ac:dyDescent="0.25">
      <c r="A796" s="35">
        <v>791</v>
      </c>
      <c r="B796" s="36" t="str">
        <f>IF('Liste Pièces Admin.'!B795="","",'Liste Pièces Admin.'!B795)</f>
        <v/>
      </c>
      <c r="C796" s="4" t="str">
        <f>IF('Liste Pièces Admin.'!C795="","",'Liste Pièces Admin.'!C795)</f>
        <v/>
      </c>
      <c r="D796" s="4" t="str">
        <f>IF('Liste Pièces Admin.'!D795="","",'Liste Pièces Admin.'!D795)</f>
        <v/>
      </c>
      <c r="E796" s="4" t="str">
        <f>IF('Liste Pièces Admin.'!E795="","",'Liste Pièces Admin.'!E795)</f>
        <v/>
      </c>
      <c r="F796" s="37" t="str">
        <f>IF('Liste Pièces Admin.'!F795="","",'Liste Pièces Admin.'!F795)</f>
        <v/>
      </c>
      <c r="G796" s="35"/>
      <c r="H796" s="37" t="str">
        <f>IF(B796="","",SUMIFS('Mouvement Stock Admin.'!E$5:E$397,'Mouvement Stock Admin.'!D$5:D$397,C796))</f>
        <v/>
      </c>
      <c r="I796" s="35"/>
      <c r="J796" s="35"/>
      <c r="K796" s="39" t="e">
        <f t="shared" si="44"/>
        <v>#VALUE!</v>
      </c>
      <c r="L796" s="38">
        <v>3</v>
      </c>
      <c r="M796" s="11">
        <f t="shared" si="45"/>
        <v>-3</v>
      </c>
      <c r="N796" s="11" t="str">
        <f t="shared" si="46"/>
        <v>Rupture</v>
      </c>
    </row>
    <row r="797" spans="1:14" x14ac:dyDescent="0.25">
      <c r="A797" s="35">
        <v>792</v>
      </c>
      <c r="B797" s="36" t="str">
        <f>IF('Liste Pièces Admin.'!B796="","",'Liste Pièces Admin.'!B796)</f>
        <v/>
      </c>
      <c r="C797" s="4" t="str">
        <f>IF('Liste Pièces Admin.'!C796="","",'Liste Pièces Admin.'!C796)</f>
        <v/>
      </c>
      <c r="D797" s="4" t="str">
        <f>IF('Liste Pièces Admin.'!D796="","",'Liste Pièces Admin.'!D796)</f>
        <v/>
      </c>
      <c r="E797" s="4" t="str">
        <f>IF('Liste Pièces Admin.'!E796="","",'Liste Pièces Admin.'!E796)</f>
        <v/>
      </c>
      <c r="F797" s="37" t="str">
        <f>IF('Liste Pièces Admin.'!F796="","",'Liste Pièces Admin.'!F796)</f>
        <v/>
      </c>
      <c r="G797" s="35"/>
      <c r="H797" s="37" t="str">
        <f>IF(B797="","",SUMIFS('Mouvement Stock Admin.'!E$5:E$397,'Mouvement Stock Admin.'!D$5:D$397,C797))</f>
        <v/>
      </c>
      <c r="I797" s="35"/>
      <c r="J797" s="35"/>
      <c r="K797" s="39" t="e">
        <f t="shared" si="44"/>
        <v>#VALUE!</v>
      </c>
      <c r="L797" s="38">
        <v>6</v>
      </c>
      <c r="M797" s="11">
        <f t="shared" si="45"/>
        <v>-6</v>
      </c>
      <c r="N797" s="11" t="str">
        <f t="shared" si="46"/>
        <v>Rupture</v>
      </c>
    </row>
    <row r="798" spans="1:14" x14ac:dyDescent="0.25">
      <c r="A798" s="35">
        <v>793</v>
      </c>
      <c r="B798" s="36" t="str">
        <f>IF('Liste Pièces Admin.'!B797="","",'Liste Pièces Admin.'!B797)</f>
        <v/>
      </c>
      <c r="C798" s="4" t="str">
        <f>IF('Liste Pièces Admin.'!C797="","",'Liste Pièces Admin.'!C797)</f>
        <v/>
      </c>
      <c r="D798" s="4" t="str">
        <f>IF('Liste Pièces Admin.'!D797="","",'Liste Pièces Admin.'!D797)</f>
        <v/>
      </c>
      <c r="E798" s="4" t="str">
        <f>IF('Liste Pièces Admin.'!E797="","",'Liste Pièces Admin.'!E797)</f>
        <v/>
      </c>
      <c r="F798" s="37" t="str">
        <f>IF('Liste Pièces Admin.'!F797="","",'Liste Pièces Admin.'!F797)</f>
        <v/>
      </c>
      <c r="G798" s="35"/>
      <c r="H798" s="37" t="str">
        <f>IF(B798="","",SUMIFS('Mouvement Stock Admin.'!E$5:E$397,'Mouvement Stock Admin.'!D$5:D$397,C798))</f>
        <v/>
      </c>
      <c r="I798" s="35"/>
      <c r="J798" s="35"/>
      <c r="K798" s="39" t="e">
        <f t="shared" si="44"/>
        <v>#VALUE!</v>
      </c>
      <c r="L798" s="38">
        <v>6</v>
      </c>
      <c r="M798" s="11">
        <f t="shared" si="45"/>
        <v>-6</v>
      </c>
      <c r="N798" s="11" t="str">
        <f t="shared" si="46"/>
        <v>Rupture</v>
      </c>
    </row>
    <row r="799" spans="1:14" x14ac:dyDescent="0.25">
      <c r="A799" s="35">
        <v>794</v>
      </c>
      <c r="B799" s="36" t="str">
        <f>IF('Liste Pièces Admin.'!B798="","",'Liste Pièces Admin.'!B798)</f>
        <v/>
      </c>
      <c r="C799" s="4" t="str">
        <f>IF('Liste Pièces Admin.'!C798="","",'Liste Pièces Admin.'!C798)</f>
        <v/>
      </c>
      <c r="D799" s="4" t="str">
        <f>IF('Liste Pièces Admin.'!D798="","",'Liste Pièces Admin.'!D798)</f>
        <v/>
      </c>
      <c r="E799" s="4" t="str">
        <f>IF('Liste Pièces Admin.'!E798="","",'Liste Pièces Admin.'!E798)</f>
        <v/>
      </c>
      <c r="F799" s="37" t="str">
        <f>IF('Liste Pièces Admin.'!F798="","",'Liste Pièces Admin.'!F798)</f>
        <v/>
      </c>
      <c r="G799" s="35"/>
      <c r="H799" s="37" t="str">
        <f>IF(B799="","",SUMIFS('Mouvement Stock Admin.'!E$5:E$397,'Mouvement Stock Admin.'!D$5:D$397,C799))</f>
        <v/>
      </c>
      <c r="I799" s="35"/>
      <c r="J799" s="35"/>
      <c r="K799" s="39" t="e">
        <f t="shared" si="44"/>
        <v>#VALUE!</v>
      </c>
      <c r="L799" s="38">
        <v>6</v>
      </c>
      <c r="M799" s="11">
        <f t="shared" si="45"/>
        <v>-6</v>
      </c>
      <c r="N799" s="11" t="str">
        <f t="shared" si="46"/>
        <v>Rupture</v>
      </c>
    </row>
    <row r="800" spans="1:14" x14ac:dyDescent="0.25">
      <c r="A800" s="35">
        <v>795</v>
      </c>
      <c r="B800" s="36" t="str">
        <f>IF('Liste Pièces Admin.'!B799="","",'Liste Pièces Admin.'!B799)</f>
        <v/>
      </c>
      <c r="C800" s="4" t="str">
        <f>IF('Liste Pièces Admin.'!C799="","",'Liste Pièces Admin.'!C799)</f>
        <v/>
      </c>
      <c r="D800" s="4" t="str">
        <f>IF('Liste Pièces Admin.'!D799="","",'Liste Pièces Admin.'!D799)</f>
        <v/>
      </c>
      <c r="E800" s="4" t="str">
        <f>IF('Liste Pièces Admin.'!E799="","",'Liste Pièces Admin.'!E799)</f>
        <v/>
      </c>
      <c r="F800" s="37" t="str">
        <f>IF('Liste Pièces Admin.'!F799="","",'Liste Pièces Admin.'!F799)</f>
        <v/>
      </c>
      <c r="G800" s="35"/>
      <c r="H800" s="37" t="str">
        <f>IF(B800="","",SUMIFS('Mouvement Stock Admin.'!E$5:E$397,'Mouvement Stock Admin.'!D$5:D$397,C800))</f>
        <v/>
      </c>
      <c r="I800" s="35"/>
      <c r="J800" s="35"/>
      <c r="K800" s="39" t="e">
        <f t="shared" si="44"/>
        <v>#VALUE!</v>
      </c>
      <c r="L800" s="38">
        <v>2</v>
      </c>
      <c r="M800" s="11">
        <f t="shared" si="45"/>
        <v>-2</v>
      </c>
      <c r="N800" s="11" t="str">
        <f t="shared" si="46"/>
        <v>Rupture</v>
      </c>
    </row>
    <row r="801" spans="1:14" x14ac:dyDescent="0.25">
      <c r="A801" s="35">
        <v>796</v>
      </c>
      <c r="B801" s="36" t="str">
        <f>IF('Liste Pièces Admin.'!B800="","",'Liste Pièces Admin.'!B800)</f>
        <v/>
      </c>
      <c r="C801" s="4" t="str">
        <f>IF('Liste Pièces Admin.'!C800="","",'Liste Pièces Admin.'!C800)</f>
        <v/>
      </c>
      <c r="D801" s="4" t="str">
        <f>IF('Liste Pièces Admin.'!D800="","",'Liste Pièces Admin.'!D800)</f>
        <v/>
      </c>
      <c r="E801" s="4" t="str">
        <f>IF('Liste Pièces Admin.'!E800="","",'Liste Pièces Admin.'!E800)</f>
        <v/>
      </c>
      <c r="F801" s="37" t="str">
        <f>IF('Liste Pièces Admin.'!F800="","",'Liste Pièces Admin.'!F800)</f>
        <v/>
      </c>
      <c r="G801" s="35"/>
      <c r="H801" s="37" t="str">
        <f>IF(B801="","",SUMIFS('Mouvement Stock Admin.'!E$5:E$397,'Mouvement Stock Admin.'!D$5:D$397,C801))</f>
        <v/>
      </c>
      <c r="I801" s="35"/>
      <c r="J801" s="35"/>
      <c r="K801" s="39" t="e">
        <f t="shared" si="44"/>
        <v>#VALUE!</v>
      </c>
      <c r="L801" s="38">
        <v>11</v>
      </c>
      <c r="M801" s="11">
        <f t="shared" si="45"/>
        <v>-11</v>
      </c>
      <c r="N801" s="11" t="str">
        <f t="shared" si="46"/>
        <v>Rupture</v>
      </c>
    </row>
    <row r="802" spans="1:14" x14ac:dyDescent="0.25">
      <c r="A802" s="35">
        <v>797</v>
      </c>
      <c r="B802" s="36" t="str">
        <f>IF('Liste Pièces Admin.'!B801="","",'Liste Pièces Admin.'!B801)</f>
        <v/>
      </c>
      <c r="C802" s="4" t="str">
        <f>IF('Liste Pièces Admin.'!C801="","",'Liste Pièces Admin.'!C801)</f>
        <v/>
      </c>
      <c r="D802" s="4" t="str">
        <f>IF('Liste Pièces Admin.'!D801="","",'Liste Pièces Admin.'!D801)</f>
        <v/>
      </c>
      <c r="E802" s="4" t="str">
        <f>IF('Liste Pièces Admin.'!E801="","",'Liste Pièces Admin.'!E801)</f>
        <v/>
      </c>
      <c r="F802" s="37" t="str">
        <f>IF('Liste Pièces Admin.'!F801="","",'Liste Pièces Admin.'!F801)</f>
        <v/>
      </c>
      <c r="G802" s="35"/>
      <c r="H802" s="37" t="str">
        <f>IF(B802="","",SUMIFS('Mouvement Stock Admin.'!E$5:E$397,'Mouvement Stock Admin.'!D$5:D$397,C802))</f>
        <v/>
      </c>
      <c r="I802" s="35"/>
      <c r="J802" s="35"/>
      <c r="K802" s="39" t="e">
        <f t="shared" si="44"/>
        <v>#VALUE!</v>
      </c>
      <c r="L802" s="38">
        <v>4</v>
      </c>
      <c r="M802" s="11">
        <f t="shared" si="45"/>
        <v>-4</v>
      </c>
      <c r="N802" s="11" t="str">
        <f t="shared" si="46"/>
        <v>Rupture</v>
      </c>
    </row>
    <row r="803" spans="1:14" x14ac:dyDescent="0.25">
      <c r="A803" s="35">
        <v>798</v>
      </c>
      <c r="B803" s="36" t="str">
        <f>IF('Liste Pièces Admin.'!B802="","",'Liste Pièces Admin.'!B802)</f>
        <v/>
      </c>
      <c r="C803" s="4" t="str">
        <f>IF('Liste Pièces Admin.'!C802="","",'Liste Pièces Admin.'!C802)</f>
        <v/>
      </c>
      <c r="D803" s="4" t="str">
        <f>IF('Liste Pièces Admin.'!D802="","",'Liste Pièces Admin.'!D802)</f>
        <v/>
      </c>
      <c r="E803" s="4" t="str">
        <f>IF('Liste Pièces Admin.'!E802="","",'Liste Pièces Admin.'!E802)</f>
        <v/>
      </c>
      <c r="F803" s="37" t="str">
        <f>IF('Liste Pièces Admin.'!F802="","",'Liste Pièces Admin.'!F802)</f>
        <v/>
      </c>
      <c r="G803" s="35"/>
      <c r="H803" s="37" t="str">
        <f>IF(B803="","",SUMIFS('Mouvement Stock Admin.'!E$5:E$397,'Mouvement Stock Admin.'!D$5:D$397,C803))</f>
        <v/>
      </c>
      <c r="I803" s="35"/>
      <c r="J803" s="35"/>
      <c r="K803" s="39" t="e">
        <f t="shared" si="44"/>
        <v>#VALUE!</v>
      </c>
      <c r="L803" s="38">
        <v>1</v>
      </c>
      <c r="M803" s="11">
        <f t="shared" si="45"/>
        <v>-1</v>
      </c>
      <c r="N803" s="11" t="str">
        <f t="shared" si="46"/>
        <v>Rupture</v>
      </c>
    </row>
    <row r="804" spans="1:14" x14ac:dyDescent="0.25">
      <c r="A804" s="35">
        <v>799</v>
      </c>
      <c r="B804" s="36" t="str">
        <f>IF('Liste Pièces Admin.'!B803="","",'Liste Pièces Admin.'!B803)</f>
        <v/>
      </c>
      <c r="C804" s="4" t="str">
        <f>IF('Liste Pièces Admin.'!C803="","",'Liste Pièces Admin.'!C803)</f>
        <v/>
      </c>
      <c r="D804" s="4" t="str">
        <f>IF('Liste Pièces Admin.'!D803="","",'Liste Pièces Admin.'!D803)</f>
        <v/>
      </c>
      <c r="E804" s="4" t="str">
        <f>IF('Liste Pièces Admin.'!E803="","",'Liste Pièces Admin.'!E803)</f>
        <v/>
      </c>
      <c r="F804" s="37" t="str">
        <f>IF('Liste Pièces Admin.'!F803="","",'Liste Pièces Admin.'!F803)</f>
        <v/>
      </c>
      <c r="G804" s="35"/>
      <c r="H804" s="37" t="str">
        <f>IF(B804="","",SUMIFS('Mouvement Stock Admin.'!E$5:E$397,'Mouvement Stock Admin.'!D$5:D$397,C804))</f>
        <v/>
      </c>
      <c r="I804" s="35"/>
      <c r="J804" s="35"/>
      <c r="K804" s="39" t="e">
        <f t="shared" si="44"/>
        <v>#VALUE!</v>
      </c>
      <c r="L804" s="38">
        <v>2</v>
      </c>
      <c r="M804" s="11">
        <f t="shared" si="45"/>
        <v>-2</v>
      </c>
      <c r="N804" s="11" t="str">
        <f t="shared" si="46"/>
        <v>Rupture</v>
      </c>
    </row>
    <row r="805" spans="1:14" x14ac:dyDescent="0.25">
      <c r="A805" s="35">
        <v>800</v>
      </c>
      <c r="B805" s="36" t="str">
        <f>IF('Liste Pièces Admin.'!B804="","",'Liste Pièces Admin.'!B804)</f>
        <v/>
      </c>
      <c r="C805" s="4" t="str">
        <f>IF('Liste Pièces Admin.'!C804="","",'Liste Pièces Admin.'!C804)</f>
        <v/>
      </c>
      <c r="D805" s="4" t="str">
        <f>IF('Liste Pièces Admin.'!D804="","",'Liste Pièces Admin.'!D804)</f>
        <v/>
      </c>
      <c r="E805" s="4" t="str">
        <f>IF('Liste Pièces Admin.'!E804="","",'Liste Pièces Admin.'!E804)</f>
        <v/>
      </c>
      <c r="F805" s="37" t="str">
        <f>IF('Liste Pièces Admin.'!F804="","",'Liste Pièces Admin.'!F804)</f>
        <v/>
      </c>
      <c r="G805" s="35"/>
      <c r="H805" s="37" t="str">
        <f>IF(B805="","",SUMIFS('Mouvement Stock Admin.'!E$5:E$397,'Mouvement Stock Admin.'!D$5:D$397,C805))</f>
        <v/>
      </c>
      <c r="I805" s="35"/>
      <c r="J805" s="35"/>
      <c r="K805" s="39" t="e">
        <f t="shared" si="44"/>
        <v>#VALUE!</v>
      </c>
      <c r="L805" s="38">
        <v>2</v>
      </c>
      <c r="M805" s="11">
        <f t="shared" si="45"/>
        <v>-2</v>
      </c>
      <c r="N805" s="11" t="str">
        <f t="shared" si="46"/>
        <v>Rupture</v>
      </c>
    </row>
    <row r="806" spans="1:14" x14ac:dyDescent="0.25">
      <c r="A806" s="35">
        <v>801</v>
      </c>
      <c r="B806" s="36" t="str">
        <f>IF('Liste Pièces Admin.'!B805="","",'Liste Pièces Admin.'!B805)</f>
        <v/>
      </c>
      <c r="C806" s="4" t="str">
        <f>IF('Liste Pièces Admin.'!C805="","",'Liste Pièces Admin.'!C805)</f>
        <v/>
      </c>
      <c r="D806" s="4" t="str">
        <f>IF('Liste Pièces Admin.'!D805="","",'Liste Pièces Admin.'!D805)</f>
        <v/>
      </c>
      <c r="E806" s="4" t="str">
        <f>IF('Liste Pièces Admin.'!E805="","",'Liste Pièces Admin.'!E805)</f>
        <v/>
      </c>
      <c r="F806" s="37" t="str">
        <f>IF('Liste Pièces Admin.'!F805="","",'Liste Pièces Admin.'!F805)</f>
        <v/>
      </c>
      <c r="G806" s="35"/>
      <c r="H806" s="37" t="str">
        <f>IF(B806="","",SUMIFS('Mouvement Stock Admin.'!E$5:E$397,'Mouvement Stock Admin.'!D$5:D$397,C806))</f>
        <v/>
      </c>
      <c r="I806" s="35"/>
      <c r="J806" s="35"/>
      <c r="K806" s="39" t="e">
        <f t="shared" si="44"/>
        <v>#VALUE!</v>
      </c>
      <c r="L806" s="38">
        <v>1</v>
      </c>
      <c r="M806" s="11">
        <f t="shared" si="45"/>
        <v>-1</v>
      </c>
      <c r="N806" s="11" t="str">
        <f t="shared" si="46"/>
        <v>Rupture</v>
      </c>
    </row>
    <row r="807" spans="1:14" x14ac:dyDescent="0.25">
      <c r="A807" s="35">
        <v>802</v>
      </c>
      <c r="B807" s="36" t="str">
        <f>IF('Liste Pièces Admin.'!B806="","",'Liste Pièces Admin.'!B806)</f>
        <v/>
      </c>
      <c r="C807" s="4" t="str">
        <f>IF('Liste Pièces Admin.'!C806="","",'Liste Pièces Admin.'!C806)</f>
        <v/>
      </c>
      <c r="D807" s="4" t="str">
        <f>IF('Liste Pièces Admin.'!D806="","",'Liste Pièces Admin.'!D806)</f>
        <v/>
      </c>
      <c r="E807" s="4" t="str">
        <f>IF('Liste Pièces Admin.'!E806="","",'Liste Pièces Admin.'!E806)</f>
        <v/>
      </c>
      <c r="F807" s="37" t="str">
        <f>IF('Liste Pièces Admin.'!F806="","",'Liste Pièces Admin.'!F806)</f>
        <v/>
      </c>
      <c r="G807" s="35"/>
      <c r="H807" s="37" t="str">
        <f>IF(B807="","",SUMIFS('Mouvement Stock Admin.'!E$5:E$397,'Mouvement Stock Admin.'!D$5:D$397,C807))</f>
        <v/>
      </c>
      <c r="I807" s="35"/>
      <c r="J807" s="35"/>
      <c r="K807" s="39" t="e">
        <f t="shared" si="44"/>
        <v>#VALUE!</v>
      </c>
      <c r="L807" s="38">
        <v>3</v>
      </c>
      <c r="M807" s="11">
        <f t="shared" si="45"/>
        <v>-3</v>
      </c>
      <c r="N807" s="11" t="str">
        <f t="shared" si="46"/>
        <v>Rupture</v>
      </c>
    </row>
    <row r="808" spans="1:14" x14ac:dyDescent="0.25">
      <c r="A808" s="35">
        <v>803</v>
      </c>
      <c r="B808" s="36" t="str">
        <f>IF('Liste Pièces Admin.'!B807="","",'Liste Pièces Admin.'!B807)</f>
        <v/>
      </c>
      <c r="C808" s="4" t="str">
        <f>IF('Liste Pièces Admin.'!C807="","",'Liste Pièces Admin.'!C807)</f>
        <v/>
      </c>
      <c r="D808" s="4" t="str">
        <f>IF('Liste Pièces Admin.'!D807="","",'Liste Pièces Admin.'!D807)</f>
        <v/>
      </c>
      <c r="E808" s="4" t="str">
        <f>IF('Liste Pièces Admin.'!E807="","",'Liste Pièces Admin.'!E807)</f>
        <v/>
      </c>
      <c r="F808" s="37" t="str">
        <f>IF('Liste Pièces Admin.'!F807="","",'Liste Pièces Admin.'!F807)</f>
        <v/>
      </c>
      <c r="G808" s="35"/>
      <c r="H808" s="37" t="str">
        <f>IF(B808="","",SUMIFS('Mouvement Stock Admin.'!E$5:E$397,'Mouvement Stock Admin.'!D$5:D$397,C808))</f>
        <v/>
      </c>
      <c r="I808" s="35"/>
      <c r="J808" s="35"/>
      <c r="K808" s="39" t="e">
        <f t="shared" si="44"/>
        <v>#VALUE!</v>
      </c>
      <c r="L808" s="38">
        <v>9</v>
      </c>
      <c r="M808" s="11">
        <f t="shared" si="45"/>
        <v>-9</v>
      </c>
      <c r="N808" s="11" t="str">
        <f t="shared" si="46"/>
        <v>Rupture</v>
      </c>
    </row>
    <row r="809" spans="1:14" x14ac:dyDescent="0.25">
      <c r="A809" s="35">
        <v>804</v>
      </c>
      <c r="B809" s="36" t="str">
        <f>IF('Liste Pièces Admin.'!B808="","",'Liste Pièces Admin.'!B808)</f>
        <v/>
      </c>
      <c r="C809" s="4" t="str">
        <f>IF('Liste Pièces Admin.'!C808="","",'Liste Pièces Admin.'!C808)</f>
        <v/>
      </c>
      <c r="D809" s="4" t="str">
        <f>IF('Liste Pièces Admin.'!D808="","",'Liste Pièces Admin.'!D808)</f>
        <v/>
      </c>
      <c r="E809" s="4" t="str">
        <f>IF('Liste Pièces Admin.'!E808="","",'Liste Pièces Admin.'!E808)</f>
        <v/>
      </c>
      <c r="F809" s="37" t="str">
        <f>IF('Liste Pièces Admin.'!F808="","",'Liste Pièces Admin.'!F808)</f>
        <v/>
      </c>
      <c r="G809" s="35"/>
      <c r="H809" s="37" t="str">
        <f>IF(B809="","",SUMIFS('Mouvement Stock Admin.'!E$5:E$397,'Mouvement Stock Admin.'!D$5:D$397,C809))</f>
        <v/>
      </c>
      <c r="I809" s="35"/>
      <c r="J809" s="35"/>
      <c r="K809" s="39" t="e">
        <f t="shared" si="44"/>
        <v>#VALUE!</v>
      </c>
      <c r="L809" s="38">
        <v>9</v>
      </c>
      <c r="M809" s="11">
        <f t="shared" si="45"/>
        <v>-9</v>
      </c>
      <c r="N809" s="11" t="str">
        <f t="shared" si="46"/>
        <v>Rupture</v>
      </c>
    </row>
    <row r="810" spans="1:14" x14ac:dyDescent="0.25">
      <c r="A810" s="35">
        <v>805</v>
      </c>
      <c r="B810" s="36" t="str">
        <f>IF('Liste Pièces Admin.'!B809="","",'Liste Pièces Admin.'!B809)</f>
        <v/>
      </c>
      <c r="C810" s="4" t="str">
        <f>IF('Liste Pièces Admin.'!C809="","",'Liste Pièces Admin.'!C809)</f>
        <v/>
      </c>
      <c r="D810" s="4" t="str">
        <f>IF('Liste Pièces Admin.'!D809="","",'Liste Pièces Admin.'!D809)</f>
        <v/>
      </c>
      <c r="E810" s="4" t="str">
        <f>IF('Liste Pièces Admin.'!E809="","",'Liste Pièces Admin.'!E809)</f>
        <v/>
      </c>
      <c r="F810" s="37" t="str">
        <f>IF('Liste Pièces Admin.'!F809="","",'Liste Pièces Admin.'!F809)</f>
        <v/>
      </c>
      <c r="G810" s="35"/>
      <c r="H810" s="37" t="str">
        <f>IF(B810="","",SUMIFS('Mouvement Stock Admin.'!E$5:E$397,'Mouvement Stock Admin.'!D$5:D$397,C810))</f>
        <v/>
      </c>
      <c r="I810" s="35"/>
      <c r="J810" s="35"/>
      <c r="K810" s="39" t="e">
        <f t="shared" si="44"/>
        <v>#VALUE!</v>
      </c>
      <c r="L810" s="38">
        <v>1</v>
      </c>
      <c r="M810" s="11">
        <f t="shared" si="45"/>
        <v>-1</v>
      </c>
      <c r="N810" s="11" t="str">
        <f t="shared" si="46"/>
        <v>Rupture</v>
      </c>
    </row>
    <row r="811" spans="1:14" x14ac:dyDescent="0.25">
      <c r="A811" s="35">
        <v>806</v>
      </c>
      <c r="B811" s="36" t="str">
        <f>IF('Liste Pièces Admin.'!B810="","",'Liste Pièces Admin.'!B810)</f>
        <v/>
      </c>
      <c r="C811" s="4" t="str">
        <f>IF('Liste Pièces Admin.'!C810="","",'Liste Pièces Admin.'!C810)</f>
        <v/>
      </c>
      <c r="D811" s="4" t="str">
        <f>IF('Liste Pièces Admin.'!D810="","",'Liste Pièces Admin.'!D810)</f>
        <v/>
      </c>
      <c r="E811" s="4" t="str">
        <f>IF('Liste Pièces Admin.'!E810="","",'Liste Pièces Admin.'!E810)</f>
        <v/>
      </c>
      <c r="F811" s="37" t="str">
        <f>IF('Liste Pièces Admin.'!F810="","",'Liste Pièces Admin.'!F810)</f>
        <v/>
      </c>
      <c r="G811" s="35"/>
      <c r="H811" s="37" t="str">
        <f>IF(B811="","",SUMIFS('Mouvement Stock Admin.'!E$5:E$397,'Mouvement Stock Admin.'!D$5:D$397,C811))</f>
        <v/>
      </c>
      <c r="I811" s="35"/>
      <c r="J811" s="35"/>
      <c r="K811" s="39" t="e">
        <f t="shared" si="44"/>
        <v>#VALUE!</v>
      </c>
      <c r="L811" s="38">
        <v>6</v>
      </c>
      <c r="M811" s="11">
        <f t="shared" si="45"/>
        <v>-6</v>
      </c>
      <c r="N811" s="11" t="str">
        <f t="shared" si="46"/>
        <v>Rupture</v>
      </c>
    </row>
    <row r="812" spans="1:14" x14ac:dyDescent="0.25">
      <c r="A812" s="35">
        <v>807</v>
      </c>
      <c r="B812" s="36" t="str">
        <f>IF('Liste Pièces Admin.'!B811="","",'Liste Pièces Admin.'!B811)</f>
        <v/>
      </c>
      <c r="C812" s="4" t="str">
        <f>IF('Liste Pièces Admin.'!C811="","",'Liste Pièces Admin.'!C811)</f>
        <v/>
      </c>
      <c r="D812" s="4" t="str">
        <f>IF('Liste Pièces Admin.'!D811="","",'Liste Pièces Admin.'!D811)</f>
        <v/>
      </c>
      <c r="E812" s="4" t="str">
        <f>IF('Liste Pièces Admin.'!E811="","",'Liste Pièces Admin.'!E811)</f>
        <v/>
      </c>
      <c r="F812" s="37" t="str">
        <f>IF('Liste Pièces Admin.'!F811="","",'Liste Pièces Admin.'!F811)</f>
        <v/>
      </c>
      <c r="G812" s="35"/>
      <c r="H812" s="37" t="str">
        <f>IF(B812="","",SUMIFS('Mouvement Stock Admin.'!E$5:E$397,'Mouvement Stock Admin.'!D$5:D$397,C812))</f>
        <v/>
      </c>
      <c r="I812" s="35"/>
      <c r="J812" s="35"/>
      <c r="K812" s="39" t="e">
        <f t="shared" si="44"/>
        <v>#VALUE!</v>
      </c>
      <c r="L812" s="38">
        <v>1</v>
      </c>
      <c r="M812" s="11">
        <f t="shared" si="45"/>
        <v>-1</v>
      </c>
      <c r="N812" s="11" t="str">
        <f t="shared" si="46"/>
        <v>Rupture</v>
      </c>
    </row>
    <row r="813" spans="1:14" x14ac:dyDescent="0.25">
      <c r="A813" s="35">
        <v>808</v>
      </c>
      <c r="B813" s="36" t="str">
        <f>IF('Liste Pièces Admin.'!B812="","",'Liste Pièces Admin.'!B812)</f>
        <v/>
      </c>
      <c r="C813" s="4" t="str">
        <f>IF('Liste Pièces Admin.'!C812="","",'Liste Pièces Admin.'!C812)</f>
        <v/>
      </c>
      <c r="D813" s="4" t="str">
        <f>IF('Liste Pièces Admin.'!D812="","",'Liste Pièces Admin.'!D812)</f>
        <v/>
      </c>
      <c r="E813" s="4" t="str">
        <f>IF('Liste Pièces Admin.'!E812="","",'Liste Pièces Admin.'!E812)</f>
        <v/>
      </c>
      <c r="F813" s="37" t="str">
        <f>IF('Liste Pièces Admin.'!F812="","",'Liste Pièces Admin.'!F812)</f>
        <v/>
      </c>
      <c r="G813" s="35"/>
      <c r="H813" s="37" t="str">
        <f>IF(B813="","",SUMIFS('Mouvement Stock Admin.'!E$5:E$397,'Mouvement Stock Admin.'!D$5:D$397,C813))</f>
        <v/>
      </c>
      <c r="I813" s="35"/>
      <c r="J813" s="35"/>
      <c r="K813" s="39" t="e">
        <f t="shared" si="44"/>
        <v>#VALUE!</v>
      </c>
      <c r="L813" s="38">
        <v>1</v>
      </c>
      <c r="M813" s="11">
        <f t="shared" si="45"/>
        <v>-1</v>
      </c>
      <c r="N813" s="11" t="str">
        <f t="shared" si="46"/>
        <v>Rupture</v>
      </c>
    </row>
    <row r="814" spans="1:14" x14ac:dyDescent="0.25">
      <c r="A814" s="35">
        <v>809</v>
      </c>
      <c r="B814" s="36" t="str">
        <f>IF('Liste Pièces Admin.'!B813="","",'Liste Pièces Admin.'!B813)</f>
        <v/>
      </c>
      <c r="C814" s="4" t="str">
        <f>IF('Liste Pièces Admin.'!C813="","",'Liste Pièces Admin.'!C813)</f>
        <v/>
      </c>
      <c r="D814" s="4" t="str">
        <f>IF('Liste Pièces Admin.'!D813="","",'Liste Pièces Admin.'!D813)</f>
        <v/>
      </c>
      <c r="E814" s="4" t="str">
        <f>IF('Liste Pièces Admin.'!E813="","",'Liste Pièces Admin.'!E813)</f>
        <v/>
      </c>
      <c r="F814" s="37" t="str">
        <f>IF('Liste Pièces Admin.'!F813="","",'Liste Pièces Admin.'!F813)</f>
        <v/>
      </c>
      <c r="G814" s="35"/>
      <c r="H814" s="37" t="str">
        <f>IF(B814="","",SUMIFS('Mouvement Stock Admin.'!E$5:E$397,'Mouvement Stock Admin.'!D$5:D$397,C814))</f>
        <v/>
      </c>
      <c r="I814" s="35"/>
      <c r="J814" s="35"/>
      <c r="K814" s="39" t="e">
        <f t="shared" si="44"/>
        <v>#VALUE!</v>
      </c>
      <c r="L814" s="38">
        <v>4</v>
      </c>
      <c r="M814" s="11">
        <f t="shared" si="45"/>
        <v>-4</v>
      </c>
      <c r="N814" s="11" t="str">
        <f t="shared" si="46"/>
        <v>Rupture</v>
      </c>
    </row>
    <row r="815" spans="1:14" x14ac:dyDescent="0.25">
      <c r="A815" s="35">
        <v>810</v>
      </c>
      <c r="B815" s="36" t="str">
        <f>IF('Liste Pièces Admin.'!B814="","",'Liste Pièces Admin.'!B814)</f>
        <v/>
      </c>
      <c r="C815" s="4" t="str">
        <f>IF('Liste Pièces Admin.'!C814="","",'Liste Pièces Admin.'!C814)</f>
        <v/>
      </c>
      <c r="D815" s="4" t="str">
        <f>IF('Liste Pièces Admin.'!D814="","",'Liste Pièces Admin.'!D814)</f>
        <v/>
      </c>
      <c r="E815" s="4" t="str">
        <f>IF('Liste Pièces Admin.'!E814="","",'Liste Pièces Admin.'!E814)</f>
        <v/>
      </c>
      <c r="F815" s="37" t="str">
        <f>IF('Liste Pièces Admin.'!F814="","",'Liste Pièces Admin.'!F814)</f>
        <v/>
      </c>
      <c r="G815" s="35"/>
      <c r="H815" s="37" t="str">
        <f>IF(B815="","",SUMIFS('Mouvement Stock Admin.'!E$5:E$397,'Mouvement Stock Admin.'!D$5:D$397,C815))</f>
        <v/>
      </c>
      <c r="I815" s="35"/>
      <c r="J815" s="35"/>
      <c r="K815" s="39" t="e">
        <f t="shared" si="44"/>
        <v>#VALUE!</v>
      </c>
      <c r="L815" s="38">
        <v>4</v>
      </c>
      <c r="M815" s="11">
        <f t="shared" si="45"/>
        <v>-4</v>
      </c>
      <c r="N815" s="11" t="str">
        <f t="shared" si="46"/>
        <v>Rupture</v>
      </c>
    </row>
    <row r="816" spans="1:14" x14ac:dyDescent="0.25">
      <c r="A816" s="35">
        <v>811</v>
      </c>
      <c r="B816" s="36" t="str">
        <f>IF('Liste Pièces Admin.'!B815="","",'Liste Pièces Admin.'!B815)</f>
        <v/>
      </c>
      <c r="C816" s="4" t="str">
        <f>IF('Liste Pièces Admin.'!C815="","",'Liste Pièces Admin.'!C815)</f>
        <v/>
      </c>
      <c r="D816" s="4" t="str">
        <f>IF('Liste Pièces Admin.'!D815="","",'Liste Pièces Admin.'!D815)</f>
        <v/>
      </c>
      <c r="E816" s="4" t="str">
        <f>IF('Liste Pièces Admin.'!E815="","",'Liste Pièces Admin.'!E815)</f>
        <v/>
      </c>
      <c r="F816" s="37" t="str">
        <f>IF('Liste Pièces Admin.'!F815="","",'Liste Pièces Admin.'!F815)</f>
        <v/>
      </c>
      <c r="G816" s="35"/>
      <c r="H816" s="37" t="str">
        <f>IF(B816="","",SUMIFS('Mouvement Stock Admin.'!E$5:E$397,'Mouvement Stock Admin.'!D$5:D$397,C816))</f>
        <v/>
      </c>
      <c r="I816" s="35"/>
      <c r="J816" s="35"/>
      <c r="K816" s="39" t="e">
        <f t="shared" si="44"/>
        <v>#VALUE!</v>
      </c>
      <c r="L816" s="38">
        <v>15</v>
      </c>
      <c r="M816" s="11">
        <f t="shared" si="45"/>
        <v>-15</v>
      </c>
      <c r="N816" s="11" t="str">
        <f t="shared" si="46"/>
        <v>Rupture</v>
      </c>
    </row>
    <row r="817" spans="1:14" x14ac:dyDescent="0.25">
      <c r="A817" s="35">
        <v>812</v>
      </c>
      <c r="B817" s="36" t="str">
        <f>IF('Liste Pièces Admin.'!B816="","",'Liste Pièces Admin.'!B816)</f>
        <v/>
      </c>
      <c r="C817" s="4" t="str">
        <f>IF('Liste Pièces Admin.'!C816="","",'Liste Pièces Admin.'!C816)</f>
        <v/>
      </c>
      <c r="D817" s="4" t="str">
        <f>IF('Liste Pièces Admin.'!D816="","",'Liste Pièces Admin.'!D816)</f>
        <v/>
      </c>
      <c r="E817" s="4" t="str">
        <f>IF('Liste Pièces Admin.'!E816="","",'Liste Pièces Admin.'!E816)</f>
        <v/>
      </c>
      <c r="F817" s="37" t="str">
        <f>IF('Liste Pièces Admin.'!F816="","",'Liste Pièces Admin.'!F816)</f>
        <v/>
      </c>
      <c r="G817" s="35"/>
      <c r="H817" s="37" t="str">
        <f>IF(B817="","",SUMIFS('Mouvement Stock Admin.'!E$5:E$397,'Mouvement Stock Admin.'!D$5:D$397,C817))</f>
        <v/>
      </c>
      <c r="I817" s="35"/>
      <c r="J817" s="35"/>
      <c r="K817" s="39" t="e">
        <f t="shared" si="44"/>
        <v>#VALUE!</v>
      </c>
      <c r="L817" s="38">
        <v>2</v>
      </c>
      <c r="M817" s="11">
        <f t="shared" si="45"/>
        <v>-2</v>
      </c>
      <c r="N817" s="11" t="str">
        <f t="shared" si="46"/>
        <v>Rupture</v>
      </c>
    </row>
    <row r="818" spans="1:14" x14ac:dyDescent="0.25">
      <c r="A818" s="35">
        <v>813</v>
      </c>
      <c r="B818" s="36" t="str">
        <f>IF('Liste Pièces Admin.'!B817="","",'Liste Pièces Admin.'!B817)</f>
        <v/>
      </c>
      <c r="C818" s="4" t="str">
        <f>IF('Liste Pièces Admin.'!C817="","",'Liste Pièces Admin.'!C817)</f>
        <v/>
      </c>
      <c r="D818" s="4" t="str">
        <f>IF('Liste Pièces Admin.'!D817="","",'Liste Pièces Admin.'!D817)</f>
        <v/>
      </c>
      <c r="E818" s="4" t="str">
        <f>IF('Liste Pièces Admin.'!E817="","",'Liste Pièces Admin.'!E817)</f>
        <v/>
      </c>
      <c r="F818" s="37" t="str">
        <f>IF('Liste Pièces Admin.'!F817="","",'Liste Pièces Admin.'!F817)</f>
        <v/>
      </c>
      <c r="G818" s="35"/>
      <c r="H818" s="37" t="str">
        <f>IF(B818="","",SUMIFS('Mouvement Stock Admin.'!E$5:E$397,'Mouvement Stock Admin.'!D$5:D$397,C818))</f>
        <v/>
      </c>
      <c r="I818" s="35"/>
      <c r="J818" s="35"/>
      <c r="K818" s="39" t="e">
        <f t="shared" si="44"/>
        <v>#VALUE!</v>
      </c>
      <c r="L818" s="38">
        <v>6</v>
      </c>
      <c r="M818" s="11">
        <f t="shared" si="45"/>
        <v>-6</v>
      </c>
      <c r="N818" s="11" t="str">
        <f t="shared" si="46"/>
        <v>Rupture</v>
      </c>
    </row>
    <row r="819" spans="1:14" x14ac:dyDescent="0.25">
      <c r="A819" s="35">
        <v>814</v>
      </c>
      <c r="B819" s="36" t="str">
        <f>IF('Liste Pièces Admin.'!B818="","",'Liste Pièces Admin.'!B818)</f>
        <v/>
      </c>
      <c r="C819" s="4" t="str">
        <f>IF('Liste Pièces Admin.'!C818="","",'Liste Pièces Admin.'!C818)</f>
        <v/>
      </c>
      <c r="D819" s="4" t="str">
        <f>IF('Liste Pièces Admin.'!D818="","",'Liste Pièces Admin.'!D818)</f>
        <v/>
      </c>
      <c r="E819" s="4" t="str">
        <f>IF('Liste Pièces Admin.'!E818="","",'Liste Pièces Admin.'!E818)</f>
        <v/>
      </c>
      <c r="F819" s="37" t="str">
        <f>IF('Liste Pièces Admin.'!F818="","",'Liste Pièces Admin.'!F818)</f>
        <v/>
      </c>
      <c r="G819" s="35"/>
      <c r="H819" s="37" t="str">
        <f>IF(B819="","",SUMIFS('Mouvement Stock Admin.'!E$5:E$397,'Mouvement Stock Admin.'!D$5:D$397,C819))</f>
        <v/>
      </c>
      <c r="I819" s="35"/>
      <c r="J819" s="35"/>
      <c r="K819" s="39" t="e">
        <f t="shared" si="44"/>
        <v>#VALUE!</v>
      </c>
      <c r="L819" s="38">
        <v>8</v>
      </c>
      <c r="M819" s="11">
        <f t="shared" si="45"/>
        <v>-8</v>
      </c>
      <c r="N819" s="11" t="str">
        <f t="shared" si="46"/>
        <v>Rupture</v>
      </c>
    </row>
    <row r="820" spans="1:14" x14ac:dyDescent="0.25">
      <c r="A820" s="35">
        <v>815</v>
      </c>
      <c r="B820" s="36" t="str">
        <f>IF('Liste Pièces Admin.'!B819="","",'Liste Pièces Admin.'!B819)</f>
        <v/>
      </c>
      <c r="C820" s="4" t="str">
        <f>IF('Liste Pièces Admin.'!C819="","",'Liste Pièces Admin.'!C819)</f>
        <v/>
      </c>
      <c r="D820" s="4" t="str">
        <f>IF('Liste Pièces Admin.'!D819="","",'Liste Pièces Admin.'!D819)</f>
        <v/>
      </c>
      <c r="E820" s="4" t="str">
        <f>IF('Liste Pièces Admin.'!E819="","",'Liste Pièces Admin.'!E819)</f>
        <v/>
      </c>
      <c r="F820" s="37" t="str">
        <f>IF('Liste Pièces Admin.'!F819="","",'Liste Pièces Admin.'!F819)</f>
        <v/>
      </c>
      <c r="G820" s="35"/>
      <c r="H820" s="37" t="str">
        <f>IF(B820="","",SUMIFS('Mouvement Stock Admin.'!E$5:E$397,'Mouvement Stock Admin.'!D$5:D$397,C820))</f>
        <v/>
      </c>
      <c r="I820" s="35"/>
      <c r="J820" s="35"/>
      <c r="K820" s="39" t="e">
        <f t="shared" si="44"/>
        <v>#VALUE!</v>
      </c>
      <c r="L820" s="38">
        <v>7</v>
      </c>
      <c r="M820" s="11">
        <f t="shared" si="45"/>
        <v>-7</v>
      </c>
      <c r="N820" s="11" t="str">
        <f t="shared" si="46"/>
        <v>Rupture</v>
      </c>
    </row>
    <row r="821" spans="1:14" x14ac:dyDescent="0.25">
      <c r="A821" s="35">
        <v>816</v>
      </c>
      <c r="B821" s="36" t="str">
        <f>IF('Liste Pièces Admin.'!B820="","",'Liste Pièces Admin.'!B820)</f>
        <v/>
      </c>
      <c r="C821" s="4" t="str">
        <f>IF('Liste Pièces Admin.'!C820="","",'Liste Pièces Admin.'!C820)</f>
        <v/>
      </c>
      <c r="D821" s="4" t="str">
        <f>IF('Liste Pièces Admin.'!D820="","",'Liste Pièces Admin.'!D820)</f>
        <v/>
      </c>
      <c r="E821" s="4" t="str">
        <f>IF('Liste Pièces Admin.'!E820="","",'Liste Pièces Admin.'!E820)</f>
        <v/>
      </c>
      <c r="F821" s="37" t="str">
        <f>IF('Liste Pièces Admin.'!F820="","",'Liste Pièces Admin.'!F820)</f>
        <v/>
      </c>
      <c r="G821" s="35"/>
      <c r="H821" s="37" t="str">
        <f>IF(B821="","",SUMIFS('Mouvement Stock Admin.'!E$5:E$397,'Mouvement Stock Admin.'!D$5:D$397,C821))</f>
        <v/>
      </c>
      <c r="I821" s="35"/>
      <c r="J821" s="35"/>
      <c r="K821" s="39" t="e">
        <f t="shared" si="44"/>
        <v>#VALUE!</v>
      </c>
      <c r="L821" s="38">
        <v>4</v>
      </c>
      <c r="M821" s="11">
        <f t="shared" si="45"/>
        <v>-4</v>
      </c>
      <c r="N821" s="11" t="str">
        <f t="shared" si="46"/>
        <v>Rupture</v>
      </c>
    </row>
    <row r="822" spans="1:14" x14ac:dyDescent="0.25">
      <c r="A822" s="35">
        <v>817</v>
      </c>
      <c r="B822" s="36" t="str">
        <f>IF('Liste Pièces Admin.'!B821="","",'Liste Pièces Admin.'!B821)</f>
        <v/>
      </c>
      <c r="C822" s="4" t="str">
        <f>IF('Liste Pièces Admin.'!C821="","",'Liste Pièces Admin.'!C821)</f>
        <v/>
      </c>
      <c r="D822" s="4" t="str">
        <f>IF('Liste Pièces Admin.'!D821="","",'Liste Pièces Admin.'!D821)</f>
        <v/>
      </c>
      <c r="E822" s="4" t="str">
        <f>IF('Liste Pièces Admin.'!E821="","",'Liste Pièces Admin.'!E821)</f>
        <v/>
      </c>
      <c r="F822" s="37" t="str">
        <f>IF('Liste Pièces Admin.'!F821="","",'Liste Pièces Admin.'!F821)</f>
        <v/>
      </c>
      <c r="G822" s="35"/>
      <c r="H822" s="37" t="str">
        <f>IF(B822="","",SUMIFS('Mouvement Stock Admin.'!E$5:E$397,'Mouvement Stock Admin.'!D$5:D$397,C822))</f>
        <v/>
      </c>
      <c r="I822" s="35"/>
      <c r="J822" s="35"/>
      <c r="K822" s="39" t="e">
        <f t="shared" si="44"/>
        <v>#VALUE!</v>
      </c>
      <c r="L822" s="38">
        <v>2</v>
      </c>
      <c r="M822" s="11">
        <f t="shared" si="45"/>
        <v>-2</v>
      </c>
      <c r="N822" s="11" t="str">
        <f t="shared" si="46"/>
        <v>Rupture</v>
      </c>
    </row>
    <row r="823" spans="1:14" x14ac:dyDescent="0.25">
      <c r="A823" s="35">
        <v>818</v>
      </c>
      <c r="B823" s="36" t="str">
        <f>IF('Liste Pièces Admin.'!B822="","",'Liste Pièces Admin.'!B822)</f>
        <v/>
      </c>
      <c r="C823" s="4" t="str">
        <f>IF('Liste Pièces Admin.'!C822="","",'Liste Pièces Admin.'!C822)</f>
        <v/>
      </c>
      <c r="D823" s="4" t="str">
        <f>IF('Liste Pièces Admin.'!D822="","",'Liste Pièces Admin.'!D822)</f>
        <v/>
      </c>
      <c r="E823" s="4" t="str">
        <f>IF('Liste Pièces Admin.'!E822="","",'Liste Pièces Admin.'!E822)</f>
        <v/>
      </c>
      <c r="F823" s="37" t="str">
        <f>IF('Liste Pièces Admin.'!F822="","",'Liste Pièces Admin.'!F822)</f>
        <v/>
      </c>
      <c r="G823" s="35"/>
      <c r="H823" s="37" t="str">
        <f>IF(B823="","",SUMIFS('Mouvement Stock Admin.'!E$5:E$397,'Mouvement Stock Admin.'!D$5:D$397,C823))</f>
        <v/>
      </c>
      <c r="I823" s="35"/>
      <c r="J823" s="35"/>
      <c r="K823" s="39" t="e">
        <f t="shared" si="44"/>
        <v>#VALUE!</v>
      </c>
      <c r="L823" s="38">
        <v>2</v>
      </c>
      <c r="M823" s="11">
        <f t="shared" si="45"/>
        <v>-2</v>
      </c>
      <c r="N823" s="11" t="str">
        <f t="shared" si="46"/>
        <v>Rupture</v>
      </c>
    </row>
    <row r="824" spans="1:14" x14ac:dyDescent="0.25">
      <c r="A824" s="35">
        <v>819</v>
      </c>
      <c r="B824" s="36" t="str">
        <f>IF('Liste Pièces Admin.'!B823="","",'Liste Pièces Admin.'!B823)</f>
        <v/>
      </c>
      <c r="C824" s="4" t="str">
        <f>IF('Liste Pièces Admin.'!C823="","",'Liste Pièces Admin.'!C823)</f>
        <v/>
      </c>
      <c r="D824" s="4" t="str">
        <f>IF('Liste Pièces Admin.'!D823="","",'Liste Pièces Admin.'!D823)</f>
        <v/>
      </c>
      <c r="E824" s="4" t="str">
        <f>IF('Liste Pièces Admin.'!E823="","",'Liste Pièces Admin.'!E823)</f>
        <v/>
      </c>
      <c r="F824" s="37" t="str">
        <f>IF('Liste Pièces Admin.'!F823="","",'Liste Pièces Admin.'!F823)</f>
        <v/>
      </c>
      <c r="G824" s="35"/>
      <c r="H824" s="37" t="str">
        <f>IF(B824="","",SUMIFS('Mouvement Stock Admin.'!E$5:E$397,'Mouvement Stock Admin.'!D$5:D$397,C824))</f>
        <v/>
      </c>
      <c r="I824" s="35"/>
      <c r="J824" s="35"/>
      <c r="K824" s="39" t="e">
        <f t="shared" si="44"/>
        <v>#VALUE!</v>
      </c>
      <c r="L824" s="38">
        <v>8</v>
      </c>
      <c r="M824" s="11">
        <f t="shared" si="45"/>
        <v>-8</v>
      </c>
      <c r="N824" s="11" t="str">
        <f t="shared" si="46"/>
        <v>Rupture</v>
      </c>
    </row>
    <row r="825" spans="1:14" x14ac:dyDescent="0.25">
      <c r="A825" s="35">
        <v>820</v>
      </c>
      <c r="B825" s="36" t="str">
        <f>IF('Liste Pièces Admin.'!B824="","",'Liste Pièces Admin.'!B824)</f>
        <v/>
      </c>
      <c r="C825" s="4" t="str">
        <f>IF('Liste Pièces Admin.'!C824="","",'Liste Pièces Admin.'!C824)</f>
        <v/>
      </c>
      <c r="D825" s="4" t="str">
        <f>IF('Liste Pièces Admin.'!D824="","",'Liste Pièces Admin.'!D824)</f>
        <v/>
      </c>
      <c r="E825" s="4" t="str">
        <f>IF('Liste Pièces Admin.'!E824="","",'Liste Pièces Admin.'!E824)</f>
        <v/>
      </c>
      <c r="F825" s="37" t="str">
        <f>IF('Liste Pièces Admin.'!F824="","",'Liste Pièces Admin.'!F824)</f>
        <v/>
      </c>
      <c r="G825" s="35"/>
      <c r="H825" s="37" t="str">
        <f>IF(B825="","",SUMIFS('Mouvement Stock Admin.'!E$5:E$397,'Mouvement Stock Admin.'!D$5:D$397,C825))</f>
        <v/>
      </c>
      <c r="I825" s="35"/>
      <c r="J825" s="35"/>
      <c r="K825" s="39" t="e">
        <f t="shared" si="44"/>
        <v>#VALUE!</v>
      </c>
      <c r="L825" s="38">
        <v>2</v>
      </c>
      <c r="M825" s="11">
        <f t="shared" si="45"/>
        <v>-2</v>
      </c>
      <c r="N825" s="11" t="str">
        <f t="shared" si="46"/>
        <v>Rupture</v>
      </c>
    </row>
    <row r="826" spans="1:14" x14ac:dyDescent="0.25">
      <c r="A826" s="35">
        <v>821</v>
      </c>
      <c r="B826" s="36" t="str">
        <f>IF('Liste Pièces Admin.'!B825="","",'Liste Pièces Admin.'!B825)</f>
        <v/>
      </c>
      <c r="C826" s="4" t="str">
        <f>IF('Liste Pièces Admin.'!C825="","",'Liste Pièces Admin.'!C825)</f>
        <v/>
      </c>
      <c r="D826" s="4" t="str">
        <f>IF('Liste Pièces Admin.'!D825="","",'Liste Pièces Admin.'!D825)</f>
        <v/>
      </c>
      <c r="E826" s="4" t="str">
        <f>IF('Liste Pièces Admin.'!E825="","",'Liste Pièces Admin.'!E825)</f>
        <v/>
      </c>
      <c r="F826" s="37" t="str">
        <f>IF('Liste Pièces Admin.'!F825="","",'Liste Pièces Admin.'!F825)</f>
        <v/>
      </c>
      <c r="G826" s="35"/>
      <c r="H826" s="37" t="str">
        <f>IF(B826="","",SUMIFS('Mouvement Stock Admin.'!E$5:E$397,'Mouvement Stock Admin.'!D$5:D$397,C826))</f>
        <v/>
      </c>
      <c r="I826" s="35"/>
      <c r="J826" s="35"/>
      <c r="K826" s="39" t="e">
        <f t="shared" si="44"/>
        <v>#VALUE!</v>
      </c>
      <c r="L826" s="38">
        <v>6</v>
      </c>
      <c r="M826" s="11">
        <f t="shared" si="45"/>
        <v>-6</v>
      </c>
      <c r="N826" s="11" t="str">
        <f t="shared" si="46"/>
        <v>Rupture</v>
      </c>
    </row>
    <row r="827" spans="1:14" x14ac:dyDescent="0.25">
      <c r="A827" s="35">
        <v>822</v>
      </c>
      <c r="B827" s="36" t="str">
        <f>IF('Liste Pièces Admin.'!B826="","",'Liste Pièces Admin.'!B826)</f>
        <v/>
      </c>
      <c r="C827" s="4" t="str">
        <f>IF('Liste Pièces Admin.'!C826="","",'Liste Pièces Admin.'!C826)</f>
        <v/>
      </c>
      <c r="D827" s="4" t="str">
        <f>IF('Liste Pièces Admin.'!D826="","",'Liste Pièces Admin.'!D826)</f>
        <v/>
      </c>
      <c r="E827" s="4" t="str">
        <f>IF('Liste Pièces Admin.'!E826="","",'Liste Pièces Admin.'!E826)</f>
        <v/>
      </c>
      <c r="F827" s="37" t="str">
        <f>IF('Liste Pièces Admin.'!F826="","",'Liste Pièces Admin.'!F826)</f>
        <v/>
      </c>
      <c r="G827" s="35"/>
      <c r="H827" s="37" t="str">
        <f>IF(B827="","",SUMIFS('Mouvement Stock Admin.'!E$5:E$397,'Mouvement Stock Admin.'!D$5:D$397,C827))</f>
        <v/>
      </c>
      <c r="I827" s="35"/>
      <c r="J827" s="35"/>
      <c r="K827" s="39" t="e">
        <f t="shared" si="44"/>
        <v>#VALUE!</v>
      </c>
      <c r="L827" s="38">
        <v>11</v>
      </c>
      <c r="M827" s="11">
        <f t="shared" si="45"/>
        <v>-11</v>
      </c>
      <c r="N827" s="11" t="str">
        <f t="shared" si="46"/>
        <v>Rupture</v>
      </c>
    </row>
    <row r="828" spans="1:14" x14ac:dyDescent="0.25">
      <c r="A828" s="35">
        <v>823</v>
      </c>
      <c r="B828" s="36" t="str">
        <f>IF('Liste Pièces Admin.'!B827="","",'Liste Pièces Admin.'!B827)</f>
        <v/>
      </c>
      <c r="C828" s="4" t="str">
        <f>IF('Liste Pièces Admin.'!C827="","",'Liste Pièces Admin.'!C827)</f>
        <v/>
      </c>
      <c r="D828" s="4" t="str">
        <f>IF('Liste Pièces Admin.'!D827="","",'Liste Pièces Admin.'!D827)</f>
        <v/>
      </c>
      <c r="E828" s="4" t="str">
        <f>IF('Liste Pièces Admin.'!E827="","",'Liste Pièces Admin.'!E827)</f>
        <v/>
      </c>
      <c r="F828" s="37" t="str">
        <f>IF('Liste Pièces Admin.'!F827="","",'Liste Pièces Admin.'!F827)</f>
        <v/>
      </c>
      <c r="G828" s="35"/>
      <c r="H828" s="37" t="str">
        <f>IF(B828="","",SUMIFS('Mouvement Stock Admin.'!E$5:E$397,'Mouvement Stock Admin.'!D$5:D$397,C828))</f>
        <v/>
      </c>
      <c r="I828" s="35"/>
      <c r="J828" s="35"/>
      <c r="K828" s="39" t="e">
        <f t="shared" si="44"/>
        <v>#VALUE!</v>
      </c>
      <c r="L828" s="38">
        <v>4</v>
      </c>
      <c r="M828" s="11">
        <f t="shared" si="45"/>
        <v>-4</v>
      </c>
      <c r="N828" s="11" t="str">
        <f t="shared" si="46"/>
        <v>Rupture</v>
      </c>
    </row>
    <row r="829" spans="1:14" x14ac:dyDescent="0.25">
      <c r="A829" s="35">
        <v>824</v>
      </c>
      <c r="B829" s="36" t="str">
        <f>IF('Liste Pièces Admin.'!B828="","",'Liste Pièces Admin.'!B828)</f>
        <v/>
      </c>
      <c r="C829" s="4" t="str">
        <f>IF('Liste Pièces Admin.'!C828="","",'Liste Pièces Admin.'!C828)</f>
        <v/>
      </c>
      <c r="D829" s="4" t="str">
        <f>IF('Liste Pièces Admin.'!D828="","",'Liste Pièces Admin.'!D828)</f>
        <v/>
      </c>
      <c r="E829" s="4" t="str">
        <f>IF('Liste Pièces Admin.'!E828="","",'Liste Pièces Admin.'!E828)</f>
        <v/>
      </c>
      <c r="F829" s="37" t="str">
        <f>IF('Liste Pièces Admin.'!F828="","",'Liste Pièces Admin.'!F828)</f>
        <v/>
      </c>
      <c r="G829" s="35"/>
      <c r="H829" s="37" t="str">
        <f>IF(B829="","",SUMIFS('Mouvement Stock Admin.'!E$5:E$397,'Mouvement Stock Admin.'!D$5:D$397,C829))</f>
        <v/>
      </c>
      <c r="I829" s="35"/>
      <c r="J829" s="35"/>
      <c r="K829" s="39" t="e">
        <f t="shared" si="44"/>
        <v>#VALUE!</v>
      </c>
      <c r="L829" s="38">
        <v>4</v>
      </c>
      <c r="M829" s="11">
        <f t="shared" si="45"/>
        <v>-4</v>
      </c>
      <c r="N829" s="11" t="str">
        <f t="shared" si="46"/>
        <v>Rupture</v>
      </c>
    </row>
    <row r="830" spans="1:14" x14ac:dyDescent="0.25">
      <c r="A830" s="35">
        <v>825</v>
      </c>
      <c r="B830" s="36" t="str">
        <f>IF('Liste Pièces Admin.'!B829="","",'Liste Pièces Admin.'!B829)</f>
        <v/>
      </c>
      <c r="C830" s="4" t="str">
        <f>IF('Liste Pièces Admin.'!C829="","",'Liste Pièces Admin.'!C829)</f>
        <v/>
      </c>
      <c r="D830" s="4" t="str">
        <f>IF('Liste Pièces Admin.'!D829="","",'Liste Pièces Admin.'!D829)</f>
        <v/>
      </c>
      <c r="E830" s="4" t="str">
        <f>IF('Liste Pièces Admin.'!E829="","",'Liste Pièces Admin.'!E829)</f>
        <v/>
      </c>
      <c r="F830" s="37" t="str">
        <f>IF('Liste Pièces Admin.'!F829="","",'Liste Pièces Admin.'!F829)</f>
        <v/>
      </c>
      <c r="G830" s="35"/>
      <c r="H830" s="37" t="str">
        <f>IF(B830="","",SUMIFS('Mouvement Stock Admin.'!E$5:E$397,'Mouvement Stock Admin.'!D$5:D$397,C830))</f>
        <v/>
      </c>
      <c r="I830" s="35"/>
      <c r="J830" s="35"/>
      <c r="K830" s="39" t="e">
        <f t="shared" si="44"/>
        <v>#VALUE!</v>
      </c>
      <c r="L830" s="38">
        <v>4</v>
      </c>
      <c r="M830" s="11">
        <f t="shared" si="45"/>
        <v>-4</v>
      </c>
      <c r="N830" s="11" t="str">
        <f t="shared" si="46"/>
        <v>Rupture</v>
      </c>
    </row>
    <row r="831" spans="1:14" x14ac:dyDescent="0.25">
      <c r="A831" s="35">
        <v>826</v>
      </c>
      <c r="B831" s="36" t="str">
        <f>IF('Liste Pièces Admin.'!B830="","",'Liste Pièces Admin.'!B830)</f>
        <v/>
      </c>
      <c r="C831" s="4" t="str">
        <f>IF('Liste Pièces Admin.'!C830="","",'Liste Pièces Admin.'!C830)</f>
        <v/>
      </c>
      <c r="D831" s="4" t="str">
        <f>IF('Liste Pièces Admin.'!D830="","",'Liste Pièces Admin.'!D830)</f>
        <v/>
      </c>
      <c r="E831" s="4" t="str">
        <f>IF('Liste Pièces Admin.'!E830="","",'Liste Pièces Admin.'!E830)</f>
        <v/>
      </c>
      <c r="F831" s="37" t="str">
        <f>IF('Liste Pièces Admin.'!F830="","",'Liste Pièces Admin.'!F830)</f>
        <v/>
      </c>
      <c r="G831" s="35"/>
      <c r="H831" s="37" t="str">
        <f>IF(B831="","",SUMIFS('Mouvement Stock Admin.'!E$5:E$397,'Mouvement Stock Admin.'!D$5:D$397,C831))</f>
        <v/>
      </c>
      <c r="I831" s="35"/>
      <c r="J831" s="35"/>
      <c r="K831" s="39" t="e">
        <f t="shared" si="44"/>
        <v>#VALUE!</v>
      </c>
      <c r="L831" s="38">
        <v>4</v>
      </c>
      <c r="M831" s="11">
        <f t="shared" si="45"/>
        <v>-4</v>
      </c>
      <c r="N831" s="11" t="str">
        <f t="shared" si="46"/>
        <v>Rupture</v>
      </c>
    </row>
    <row r="832" spans="1:14" x14ac:dyDescent="0.25">
      <c r="A832" s="35">
        <v>827</v>
      </c>
      <c r="B832" s="36" t="str">
        <f>IF('Liste Pièces Admin.'!B831="","",'Liste Pièces Admin.'!B831)</f>
        <v/>
      </c>
      <c r="C832" s="4" t="str">
        <f>IF('Liste Pièces Admin.'!C831="","",'Liste Pièces Admin.'!C831)</f>
        <v/>
      </c>
      <c r="D832" s="4" t="str">
        <f>IF('Liste Pièces Admin.'!D831="","",'Liste Pièces Admin.'!D831)</f>
        <v/>
      </c>
      <c r="E832" s="4" t="str">
        <f>IF('Liste Pièces Admin.'!E831="","",'Liste Pièces Admin.'!E831)</f>
        <v/>
      </c>
      <c r="F832" s="37" t="str">
        <f>IF('Liste Pièces Admin.'!F831="","",'Liste Pièces Admin.'!F831)</f>
        <v/>
      </c>
      <c r="G832" s="35"/>
      <c r="H832" s="37" t="str">
        <f>IF(B832="","",SUMIFS('Mouvement Stock Admin.'!E$5:E$397,'Mouvement Stock Admin.'!D$5:D$397,C832))</f>
        <v/>
      </c>
      <c r="I832" s="35"/>
      <c r="J832" s="35"/>
      <c r="K832" s="39" t="e">
        <f t="shared" si="44"/>
        <v>#VALUE!</v>
      </c>
      <c r="L832" s="38">
        <v>0</v>
      </c>
      <c r="M832" s="11">
        <f t="shared" si="45"/>
        <v>0</v>
      </c>
      <c r="N832" s="11" t="str">
        <f t="shared" si="46"/>
        <v>Rupture</v>
      </c>
    </row>
    <row r="833" spans="1:14" x14ac:dyDescent="0.25">
      <c r="A833" s="35">
        <v>828</v>
      </c>
      <c r="B833" s="36" t="str">
        <f>IF('Liste Pièces Admin.'!B832="","",'Liste Pièces Admin.'!B832)</f>
        <v/>
      </c>
      <c r="C833" s="4" t="str">
        <f>IF('Liste Pièces Admin.'!C832="","",'Liste Pièces Admin.'!C832)</f>
        <v/>
      </c>
      <c r="D833" s="4" t="str">
        <f>IF('Liste Pièces Admin.'!D832="","",'Liste Pièces Admin.'!D832)</f>
        <v/>
      </c>
      <c r="E833" s="4" t="str">
        <f>IF('Liste Pièces Admin.'!E832="","",'Liste Pièces Admin.'!E832)</f>
        <v/>
      </c>
      <c r="F833" s="37" t="str">
        <f>IF('Liste Pièces Admin.'!F832="","",'Liste Pièces Admin.'!F832)</f>
        <v/>
      </c>
      <c r="G833" s="35"/>
      <c r="H833" s="37" t="str">
        <f>IF(B833="","",SUMIFS('Mouvement Stock Admin.'!E$5:E$397,'Mouvement Stock Admin.'!D$5:D$397,C833))</f>
        <v/>
      </c>
      <c r="I833" s="35"/>
      <c r="J833" s="35"/>
      <c r="K833" s="39" t="e">
        <f t="shared" si="44"/>
        <v>#VALUE!</v>
      </c>
      <c r="L833" s="38">
        <v>0</v>
      </c>
      <c r="M833" s="11">
        <f t="shared" si="45"/>
        <v>0</v>
      </c>
      <c r="N833" s="11" t="str">
        <f t="shared" si="46"/>
        <v>Rupture</v>
      </c>
    </row>
    <row r="834" spans="1:14" x14ac:dyDescent="0.25">
      <c r="A834" s="35">
        <v>829</v>
      </c>
      <c r="B834" s="36" t="str">
        <f>IF('Liste Pièces Admin.'!B833="","",'Liste Pièces Admin.'!B833)</f>
        <v/>
      </c>
      <c r="C834" s="4" t="str">
        <f>IF('Liste Pièces Admin.'!C833="","",'Liste Pièces Admin.'!C833)</f>
        <v/>
      </c>
      <c r="D834" s="4" t="str">
        <f>IF('Liste Pièces Admin.'!D833="","",'Liste Pièces Admin.'!D833)</f>
        <v/>
      </c>
      <c r="E834" s="4" t="str">
        <f>IF('Liste Pièces Admin.'!E833="","",'Liste Pièces Admin.'!E833)</f>
        <v/>
      </c>
      <c r="F834" s="37" t="str">
        <f>IF('Liste Pièces Admin.'!F833="","",'Liste Pièces Admin.'!F833)</f>
        <v/>
      </c>
      <c r="G834" s="35"/>
      <c r="H834" s="37" t="str">
        <f>IF(B834="","",SUMIFS('Mouvement Stock Admin.'!E$5:E$397,'Mouvement Stock Admin.'!D$5:D$397,C834))</f>
        <v/>
      </c>
      <c r="I834" s="35"/>
      <c r="J834" s="35"/>
      <c r="K834" s="39" t="e">
        <f t="shared" si="44"/>
        <v>#VALUE!</v>
      </c>
      <c r="L834" s="38">
        <v>7</v>
      </c>
      <c r="M834" s="11">
        <f t="shared" si="45"/>
        <v>-7</v>
      </c>
      <c r="N834" s="11" t="str">
        <f t="shared" si="46"/>
        <v>Rupture</v>
      </c>
    </row>
    <row r="835" spans="1:14" x14ac:dyDescent="0.25">
      <c r="A835" s="35">
        <v>830</v>
      </c>
      <c r="B835" s="36" t="str">
        <f>IF('Liste Pièces Admin.'!B834="","",'Liste Pièces Admin.'!B834)</f>
        <v/>
      </c>
      <c r="C835" s="4" t="str">
        <f>IF('Liste Pièces Admin.'!C834="","",'Liste Pièces Admin.'!C834)</f>
        <v/>
      </c>
      <c r="D835" s="4" t="str">
        <f>IF('Liste Pièces Admin.'!D834="","",'Liste Pièces Admin.'!D834)</f>
        <v/>
      </c>
      <c r="E835" s="4" t="str">
        <f>IF('Liste Pièces Admin.'!E834="","",'Liste Pièces Admin.'!E834)</f>
        <v/>
      </c>
      <c r="F835" s="37" t="str">
        <f>IF('Liste Pièces Admin.'!F834="","",'Liste Pièces Admin.'!F834)</f>
        <v/>
      </c>
      <c r="G835" s="35"/>
      <c r="H835" s="37" t="str">
        <f>IF(B835="","",SUMIFS('Mouvement Stock Admin.'!E$5:E$397,'Mouvement Stock Admin.'!D$5:D$397,C835))</f>
        <v/>
      </c>
      <c r="I835" s="35"/>
      <c r="J835" s="35"/>
      <c r="K835" s="39" t="e">
        <f t="shared" si="44"/>
        <v>#VALUE!</v>
      </c>
      <c r="L835" s="38">
        <v>0</v>
      </c>
      <c r="M835" s="11">
        <f t="shared" si="45"/>
        <v>0</v>
      </c>
      <c r="N835" s="11" t="str">
        <f t="shared" si="46"/>
        <v>Rupture</v>
      </c>
    </row>
    <row r="836" spans="1:14" x14ac:dyDescent="0.25">
      <c r="A836" s="35">
        <v>831</v>
      </c>
      <c r="B836" s="36" t="str">
        <f>IF('Liste Pièces Admin.'!B835="","",'Liste Pièces Admin.'!B835)</f>
        <v/>
      </c>
      <c r="C836" s="4" t="str">
        <f>IF('Liste Pièces Admin.'!C835="","",'Liste Pièces Admin.'!C835)</f>
        <v/>
      </c>
      <c r="D836" s="4" t="str">
        <f>IF('Liste Pièces Admin.'!D835="","",'Liste Pièces Admin.'!D835)</f>
        <v/>
      </c>
      <c r="E836" s="4" t="str">
        <f>IF('Liste Pièces Admin.'!E835="","",'Liste Pièces Admin.'!E835)</f>
        <v/>
      </c>
      <c r="F836" s="37" t="str">
        <f>IF('Liste Pièces Admin.'!F835="","",'Liste Pièces Admin.'!F835)</f>
        <v/>
      </c>
      <c r="G836" s="35"/>
      <c r="H836" s="37" t="str">
        <f>IF(B836="","",SUMIFS('Mouvement Stock Admin.'!E$5:E$397,'Mouvement Stock Admin.'!D$5:D$397,C836))</f>
        <v/>
      </c>
      <c r="I836" s="35"/>
      <c r="J836" s="35"/>
      <c r="K836" s="39" t="e">
        <f t="shared" si="44"/>
        <v>#VALUE!</v>
      </c>
      <c r="L836" s="38">
        <v>9</v>
      </c>
      <c r="M836" s="11">
        <f t="shared" si="45"/>
        <v>-9</v>
      </c>
      <c r="N836" s="11" t="str">
        <f t="shared" si="46"/>
        <v>Rupture</v>
      </c>
    </row>
    <row r="837" spans="1:14" x14ac:dyDescent="0.25">
      <c r="A837" s="35">
        <v>832</v>
      </c>
      <c r="B837" s="36" t="str">
        <f>IF('Liste Pièces Admin.'!B836="","",'Liste Pièces Admin.'!B836)</f>
        <v/>
      </c>
      <c r="C837" s="4" t="str">
        <f>IF('Liste Pièces Admin.'!C836="","",'Liste Pièces Admin.'!C836)</f>
        <v/>
      </c>
      <c r="D837" s="4" t="str">
        <f>IF('Liste Pièces Admin.'!D836="","",'Liste Pièces Admin.'!D836)</f>
        <v/>
      </c>
      <c r="E837" s="4" t="str">
        <f>IF('Liste Pièces Admin.'!E836="","",'Liste Pièces Admin.'!E836)</f>
        <v/>
      </c>
      <c r="F837" s="37" t="str">
        <f>IF('Liste Pièces Admin.'!F836="","",'Liste Pièces Admin.'!F836)</f>
        <v/>
      </c>
      <c r="G837" s="35"/>
      <c r="H837" s="37" t="str">
        <f>IF(B837="","",SUMIFS('Mouvement Stock Admin.'!E$5:E$397,'Mouvement Stock Admin.'!D$5:D$397,C837))</f>
        <v/>
      </c>
      <c r="I837" s="35"/>
      <c r="J837" s="35"/>
      <c r="K837" s="39" t="e">
        <f t="shared" si="44"/>
        <v>#VALUE!</v>
      </c>
      <c r="L837" s="38">
        <v>3</v>
      </c>
      <c r="M837" s="11">
        <f t="shared" si="45"/>
        <v>-3</v>
      </c>
      <c r="N837" s="11" t="str">
        <f t="shared" si="46"/>
        <v>Rupture</v>
      </c>
    </row>
    <row r="838" spans="1:14" x14ac:dyDescent="0.25">
      <c r="A838" s="35">
        <v>833</v>
      </c>
      <c r="B838" s="36" t="str">
        <f>IF('Liste Pièces Admin.'!B837="","",'Liste Pièces Admin.'!B837)</f>
        <v/>
      </c>
      <c r="C838" s="4" t="str">
        <f>IF('Liste Pièces Admin.'!C837="","",'Liste Pièces Admin.'!C837)</f>
        <v/>
      </c>
      <c r="D838" s="4" t="str">
        <f>IF('Liste Pièces Admin.'!D837="","",'Liste Pièces Admin.'!D837)</f>
        <v/>
      </c>
      <c r="E838" s="4" t="str">
        <f>IF('Liste Pièces Admin.'!E837="","",'Liste Pièces Admin.'!E837)</f>
        <v/>
      </c>
      <c r="F838" s="37" t="str">
        <f>IF('Liste Pièces Admin.'!F837="","",'Liste Pièces Admin.'!F837)</f>
        <v/>
      </c>
      <c r="G838" s="35"/>
      <c r="H838" s="37" t="str">
        <f>IF(B838="","",SUMIFS('Mouvement Stock Admin.'!E$5:E$397,'Mouvement Stock Admin.'!D$5:D$397,C838))</f>
        <v/>
      </c>
      <c r="I838" s="35"/>
      <c r="J838" s="35"/>
      <c r="K838" s="39" t="e">
        <f t="shared" si="44"/>
        <v>#VALUE!</v>
      </c>
      <c r="L838" s="38">
        <v>2</v>
      </c>
      <c r="M838" s="11">
        <f t="shared" si="45"/>
        <v>-2</v>
      </c>
      <c r="N838" s="11" t="str">
        <f t="shared" si="46"/>
        <v>Rupture</v>
      </c>
    </row>
    <row r="839" spans="1:14" x14ac:dyDescent="0.25">
      <c r="A839" s="35">
        <v>834</v>
      </c>
      <c r="B839" s="36" t="str">
        <f>IF('Liste Pièces Admin.'!B838="","",'Liste Pièces Admin.'!B838)</f>
        <v/>
      </c>
      <c r="C839" s="4" t="str">
        <f>IF('Liste Pièces Admin.'!C838="","",'Liste Pièces Admin.'!C838)</f>
        <v/>
      </c>
      <c r="D839" s="4" t="str">
        <f>IF('Liste Pièces Admin.'!D838="","",'Liste Pièces Admin.'!D838)</f>
        <v/>
      </c>
      <c r="E839" s="4" t="str">
        <f>IF('Liste Pièces Admin.'!E838="","",'Liste Pièces Admin.'!E838)</f>
        <v/>
      </c>
      <c r="F839" s="37" t="str">
        <f>IF('Liste Pièces Admin.'!F838="","",'Liste Pièces Admin.'!F838)</f>
        <v/>
      </c>
      <c r="G839" s="35"/>
      <c r="H839" s="37" t="str">
        <f>IF(B839="","",SUMIFS('Mouvement Stock Admin.'!E$5:E$397,'Mouvement Stock Admin.'!D$5:D$397,C839))</f>
        <v/>
      </c>
      <c r="I839" s="35"/>
      <c r="J839" s="35"/>
      <c r="K839" s="39" t="e">
        <f t="shared" ref="K839:K902" si="47">J839*F839</f>
        <v>#VALUE!</v>
      </c>
      <c r="L839" s="38">
        <v>2</v>
      </c>
      <c r="M839" s="11">
        <f t="shared" ref="M839:M902" si="48">G839-L839</f>
        <v>-2</v>
      </c>
      <c r="N839" s="11" t="str">
        <f t="shared" ref="N839:N902" si="49">IF(J839&gt;0,"OK","Rupture")</f>
        <v>Rupture</v>
      </c>
    </row>
    <row r="840" spans="1:14" x14ac:dyDescent="0.25">
      <c r="A840" s="35">
        <v>835</v>
      </c>
      <c r="B840" s="36" t="str">
        <f>IF('Liste Pièces Admin.'!B839="","",'Liste Pièces Admin.'!B839)</f>
        <v/>
      </c>
      <c r="C840" s="4" t="str">
        <f>IF('Liste Pièces Admin.'!C839="","",'Liste Pièces Admin.'!C839)</f>
        <v/>
      </c>
      <c r="D840" s="4" t="str">
        <f>IF('Liste Pièces Admin.'!D839="","",'Liste Pièces Admin.'!D839)</f>
        <v/>
      </c>
      <c r="E840" s="4" t="str">
        <f>IF('Liste Pièces Admin.'!E839="","",'Liste Pièces Admin.'!E839)</f>
        <v/>
      </c>
      <c r="F840" s="37" t="str">
        <f>IF('Liste Pièces Admin.'!F839="","",'Liste Pièces Admin.'!F839)</f>
        <v/>
      </c>
      <c r="G840" s="35"/>
      <c r="H840" s="37" t="str">
        <f>IF(B840="","",SUMIFS('Mouvement Stock Admin.'!E$5:E$397,'Mouvement Stock Admin.'!D$5:D$397,C840))</f>
        <v/>
      </c>
      <c r="I840" s="35"/>
      <c r="J840" s="35"/>
      <c r="K840" s="39" t="e">
        <f t="shared" si="47"/>
        <v>#VALUE!</v>
      </c>
      <c r="L840" s="38">
        <v>3</v>
      </c>
      <c r="M840" s="11">
        <f t="shared" si="48"/>
        <v>-3</v>
      </c>
      <c r="N840" s="11" t="str">
        <f t="shared" si="49"/>
        <v>Rupture</v>
      </c>
    </row>
    <row r="841" spans="1:14" x14ac:dyDescent="0.25">
      <c r="A841" s="35">
        <v>836</v>
      </c>
      <c r="B841" s="36" t="str">
        <f>IF('Liste Pièces Admin.'!B840="","",'Liste Pièces Admin.'!B840)</f>
        <v/>
      </c>
      <c r="C841" s="4" t="str">
        <f>IF('Liste Pièces Admin.'!C840="","",'Liste Pièces Admin.'!C840)</f>
        <v/>
      </c>
      <c r="D841" s="4" t="str">
        <f>IF('Liste Pièces Admin.'!D840="","",'Liste Pièces Admin.'!D840)</f>
        <v/>
      </c>
      <c r="E841" s="4" t="str">
        <f>IF('Liste Pièces Admin.'!E840="","",'Liste Pièces Admin.'!E840)</f>
        <v/>
      </c>
      <c r="F841" s="37" t="str">
        <f>IF('Liste Pièces Admin.'!F840="","",'Liste Pièces Admin.'!F840)</f>
        <v/>
      </c>
      <c r="G841" s="35"/>
      <c r="H841" s="37" t="str">
        <f>IF(B841="","",SUMIFS('Mouvement Stock Admin.'!E$5:E$397,'Mouvement Stock Admin.'!D$5:D$397,C841))</f>
        <v/>
      </c>
      <c r="I841" s="35"/>
      <c r="J841" s="35"/>
      <c r="K841" s="39" t="e">
        <f t="shared" si="47"/>
        <v>#VALUE!</v>
      </c>
      <c r="L841" s="38">
        <v>4</v>
      </c>
      <c r="M841" s="11">
        <f t="shared" si="48"/>
        <v>-4</v>
      </c>
      <c r="N841" s="11" t="str">
        <f t="shared" si="49"/>
        <v>Rupture</v>
      </c>
    </row>
    <row r="842" spans="1:14" x14ac:dyDescent="0.25">
      <c r="A842" s="35">
        <v>837</v>
      </c>
      <c r="B842" s="36" t="str">
        <f>IF('Liste Pièces Admin.'!B841="","",'Liste Pièces Admin.'!B841)</f>
        <v/>
      </c>
      <c r="C842" s="4" t="str">
        <f>IF('Liste Pièces Admin.'!C841="","",'Liste Pièces Admin.'!C841)</f>
        <v/>
      </c>
      <c r="D842" s="4" t="str">
        <f>IF('Liste Pièces Admin.'!D841="","",'Liste Pièces Admin.'!D841)</f>
        <v/>
      </c>
      <c r="E842" s="4" t="str">
        <f>IF('Liste Pièces Admin.'!E841="","",'Liste Pièces Admin.'!E841)</f>
        <v/>
      </c>
      <c r="F842" s="37" t="str">
        <f>IF('Liste Pièces Admin.'!F841="","",'Liste Pièces Admin.'!F841)</f>
        <v/>
      </c>
      <c r="G842" s="35"/>
      <c r="H842" s="37" t="str">
        <f>IF(B842="","",SUMIFS('Mouvement Stock Admin.'!E$5:E$397,'Mouvement Stock Admin.'!D$5:D$397,C842))</f>
        <v/>
      </c>
      <c r="I842" s="35"/>
      <c r="J842" s="35"/>
      <c r="K842" s="39" t="e">
        <f t="shared" si="47"/>
        <v>#VALUE!</v>
      </c>
      <c r="L842" s="38">
        <v>26</v>
      </c>
      <c r="M842" s="11">
        <f t="shared" si="48"/>
        <v>-26</v>
      </c>
      <c r="N842" s="11" t="str">
        <f t="shared" si="49"/>
        <v>Rupture</v>
      </c>
    </row>
    <row r="843" spans="1:14" x14ac:dyDescent="0.25">
      <c r="A843" s="35">
        <v>838</v>
      </c>
      <c r="B843" s="36" t="str">
        <f>IF('Liste Pièces Admin.'!B842="","",'Liste Pièces Admin.'!B842)</f>
        <v/>
      </c>
      <c r="C843" s="4" t="str">
        <f>IF('Liste Pièces Admin.'!C842="","",'Liste Pièces Admin.'!C842)</f>
        <v/>
      </c>
      <c r="D843" s="4" t="str">
        <f>IF('Liste Pièces Admin.'!D842="","",'Liste Pièces Admin.'!D842)</f>
        <v/>
      </c>
      <c r="E843" s="4" t="str">
        <f>IF('Liste Pièces Admin.'!E842="","",'Liste Pièces Admin.'!E842)</f>
        <v/>
      </c>
      <c r="F843" s="37" t="str">
        <f>IF('Liste Pièces Admin.'!F842="","",'Liste Pièces Admin.'!F842)</f>
        <v/>
      </c>
      <c r="G843" s="35"/>
      <c r="H843" s="37" t="str">
        <f>IF(B843="","",SUMIFS('Mouvement Stock Admin.'!E$5:E$397,'Mouvement Stock Admin.'!D$5:D$397,C843))</f>
        <v/>
      </c>
      <c r="I843" s="35"/>
      <c r="J843" s="35"/>
      <c r="K843" s="39" t="e">
        <f t="shared" si="47"/>
        <v>#VALUE!</v>
      </c>
      <c r="L843" s="38">
        <v>11</v>
      </c>
      <c r="M843" s="11">
        <f t="shared" si="48"/>
        <v>-11</v>
      </c>
      <c r="N843" s="11" t="str">
        <f t="shared" si="49"/>
        <v>Rupture</v>
      </c>
    </row>
    <row r="844" spans="1:14" x14ac:dyDescent="0.25">
      <c r="A844" s="35">
        <v>839</v>
      </c>
      <c r="B844" s="36" t="str">
        <f>IF('Liste Pièces Admin.'!B843="","",'Liste Pièces Admin.'!B843)</f>
        <v/>
      </c>
      <c r="C844" s="4" t="str">
        <f>IF('Liste Pièces Admin.'!C843="","",'Liste Pièces Admin.'!C843)</f>
        <v/>
      </c>
      <c r="D844" s="4" t="str">
        <f>IF('Liste Pièces Admin.'!D843="","",'Liste Pièces Admin.'!D843)</f>
        <v/>
      </c>
      <c r="E844" s="4" t="str">
        <f>IF('Liste Pièces Admin.'!E843="","",'Liste Pièces Admin.'!E843)</f>
        <v/>
      </c>
      <c r="F844" s="37" t="str">
        <f>IF('Liste Pièces Admin.'!F843="","",'Liste Pièces Admin.'!F843)</f>
        <v/>
      </c>
      <c r="G844" s="35"/>
      <c r="H844" s="37" t="str">
        <f>IF(B844="","",SUMIFS('Mouvement Stock Admin.'!E$5:E$397,'Mouvement Stock Admin.'!D$5:D$397,C844))</f>
        <v/>
      </c>
      <c r="I844" s="35"/>
      <c r="J844" s="35"/>
      <c r="K844" s="39" t="e">
        <f t="shared" si="47"/>
        <v>#VALUE!</v>
      </c>
      <c r="L844" s="38">
        <v>27</v>
      </c>
      <c r="M844" s="11">
        <f t="shared" si="48"/>
        <v>-27</v>
      </c>
      <c r="N844" s="11" t="str">
        <f t="shared" si="49"/>
        <v>Rupture</v>
      </c>
    </row>
    <row r="845" spans="1:14" x14ac:dyDescent="0.25">
      <c r="A845" s="35">
        <v>840</v>
      </c>
      <c r="B845" s="36" t="str">
        <f>IF('Liste Pièces Admin.'!B844="","",'Liste Pièces Admin.'!B844)</f>
        <v/>
      </c>
      <c r="C845" s="4" t="str">
        <f>IF('Liste Pièces Admin.'!C844="","",'Liste Pièces Admin.'!C844)</f>
        <v/>
      </c>
      <c r="D845" s="4" t="str">
        <f>IF('Liste Pièces Admin.'!D844="","",'Liste Pièces Admin.'!D844)</f>
        <v/>
      </c>
      <c r="E845" s="4" t="str">
        <f>IF('Liste Pièces Admin.'!E844="","",'Liste Pièces Admin.'!E844)</f>
        <v/>
      </c>
      <c r="F845" s="37" t="str">
        <f>IF('Liste Pièces Admin.'!F844="","",'Liste Pièces Admin.'!F844)</f>
        <v/>
      </c>
      <c r="G845" s="35"/>
      <c r="H845" s="37" t="str">
        <f>IF(B845="","",SUMIFS('Mouvement Stock Admin.'!E$5:E$397,'Mouvement Stock Admin.'!D$5:D$397,C845))</f>
        <v/>
      </c>
      <c r="I845" s="35"/>
      <c r="J845" s="35"/>
      <c r="K845" s="39" t="e">
        <f t="shared" si="47"/>
        <v>#VALUE!</v>
      </c>
      <c r="L845" s="38">
        <v>2</v>
      </c>
      <c r="M845" s="11">
        <f t="shared" si="48"/>
        <v>-2</v>
      </c>
      <c r="N845" s="11" t="str">
        <f t="shared" si="49"/>
        <v>Rupture</v>
      </c>
    </row>
    <row r="846" spans="1:14" x14ac:dyDescent="0.25">
      <c r="A846" s="35">
        <v>841</v>
      </c>
      <c r="B846" s="36" t="str">
        <f>IF('Liste Pièces Admin.'!B845="","",'Liste Pièces Admin.'!B845)</f>
        <v/>
      </c>
      <c r="C846" s="4" t="str">
        <f>IF('Liste Pièces Admin.'!C845="","",'Liste Pièces Admin.'!C845)</f>
        <v/>
      </c>
      <c r="D846" s="4" t="str">
        <f>IF('Liste Pièces Admin.'!D845="","",'Liste Pièces Admin.'!D845)</f>
        <v/>
      </c>
      <c r="E846" s="4" t="str">
        <f>IF('Liste Pièces Admin.'!E845="","",'Liste Pièces Admin.'!E845)</f>
        <v/>
      </c>
      <c r="F846" s="37" t="str">
        <f>IF('Liste Pièces Admin.'!F845="","",'Liste Pièces Admin.'!F845)</f>
        <v/>
      </c>
      <c r="G846" s="35"/>
      <c r="H846" s="37" t="str">
        <f>IF(B846="","",SUMIFS('Mouvement Stock Admin.'!E$5:E$397,'Mouvement Stock Admin.'!D$5:D$397,C846))</f>
        <v/>
      </c>
      <c r="I846" s="35"/>
      <c r="J846" s="35"/>
      <c r="K846" s="39" t="e">
        <f t="shared" si="47"/>
        <v>#VALUE!</v>
      </c>
      <c r="L846" s="38">
        <v>1</v>
      </c>
      <c r="M846" s="11">
        <f t="shared" si="48"/>
        <v>-1</v>
      </c>
      <c r="N846" s="11" t="str">
        <f t="shared" si="49"/>
        <v>Rupture</v>
      </c>
    </row>
    <row r="847" spans="1:14" x14ac:dyDescent="0.25">
      <c r="A847" s="35">
        <v>842</v>
      </c>
      <c r="B847" s="36" t="str">
        <f>IF('Liste Pièces Admin.'!B846="","",'Liste Pièces Admin.'!B846)</f>
        <v/>
      </c>
      <c r="C847" s="4" t="str">
        <f>IF('Liste Pièces Admin.'!C846="","",'Liste Pièces Admin.'!C846)</f>
        <v/>
      </c>
      <c r="D847" s="4" t="str">
        <f>IF('Liste Pièces Admin.'!D846="","",'Liste Pièces Admin.'!D846)</f>
        <v/>
      </c>
      <c r="E847" s="4" t="str">
        <f>IF('Liste Pièces Admin.'!E846="","",'Liste Pièces Admin.'!E846)</f>
        <v/>
      </c>
      <c r="F847" s="37" t="str">
        <f>IF('Liste Pièces Admin.'!F846="","",'Liste Pièces Admin.'!F846)</f>
        <v/>
      </c>
      <c r="G847" s="35"/>
      <c r="H847" s="37" t="str">
        <f>IF(B847="","",SUMIFS('Mouvement Stock Admin.'!E$5:E$397,'Mouvement Stock Admin.'!D$5:D$397,C847))</f>
        <v/>
      </c>
      <c r="I847" s="35"/>
      <c r="J847" s="35"/>
      <c r="K847" s="39" t="e">
        <f t="shared" si="47"/>
        <v>#VALUE!</v>
      </c>
      <c r="L847" s="38">
        <v>5</v>
      </c>
      <c r="M847" s="11">
        <f t="shared" si="48"/>
        <v>-5</v>
      </c>
      <c r="N847" s="11" t="str">
        <f t="shared" si="49"/>
        <v>Rupture</v>
      </c>
    </row>
    <row r="848" spans="1:14" x14ac:dyDescent="0.25">
      <c r="A848" s="35">
        <v>843</v>
      </c>
      <c r="B848" s="36" t="str">
        <f>IF('Liste Pièces Admin.'!B847="","",'Liste Pièces Admin.'!B847)</f>
        <v/>
      </c>
      <c r="C848" s="4" t="str">
        <f>IF('Liste Pièces Admin.'!C847="","",'Liste Pièces Admin.'!C847)</f>
        <v/>
      </c>
      <c r="D848" s="4" t="str">
        <f>IF('Liste Pièces Admin.'!D847="","",'Liste Pièces Admin.'!D847)</f>
        <v/>
      </c>
      <c r="E848" s="4" t="str">
        <f>IF('Liste Pièces Admin.'!E847="","",'Liste Pièces Admin.'!E847)</f>
        <v/>
      </c>
      <c r="F848" s="37" t="str">
        <f>IF('Liste Pièces Admin.'!F847="","",'Liste Pièces Admin.'!F847)</f>
        <v/>
      </c>
      <c r="G848" s="35"/>
      <c r="H848" s="37" t="str">
        <f>IF(B848="","",SUMIFS('Mouvement Stock Admin.'!E$5:E$397,'Mouvement Stock Admin.'!D$5:D$397,C848))</f>
        <v/>
      </c>
      <c r="I848" s="35"/>
      <c r="J848" s="35"/>
      <c r="K848" s="39" t="e">
        <f t="shared" si="47"/>
        <v>#VALUE!</v>
      </c>
      <c r="L848" s="38">
        <v>58</v>
      </c>
      <c r="M848" s="11">
        <f t="shared" si="48"/>
        <v>-58</v>
      </c>
      <c r="N848" s="11" t="str">
        <f t="shared" si="49"/>
        <v>Rupture</v>
      </c>
    </row>
    <row r="849" spans="1:14" x14ac:dyDescent="0.25">
      <c r="A849" s="35">
        <v>844</v>
      </c>
      <c r="B849" s="36" t="str">
        <f>IF('Liste Pièces Admin.'!B848="","",'Liste Pièces Admin.'!B848)</f>
        <v/>
      </c>
      <c r="C849" s="4" t="str">
        <f>IF('Liste Pièces Admin.'!C848="","",'Liste Pièces Admin.'!C848)</f>
        <v/>
      </c>
      <c r="D849" s="4" t="str">
        <f>IF('Liste Pièces Admin.'!D848="","",'Liste Pièces Admin.'!D848)</f>
        <v/>
      </c>
      <c r="E849" s="4" t="str">
        <f>IF('Liste Pièces Admin.'!E848="","",'Liste Pièces Admin.'!E848)</f>
        <v/>
      </c>
      <c r="F849" s="37" t="str">
        <f>IF('Liste Pièces Admin.'!F848="","",'Liste Pièces Admin.'!F848)</f>
        <v/>
      </c>
      <c r="G849" s="35"/>
      <c r="H849" s="37" t="str">
        <f>IF(B849="","",SUMIFS('Mouvement Stock Admin.'!E$5:E$397,'Mouvement Stock Admin.'!D$5:D$397,C849))</f>
        <v/>
      </c>
      <c r="I849" s="35"/>
      <c r="J849" s="35"/>
      <c r="K849" s="39" t="e">
        <f t="shared" si="47"/>
        <v>#VALUE!</v>
      </c>
      <c r="L849" s="38">
        <v>0</v>
      </c>
      <c r="M849" s="11">
        <f t="shared" si="48"/>
        <v>0</v>
      </c>
      <c r="N849" s="11" t="str">
        <f t="shared" si="49"/>
        <v>Rupture</v>
      </c>
    </row>
    <row r="850" spans="1:14" x14ac:dyDescent="0.25">
      <c r="A850" s="35">
        <v>845</v>
      </c>
      <c r="B850" s="36" t="str">
        <f>IF('Liste Pièces Admin.'!B849="","",'Liste Pièces Admin.'!B849)</f>
        <v/>
      </c>
      <c r="C850" s="4" t="str">
        <f>IF('Liste Pièces Admin.'!C849="","",'Liste Pièces Admin.'!C849)</f>
        <v/>
      </c>
      <c r="D850" s="4" t="str">
        <f>IF('Liste Pièces Admin.'!D849="","",'Liste Pièces Admin.'!D849)</f>
        <v/>
      </c>
      <c r="E850" s="4" t="str">
        <f>IF('Liste Pièces Admin.'!E849="","",'Liste Pièces Admin.'!E849)</f>
        <v/>
      </c>
      <c r="F850" s="37" t="str">
        <f>IF('Liste Pièces Admin.'!F849="","",'Liste Pièces Admin.'!F849)</f>
        <v/>
      </c>
      <c r="G850" s="35"/>
      <c r="H850" s="37" t="str">
        <f>IF(B850="","",SUMIFS('Mouvement Stock Admin.'!E$5:E$397,'Mouvement Stock Admin.'!D$5:D$397,C850))</f>
        <v/>
      </c>
      <c r="I850" s="35"/>
      <c r="J850" s="35"/>
      <c r="K850" s="39" t="e">
        <f t="shared" si="47"/>
        <v>#VALUE!</v>
      </c>
      <c r="L850" s="38">
        <v>15</v>
      </c>
      <c r="M850" s="11">
        <f t="shared" si="48"/>
        <v>-15</v>
      </c>
      <c r="N850" s="11" t="str">
        <f t="shared" si="49"/>
        <v>Rupture</v>
      </c>
    </row>
    <row r="851" spans="1:14" x14ac:dyDescent="0.25">
      <c r="A851" s="35">
        <v>846</v>
      </c>
      <c r="B851" s="36" t="str">
        <f>IF('Liste Pièces Admin.'!B850="","",'Liste Pièces Admin.'!B850)</f>
        <v/>
      </c>
      <c r="C851" s="4" t="str">
        <f>IF('Liste Pièces Admin.'!C850="","",'Liste Pièces Admin.'!C850)</f>
        <v/>
      </c>
      <c r="D851" s="4" t="str">
        <f>IF('Liste Pièces Admin.'!D850="","",'Liste Pièces Admin.'!D850)</f>
        <v/>
      </c>
      <c r="E851" s="4" t="str">
        <f>IF('Liste Pièces Admin.'!E850="","",'Liste Pièces Admin.'!E850)</f>
        <v/>
      </c>
      <c r="F851" s="37" t="str">
        <f>IF('Liste Pièces Admin.'!F850="","",'Liste Pièces Admin.'!F850)</f>
        <v/>
      </c>
      <c r="G851" s="35"/>
      <c r="H851" s="37" t="str">
        <f>IF(B851="","",SUMIFS('Mouvement Stock Admin.'!E$5:E$397,'Mouvement Stock Admin.'!D$5:D$397,C851))</f>
        <v/>
      </c>
      <c r="I851" s="35"/>
      <c r="J851" s="35"/>
      <c r="K851" s="39" t="e">
        <f t="shared" si="47"/>
        <v>#VALUE!</v>
      </c>
      <c r="L851" s="38">
        <v>2</v>
      </c>
      <c r="M851" s="11">
        <f t="shared" si="48"/>
        <v>-2</v>
      </c>
      <c r="N851" s="11" t="str">
        <f t="shared" si="49"/>
        <v>Rupture</v>
      </c>
    </row>
    <row r="852" spans="1:14" x14ac:dyDescent="0.25">
      <c r="A852" s="35">
        <v>847</v>
      </c>
      <c r="B852" s="36" t="str">
        <f>IF('Liste Pièces Admin.'!B851="","",'Liste Pièces Admin.'!B851)</f>
        <v/>
      </c>
      <c r="C852" s="4" t="str">
        <f>IF('Liste Pièces Admin.'!C851="","",'Liste Pièces Admin.'!C851)</f>
        <v/>
      </c>
      <c r="D852" s="4" t="str">
        <f>IF('Liste Pièces Admin.'!D851="","",'Liste Pièces Admin.'!D851)</f>
        <v/>
      </c>
      <c r="E852" s="4" t="str">
        <f>IF('Liste Pièces Admin.'!E851="","",'Liste Pièces Admin.'!E851)</f>
        <v/>
      </c>
      <c r="F852" s="37" t="str">
        <f>IF('Liste Pièces Admin.'!F851="","",'Liste Pièces Admin.'!F851)</f>
        <v/>
      </c>
      <c r="G852" s="35"/>
      <c r="H852" s="37" t="str">
        <f>IF(B852="","",SUMIFS('Mouvement Stock Admin.'!E$5:E$397,'Mouvement Stock Admin.'!D$5:D$397,C852))</f>
        <v/>
      </c>
      <c r="I852" s="35"/>
      <c r="J852" s="35"/>
      <c r="K852" s="39" t="e">
        <f t="shared" si="47"/>
        <v>#VALUE!</v>
      </c>
      <c r="L852" s="38">
        <v>2</v>
      </c>
      <c r="M852" s="11">
        <f t="shared" si="48"/>
        <v>-2</v>
      </c>
      <c r="N852" s="11" t="str">
        <f t="shared" si="49"/>
        <v>Rupture</v>
      </c>
    </row>
    <row r="853" spans="1:14" x14ac:dyDescent="0.25">
      <c r="A853" s="35">
        <v>848</v>
      </c>
      <c r="B853" s="36" t="str">
        <f>IF('Liste Pièces Admin.'!B852="","",'Liste Pièces Admin.'!B852)</f>
        <v/>
      </c>
      <c r="C853" s="4" t="str">
        <f>IF('Liste Pièces Admin.'!C852="","",'Liste Pièces Admin.'!C852)</f>
        <v/>
      </c>
      <c r="D853" s="4" t="str">
        <f>IF('Liste Pièces Admin.'!D852="","",'Liste Pièces Admin.'!D852)</f>
        <v/>
      </c>
      <c r="E853" s="4" t="str">
        <f>IF('Liste Pièces Admin.'!E852="","",'Liste Pièces Admin.'!E852)</f>
        <v/>
      </c>
      <c r="F853" s="37" t="str">
        <f>IF('Liste Pièces Admin.'!F852="","",'Liste Pièces Admin.'!F852)</f>
        <v/>
      </c>
      <c r="G853" s="35"/>
      <c r="H853" s="37" t="str">
        <f>IF(B853="","",SUMIFS('Mouvement Stock Admin.'!E$5:E$397,'Mouvement Stock Admin.'!D$5:D$397,C853))</f>
        <v/>
      </c>
      <c r="I853" s="35"/>
      <c r="J853" s="35"/>
      <c r="K853" s="39" t="e">
        <f t="shared" si="47"/>
        <v>#VALUE!</v>
      </c>
      <c r="L853" s="38">
        <v>0</v>
      </c>
      <c r="M853" s="11">
        <f t="shared" si="48"/>
        <v>0</v>
      </c>
      <c r="N853" s="11" t="str">
        <f t="shared" si="49"/>
        <v>Rupture</v>
      </c>
    </row>
    <row r="854" spans="1:14" x14ac:dyDescent="0.25">
      <c r="A854" s="35">
        <v>849</v>
      </c>
      <c r="B854" s="36" t="str">
        <f>IF('Liste Pièces Admin.'!B853="","",'Liste Pièces Admin.'!B853)</f>
        <v/>
      </c>
      <c r="C854" s="4" t="str">
        <f>IF('Liste Pièces Admin.'!C853="","",'Liste Pièces Admin.'!C853)</f>
        <v/>
      </c>
      <c r="D854" s="4" t="str">
        <f>IF('Liste Pièces Admin.'!D853="","",'Liste Pièces Admin.'!D853)</f>
        <v/>
      </c>
      <c r="E854" s="4" t="str">
        <f>IF('Liste Pièces Admin.'!E853="","",'Liste Pièces Admin.'!E853)</f>
        <v/>
      </c>
      <c r="F854" s="37" t="str">
        <f>IF('Liste Pièces Admin.'!F853="","",'Liste Pièces Admin.'!F853)</f>
        <v/>
      </c>
      <c r="G854" s="35"/>
      <c r="H854" s="37" t="str">
        <f>IF(B854="","",SUMIFS('Mouvement Stock Admin.'!E$5:E$397,'Mouvement Stock Admin.'!D$5:D$397,C854))</f>
        <v/>
      </c>
      <c r="I854" s="35"/>
      <c r="J854" s="35"/>
      <c r="K854" s="39" t="e">
        <f t="shared" si="47"/>
        <v>#VALUE!</v>
      </c>
      <c r="L854" s="38">
        <v>6</v>
      </c>
      <c r="M854" s="11">
        <f t="shared" si="48"/>
        <v>-6</v>
      </c>
      <c r="N854" s="11" t="str">
        <f t="shared" si="49"/>
        <v>Rupture</v>
      </c>
    </row>
    <row r="855" spans="1:14" x14ac:dyDescent="0.25">
      <c r="A855" s="35">
        <v>850</v>
      </c>
      <c r="B855" s="36" t="str">
        <f>IF('Liste Pièces Admin.'!B854="","",'Liste Pièces Admin.'!B854)</f>
        <v/>
      </c>
      <c r="C855" s="4" t="str">
        <f>IF('Liste Pièces Admin.'!C854="","",'Liste Pièces Admin.'!C854)</f>
        <v/>
      </c>
      <c r="D855" s="4" t="str">
        <f>IF('Liste Pièces Admin.'!D854="","",'Liste Pièces Admin.'!D854)</f>
        <v/>
      </c>
      <c r="E855" s="4" t="str">
        <f>IF('Liste Pièces Admin.'!E854="","",'Liste Pièces Admin.'!E854)</f>
        <v/>
      </c>
      <c r="F855" s="37" t="str">
        <f>IF('Liste Pièces Admin.'!F854="","",'Liste Pièces Admin.'!F854)</f>
        <v/>
      </c>
      <c r="G855" s="35"/>
      <c r="H855" s="37" t="str">
        <f>IF(B855="","",SUMIFS('Mouvement Stock Admin.'!E$5:E$397,'Mouvement Stock Admin.'!D$5:D$397,C855))</f>
        <v/>
      </c>
      <c r="I855" s="35"/>
      <c r="J855" s="35"/>
      <c r="K855" s="39" t="e">
        <f t="shared" si="47"/>
        <v>#VALUE!</v>
      </c>
      <c r="L855" s="38">
        <v>9</v>
      </c>
      <c r="M855" s="11">
        <f t="shared" si="48"/>
        <v>-9</v>
      </c>
      <c r="N855" s="11" t="str">
        <f t="shared" si="49"/>
        <v>Rupture</v>
      </c>
    </row>
    <row r="856" spans="1:14" x14ac:dyDescent="0.25">
      <c r="A856" s="35">
        <v>851</v>
      </c>
      <c r="B856" s="36" t="str">
        <f>IF('Liste Pièces Admin.'!B855="","",'Liste Pièces Admin.'!B855)</f>
        <v/>
      </c>
      <c r="C856" s="4" t="str">
        <f>IF('Liste Pièces Admin.'!C855="","",'Liste Pièces Admin.'!C855)</f>
        <v/>
      </c>
      <c r="D856" s="4" t="str">
        <f>IF('Liste Pièces Admin.'!D855="","",'Liste Pièces Admin.'!D855)</f>
        <v/>
      </c>
      <c r="E856" s="4" t="str">
        <f>IF('Liste Pièces Admin.'!E855="","",'Liste Pièces Admin.'!E855)</f>
        <v/>
      </c>
      <c r="F856" s="37" t="str">
        <f>IF('Liste Pièces Admin.'!F855="","",'Liste Pièces Admin.'!F855)</f>
        <v/>
      </c>
      <c r="G856" s="35"/>
      <c r="H856" s="37" t="str">
        <f>IF(B856="","",SUMIFS('Mouvement Stock Admin.'!E$5:E$397,'Mouvement Stock Admin.'!D$5:D$397,C856))</f>
        <v/>
      </c>
      <c r="I856" s="35"/>
      <c r="J856" s="35"/>
      <c r="K856" s="39" t="e">
        <f t="shared" si="47"/>
        <v>#VALUE!</v>
      </c>
      <c r="L856" s="38">
        <v>20</v>
      </c>
      <c r="M856" s="11">
        <f t="shared" si="48"/>
        <v>-20</v>
      </c>
      <c r="N856" s="11" t="str">
        <f t="shared" si="49"/>
        <v>Rupture</v>
      </c>
    </row>
    <row r="857" spans="1:14" x14ac:dyDescent="0.25">
      <c r="A857" s="35">
        <v>852</v>
      </c>
      <c r="B857" s="36" t="str">
        <f>IF('Liste Pièces Admin.'!B856="","",'Liste Pièces Admin.'!B856)</f>
        <v/>
      </c>
      <c r="C857" s="4" t="str">
        <f>IF('Liste Pièces Admin.'!C856="","",'Liste Pièces Admin.'!C856)</f>
        <v/>
      </c>
      <c r="D857" s="4" t="str">
        <f>IF('Liste Pièces Admin.'!D856="","",'Liste Pièces Admin.'!D856)</f>
        <v/>
      </c>
      <c r="E857" s="4" t="str">
        <f>IF('Liste Pièces Admin.'!E856="","",'Liste Pièces Admin.'!E856)</f>
        <v/>
      </c>
      <c r="F857" s="37" t="str">
        <f>IF('Liste Pièces Admin.'!F856="","",'Liste Pièces Admin.'!F856)</f>
        <v/>
      </c>
      <c r="G857" s="35"/>
      <c r="H857" s="37" t="str">
        <f>IF(B857="","",SUMIFS('Mouvement Stock Admin.'!E$5:E$397,'Mouvement Stock Admin.'!D$5:D$397,C857))</f>
        <v/>
      </c>
      <c r="I857" s="35"/>
      <c r="J857" s="35"/>
      <c r="K857" s="39" t="e">
        <f t="shared" si="47"/>
        <v>#VALUE!</v>
      </c>
      <c r="L857" s="38">
        <v>2</v>
      </c>
      <c r="M857" s="11">
        <f t="shared" si="48"/>
        <v>-2</v>
      </c>
      <c r="N857" s="11" t="str">
        <f t="shared" si="49"/>
        <v>Rupture</v>
      </c>
    </row>
    <row r="858" spans="1:14" x14ac:dyDescent="0.25">
      <c r="A858" s="35">
        <v>853</v>
      </c>
      <c r="B858" s="36" t="str">
        <f>IF('Liste Pièces Admin.'!B857="","",'Liste Pièces Admin.'!B857)</f>
        <v/>
      </c>
      <c r="C858" s="4" t="str">
        <f>IF('Liste Pièces Admin.'!C857="","",'Liste Pièces Admin.'!C857)</f>
        <v/>
      </c>
      <c r="D858" s="4" t="str">
        <f>IF('Liste Pièces Admin.'!D857="","",'Liste Pièces Admin.'!D857)</f>
        <v/>
      </c>
      <c r="E858" s="4" t="str">
        <f>IF('Liste Pièces Admin.'!E857="","",'Liste Pièces Admin.'!E857)</f>
        <v/>
      </c>
      <c r="F858" s="37" t="str">
        <f>IF('Liste Pièces Admin.'!F857="","",'Liste Pièces Admin.'!F857)</f>
        <v/>
      </c>
      <c r="G858" s="35"/>
      <c r="H858" s="37" t="str">
        <f>IF(B858="","",SUMIFS('Mouvement Stock Admin.'!E$5:E$397,'Mouvement Stock Admin.'!D$5:D$397,C858))</f>
        <v/>
      </c>
      <c r="I858" s="35"/>
      <c r="J858" s="35"/>
      <c r="K858" s="39" t="e">
        <f t="shared" si="47"/>
        <v>#VALUE!</v>
      </c>
      <c r="L858" s="38">
        <v>15</v>
      </c>
      <c r="M858" s="11">
        <f t="shared" si="48"/>
        <v>-15</v>
      </c>
      <c r="N858" s="11" t="str">
        <f t="shared" si="49"/>
        <v>Rupture</v>
      </c>
    </row>
    <row r="859" spans="1:14" x14ac:dyDescent="0.25">
      <c r="A859" s="35">
        <v>854</v>
      </c>
      <c r="B859" s="36" t="str">
        <f>IF('Liste Pièces Admin.'!B858="","",'Liste Pièces Admin.'!B858)</f>
        <v/>
      </c>
      <c r="C859" s="4" t="str">
        <f>IF('Liste Pièces Admin.'!C858="","",'Liste Pièces Admin.'!C858)</f>
        <v/>
      </c>
      <c r="D859" s="4" t="str">
        <f>IF('Liste Pièces Admin.'!D858="","",'Liste Pièces Admin.'!D858)</f>
        <v/>
      </c>
      <c r="E859" s="4" t="str">
        <f>IF('Liste Pièces Admin.'!E858="","",'Liste Pièces Admin.'!E858)</f>
        <v/>
      </c>
      <c r="F859" s="37" t="str">
        <f>IF('Liste Pièces Admin.'!F858="","",'Liste Pièces Admin.'!F858)</f>
        <v/>
      </c>
      <c r="G859" s="35"/>
      <c r="H859" s="37" t="str">
        <f>IF(B859="","",SUMIFS('Mouvement Stock Admin.'!E$5:E$397,'Mouvement Stock Admin.'!D$5:D$397,C859))</f>
        <v/>
      </c>
      <c r="I859" s="35"/>
      <c r="J859" s="35"/>
      <c r="K859" s="39" t="e">
        <f t="shared" si="47"/>
        <v>#VALUE!</v>
      </c>
      <c r="L859" s="38">
        <v>69</v>
      </c>
      <c r="M859" s="11">
        <f t="shared" si="48"/>
        <v>-69</v>
      </c>
      <c r="N859" s="11" t="str">
        <f t="shared" si="49"/>
        <v>Rupture</v>
      </c>
    </row>
    <row r="860" spans="1:14" x14ac:dyDescent="0.25">
      <c r="A860" s="35">
        <v>855</v>
      </c>
      <c r="B860" s="36" t="str">
        <f>IF('Liste Pièces Admin.'!B859="","",'Liste Pièces Admin.'!B859)</f>
        <v/>
      </c>
      <c r="C860" s="4" t="str">
        <f>IF('Liste Pièces Admin.'!C859="","",'Liste Pièces Admin.'!C859)</f>
        <v/>
      </c>
      <c r="D860" s="4" t="str">
        <f>IF('Liste Pièces Admin.'!D859="","",'Liste Pièces Admin.'!D859)</f>
        <v/>
      </c>
      <c r="E860" s="4" t="str">
        <f>IF('Liste Pièces Admin.'!E859="","",'Liste Pièces Admin.'!E859)</f>
        <v/>
      </c>
      <c r="F860" s="37" t="str">
        <f>IF('Liste Pièces Admin.'!F859="","",'Liste Pièces Admin.'!F859)</f>
        <v/>
      </c>
      <c r="G860" s="35"/>
      <c r="H860" s="37" t="str">
        <f>IF(B860="","",SUMIFS('Mouvement Stock Admin.'!E$5:E$397,'Mouvement Stock Admin.'!D$5:D$397,C860))</f>
        <v/>
      </c>
      <c r="I860" s="35"/>
      <c r="J860" s="35"/>
      <c r="K860" s="39" t="e">
        <f t="shared" si="47"/>
        <v>#VALUE!</v>
      </c>
      <c r="L860" s="38">
        <v>2</v>
      </c>
      <c r="M860" s="11">
        <f t="shared" si="48"/>
        <v>-2</v>
      </c>
      <c r="N860" s="11" t="str">
        <f t="shared" si="49"/>
        <v>Rupture</v>
      </c>
    </row>
    <row r="861" spans="1:14" x14ac:dyDescent="0.25">
      <c r="A861" s="35">
        <v>856</v>
      </c>
      <c r="B861" s="36" t="str">
        <f>IF('Liste Pièces Admin.'!B860="","",'Liste Pièces Admin.'!B860)</f>
        <v/>
      </c>
      <c r="C861" s="4" t="str">
        <f>IF('Liste Pièces Admin.'!C860="","",'Liste Pièces Admin.'!C860)</f>
        <v/>
      </c>
      <c r="D861" s="4" t="str">
        <f>IF('Liste Pièces Admin.'!D860="","",'Liste Pièces Admin.'!D860)</f>
        <v/>
      </c>
      <c r="E861" s="4" t="str">
        <f>IF('Liste Pièces Admin.'!E860="","",'Liste Pièces Admin.'!E860)</f>
        <v/>
      </c>
      <c r="F861" s="37" t="str">
        <f>IF('Liste Pièces Admin.'!F860="","",'Liste Pièces Admin.'!F860)</f>
        <v/>
      </c>
      <c r="G861" s="35"/>
      <c r="H861" s="37" t="str">
        <f>IF(B861="","",SUMIFS('Mouvement Stock Admin.'!E$5:E$397,'Mouvement Stock Admin.'!D$5:D$397,C861))</f>
        <v/>
      </c>
      <c r="I861" s="35"/>
      <c r="J861" s="35"/>
      <c r="K861" s="39" t="e">
        <f t="shared" si="47"/>
        <v>#VALUE!</v>
      </c>
      <c r="L861" s="38">
        <v>2</v>
      </c>
      <c r="M861" s="11">
        <f t="shared" si="48"/>
        <v>-2</v>
      </c>
      <c r="N861" s="11" t="str">
        <f t="shared" si="49"/>
        <v>Rupture</v>
      </c>
    </row>
    <row r="862" spans="1:14" x14ac:dyDescent="0.25">
      <c r="A862" s="35">
        <v>857</v>
      </c>
      <c r="B862" s="36" t="str">
        <f>IF('Liste Pièces Admin.'!B861="","",'Liste Pièces Admin.'!B861)</f>
        <v/>
      </c>
      <c r="C862" s="4" t="str">
        <f>IF('Liste Pièces Admin.'!C861="","",'Liste Pièces Admin.'!C861)</f>
        <v/>
      </c>
      <c r="D862" s="4" t="str">
        <f>IF('Liste Pièces Admin.'!D861="","",'Liste Pièces Admin.'!D861)</f>
        <v/>
      </c>
      <c r="E862" s="4" t="str">
        <f>IF('Liste Pièces Admin.'!E861="","",'Liste Pièces Admin.'!E861)</f>
        <v/>
      </c>
      <c r="F862" s="37" t="str">
        <f>IF('Liste Pièces Admin.'!F861="","",'Liste Pièces Admin.'!F861)</f>
        <v/>
      </c>
      <c r="G862" s="35"/>
      <c r="H862" s="37" t="str">
        <f>IF(B862="","",SUMIFS('Mouvement Stock Admin.'!E$5:E$397,'Mouvement Stock Admin.'!D$5:D$397,C862))</f>
        <v/>
      </c>
      <c r="I862" s="35"/>
      <c r="J862" s="35"/>
      <c r="K862" s="39" t="e">
        <f t="shared" si="47"/>
        <v>#VALUE!</v>
      </c>
      <c r="L862" s="38">
        <v>18</v>
      </c>
      <c r="M862" s="11">
        <f t="shared" si="48"/>
        <v>-18</v>
      </c>
      <c r="N862" s="11" t="str">
        <f t="shared" si="49"/>
        <v>Rupture</v>
      </c>
    </row>
    <row r="863" spans="1:14" x14ac:dyDescent="0.25">
      <c r="A863" s="35">
        <v>858</v>
      </c>
      <c r="B863" s="36" t="str">
        <f>IF('Liste Pièces Admin.'!B862="","",'Liste Pièces Admin.'!B862)</f>
        <v/>
      </c>
      <c r="C863" s="4" t="str">
        <f>IF('Liste Pièces Admin.'!C862="","",'Liste Pièces Admin.'!C862)</f>
        <v/>
      </c>
      <c r="D863" s="4" t="str">
        <f>IF('Liste Pièces Admin.'!D862="","",'Liste Pièces Admin.'!D862)</f>
        <v/>
      </c>
      <c r="E863" s="4" t="str">
        <f>IF('Liste Pièces Admin.'!E862="","",'Liste Pièces Admin.'!E862)</f>
        <v/>
      </c>
      <c r="F863" s="37" t="str">
        <f>IF('Liste Pièces Admin.'!F862="","",'Liste Pièces Admin.'!F862)</f>
        <v/>
      </c>
      <c r="G863" s="35"/>
      <c r="H863" s="37" t="str">
        <f>IF(B863="","",SUMIFS('Mouvement Stock Admin.'!E$5:E$397,'Mouvement Stock Admin.'!D$5:D$397,C863))</f>
        <v/>
      </c>
      <c r="I863" s="35"/>
      <c r="J863" s="35"/>
      <c r="K863" s="39" t="e">
        <f t="shared" si="47"/>
        <v>#VALUE!</v>
      </c>
      <c r="L863" s="38">
        <v>18</v>
      </c>
      <c r="M863" s="11">
        <f t="shared" si="48"/>
        <v>-18</v>
      </c>
      <c r="N863" s="11" t="str">
        <f t="shared" si="49"/>
        <v>Rupture</v>
      </c>
    </row>
    <row r="864" spans="1:14" x14ac:dyDescent="0.25">
      <c r="A864" s="35">
        <v>859</v>
      </c>
      <c r="B864" s="36" t="str">
        <f>IF('Liste Pièces Admin.'!B863="","",'Liste Pièces Admin.'!B863)</f>
        <v/>
      </c>
      <c r="C864" s="4" t="str">
        <f>IF('Liste Pièces Admin.'!C863="","",'Liste Pièces Admin.'!C863)</f>
        <v/>
      </c>
      <c r="D864" s="4" t="str">
        <f>IF('Liste Pièces Admin.'!D863="","",'Liste Pièces Admin.'!D863)</f>
        <v/>
      </c>
      <c r="E864" s="4" t="str">
        <f>IF('Liste Pièces Admin.'!E863="","",'Liste Pièces Admin.'!E863)</f>
        <v/>
      </c>
      <c r="F864" s="37" t="str">
        <f>IF('Liste Pièces Admin.'!F863="","",'Liste Pièces Admin.'!F863)</f>
        <v/>
      </c>
      <c r="G864" s="35"/>
      <c r="H864" s="37" t="str">
        <f>IF(B864="","",SUMIFS('Mouvement Stock Admin.'!E$5:E$397,'Mouvement Stock Admin.'!D$5:D$397,C864))</f>
        <v/>
      </c>
      <c r="I864" s="35"/>
      <c r="J864" s="35"/>
      <c r="K864" s="39" t="e">
        <f t="shared" si="47"/>
        <v>#VALUE!</v>
      </c>
      <c r="L864" s="38">
        <v>0</v>
      </c>
      <c r="M864" s="11">
        <f t="shared" si="48"/>
        <v>0</v>
      </c>
      <c r="N864" s="11" t="str">
        <f t="shared" si="49"/>
        <v>Rupture</v>
      </c>
    </row>
    <row r="865" spans="1:14" x14ac:dyDescent="0.25">
      <c r="A865" s="35">
        <v>860</v>
      </c>
      <c r="B865" s="36" t="str">
        <f>IF('Liste Pièces Admin.'!B864="","",'Liste Pièces Admin.'!B864)</f>
        <v/>
      </c>
      <c r="C865" s="4" t="str">
        <f>IF('Liste Pièces Admin.'!C864="","",'Liste Pièces Admin.'!C864)</f>
        <v/>
      </c>
      <c r="D865" s="4" t="str">
        <f>IF('Liste Pièces Admin.'!D864="","",'Liste Pièces Admin.'!D864)</f>
        <v/>
      </c>
      <c r="E865" s="4" t="str">
        <f>IF('Liste Pièces Admin.'!E864="","",'Liste Pièces Admin.'!E864)</f>
        <v/>
      </c>
      <c r="F865" s="37" t="str">
        <f>IF('Liste Pièces Admin.'!F864="","",'Liste Pièces Admin.'!F864)</f>
        <v/>
      </c>
      <c r="G865" s="35"/>
      <c r="H865" s="37" t="str">
        <f>IF(B865="","",SUMIFS('Mouvement Stock Admin.'!E$5:E$397,'Mouvement Stock Admin.'!D$5:D$397,C865))</f>
        <v/>
      </c>
      <c r="I865" s="35"/>
      <c r="J865" s="35"/>
      <c r="K865" s="39" t="e">
        <f t="shared" si="47"/>
        <v>#VALUE!</v>
      </c>
      <c r="L865" s="38">
        <v>0</v>
      </c>
      <c r="M865" s="11">
        <f t="shared" si="48"/>
        <v>0</v>
      </c>
      <c r="N865" s="11" t="str">
        <f t="shared" si="49"/>
        <v>Rupture</v>
      </c>
    </row>
    <row r="866" spans="1:14" x14ac:dyDescent="0.25">
      <c r="A866" s="35">
        <v>861</v>
      </c>
      <c r="B866" s="36" t="str">
        <f>IF('Liste Pièces Admin.'!B865="","",'Liste Pièces Admin.'!B865)</f>
        <v/>
      </c>
      <c r="C866" s="4" t="str">
        <f>IF('Liste Pièces Admin.'!C865="","",'Liste Pièces Admin.'!C865)</f>
        <v/>
      </c>
      <c r="D866" s="4" t="str">
        <f>IF('Liste Pièces Admin.'!D865="","",'Liste Pièces Admin.'!D865)</f>
        <v/>
      </c>
      <c r="E866" s="4" t="str">
        <f>IF('Liste Pièces Admin.'!E865="","",'Liste Pièces Admin.'!E865)</f>
        <v/>
      </c>
      <c r="F866" s="37" t="str">
        <f>IF('Liste Pièces Admin.'!F865="","",'Liste Pièces Admin.'!F865)</f>
        <v/>
      </c>
      <c r="G866" s="35"/>
      <c r="H866" s="37" t="str">
        <f>IF(B866="","",SUMIFS('Mouvement Stock Admin.'!E$5:E$397,'Mouvement Stock Admin.'!D$5:D$397,C866))</f>
        <v/>
      </c>
      <c r="I866" s="35"/>
      <c r="J866" s="35"/>
      <c r="K866" s="39" t="e">
        <f t="shared" si="47"/>
        <v>#VALUE!</v>
      </c>
      <c r="L866" s="38">
        <v>0</v>
      </c>
      <c r="M866" s="11">
        <f t="shared" si="48"/>
        <v>0</v>
      </c>
      <c r="N866" s="11" t="str">
        <f t="shared" si="49"/>
        <v>Rupture</v>
      </c>
    </row>
    <row r="867" spans="1:14" x14ac:dyDescent="0.25">
      <c r="A867" s="35">
        <v>862</v>
      </c>
      <c r="B867" s="36" t="str">
        <f>IF('Liste Pièces Admin.'!B866="","",'Liste Pièces Admin.'!B866)</f>
        <v/>
      </c>
      <c r="C867" s="4" t="str">
        <f>IF('Liste Pièces Admin.'!C866="","",'Liste Pièces Admin.'!C866)</f>
        <v/>
      </c>
      <c r="D867" s="4" t="str">
        <f>IF('Liste Pièces Admin.'!D866="","",'Liste Pièces Admin.'!D866)</f>
        <v/>
      </c>
      <c r="E867" s="4" t="str">
        <f>IF('Liste Pièces Admin.'!E866="","",'Liste Pièces Admin.'!E866)</f>
        <v/>
      </c>
      <c r="F867" s="37" t="str">
        <f>IF('Liste Pièces Admin.'!F866="","",'Liste Pièces Admin.'!F866)</f>
        <v/>
      </c>
      <c r="G867" s="35"/>
      <c r="H867" s="37" t="str">
        <f>IF(B867="","",SUMIFS('Mouvement Stock Admin.'!E$5:E$397,'Mouvement Stock Admin.'!D$5:D$397,C867))</f>
        <v/>
      </c>
      <c r="I867" s="35"/>
      <c r="J867" s="35"/>
      <c r="K867" s="39" t="e">
        <f t="shared" si="47"/>
        <v>#VALUE!</v>
      </c>
      <c r="L867" s="38">
        <v>4</v>
      </c>
      <c r="M867" s="11">
        <f t="shared" si="48"/>
        <v>-4</v>
      </c>
      <c r="N867" s="11" t="str">
        <f t="shared" si="49"/>
        <v>Rupture</v>
      </c>
    </row>
    <row r="868" spans="1:14" x14ac:dyDescent="0.25">
      <c r="A868" s="35">
        <v>863</v>
      </c>
      <c r="B868" s="36" t="str">
        <f>IF('Liste Pièces Admin.'!B867="","",'Liste Pièces Admin.'!B867)</f>
        <v/>
      </c>
      <c r="C868" s="4" t="str">
        <f>IF('Liste Pièces Admin.'!C867="","",'Liste Pièces Admin.'!C867)</f>
        <v/>
      </c>
      <c r="D868" s="4" t="str">
        <f>IF('Liste Pièces Admin.'!D867="","",'Liste Pièces Admin.'!D867)</f>
        <v/>
      </c>
      <c r="E868" s="4" t="str">
        <f>IF('Liste Pièces Admin.'!E867="","",'Liste Pièces Admin.'!E867)</f>
        <v/>
      </c>
      <c r="F868" s="37" t="str">
        <f>IF('Liste Pièces Admin.'!F867="","",'Liste Pièces Admin.'!F867)</f>
        <v/>
      </c>
      <c r="G868" s="35"/>
      <c r="H868" s="37" t="str">
        <f>IF(B868="","",SUMIFS('Mouvement Stock Admin.'!E$5:E$397,'Mouvement Stock Admin.'!D$5:D$397,C868))</f>
        <v/>
      </c>
      <c r="I868" s="35"/>
      <c r="J868" s="35"/>
      <c r="K868" s="39" t="e">
        <f t="shared" si="47"/>
        <v>#VALUE!</v>
      </c>
      <c r="L868" s="38">
        <v>4</v>
      </c>
      <c r="M868" s="11">
        <f t="shared" si="48"/>
        <v>-4</v>
      </c>
      <c r="N868" s="11" t="str">
        <f t="shared" si="49"/>
        <v>Rupture</v>
      </c>
    </row>
    <row r="869" spans="1:14" x14ac:dyDescent="0.25">
      <c r="A869" s="35">
        <v>864</v>
      </c>
      <c r="B869" s="36" t="str">
        <f>IF('Liste Pièces Admin.'!B868="","",'Liste Pièces Admin.'!B868)</f>
        <v/>
      </c>
      <c r="C869" s="4" t="str">
        <f>IF('Liste Pièces Admin.'!C868="","",'Liste Pièces Admin.'!C868)</f>
        <v/>
      </c>
      <c r="D869" s="4" t="str">
        <f>IF('Liste Pièces Admin.'!D868="","",'Liste Pièces Admin.'!D868)</f>
        <v/>
      </c>
      <c r="E869" s="4" t="str">
        <f>IF('Liste Pièces Admin.'!E868="","",'Liste Pièces Admin.'!E868)</f>
        <v/>
      </c>
      <c r="F869" s="37" t="str">
        <f>IF('Liste Pièces Admin.'!F868="","",'Liste Pièces Admin.'!F868)</f>
        <v/>
      </c>
      <c r="G869" s="35"/>
      <c r="H869" s="37" t="str">
        <f>IF(B869="","",SUMIFS('Mouvement Stock Admin.'!E$5:E$397,'Mouvement Stock Admin.'!D$5:D$397,C869))</f>
        <v/>
      </c>
      <c r="I869" s="35"/>
      <c r="J869" s="35"/>
      <c r="K869" s="39" t="e">
        <f t="shared" si="47"/>
        <v>#VALUE!</v>
      </c>
      <c r="L869" s="38">
        <v>0</v>
      </c>
      <c r="M869" s="11">
        <f t="shared" si="48"/>
        <v>0</v>
      </c>
      <c r="N869" s="11" t="str">
        <f t="shared" si="49"/>
        <v>Rupture</v>
      </c>
    </row>
    <row r="870" spans="1:14" x14ac:dyDescent="0.25">
      <c r="A870" s="35">
        <v>865</v>
      </c>
      <c r="B870" s="36" t="str">
        <f>IF('Liste Pièces Admin.'!B869="","",'Liste Pièces Admin.'!B869)</f>
        <v/>
      </c>
      <c r="C870" s="4" t="str">
        <f>IF('Liste Pièces Admin.'!C869="","",'Liste Pièces Admin.'!C869)</f>
        <v/>
      </c>
      <c r="D870" s="4" t="str">
        <f>IF('Liste Pièces Admin.'!D869="","",'Liste Pièces Admin.'!D869)</f>
        <v/>
      </c>
      <c r="E870" s="4" t="str">
        <f>IF('Liste Pièces Admin.'!E869="","",'Liste Pièces Admin.'!E869)</f>
        <v/>
      </c>
      <c r="F870" s="37" t="str">
        <f>IF('Liste Pièces Admin.'!F869="","",'Liste Pièces Admin.'!F869)</f>
        <v/>
      </c>
      <c r="G870" s="35"/>
      <c r="H870" s="37" t="str">
        <f>IF(B870="","",SUMIFS('Mouvement Stock Admin.'!E$5:E$397,'Mouvement Stock Admin.'!D$5:D$397,C870))</f>
        <v/>
      </c>
      <c r="I870" s="35"/>
      <c r="J870" s="35"/>
      <c r="K870" s="39" t="e">
        <f t="shared" si="47"/>
        <v>#VALUE!</v>
      </c>
      <c r="L870" s="38">
        <v>2</v>
      </c>
      <c r="M870" s="11">
        <f t="shared" si="48"/>
        <v>-2</v>
      </c>
      <c r="N870" s="11" t="str">
        <f t="shared" si="49"/>
        <v>Rupture</v>
      </c>
    </row>
    <row r="871" spans="1:14" x14ac:dyDescent="0.25">
      <c r="A871" s="35">
        <v>866</v>
      </c>
      <c r="B871" s="36" t="str">
        <f>IF('Liste Pièces Admin.'!B870="","",'Liste Pièces Admin.'!B870)</f>
        <v/>
      </c>
      <c r="C871" s="4" t="str">
        <f>IF('Liste Pièces Admin.'!C870="","",'Liste Pièces Admin.'!C870)</f>
        <v/>
      </c>
      <c r="D871" s="4" t="str">
        <f>IF('Liste Pièces Admin.'!D870="","",'Liste Pièces Admin.'!D870)</f>
        <v/>
      </c>
      <c r="E871" s="4" t="str">
        <f>IF('Liste Pièces Admin.'!E870="","",'Liste Pièces Admin.'!E870)</f>
        <v/>
      </c>
      <c r="F871" s="37" t="str">
        <f>IF('Liste Pièces Admin.'!F870="","",'Liste Pièces Admin.'!F870)</f>
        <v/>
      </c>
      <c r="G871" s="35"/>
      <c r="H871" s="37" t="str">
        <f>IF(B871="","",SUMIFS('Mouvement Stock Admin.'!E$5:E$397,'Mouvement Stock Admin.'!D$5:D$397,C871))</f>
        <v/>
      </c>
      <c r="I871" s="35"/>
      <c r="J871" s="35"/>
      <c r="K871" s="39" t="e">
        <f t="shared" si="47"/>
        <v>#VALUE!</v>
      </c>
      <c r="L871" s="38">
        <v>4</v>
      </c>
      <c r="M871" s="11">
        <f t="shared" si="48"/>
        <v>-4</v>
      </c>
      <c r="N871" s="11" t="str">
        <f t="shared" si="49"/>
        <v>Rupture</v>
      </c>
    </row>
    <row r="872" spans="1:14" x14ac:dyDescent="0.25">
      <c r="A872" s="35">
        <v>867</v>
      </c>
      <c r="B872" s="36" t="str">
        <f>IF('Liste Pièces Admin.'!B871="","",'Liste Pièces Admin.'!B871)</f>
        <v/>
      </c>
      <c r="C872" s="4" t="str">
        <f>IF('Liste Pièces Admin.'!C871="","",'Liste Pièces Admin.'!C871)</f>
        <v/>
      </c>
      <c r="D872" s="4" t="str">
        <f>IF('Liste Pièces Admin.'!D871="","",'Liste Pièces Admin.'!D871)</f>
        <v/>
      </c>
      <c r="E872" s="4" t="str">
        <f>IF('Liste Pièces Admin.'!E871="","",'Liste Pièces Admin.'!E871)</f>
        <v/>
      </c>
      <c r="F872" s="37" t="str">
        <f>IF('Liste Pièces Admin.'!F871="","",'Liste Pièces Admin.'!F871)</f>
        <v/>
      </c>
      <c r="G872" s="35"/>
      <c r="H872" s="37" t="str">
        <f>IF(B872="","",SUMIFS('Mouvement Stock Admin.'!E$5:E$397,'Mouvement Stock Admin.'!D$5:D$397,C872))</f>
        <v/>
      </c>
      <c r="I872" s="35"/>
      <c r="J872" s="35"/>
      <c r="K872" s="39" t="e">
        <f t="shared" si="47"/>
        <v>#VALUE!</v>
      </c>
      <c r="L872" s="38">
        <v>10</v>
      </c>
      <c r="M872" s="11">
        <f t="shared" si="48"/>
        <v>-10</v>
      </c>
      <c r="N872" s="11" t="str">
        <f t="shared" si="49"/>
        <v>Rupture</v>
      </c>
    </row>
    <row r="873" spans="1:14" x14ac:dyDescent="0.25">
      <c r="A873" s="35">
        <v>868</v>
      </c>
      <c r="B873" s="36" t="str">
        <f>IF('Liste Pièces Admin.'!B872="","",'Liste Pièces Admin.'!B872)</f>
        <v/>
      </c>
      <c r="C873" s="4" t="str">
        <f>IF('Liste Pièces Admin.'!C872="","",'Liste Pièces Admin.'!C872)</f>
        <v/>
      </c>
      <c r="D873" s="4" t="str">
        <f>IF('Liste Pièces Admin.'!D872="","",'Liste Pièces Admin.'!D872)</f>
        <v/>
      </c>
      <c r="E873" s="4" t="str">
        <f>IF('Liste Pièces Admin.'!E872="","",'Liste Pièces Admin.'!E872)</f>
        <v/>
      </c>
      <c r="F873" s="37" t="str">
        <f>IF('Liste Pièces Admin.'!F872="","",'Liste Pièces Admin.'!F872)</f>
        <v/>
      </c>
      <c r="G873" s="35"/>
      <c r="H873" s="37" t="str">
        <f>IF(B873="","",SUMIFS('Mouvement Stock Admin.'!E$5:E$397,'Mouvement Stock Admin.'!D$5:D$397,C873))</f>
        <v/>
      </c>
      <c r="I873" s="35"/>
      <c r="J873" s="35"/>
      <c r="K873" s="39" t="e">
        <f t="shared" si="47"/>
        <v>#VALUE!</v>
      </c>
      <c r="L873" s="38">
        <v>13</v>
      </c>
      <c r="M873" s="11">
        <f t="shared" si="48"/>
        <v>-13</v>
      </c>
      <c r="N873" s="11" t="str">
        <f t="shared" si="49"/>
        <v>Rupture</v>
      </c>
    </row>
    <row r="874" spans="1:14" x14ac:dyDescent="0.25">
      <c r="A874" s="35">
        <v>869</v>
      </c>
      <c r="B874" s="36" t="str">
        <f>IF('Liste Pièces Admin.'!B873="","",'Liste Pièces Admin.'!B873)</f>
        <v/>
      </c>
      <c r="C874" s="4" t="str">
        <f>IF('Liste Pièces Admin.'!C873="","",'Liste Pièces Admin.'!C873)</f>
        <v/>
      </c>
      <c r="D874" s="4" t="str">
        <f>IF('Liste Pièces Admin.'!D873="","",'Liste Pièces Admin.'!D873)</f>
        <v/>
      </c>
      <c r="E874" s="4" t="str">
        <f>IF('Liste Pièces Admin.'!E873="","",'Liste Pièces Admin.'!E873)</f>
        <v/>
      </c>
      <c r="F874" s="37" t="str">
        <f>IF('Liste Pièces Admin.'!F873="","",'Liste Pièces Admin.'!F873)</f>
        <v/>
      </c>
      <c r="G874" s="35"/>
      <c r="H874" s="37" t="str">
        <f>IF(B874="","",SUMIFS('Mouvement Stock Admin.'!E$5:E$397,'Mouvement Stock Admin.'!D$5:D$397,C874))</f>
        <v/>
      </c>
      <c r="I874" s="35"/>
      <c r="J874" s="35"/>
      <c r="K874" s="39" t="e">
        <f t="shared" si="47"/>
        <v>#VALUE!</v>
      </c>
      <c r="L874" s="38">
        <v>15</v>
      </c>
      <c r="M874" s="11">
        <f t="shared" si="48"/>
        <v>-15</v>
      </c>
      <c r="N874" s="11" t="str">
        <f t="shared" si="49"/>
        <v>Rupture</v>
      </c>
    </row>
    <row r="875" spans="1:14" x14ac:dyDescent="0.25">
      <c r="A875" s="35">
        <v>870</v>
      </c>
      <c r="B875" s="36" t="str">
        <f>IF('Liste Pièces Admin.'!B874="","",'Liste Pièces Admin.'!B874)</f>
        <v/>
      </c>
      <c r="C875" s="4" t="str">
        <f>IF('Liste Pièces Admin.'!C874="","",'Liste Pièces Admin.'!C874)</f>
        <v/>
      </c>
      <c r="D875" s="4" t="str">
        <f>IF('Liste Pièces Admin.'!D874="","",'Liste Pièces Admin.'!D874)</f>
        <v/>
      </c>
      <c r="E875" s="4" t="str">
        <f>IF('Liste Pièces Admin.'!E874="","",'Liste Pièces Admin.'!E874)</f>
        <v/>
      </c>
      <c r="F875" s="37" t="str">
        <f>IF('Liste Pièces Admin.'!F874="","",'Liste Pièces Admin.'!F874)</f>
        <v/>
      </c>
      <c r="G875" s="35"/>
      <c r="H875" s="37" t="str">
        <f>IF(B875="","",SUMIFS('Mouvement Stock Admin.'!E$5:E$397,'Mouvement Stock Admin.'!D$5:D$397,C875))</f>
        <v/>
      </c>
      <c r="I875" s="35"/>
      <c r="J875" s="35"/>
      <c r="K875" s="39" t="e">
        <f t="shared" si="47"/>
        <v>#VALUE!</v>
      </c>
      <c r="L875" s="38">
        <v>16</v>
      </c>
      <c r="M875" s="11">
        <f t="shared" si="48"/>
        <v>-16</v>
      </c>
      <c r="N875" s="11" t="str">
        <f t="shared" si="49"/>
        <v>Rupture</v>
      </c>
    </row>
    <row r="876" spans="1:14" x14ac:dyDescent="0.25">
      <c r="A876" s="35">
        <v>871</v>
      </c>
      <c r="B876" s="36" t="str">
        <f>IF('Liste Pièces Admin.'!B875="","",'Liste Pièces Admin.'!B875)</f>
        <v/>
      </c>
      <c r="C876" s="4" t="str">
        <f>IF('Liste Pièces Admin.'!C875="","",'Liste Pièces Admin.'!C875)</f>
        <v/>
      </c>
      <c r="D876" s="4" t="str">
        <f>IF('Liste Pièces Admin.'!D875="","",'Liste Pièces Admin.'!D875)</f>
        <v/>
      </c>
      <c r="E876" s="4" t="str">
        <f>IF('Liste Pièces Admin.'!E875="","",'Liste Pièces Admin.'!E875)</f>
        <v/>
      </c>
      <c r="F876" s="37" t="str">
        <f>IF('Liste Pièces Admin.'!F875="","",'Liste Pièces Admin.'!F875)</f>
        <v/>
      </c>
      <c r="G876" s="35"/>
      <c r="H876" s="37" t="str">
        <f>IF(B876="","",SUMIFS('Mouvement Stock Admin.'!E$5:E$397,'Mouvement Stock Admin.'!D$5:D$397,C876))</f>
        <v/>
      </c>
      <c r="I876" s="35"/>
      <c r="J876" s="35"/>
      <c r="K876" s="39" t="e">
        <f t="shared" si="47"/>
        <v>#VALUE!</v>
      </c>
      <c r="L876" s="38">
        <v>2</v>
      </c>
      <c r="M876" s="11">
        <f t="shared" si="48"/>
        <v>-2</v>
      </c>
      <c r="N876" s="11" t="str">
        <f t="shared" si="49"/>
        <v>Rupture</v>
      </c>
    </row>
    <row r="877" spans="1:14" x14ac:dyDescent="0.25">
      <c r="A877" s="35">
        <v>872</v>
      </c>
      <c r="B877" s="36" t="str">
        <f>IF('Liste Pièces Admin.'!B876="","",'Liste Pièces Admin.'!B876)</f>
        <v/>
      </c>
      <c r="C877" s="4" t="str">
        <f>IF('Liste Pièces Admin.'!C876="","",'Liste Pièces Admin.'!C876)</f>
        <v/>
      </c>
      <c r="D877" s="4" t="str">
        <f>IF('Liste Pièces Admin.'!D876="","",'Liste Pièces Admin.'!D876)</f>
        <v/>
      </c>
      <c r="E877" s="4" t="str">
        <f>IF('Liste Pièces Admin.'!E876="","",'Liste Pièces Admin.'!E876)</f>
        <v/>
      </c>
      <c r="F877" s="37" t="str">
        <f>IF('Liste Pièces Admin.'!F876="","",'Liste Pièces Admin.'!F876)</f>
        <v/>
      </c>
      <c r="G877" s="35"/>
      <c r="H877" s="37" t="str">
        <f>IF(B877="","",SUMIFS('Mouvement Stock Admin.'!E$5:E$397,'Mouvement Stock Admin.'!D$5:D$397,C877))</f>
        <v/>
      </c>
      <c r="I877" s="35"/>
      <c r="J877" s="35"/>
      <c r="K877" s="39" t="e">
        <f t="shared" si="47"/>
        <v>#VALUE!</v>
      </c>
      <c r="L877" s="38">
        <v>8</v>
      </c>
      <c r="M877" s="11">
        <f t="shared" si="48"/>
        <v>-8</v>
      </c>
      <c r="N877" s="11" t="str">
        <f t="shared" si="49"/>
        <v>Rupture</v>
      </c>
    </row>
    <row r="878" spans="1:14" x14ac:dyDescent="0.25">
      <c r="A878" s="35">
        <v>873</v>
      </c>
      <c r="B878" s="36" t="str">
        <f>IF('Liste Pièces Admin.'!B877="","",'Liste Pièces Admin.'!B877)</f>
        <v/>
      </c>
      <c r="C878" s="4" t="str">
        <f>IF('Liste Pièces Admin.'!C877="","",'Liste Pièces Admin.'!C877)</f>
        <v/>
      </c>
      <c r="D878" s="4" t="str">
        <f>IF('Liste Pièces Admin.'!D877="","",'Liste Pièces Admin.'!D877)</f>
        <v/>
      </c>
      <c r="E878" s="4" t="str">
        <f>IF('Liste Pièces Admin.'!E877="","",'Liste Pièces Admin.'!E877)</f>
        <v/>
      </c>
      <c r="F878" s="37" t="str">
        <f>IF('Liste Pièces Admin.'!F877="","",'Liste Pièces Admin.'!F877)</f>
        <v/>
      </c>
      <c r="G878" s="35"/>
      <c r="H878" s="37" t="str">
        <f>IF(B878="","",SUMIFS('Mouvement Stock Admin.'!E$5:E$397,'Mouvement Stock Admin.'!D$5:D$397,C878))</f>
        <v/>
      </c>
      <c r="I878" s="35"/>
      <c r="J878" s="35"/>
      <c r="K878" s="39" t="e">
        <f t="shared" si="47"/>
        <v>#VALUE!</v>
      </c>
      <c r="L878" s="38">
        <v>23</v>
      </c>
      <c r="M878" s="11">
        <f t="shared" si="48"/>
        <v>-23</v>
      </c>
      <c r="N878" s="11" t="str">
        <f t="shared" si="49"/>
        <v>Rupture</v>
      </c>
    </row>
    <row r="879" spans="1:14" x14ac:dyDescent="0.25">
      <c r="A879" s="35">
        <v>874</v>
      </c>
      <c r="B879" s="36" t="str">
        <f>IF('Liste Pièces Admin.'!B878="","",'Liste Pièces Admin.'!B878)</f>
        <v/>
      </c>
      <c r="C879" s="4" t="str">
        <f>IF('Liste Pièces Admin.'!C878="","",'Liste Pièces Admin.'!C878)</f>
        <v/>
      </c>
      <c r="D879" s="4" t="str">
        <f>IF('Liste Pièces Admin.'!D878="","",'Liste Pièces Admin.'!D878)</f>
        <v/>
      </c>
      <c r="E879" s="4" t="str">
        <f>IF('Liste Pièces Admin.'!E878="","",'Liste Pièces Admin.'!E878)</f>
        <v/>
      </c>
      <c r="F879" s="37" t="str">
        <f>IF('Liste Pièces Admin.'!F878="","",'Liste Pièces Admin.'!F878)</f>
        <v/>
      </c>
      <c r="G879" s="35"/>
      <c r="H879" s="37" t="str">
        <f>IF(B879="","",SUMIFS('Mouvement Stock Admin.'!E$5:E$397,'Mouvement Stock Admin.'!D$5:D$397,C879))</f>
        <v/>
      </c>
      <c r="I879" s="35"/>
      <c r="J879" s="35"/>
      <c r="K879" s="39" t="e">
        <f t="shared" si="47"/>
        <v>#VALUE!</v>
      </c>
      <c r="L879" s="38">
        <v>0</v>
      </c>
      <c r="M879" s="11">
        <f t="shared" si="48"/>
        <v>0</v>
      </c>
      <c r="N879" s="11" t="str">
        <f t="shared" si="49"/>
        <v>Rupture</v>
      </c>
    </row>
    <row r="880" spans="1:14" x14ac:dyDescent="0.25">
      <c r="A880" s="35">
        <v>875</v>
      </c>
      <c r="B880" s="36" t="str">
        <f>IF('Liste Pièces Admin.'!B879="","",'Liste Pièces Admin.'!B879)</f>
        <v/>
      </c>
      <c r="C880" s="4" t="str">
        <f>IF('Liste Pièces Admin.'!C879="","",'Liste Pièces Admin.'!C879)</f>
        <v/>
      </c>
      <c r="D880" s="4" t="str">
        <f>IF('Liste Pièces Admin.'!D879="","",'Liste Pièces Admin.'!D879)</f>
        <v/>
      </c>
      <c r="E880" s="4" t="str">
        <f>IF('Liste Pièces Admin.'!E879="","",'Liste Pièces Admin.'!E879)</f>
        <v/>
      </c>
      <c r="F880" s="37" t="str">
        <f>IF('Liste Pièces Admin.'!F879="","",'Liste Pièces Admin.'!F879)</f>
        <v/>
      </c>
      <c r="G880" s="35"/>
      <c r="H880" s="37" t="str">
        <f>IF(B880="","",SUMIFS('Mouvement Stock Admin.'!E$5:E$397,'Mouvement Stock Admin.'!D$5:D$397,C880))</f>
        <v/>
      </c>
      <c r="I880" s="35"/>
      <c r="J880" s="35"/>
      <c r="K880" s="39" t="e">
        <f t="shared" si="47"/>
        <v>#VALUE!</v>
      </c>
      <c r="L880" s="38">
        <v>14</v>
      </c>
      <c r="M880" s="11">
        <f t="shared" si="48"/>
        <v>-14</v>
      </c>
      <c r="N880" s="11" t="str">
        <f t="shared" si="49"/>
        <v>Rupture</v>
      </c>
    </row>
    <row r="881" spans="1:14" x14ac:dyDescent="0.25">
      <c r="A881" s="35">
        <v>876</v>
      </c>
      <c r="B881" s="36" t="str">
        <f>IF('Liste Pièces Admin.'!B880="","",'Liste Pièces Admin.'!B880)</f>
        <v/>
      </c>
      <c r="C881" s="4" t="str">
        <f>IF('Liste Pièces Admin.'!C880="","",'Liste Pièces Admin.'!C880)</f>
        <v/>
      </c>
      <c r="D881" s="4" t="str">
        <f>IF('Liste Pièces Admin.'!D880="","",'Liste Pièces Admin.'!D880)</f>
        <v/>
      </c>
      <c r="E881" s="4" t="str">
        <f>IF('Liste Pièces Admin.'!E880="","",'Liste Pièces Admin.'!E880)</f>
        <v/>
      </c>
      <c r="F881" s="37" t="str">
        <f>IF('Liste Pièces Admin.'!F880="","",'Liste Pièces Admin.'!F880)</f>
        <v/>
      </c>
      <c r="G881" s="35"/>
      <c r="H881" s="37" t="str">
        <f>IF(B881="","",SUMIFS('Mouvement Stock Admin.'!E$5:E$397,'Mouvement Stock Admin.'!D$5:D$397,C881))</f>
        <v/>
      </c>
      <c r="I881" s="35"/>
      <c r="J881" s="35"/>
      <c r="K881" s="39" t="e">
        <f t="shared" si="47"/>
        <v>#VALUE!</v>
      </c>
      <c r="L881" s="38">
        <v>33</v>
      </c>
      <c r="M881" s="11">
        <f t="shared" si="48"/>
        <v>-33</v>
      </c>
      <c r="N881" s="11" t="str">
        <f t="shared" si="49"/>
        <v>Rupture</v>
      </c>
    </row>
    <row r="882" spans="1:14" x14ac:dyDescent="0.25">
      <c r="A882" s="35">
        <v>877</v>
      </c>
      <c r="B882" s="36" t="str">
        <f>IF('Liste Pièces Admin.'!B881="","",'Liste Pièces Admin.'!B881)</f>
        <v/>
      </c>
      <c r="C882" s="4" t="str">
        <f>IF('Liste Pièces Admin.'!C881="","",'Liste Pièces Admin.'!C881)</f>
        <v/>
      </c>
      <c r="D882" s="4" t="str">
        <f>IF('Liste Pièces Admin.'!D881="","",'Liste Pièces Admin.'!D881)</f>
        <v/>
      </c>
      <c r="E882" s="4" t="str">
        <f>IF('Liste Pièces Admin.'!E881="","",'Liste Pièces Admin.'!E881)</f>
        <v/>
      </c>
      <c r="F882" s="37" t="str">
        <f>IF('Liste Pièces Admin.'!F881="","",'Liste Pièces Admin.'!F881)</f>
        <v/>
      </c>
      <c r="G882" s="35"/>
      <c r="H882" s="37" t="str">
        <f>IF(B882="","",SUMIFS('Mouvement Stock Admin.'!E$5:E$397,'Mouvement Stock Admin.'!D$5:D$397,C882))</f>
        <v/>
      </c>
      <c r="I882" s="35"/>
      <c r="J882" s="35"/>
      <c r="K882" s="39" t="e">
        <f t="shared" si="47"/>
        <v>#VALUE!</v>
      </c>
      <c r="L882" s="38">
        <v>4</v>
      </c>
      <c r="M882" s="11">
        <f t="shared" si="48"/>
        <v>-4</v>
      </c>
      <c r="N882" s="11" t="str">
        <f t="shared" si="49"/>
        <v>Rupture</v>
      </c>
    </row>
    <row r="883" spans="1:14" x14ac:dyDescent="0.25">
      <c r="A883" s="35">
        <v>878</v>
      </c>
      <c r="B883" s="36" t="str">
        <f>IF('Liste Pièces Admin.'!B882="","",'Liste Pièces Admin.'!B882)</f>
        <v/>
      </c>
      <c r="C883" s="4" t="str">
        <f>IF('Liste Pièces Admin.'!C882="","",'Liste Pièces Admin.'!C882)</f>
        <v/>
      </c>
      <c r="D883" s="4" t="str">
        <f>IF('Liste Pièces Admin.'!D882="","",'Liste Pièces Admin.'!D882)</f>
        <v/>
      </c>
      <c r="E883" s="4" t="str">
        <f>IF('Liste Pièces Admin.'!E882="","",'Liste Pièces Admin.'!E882)</f>
        <v/>
      </c>
      <c r="F883" s="37" t="str">
        <f>IF('Liste Pièces Admin.'!F882="","",'Liste Pièces Admin.'!F882)</f>
        <v/>
      </c>
      <c r="G883" s="35"/>
      <c r="H883" s="37" t="str">
        <f>IF(B883="","",SUMIFS('Mouvement Stock Admin.'!E$5:E$397,'Mouvement Stock Admin.'!D$5:D$397,C883))</f>
        <v/>
      </c>
      <c r="I883" s="35"/>
      <c r="J883" s="35"/>
      <c r="K883" s="39" t="e">
        <f t="shared" si="47"/>
        <v>#VALUE!</v>
      </c>
      <c r="L883" s="38">
        <v>12</v>
      </c>
      <c r="M883" s="11">
        <f t="shared" si="48"/>
        <v>-12</v>
      </c>
      <c r="N883" s="11" t="str">
        <f t="shared" si="49"/>
        <v>Rupture</v>
      </c>
    </row>
    <row r="884" spans="1:14" x14ac:dyDescent="0.25">
      <c r="A884" s="35">
        <v>879</v>
      </c>
      <c r="B884" s="36" t="str">
        <f>IF('Liste Pièces Admin.'!B883="","",'Liste Pièces Admin.'!B883)</f>
        <v/>
      </c>
      <c r="C884" s="4" t="str">
        <f>IF('Liste Pièces Admin.'!C883="","",'Liste Pièces Admin.'!C883)</f>
        <v/>
      </c>
      <c r="D884" s="4" t="str">
        <f>IF('Liste Pièces Admin.'!D883="","",'Liste Pièces Admin.'!D883)</f>
        <v/>
      </c>
      <c r="E884" s="4" t="str">
        <f>IF('Liste Pièces Admin.'!E883="","",'Liste Pièces Admin.'!E883)</f>
        <v/>
      </c>
      <c r="F884" s="37" t="str">
        <f>IF('Liste Pièces Admin.'!F883="","",'Liste Pièces Admin.'!F883)</f>
        <v/>
      </c>
      <c r="G884" s="35"/>
      <c r="H884" s="37" t="str">
        <f>IF(B884="","",SUMIFS('Mouvement Stock Admin.'!E$5:E$397,'Mouvement Stock Admin.'!D$5:D$397,C884))</f>
        <v/>
      </c>
      <c r="I884" s="35"/>
      <c r="J884" s="35"/>
      <c r="K884" s="39" t="e">
        <f t="shared" si="47"/>
        <v>#VALUE!</v>
      </c>
      <c r="L884" s="38">
        <v>9</v>
      </c>
      <c r="M884" s="11">
        <f t="shared" si="48"/>
        <v>-9</v>
      </c>
      <c r="N884" s="11" t="str">
        <f t="shared" si="49"/>
        <v>Rupture</v>
      </c>
    </row>
    <row r="885" spans="1:14" x14ac:dyDescent="0.25">
      <c r="A885" s="35">
        <v>880</v>
      </c>
      <c r="B885" s="36" t="str">
        <f>IF('Liste Pièces Admin.'!B884="","",'Liste Pièces Admin.'!B884)</f>
        <v/>
      </c>
      <c r="C885" s="4" t="str">
        <f>IF('Liste Pièces Admin.'!C884="","",'Liste Pièces Admin.'!C884)</f>
        <v/>
      </c>
      <c r="D885" s="4" t="str">
        <f>IF('Liste Pièces Admin.'!D884="","",'Liste Pièces Admin.'!D884)</f>
        <v/>
      </c>
      <c r="E885" s="4" t="str">
        <f>IF('Liste Pièces Admin.'!E884="","",'Liste Pièces Admin.'!E884)</f>
        <v/>
      </c>
      <c r="F885" s="37" t="str">
        <f>IF('Liste Pièces Admin.'!F884="","",'Liste Pièces Admin.'!F884)</f>
        <v/>
      </c>
      <c r="G885" s="35"/>
      <c r="H885" s="37" t="str">
        <f>IF(B885="","",SUMIFS('Mouvement Stock Admin.'!E$5:E$397,'Mouvement Stock Admin.'!D$5:D$397,C885))</f>
        <v/>
      </c>
      <c r="I885" s="35"/>
      <c r="J885" s="35"/>
      <c r="K885" s="39" t="e">
        <f t="shared" si="47"/>
        <v>#VALUE!</v>
      </c>
      <c r="L885" s="38">
        <v>0</v>
      </c>
      <c r="M885" s="11">
        <f t="shared" si="48"/>
        <v>0</v>
      </c>
      <c r="N885" s="11" t="str">
        <f t="shared" si="49"/>
        <v>Rupture</v>
      </c>
    </row>
    <row r="886" spans="1:14" x14ac:dyDescent="0.25">
      <c r="A886" s="35">
        <v>881</v>
      </c>
      <c r="B886" s="36" t="str">
        <f>IF('Liste Pièces Admin.'!B885="","",'Liste Pièces Admin.'!B885)</f>
        <v/>
      </c>
      <c r="C886" s="4" t="str">
        <f>IF('Liste Pièces Admin.'!C885="","",'Liste Pièces Admin.'!C885)</f>
        <v/>
      </c>
      <c r="D886" s="4" t="str">
        <f>IF('Liste Pièces Admin.'!D885="","",'Liste Pièces Admin.'!D885)</f>
        <v/>
      </c>
      <c r="E886" s="4" t="str">
        <f>IF('Liste Pièces Admin.'!E885="","",'Liste Pièces Admin.'!E885)</f>
        <v/>
      </c>
      <c r="F886" s="37" t="str">
        <f>IF('Liste Pièces Admin.'!F885="","",'Liste Pièces Admin.'!F885)</f>
        <v/>
      </c>
      <c r="G886" s="35"/>
      <c r="H886" s="37" t="str">
        <f>IF(B886="","",SUMIFS('Mouvement Stock Admin.'!E$5:E$397,'Mouvement Stock Admin.'!D$5:D$397,C886))</f>
        <v/>
      </c>
      <c r="I886" s="35"/>
      <c r="J886" s="35"/>
      <c r="K886" s="39" t="e">
        <f t="shared" si="47"/>
        <v>#VALUE!</v>
      </c>
      <c r="L886" s="38">
        <v>1</v>
      </c>
      <c r="M886" s="11">
        <f t="shared" si="48"/>
        <v>-1</v>
      </c>
      <c r="N886" s="11" t="str">
        <f t="shared" si="49"/>
        <v>Rupture</v>
      </c>
    </row>
    <row r="887" spans="1:14" x14ac:dyDescent="0.25">
      <c r="A887" s="35">
        <v>882</v>
      </c>
      <c r="B887" s="36" t="str">
        <f>IF('Liste Pièces Admin.'!B886="","",'Liste Pièces Admin.'!B886)</f>
        <v/>
      </c>
      <c r="C887" s="4" t="str">
        <f>IF('Liste Pièces Admin.'!C886="","",'Liste Pièces Admin.'!C886)</f>
        <v/>
      </c>
      <c r="D887" s="4" t="str">
        <f>IF('Liste Pièces Admin.'!D886="","",'Liste Pièces Admin.'!D886)</f>
        <v/>
      </c>
      <c r="E887" s="4" t="str">
        <f>IF('Liste Pièces Admin.'!E886="","",'Liste Pièces Admin.'!E886)</f>
        <v/>
      </c>
      <c r="F887" s="37" t="str">
        <f>IF('Liste Pièces Admin.'!F886="","",'Liste Pièces Admin.'!F886)</f>
        <v/>
      </c>
      <c r="G887" s="35"/>
      <c r="H887" s="37" t="str">
        <f>IF(B887="","",SUMIFS('Mouvement Stock Admin.'!E$5:E$397,'Mouvement Stock Admin.'!D$5:D$397,C887))</f>
        <v/>
      </c>
      <c r="I887" s="35"/>
      <c r="J887" s="35"/>
      <c r="K887" s="39" t="e">
        <f t="shared" si="47"/>
        <v>#VALUE!</v>
      </c>
      <c r="L887" s="38">
        <v>1</v>
      </c>
      <c r="M887" s="11">
        <f t="shared" si="48"/>
        <v>-1</v>
      </c>
      <c r="N887" s="11" t="str">
        <f t="shared" si="49"/>
        <v>Rupture</v>
      </c>
    </row>
    <row r="888" spans="1:14" x14ac:dyDescent="0.25">
      <c r="A888" s="35">
        <v>883</v>
      </c>
      <c r="B888" s="36" t="str">
        <f>IF('Liste Pièces Admin.'!B887="","",'Liste Pièces Admin.'!B887)</f>
        <v/>
      </c>
      <c r="C888" s="4" t="str">
        <f>IF('Liste Pièces Admin.'!C887="","",'Liste Pièces Admin.'!C887)</f>
        <v/>
      </c>
      <c r="D888" s="4" t="str">
        <f>IF('Liste Pièces Admin.'!D887="","",'Liste Pièces Admin.'!D887)</f>
        <v/>
      </c>
      <c r="E888" s="4" t="str">
        <f>IF('Liste Pièces Admin.'!E887="","",'Liste Pièces Admin.'!E887)</f>
        <v/>
      </c>
      <c r="F888" s="37" t="str">
        <f>IF('Liste Pièces Admin.'!F887="","",'Liste Pièces Admin.'!F887)</f>
        <v/>
      </c>
      <c r="G888" s="35"/>
      <c r="H888" s="37" t="str">
        <f>IF(B888="","",SUMIFS('Mouvement Stock Admin.'!E$5:E$397,'Mouvement Stock Admin.'!D$5:D$397,C888))</f>
        <v/>
      </c>
      <c r="I888" s="35"/>
      <c r="J888" s="35"/>
      <c r="K888" s="39" t="e">
        <f t="shared" si="47"/>
        <v>#VALUE!</v>
      </c>
      <c r="L888" s="38">
        <v>0</v>
      </c>
      <c r="M888" s="11">
        <f t="shared" si="48"/>
        <v>0</v>
      </c>
      <c r="N888" s="11" t="str">
        <f t="shared" si="49"/>
        <v>Rupture</v>
      </c>
    </row>
    <row r="889" spans="1:14" x14ac:dyDescent="0.25">
      <c r="A889" s="35">
        <v>884</v>
      </c>
      <c r="B889" s="36" t="str">
        <f>IF('Liste Pièces Admin.'!B888="","",'Liste Pièces Admin.'!B888)</f>
        <v/>
      </c>
      <c r="C889" s="4" t="str">
        <f>IF('Liste Pièces Admin.'!C888="","",'Liste Pièces Admin.'!C888)</f>
        <v/>
      </c>
      <c r="D889" s="4" t="str">
        <f>IF('Liste Pièces Admin.'!D888="","",'Liste Pièces Admin.'!D888)</f>
        <v/>
      </c>
      <c r="E889" s="4" t="str">
        <f>IF('Liste Pièces Admin.'!E888="","",'Liste Pièces Admin.'!E888)</f>
        <v/>
      </c>
      <c r="F889" s="37" t="str">
        <f>IF('Liste Pièces Admin.'!F888="","",'Liste Pièces Admin.'!F888)</f>
        <v/>
      </c>
      <c r="G889" s="35"/>
      <c r="H889" s="37" t="str">
        <f>IF(B889="","",SUMIFS('Mouvement Stock Admin.'!E$5:E$397,'Mouvement Stock Admin.'!D$5:D$397,C889))</f>
        <v/>
      </c>
      <c r="I889" s="35"/>
      <c r="J889" s="35"/>
      <c r="K889" s="39" t="e">
        <f t="shared" si="47"/>
        <v>#VALUE!</v>
      </c>
      <c r="L889" s="38">
        <v>1</v>
      </c>
      <c r="M889" s="11">
        <f t="shared" si="48"/>
        <v>-1</v>
      </c>
      <c r="N889" s="11" t="str">
        <f t="shared" si="49"/>
        <v>Rupture</v>
      </c>
    </row>
    <row r="890" spans="1:14" x14ac:dyDescent="0.25">
      <c r="A890" s="35">
        <v>885</v>
      </c>
      <c r="B890" s="36" t="str">
        <f>IF('Liste Pièces Admin.'!B889="","",'Liste Pièces Admin.'!B889)</f>
        <v/>
      </c>
      <c r="C890" s="4" t="str">
        <f>IF('Liste Pièces Admin.'!C889="","",'Liste Pièces Admin.'!C889)</f>
        <v/>
      </c>
      <c r="D890" s="4" t="str">
        <f>IF('Liste Pièces Admin.'!D889="","",'Liste Pièces Admin.'!D889)</f>
        <v/>
      </c>
      <c r="E890" s="4" t="str">
        <f>IF('Liste Pièces Admin.'!E889="","",'Liste Pièces Admin.'!E889)</f>
        <v/>
      </c>
      <c r="F890" s="37" t="str">
        <f>IF('Liste Pièces Admin.'!F889="","",'Liste Pièces Admin.'!F889)</f>
        <v/>
      </c>
      <c r="G890" s="35"/>
      <c r="H890" s="37" t="str">
        <f>IF(B890="","",SUMIFS('Mouvement Stock Admin.'!E$5:E$397,'Mouvement Stock Admin.'!D$5:D$397,C890))</f>
        <v/>
      </c>
      <c r="I890" s="35"/>
      <c r="J890" s="35"/>
      <c r="K890" s="39" t="e">
        <f t="shared" si="47"/>
        <v>#VALUE!</v>
      </c>
      <c r="L890" s="38">
        <v>1</v>
      </c>
      <c r="M890" s="11">
        <f t="shared" si="48"/>
        <v>-1</v>
      </c>
      <c r="N890" s="11" t="str">
        <f t="shared" si="49"/>
        <v>Rupture</v>
      </c>
    </row>
    <row r="891" spans="1:14" x14ac:dyDescent="0.25">
      <c r="A891" s="35">
        <v>886</v>
      </c>
      <c r="B891" s="36" t="str">
        <f>IF('Liste Pièces Admin.'!B890="","",'Liste Pièces Admin.'!B890)</f>
        <v/>
      </c>
      <c r="C891" s="4" t="str">
        <f>IF('Liste Pièces Admin.'!C890="","",'Liste Pièces Admin.'!C890)</f>
        <v/>
      </c>
      <c r="D891" s="4" t="str">
        <f>IF('Liste Pièces Admin.'!D890="","",'Liste Pièces Admin.'!D890)</f>
        <v/>
      </c>
      <c r="E891" s="4" t="str">
        <f>IF('Liste Pièces Admin.'!E890="","",'Liste Pièces Admin.'!E890)</f>
        <v/>
      </c>
      <c r="F891" s="37" t="str">
        <f>IF('Liste Pièces Admin.'!F890="","",'Liste Pièces Admin.'!F890)</f>
        <v/>
      </c>
      <c r="G891" s="35"/>
      <c r="H891" s="37" t="str">
        <f>IF(B891="","",SUMIFS('Mouvement Stock Admin.'!E$5:E$397,'Mouvement Stock Admin.'!D$5:D$397,C891))</f>
        <v/>
      </c>
      <c r="I891" s="35"/>
      <c r="J891" s="35"/>
      <c r="K891" s="39" t="e">
        <f t="shared" si="47"/>
        <v>#VALUE!</v>
      </c>
      <c r="L891" s="38">
        <v>1</v>
      </c>
      <c r="M891" s="11">
        <f t="shared" si="48"/>
        <v>-1</v>
      </c>
      <c r="N891" s="11" t="str">
        <f t="shared" si="49"/>
        <v>Rupture</v>
      </c>
    </row>
    <row r="892" spans="1:14" x14ac:dyDescent="0.25">
      <c r="A892" s="35">
        <v>887</v>
      </c>
      <c r="B892" s="36" t="str">
        <f>IF('Liste Pièces Admin.'!B891="","",'Liste Pièces Admin.'!B891)</f>
        <v/>
      </c>
      <c r="C892" s="4" t="str">
        <f>IF('Liste Pièces Admin.'!C891="","",'Liste Pièces Admin.'!C891)</f>
        <v/>
      </c>
      <c r="D892" s="4" t="str">
        <f>IF('Liste Pièces Admin.'!D891="","",'Liste Pièces Admin.'!D891)</f>
        <v/>
      </c>
      <c r="E892" s="4" t="str">
        <f>IF('Liste Pièces Admin.'!E891="","",'Liste Pièces Admin.'!E891)</f>
        <v/>
      </c>
      <c r="F892" s="37" t="str">
        <f>IF('Liste Pièces Admin.'!F891="","",'Liste Pièces Admin.'!F891)</f>
        <v/>
      </c>
      <c r="G892" s="35"/>
      <c r="H892" s="37" t="str">
        <f>IF(B892="","",SUMIFS('Mouvement Stock Admin.'!E$5:E$397,'Mouvement Stock Admin.'!D$5:D$397,C892))</f>
        <v/>
      </c>
      <c r="I892" s="35"/>
      <c r="J892" s="35"/>
      <c r="K892" s="39" t="e">
        <f t="shared" si="47"/>
        <v>#VALUE!</v>
      </c>
      <c r="L892" s="38">
        <v>2</v>
      </c>
      <c r="M892" s="11">
        <f t="shared" si="48"/>
        <v>-2</v>
      </c>
      <c r="N892" s="11" t="str">
        <f t="shared" si="49"/>
        <v>Rupture</v>
      </c>
    </row>
    <row r="893" spans="1:14" x14ac:dyDescent="0.25">
      <c r="A893" s="35">
        <v>888</v>
      </c>
      <c r="B893" s="36" t="str">
        <f>IF('Liste Pièces Admin.'!B892="","",'Liste Pièces Admin.'!B892)</f>
        <v/>
      </c>
      <c r="C893" s="4" t="str">
        <f>IF('Liste Pièces Admin.'!C892="","",'Liste Pièces Admin.'!C892)</f>
        <v/>
      </c>
      <c r="D893" s="4" t="str">
        <f>IF('Liste Pièces Admin.'!D892="","",'Liste Pièces Admin.'!D892)</f>
        <v/>
      </c>
      <c r="E893" s="4" t="str">
        <f>IF('Liste Pièces Admin.'!E892="","",'Liste Pièces Admin.'!E892)</f>
        <v/>
      </c>
      <c r="F893" s="37" t="str">
        <f>IF('Liste Pièces Admin.'!F892="","",'Liste Pièces Admin.'!F892)</f>
        <v/>
      </c>
      <c r="G893" s="35"/>
      <c r="H893" s="37" t="str">
        <f>IF(B893="","",SUMIFS('Mouvement Stock Admin.'!E$5:E$397,'Mouvement Stock Admin.'!D$5:D$397,C893))</f>
        <v/>
      </c>
      <c r="I893" s="35"/>
      <c r="J893" s="35"/>
      <c r="K893" s="39" t="e">
        <f t="shared" si="47"/>
        <v>#VALUE!</v>
      </c>
      <c r="L893" s="38">
        <v>5</v>
      </c>
      <c r="M893" s="11">
        <f t="shared" si="48"/>
        <v>-5</v>
      </c>
      <c r="N893" s="11" t="str">
        <f t="shared" si="49"/>
        <v>Rupture</v>
      </c>
    </row>
    <row r="894" spans="1:14" x14ac:dyDescent="0.25">
      <c r="A894" s="35">
        <v>889</v>
      </c>
      <c r="B894" s="36" t="str">
        <f>IF('Liste Pièces Admin.'!B893="","",'Liste Pièces Admin.'!B893)</f>
        <v/>
      </c>
      <c r="C894" s="4" t="str">
        <f>IF('Liste Pièces Admin.'!C893="","",'Liste Pièces Admin.'!C893)</f>
        <v/>
      </c>
      <c r="D894" s="4" t="str">
        <f>IF('Liste Pièces Admin.'!D893="","",'Liste Pièces Admin.'!D893)</f>
        <v/>
      </c>
      <c r="E894" s="4" t="str">
        <f>IF('Liste Pièces Admin.'!E893="","",'Liste Pièces Admin.'!E893)</f>
        <v/>
      </c>
      <c r="F894" s="37" t="str">
        <f>IF('Liste Pièces Admin.'!F893="","",'Liste Pièces Admin.'!F893)</f>
        <v/>
      </c>
      <c r="G894" s="35"/>
      <c r="H894" s="37" t="str">
        <f>IF(B894="","",SUMIFS('Mouvement Stock Admin.'!E$5:E$397,'Mouvement Stock Admin.'!D$5:D$397,C894))</f>
        <v/>
      </c>
      <c r="I894" s="35"/>
      <c r="J894" s="35"/>
      <c r="K894" s="39" t="e">
        <f t="shared" si="47"/>
        <v>#VALUE!</v>
      </c>
      <c r="L894" s="38">
        <v>6</v>
      </c>
      <c r="M894" s="11">
        <f t="shared" si="48"/>
        <v>-6</v>
      </c>
      <c r="N894" s="11" t="str">
        <f t="shared" si="49"/>
        <v>Rupture</v>
      </c>
    </row>
    <row r="895" spans="1:14" x14ac:dyDescent="0.25">
      <c r="A895" s="35">
        <v>890</v>
      </c>
      <c r="B895" s="36" t="str">
        <f>IF('Liste Pièces Admin.'!B894="","",'Liste Pièces Admin.'!B894)</f>
        <v/>
      </c>
      <c r="C895" s="4" t="str">
        <f>IF('Liste Pièces Admin.'!C894="","",'Liste Pièces Admin.'!C894)</f>
        <v/>
      </c>
      <c r="D895" s="4" t="str">
        <f>IF('Liste Pièces Admin.'!D894="","",'Liste Pièces Admin.'!D894)</f>
        <v/>
      </c>
      <c r="E895" s="4" t="str">
        <f>IF('Liste Pièces Admin.'!E894="","",'Liste Pièces Admin.'!E894)</f>
        <v/>
      </c>
      <c r="F895" s="37" t="str">
        <f>IF('Liste Pièces Admin.'!F894="","",'Liste Pièces Admin.'!F894)</f>
        <v/>
      </c>
      <c r="G895" s="35"/>
      <c r="H895" s="37" t="str">
        <f>IF(B895="","",SUMIFS('Mouvement Stock Admin.'!E$5:E$397,'Mouvement Stock Admin.'!D$5:D$397,C895))</f>
        <v/>
      </c>
      <c r="I895" s="35"/>
      <c r="J895" s="35"/>
      <c r="K895" s="39" t="e">
        <f t="shared" si="47"/>
        <v>#VALUE!</v>
      </c>
      <c r="L895" s="38">
        <v>4</v>
      </c>
      <c r="M895" s="11">
        <f t="shared" si="48"/>
        <v>-4</v>
      </c>
      <c r="N895" s="11" t="str">
        <f t="shared" si="49"/>
        <v>Rupture</v>
      </c>
    </row>
    <row r="896" spans="1:14" x14ac:dyDescent="0.25">
      <c r="A896" s="35">
        <v>891</v>
      </c>
      <c r="B896" s="36" t="str">
        <f>IF('Liste Pièces Admin.'!B895="","",'Liste Pièces Admin.'!B895)</f>
        <v/>
      </c>
      <c r="C896" s="4" t="str">
        <f>IF('Liste Pièces Admin.'!C895="","",'Liste Pièces Admin.'!C895)</f>
        <v/>
      </c>
      <c r="D896" s="4" t="str">
        <f>IF('Liste Pièces Admin.'!D895="","",'Liste Pièces Admin.'!D895)</f>
        <v/>
      </c>
      <c r="E896" s="4" t="str">
        <f>IF('Liste Pièces Admin.'!E895="","",'Liste Pièces Admin.'!E895)</f>
        <v/>
      </c>
      <c r="F896" s="37" t="str">
        <f>IF('Liste Pièces Admin.'!F895="","",'Liste Pièces Admin.'!F895)</f>
        <v/>
      </c>
      <c r="G896" s="35"/>
      <c r="H896" s="37" t="str">
        <f>IF(B896="","",SUMIFS('Mouvement Stock Admin.'!E$5:E$397,'Mouvement Stock Admin.'!D$5:D$397,C896))</f>
        <v/>
      </c>
      <c r="I896" s="35"/>
      <c r="J896" s="35"/>
      <c r="K896" s="39" t="e">
        <f t="shared" si="47"/>
        <v>#VALUE!</v>
      </c>
      <c r="L896" s="38">
        <v>2</v>
      </c>
      <c r="M896" s="11">
        <f t="shared" si="48"/>
        <v>-2</v>
      </c>
      <c r="N896" s="11" t="str">
        <f t="shared" si="49"/>
        <v>Rupture</v>
      </c>
    </row>
    <row r="897" spans="1:14" x14ac:dyDescent="0.25">
      <c r="A897" s="35">
        <v>892</v>
      </c>
      <c r="B897" s="36" t="str">
        <f>IF('Liste Pièces Admin.'!B896="","",'Liste Pièces Admin.'!B896)</f>
        <v/>
      </c>
      <c r="C897" s="4" t="str">
        <f>IF('Liste Pièces Admin.'!C896="","",'Liste Pièces Admin.'!C896)</f>
        <v/>
      </c>
      <c r="D897" s="4" t="str">
        <f>IF('Liste Pièces Admin.'!D896="","",'Liste Pièces Admin.'!D896)</f>
        <v/>
      </c>
      <c r="E897" s="4" t="str">
        <f>IF('Liste Pièces Admin.'!E896="","",'Liste Pièces Admin.'!E896)</f>
        <v/>
      </c>
      <c r="F897" s="37" t="str">
        <f>IF('Liste Pièces Admin.'!F896="","",'Liste Pièces Admin.'!F896)</f>
        <v/>
      </c>
      <c r="G897" s="35"/>
      <c r="H897" s="37" t="str">
        <f>IF(B897="","",SUMIFS('Mouvement Stock Admin.'!E$5:E$397,'Mouvement Stock Admin.'!D$5:D$397,C897))</f>
        <v/>
      </c>
      <c r="I897" s="35"/>
      <c r="J897" s="35"/>
      <c r="K897" s="39" t="e">
        <f t="shared" si="47"/>
        <v>#VALUE!</v>
      </c>
      <c r="L897" s="38">
        <v>2</v>
      </c>
      <c r="M897" s="11">
        <f t="shared" si="48"/>
        <v>-2</v>
      </c>
      <c r="N897" s="11" t="str">
        <f t="shared" si="49"/>
        <v>Rupture</v>
      </c>
    </row>
    <row r="898" spans="1:14" x14ac:dyDescent="0.25">
      <c r="A898" s="35">
        <v>893</v>
      </c>
      <c r="B898" s="36" t="str">
        <f>IF('Liste Pièces Admin.'!B897="","",'Liste Pièces Admin.'!B897)</f>
        <v/>
      </c>
      <c r="C898" s="4" t="str">
        <f>IF('Liste Pièces Admin.'!C897="","",'Liste Pièces Admin.'!C897)</f>
        <v/>
      </c>
      <c r="D898" s="4" t="str">
        <f>IF('Liste Pièces Admin.'!D897="","",'Liste Pièces Admin.'!D897)</f>
        <v/>
      </c>
      <c r="E898" s="4" t="str">
        <f>IF('Liste Pièces Admin.'!E897="","",'Liste Pièces Admin.'!E897)</f>
        <v/>
      </c>
      <c r="F898" s="37" t="str">
        <f>IF('Liste Pièces Admin.'!F897="","",'Liste Pièces Admin.'!F897)</f>
        <v/>
      </c>
      <c r="G898" s="35"/>
      <c r="H898" s="37" t="str">
        <f>IF(B898="","",SUMIFS('Mouvement Stock Admin.'!E$5:E$397,'Mouvement Stock Admin.'!D$5:D$397,C898))</f>
        <v/>
      </c>
      <c r="I898" s="35"/>
      <c r="J898" s="35"/>
      <c r="K898" s="39" t="e">
        <f t="shared" si="47"/>
        <v>#VALUE!</v>
      </c>
      <c r="L898" s="38">
        <v>45</v>
      </c>
      <c r="M898" s="11">
        <f t="shared" si="48"/>
        <v>-45</v>
      </c>
      <c r="N898" s="11" t="str">
        <f t="shared" si="49"/>
        <v>Rupture</v>
      </c>
    </row>
    <row r="899" spans="1:14" x14ac:dyDescent="0.25">
      <c r="A899" s="35">
        <v>894</v>
      </c>
      <c r="B899" s="36" t="str">
        <f>IF('Liste Pièces Admin.'!B898="","",'Liste Pièces Admin.'!B898)</f>
        <v/>
      </c>
      <c r="C899" s="4" t="str">
        <f>IF('Liste Pièces Admin.'!C898="","",'Liste Pièces Admin.'!C898)</f>
        <v/>
      </c>
      <c r="D899" s="4" t="str">
        <f>IF('Liste Pièces Admin.'!D898="","",'Liste Pièces Admin.'!D898)</f>
        <v/>
      </c>
      <c r="E899" s="4" t="str">
        <f>IF('Liste Pièces Admin.'!E898="","",'Liste Pièces Admin.'!E898)</f>
        <v/>
      </c>
      <c r="F899" s="37" t="str">
        <f>IF('Liste Pièces Admin.'!F898="","",'Liste Pièces Admin.'!F898)</f>
        <v/>
      </c>
      <c r="G899" s="35"/>
      <c r="H899" s="37" t="str">
        <f>IF(B899="","",SUMIFS('Mouvement Stock Admin.'!E$5:E$397,'Mouvement Stock Admin.'!D$5:D$397,C899))</f>
        <v/>
      </c>
      <c r="I899" s="35"/>
      <c r="J899" s="35"/>
      <c r="K899" s="39" t="e">
        <f t="shared" si="47"/>
        <v>#VALUE!</v>
      </c>
      <c r="L899" s="38">
        <v>1</v>
      </c>
      <c r="M899" s="11">
        <f t="shared" si="48"/>
        <v>-1</v>
      </c>
      <c r="N899" s="11" t="str">
        <f t="shared" si="49"/>
        <v>Rupture</v>
      </c>
    </row>
    <row r="900" spans="1:14" x14ac:dyDescent="0.25">
      <c r="A900" s="35">
        <v>895</v>
      </c>
      <c r="B900" s="36" t="str">
        <f>IF('Liste Pièces Admin.'!B899="","",'Liste Pièces Admin.'!B899)</f>
        <v/>
      </c>
      <c r="C900" s="4" t="str">
        <f>IF('Liste Pièces Admin.'!C899="","",'Liste Pièces Admin.'!C899)</f>
        <v/>
      </c>
      <c r="D900" s="4" t="str">
        <f>IF('Liste Pièces Admin.'!D899="","",'Liste Pièces Admin.'!D899)</f>
        <v/>
      </c>
      <c r="E900" s="4" t="str">
        <f>IF('Liste Pièces Admin.'!E899="","",'Liste Pièces Admin.'!E899)</f>
        <v/>
      </c>
      <c r="F900" s="37" t="str">
        <f>IF('Liste Pièces Admin.'!F899="","",'Liste Pièces Admin.'!F899)</f>
        <v/>
      </c>
      <c r="G900" s="35"/>
      <c r="H900" s="37" t="str">
        <f>IF(B900="","",SUMIFS('Mouvement Stock Admin.'!E$5:E$397,'Mouvement Stock Admin.'!D$5:D$397,C900))</f>
        <v/>
      </c>
      <c r="I900" s="35"/>
      <c r="J900" s="35"/>
      <c r="K900" s="39" t="e">
        <f t="shared" si="47"/>
        <v>#VALUE!</v>
      </c>
      <c r="L900" s="38">
        <v>0</v>
      </c>
      <c r="M900" s="11">
        <f t="shared" si="48"/>
        <v>0</v>
      </c>
      <c r="N900" s="11" t="str">
        <f t="shared" si="49"/>
        <v>Rupture</v>
      </c>
    </row>
    <row r="901" spans="1:14" x14ac:dyDescent="0.25">
      <c r="A901" s="35">
        <v>896</v>
      </c>
      <c r="B901" s="36" t="str">
        <f>IF('Liste Pièces Admin.'!B900="","",'Liste Pièces Admin.'!B900)</f>
        <v/>
      </c>
      <c r="C901" s="4" t="str">
        <f>IF('Liste Pièces Admin.'!C900="","",'Liste Pièces Admin.'!C900)</f>
        <v/>
      </c>
      <c r="D901" s="4" t="str">
        <f>IF('Liste Pièces Admin.'!D900="","",'Liste Pièces Admin.'!D900)</f>
        <v/>
      </c>
      <c r="E901" s="4" t="str">
        <f>IF('Liste Pièces Admin.'!E900="","",'Liste Pièces Admin.'!E900)</f>
        <v/>
      </c>
      <c r="F901" s="37" t="str">
        <f>IF('Liste Pièces Admin.'!F900="","",'Liste Pièces Admin.'!F900)</f>
        <v/>
      </c>
      <c r="G901" s="35"/>
      <c r="H901" s="37" t="str">
        <f>IF(B901="","",SUMIFS('Mouvement Stock Admin.'!E$5:E$397,'Mouvement Stock Admin.'!D$5:D$397,C901))</f>
        <v/>
      </c>
      <c r="I901" s="35"/>
      <c r="J901" s="35"/>
      <c r="K901" s="39" t="e">
        <f t="shared" si="47"/>
        <v>#VALUE!</v>
      </c>
      <c r="L901" s="38">
        <v>1</v>
      </c>
      <c r="M901" s="11">
        <f t="shared" si="48"/>
        <v>-1</v>
      </c>
      <c r="N901" s="11" t="str">
        <f t="shared" si="49"/>
        <v>Rupture</v>
      </c>
    </row>
    <row r="902" spans="1:14" x14ac:dyDescent="0.25">
      <c r="A902" s="35">
        <v>897</v>
      </c>
      <c r="B902" s="36" t="str">
        <f>IF('Liste Pièces Admin.'!B901="","",'Liste Pièces Admin.'!B901)</f>
        <v/>
      </c>
      <c r="C902" s="4" t="str">
        <f>IF('Liste Pièces Admin.'!C901="","",'Liste Pièces Admin.'!C901)</f>
        <v/>
      </c>
      <c r="D902" s="4" t="str">
        <f>IF('Liste Pièces Admin.'!D901="","",'Liste Pièces Admin.'!D901)</f>
        <v/>
      </c>
      <c r="E902" s="4" t="str">
        <f>IF('Liste Pièces Admin.'!E901="","",'Liste Pièces Admin.'!E901)</f>
        <v/>
      </c>
      <c r="F902" s="37" t="str">
        <f>IF('Liste Pièces Admin.'!F901="","",'Liste Pièces Admin.'!F901)</f>
        <v/>
      </c>
      <c r="G902" s="35"/>
      <c r="H902" s="37" t="str">
        <f>IF(B902="","",SUMIFS('Mouvement Stock Admin.'!E$5:E$397,'Mouvement Stock Admin.'!D$5:D$397,C902))</f>
        <v/>
      </c>
      <c r="I902" s="35"/>
      <c r="J902" s="35"/>
      <c r="K902" s="39" t="e">
        <f t="shared" si="47"/>
        <v>#VALUE!</v>
      </c>
      <c r="L902" s="38">
        <v>11</v>
      </c>
      <c r="M902" s="11">
        <f t="shared" si="48"/>
        <v>-11</v>
      </c>
      <c r="N902" s="11" t="str">
        <f t="shared" si="49"/>
        <v>Rupture</v>
      </c>
    </row>
    <row r="903" spans="1:14" x14ac:dyDescent="0.25">
      <c r="A903" s="35">
        <v>898</v>
      </c>
      <c r="B903" s="36" t="str">
        <f>IF('Liste Pièces Admin.'!B902="","",'Liste Pièces Admin.'!B902)</f>
        <v/>
      </c>
      <c r="C903" s="4" t="str">
        <f>IF('Liste Pièces Admin.'!C902="","",'Liste Pièces Admin.'!C902)</f>
        <v/>
      </c>
      <c r="D903" s="4" t="str">
        <f>IF('Liste Pièces Admin.'!D902="","",'Liste Pièces Admin.'!D902)</f>
        <v/>
      </c>
      <c r="E903" s="4" t="str">
        <f>IF('Liste Pièces Admin.'!E902="","",'Liste Pièces Admin.'!E902)</f>
        <v/>
      </c>
      <c r="F903" s="37" t="str">
        <f>IF('Liste Pièces Admin.'!F902="","",'Liste Pièces Admin.'!F902)</f>
        <v/>
      </c>
      <c r="G903" s="35"/>
      <c r="H903" s="37" t="str">
        <f>IF(B903="","",SUMIFS('Mouvement Stock Admin.'!E$5:E$397,'Mouvement Stock Admin.'!D$5:D$397,C903))</f>
        <v/>
      </c>
      <c r="I903" s="35"/>
      <c r="J903" s="35"/>
      <c r="K903" s="39" t="e">
        <f t="shared" ref="K903:K966" si="50">J903*F903</f>
        <v>#VALUE!</v>
      </c>
      <c r="L903" s="38">
        <v>62</v>
      </c>
      <c r="M903" s="11">
        <f t="shared" ref="M903:M966" si="51">G903-L903</f>
        <v>-62</v>
      </c>
      <c r="N903" s="11" t="str">
        <f t="shared" ref="N903:N966" si="52">IF(J903&gt;0,"OK","Rupture")</f>
        <v>Rupture</v>
      </c>
    </row>
    <row r="904" spans="1:14" x14ac:dyDescent="0.25">
      <c r="A904" s="35">
        <v>899</v>
      </c>
      <c r="B904" s="36" t="str">
        <f>IF('Liste Pièces Admin.'!B903="","",'Liste Pièces Admin.'!B903)</f>
        <v/>
      </c>
      <c r="C904" s="4" t="str">
        <f>IF('Liste Pièces Admin.'!C903="","",'Liste Pièces Admin.'!C903)</f>
        <v/>
      </c>
      <c r="D904" s="4" t="str">
        <f>IF('Liste Pièces Admin.'!D903="","",'Liste Pièces Admin.'!D903)</f>
        <v/>
      </c>
      <c r="E904" s="4" t="str">
        <f>IF('Liste Pièces Admin.'!E903="","",'Liste Pièces Admin.'!E903)</f>
        <v/>
      </c>
      <c r="F904" s="37" t="str">
        <f>IF('Liste Pièces Admin.'!F903="","",'Liste Pièces Admin.'!F903)</f>
        <v/>
      </c>
      <c r="G904" s="35"/>
      <c r="H904" s="37" t="str">
        <f>IF(B904="","",SUMIFS('Mouvement Stock Admin.'!E$5:E$397,'Mouvement Stock Admin.'!D$5:D$397,C904))</f>
        <v/>
      </c>
      <c r="I904" s="35"/>
      <c r="J904" s="35"/>
      <c r="K904" s="39" t="e">
        <f t="shared" si="50"/>
        <v>#VALUE!</v>
      </c>
      <c r="L904" s="38">
        <v>16</v>
      </c>
      <c r="M904" s="11">
        <f t="shared" si="51"/>
        <v>-16</v>
      </c>
      <c r="N904" s="11" t="str">
        <f t="shared" si="52"/>
        <v>Rupture</v>
      </c>
    </row>
    <row r="905" spans="1:14" x14ac:dyDescent="0.25">
      <c r="A905" s="35">
        <v>900</v>
      </c>
      <c r="B905" s="36" t="str">
        <f>IF('Liste Pièces Admin.'!B904="","",'Liste Pièces Admin.'!B904)</f>
        <v/>
      </c>
      <c r="C905" s="4" t="str">
        <f>IF('Liste Pièces Admin.'!C904="","",'Liste Pièces Admin.'!C904)</f>
        <v/>
      </c>
      <c r="D905" s="4" t="str">
        <f>IF('Liste Pièces Admin.'!D904="","",'Liste Pièces Admin.'!D904)</f>
        <v/>
      </c>
      <c r="E905" s="4" t="str">
        <f>IF('Liste Pièces Admin.'!E904="","",'Liste Pièces Admin.'!E904)</f>
        <v/>
      </c>
      <c r="F905" s="37" t="str">
        <f>IF('Liste Pièces Admin.'!F904="","",'Liste Pièces Admin.'!F904)</f>
        <v/>
      </c>
      <c r="G905" s="35"/>
      <c r="H905" s="37" t="str">
        <f>IF(B905="","",SUMIFS('Mouvement Stock Admin.'!E$5:E$397,'Mouvement Stock Admin.'!D$5:D$397,C905))</f>
        <v/>
      </c>
      <c r="I905" s="35"/>
      <c r="J905" s="35"/>
      <c r="K905" s="39" t="e">
        <f t="shared" si="50"/>
        <v>#VALUE!</v>
      </c>
      <c r="L905" s="38">
        <v>0</v>
      </c>
      <c r="M905" s="11">
        <f t="shared" si="51"/>
        <v>0</v>
      </c>
      <c r="N905" s="11" t="str">
        <f t="shared" si="52"/>
        <v>Rupture</v>
      </c>
    </row>
    <row r="906" spans="1:14" x14ac:dyDescent="0.25">
      <c r="A906" s="35">
        <v>901</v>
      </c>
      <c r="B906" s="36" t="str">
        <f>IF('Liste Pièces Admin.'!B905="","",'Liste Pièces Admin.'!B905)</f>
        <v/>
      </c>
      <c r="C906" s="4" t="str">
        <f>IF('Liste Pièces Admin.'!C905="","",'Liste Pièces Admin.'!C905)</f>
        <v/>
      </c>
      <c r="D906" s="4" t="str">
        <f>IF('Liste Pièces Admin.'!D905="","",'Liste Pièces Admin.'!D905)</f>
        <v/>
      </c>
      <c r="E906" s="4" t="str">
        <f>IF('Liste Pièces Admin.'!E905="","",'Liste Pièces Admin.'!E905)</f>
        <v/>
      </c>
      <c r="F906" s="37" t="str">
        <f>IF('Liste Pièces Admin.'!F905="","",'Liste Pièces Admin.'!F905)</f>
        <v/>
      </c>
      <c r="G906" s="35"/>
      <c r="H906" s="37" t="str">
        <f>IF(B906="","",SUMIFS('Mouvement Stock Admin.'!E$5:E$397,'Mouvement Stock Admin.'!D$5:D$397,C906))</f>
        <v/>
      </c>
      <c r="I906" s="35"/>
      <c r="J906" s="35"/>
      <c r="K906" s="39" t="e">
        <f t="shared" si="50"/>
        <v>#VALUE!</v>
      </c>
      <c r="L906" s="38">
        <v>9</v>
      </c>
      <c r="M906" s="11">
        <f t="shared" si="51"/>
        <v>-9</v>
      </c>
      <c r="N906" s="11" t="str">
        <f t="shared" si="52"/>
        <v>Rupture</v>
      </c>
    </row>
    <row r="907" spans="1:14" x14ac:dyDescent="0.25">
      <c r="A907" s="35">
        <v>902</v>
      </c>
      <c r="B907" s="36" t="str">
        <f>IF('Liste Pièces Admin.'!B906="","",'Liste Pièces Admin.'!B906)</f>
        <v/>
      </c>
      <c r="C907" s="4" t="str">
        <f>IF('Liste Pièces Admin.'!C906="","",'Liste Pièces Admin.'!C906)</f>
        <v/>
      </c>
      <c r="D907" s="4" t="str">
        <f>IF('Liste Pièces Admin.'!D906="","",'Liste Pièces Admin.'!D906)</f>
        <v/>
      </c>
      <c r="E907" s="4" t="str">
        <f>IF('Liste Pièces Admin.'!E906="","",'Liste Pièces Admin.'!E906)</f>
        <v/>
      </c>
      <c r="F907" s="37" t="str">
        <f>IF('Liste Pièces Admin.'!F906="","",'Liste Pièces Admin.'!F906)</f>
        <v/>
      </c>
      <c r="G907" s="35"/>
      <c r="H907" s="37" t="str">
        <f>IF(B907="","",SUMIFS('Mouvement Stock Admin.'!E$5:E$397,'Mouvement Stock Admin.'!D$5:D$397,C907))</f>
        <v/>
      </c>
      <c r="I907" s="35"/>
      <c r="J907" s="35"/>
      <c r="K907" s="39" t="e">
        <f t="shared" si="50"/>
        <v>#VALUE!</v>
      </c>
      <c r="L907" s="38">
        <v>9.5</v>
      </c>
      <c r="M907" s="11">
        <f t="shared" si="51"/>
        <v>-9.5</v>
      </c>
      <c r="N907" s="11" t="str">
        <f t="shared" si="52"/>
        <v>Rupture</v>
      </c>
    </row>
    <row r="908" spans="1:14" x14ac:dyDescent="0.25">
      <c r="A908" s="35">
        <v>903</v>
      </c>
      <c r="B908" s="36" t="str">
        <f>IF('Liste Pièces Admin.'!B907="","",'Liste Pièces Admin.'!B907)</f>
        <v/>
      </c>
      <c r="C908" s="4" t="str">
        <f>IF('Liste Pièces Admin.'!C907="","",'Liste Pièces Admin.'!C907)</f>
        <v/>
      </c>
      <c r="D908" s="4" t="str">
        <f>IF('Liste Pièces Admin.'!D907="","",'Liste Pièces Admin.'!D907)</f>
        <v/>
      </c>
      <c r="E908" s="4" t="str">
        <f>IF('Liste Pièces Admin.'!E907="","",'Liste Pièces Admin.'!E907)</f>
        <v/>
      </c>
      <c r="F908" s="37" t="str">
        <f>IF('Liste Pièces Admin.'!F907="","",'Liste Pièces Admin.'!F907)</f>
        <v/>
      </c>
      <c r="G908" s="35"/>
      <c r="H908" s="37" t="str">
        <f>IF(B908="","",SUMIFS('Mouvement Stock Admin.'!E$5:E$397,'Mouvement Stock Admin.'!D$5:D$397,C908))</f>
        <v/>
      </c>
      <c r="I908" s="35"/>
      <c r="J908" s="35"/>
      <c r="K908" s="39" t="e">
        <f t="shared" si="50"/>
        <v>#VALUE!</v>
      </c>
      <c r="L908" s="38">
        <v>2</v>
      </c>
      <c r="M908" s="11">
        <f t="shared" si="51"/>
        <v>-2</v>
      </c>
      <c r="N908" s="11" t="str">
        <f t="shared" si="52"/>
        <v>Rupture</v>
      </c>
    </row>
    <row r="909" spans="1:14" x14ac:dyDescent="0.25">
      <c r="A909" s="35">
        <v>904</v>
      </c>
      <c r="B909" s="36" t="str">
        <f>IF('Liste Pièces Admin.'!B908="","",'Liste Pièces Admin.'!B908)</f>
        <v/>
      </c>
      <c r="C909" s="4" t="str">
        <f>IF('Liste Pièces Admin.'!C908="","",'Liste Pièces Admin.'!C908)</f>
        <v/>
      </c>
      <c r="D909" s="4" t="str">
        <f>IF('Liste Pièces Admin.'!D908="","",'Liste Pièces Admin.'!D908)</f>
        <v/>
      </c>
      <c r="E909" s="4" t="str">
        <f>IF('Liste Pièces Admin.'!E908="","",'Liste Pièces Admin.'!E908)</f>
        <v/>
      </c>
      <c r="F909" s="37" t="str">
        <f>IF('Liste Pièces Admin.'!F908="","",'Liste Pièces Admin.'!F908)</f>
        <v/>
      </c>
      <c r="G909" s="35"/>
      <c r="H909" s="37" t="str">
        <f>IF(B909="","",SUMIFS('Mouvement Stock Admin.'!E$5:E$397,'Mouvement Stock Admin.'!D$5:D$397,C909))</f>
        <v/>
      </c>
      <c r="I909" s="35"/>
      <c r="J909" s="35"/>
      <c r="K909" s="39" t="e">
        <f t="shared" si="50"/>
        <v>#VALUE!</v>
      </c>
      <c r="L909" s="38">
        <v>0</v>
      </c>
      <c r="M909" s="11">
        <f t="shared" si="51"/>
        <v>0</v>
      </c>
      <c r="N909" s="11" t="str">
        <f t="shared" si="52"/>
        <v>Rupture</v>
      </c>
    </row>
    <row r="910" spans="1:14" x14ac:dyDescent="0.25">
      <c r="A910" s="35">
        <v>905</v>
      </c>
      <c r="B910" s="36" t="str">
        <f>IF('Liste Pièces Admin.'!B909="","",'Liste Pièces Admin.'!B909)</f>
        <v/>
      </c>
      <c r="C910" s="4" t="str">
        <f>IF('Liste Pièces Admin.'!C909="","",'Liste Pièces Admin.'!C909)</f>
        <v/>
      </c>
      <c r="D910" s="4" t="str">
        <f>IF('Liste Pièces Admin.'!D909="","",'Liste Pièces Admin.'!D909)</f>
        <v/>
      </c>
      <c r="E910" s="4" t="str">
        <f>IF('Liste Pièces Admin.'!E909="","",'Liste Pièces Admin.'!E909)</f>
        <v/>
      </c>
      <c r="F910" s="37" t="str">
        <f>IF('Liste Pièces Admin.'!F909="","",'Liste Pièces Admin.'!F909)</f>
        <v/>
      </c>
      <c r="G910" s="35"/>
      <c r="H910" s="37" t="str">
        <f>IF(B910="","",SUMIFS('Mouvement Stock Admin.'!E$5:E$397,'Mouvement Stock Admin.'!D$5:D$397,C910))</f>
        <v/>
      </c>
      <c r="I910" s="35"/>
      <c r="J910" s="35"/>
      <c r="K910" s="39" t="e">
        <f t="shared" si="50"/>
        <v>#VALUE!</v>
      </c>
      <c r="L910" s="38">
        <v>9</v>
      </c>
      <c r="M910" s="11">
        <f t="shared" si="51"/>
        <v>-9</v>
      </c>
      <c r="N910" s="11" t="str">
        <f t="shared" si="52"/>
        <v>Rupture</v>
      </c>
    </row>
    <row r="911" spans="1:14" x14ac:dyDescent="0.25">
      <c r="A911" s="35">
        <v>906</v>
      </c>
      <c r="B911" s="36" t="str">
        <f>IF('Liste Pièces Admin.'!B910="","",'Liste Pièces Admin.'!B910)</f>
        <v/>
      </c>
      <c r="C911" s="4" t="str">
        <f>IF('Liste Pièces Admin.'!C910="","",'Liste Pièces Admin.'!C910)</f>
        <v/>
      </c>
      <c r="D911" s="4" t="str">
        <f>IF('Liste Pièces Admin.'!D910="","",'Liste Pièces Admin.'!D910)</f>
        <v/>
      </c>
      <c r="E911" s="4" t="str">
        <f>IF('Liste Pièces Admin.'!E910="","",'Liste Pièces Admin.'!E910)</f>
        <v/>
      </c>
      <c r="F911" s="37" t="str">
        <f>IF('Liste Pièces Admin.'!F910="","",'Liste Pièces Admin.'!F910)</f>
        <v/>
      </c>
      <c r="G911" s="35"/>
      <c r="H911" s="37" t="str">
        <f>IF(B911="","",SUMIFS('Mouvement Stock Admin.'!E$5:E$397,'Mouvement Stock Admin.'!D$5:D$397,C911))</f>
        <v/>
      </c>
      <c r="I911" s="35"/>
      <c r="J911" s="35"/>
      <c r="K911" s="39" t="e">
        <f t="shared" si="50"/>
        <v>#VALUE!</v>
      </c>
      <c r="L911" s="38">
        <v>4</v>
      </c>
      <c r="M911" s="11">
        <f t="shared" si="51"/>
        <v>-4</v>
      </c>
      <c r="N911" s="11" t="str">
        <f t="shared" si="52"/>
        <v>Rupture</v>
      </c>
    </row>
    <row r="912" spans="1:14" x14ac:dyDescent="0.25">
      <c r="A912" s="35">
        <v>907</v>
      </c>
      <c r="B912" s="36" t="str">
        <f>IF('Liste Pièces Admin.'!B911="","",'Liste Pièces Admin.'!B911)</f>
        <v/>
      </c>
      <c r="C912" s="4" t="str">
        <f>IF('Liste Pièces Admin.'!C911="","",'Liste Pièces Admin.'!C911)</f>
        <v/>
      </c>
      <c r="D912" s="4" t="str">
        <f>IF('Liste Pièces Admin.'!D911="","",'Liste Pièces Admin.'!D911)</f>
        <v/>
      </c>
      <c r="E912" s="4" t="str">
        <f>IF('Liste Pièces Admin.'!E911="","",'Liste Pièces Admin.'!E911)</f>
        <v/>
      </c>
      <c r="F912" s="37" t="str">
        <f>IF('Liste Pièces Admin.'!F911="","",'Liste Pièces Admin.'!F911)</f>
        <v/>
      </c>
      <c r="G912" s="35"/>
      <c r="H912" s="37" t="str">
        <f>IF(B912="","",SUMIFS('Mouvement Stock Admin.'!E$5:E$397,'Mouvement Stock Admin.'!D$5:D$397,C912))</f>
        <v/>
      </c>
      <c r="I912" s="35"/>
      <c r="J912" s="35"/>
      <c r="K912" s="39" t="e">
        <f t="shared" si="50"/>
        <v>#VALUE!</v>
      </c>
      <c r="L912" s="38">
        <v>12</v>
      </c>
      <c r="M912" s="11">
        <f t="shared" si="51"/>
        <v>-12</v>
      </c>
      <c r="N912" s="11" t="str">
        <f t="shared" si="52"/>
        <v>Rupture</v>
      </c>
    </row>
    <row r="913" spans="1:14" x14ac:dyDescent="0.25">
      <c r="A913" s="35">
        <v>908</v>
      </c>
      <c r="B913" s="36" t="str">
        <f>IF('Liste Pièces Admin.'!B912="","",'Liste Pièces Admin.'!B912)</f>
        <v/>
      </c>
      <c r="C913" s="4" t="str">
        <f>IF('Liste Pièces Admin.'!C912="","",'Liste Pièces Admin.'!C912)</f>
        <v/>
      </c>
      <c r="D913" s="4" t="str">
        <f>IF('Liste Pièces Admin.'!D912="","",'Liste Pièces Admin.'!D912)</f>
        <v/>
      </c>
      <c r="E913" s="4" t="str">
        <f>IF('Liste Pièces Admin.'!E912="","",'Liste Pièces Admin.'!E912)</f>
        <v/>
      </c>
      <c r="F913" s="37" t="str">
        <f>IF('Liste Pièces Admin.'!F912="","",'Liste Pièces Admin.'!F912)</f>
        <v/>
      </c>
      <c r="G913" s="35"/>
      <c r="H913" s="37" t="str">
        <f>IF(B913="","",SUMIFS('Mouvement Stock Admin.'!E$5:E$397,'Mouvement Stock Admin.'!D$5:D$397,C913))</f>
        <v/>
      </c>
      <c r="I913" s="35"/>
      <c r="J913" s="35"/>
      <c r="K913" s="39" t="e">
        <f t="shared" si="50"/>
        <v>#VALUE!</v>
      </c>
      <c r="L913" s="38">
        <v>40</v>
      </c>
      <c r="M913" s="11">
        <f t="shared" si="51"/>
        <v>-40</v>
      </c>
      <c r="N913" s="11" t="str">
        <f t="shared" si="52"/>
        <v>Rupture</v>
      </c>
    </row>
    <row r="914" spans="1:14" x14ac:dyDescent="0.25">
      <c r="A914" s="35">
        <v>909</v>
      </c>
      <c r="B914" s="36" t="str">
        <f>IF('Liste Pièces Admin.'!B913="","",'Liste Pièces Admin.'!B913)</f>
        <v/>
      </c>
      <c r="C914" s="4" t="str">
        <f>IF('Liste Pièces Admin.'!C913="","",'Liste Pièces Admin.'!C913)</f>
        <v/>
      </c>
      <c r="D914" s="4" t="str">
        <f>IF('Liste Pièces Admin.'!D913="","",'Liste Pièces Admin.'!D913)</f>
        <v/>
      </c>
      <c r="E914" s="4" t="str">
        <f>IF('Liste Pièces Admin.'!E913="","",'Liste Pièces Admin.'!E913)</f>
        <v/>
      </c>
      <c r="F914" s="37" t="str">
        <f>IF('Liste Pièces Admin.'!F913="","",'Liste Pièces Admin.'!F913)</f>
        <v/>
      </c>
      <c r="G914" s="35"/>
      <c r="H914" s="37" t="str">
        <f>IF(B914="","",SUMIFS('Mouvement Stock Admin.'!E$5:E$397,'Mouvement Stock Admin.'!D$5:D$397,C914))</f>
        <v/>
      </c>
      <c r="I914" s="35"/>
      <c r="J914" s="35"/>
      <c r="K914" s="39" t="e">
        <f t="shared" si="50"/>
        <v>#VALUE!</v>
      </c>
      <c r="L914" s="38">
        <v>0</v>
      </c>
      <c r="M914" s="11">
        <f t="shared" si="51"/>
        <v>0</v>
      </c>
      <c r="N914" s="11" t="str">
        <f t="shared" si="52"/>
        <v>Rupture</v>
      </c>
    </row>
    <row r="915" spans="1:14" x14ac:dyDescent="0.25">
      <c r="A915" s="35">
        <v>910</v>
      </c>
      <c r="B915" s="36" t="str">
        <f>IF('Liste Pièces Admin.'!B914="","",'Liste Pièces Admin.'!B914)</f>
        <v/>
      </c>
      <c r="C915" s="4" t="str">
        <f>IF('Liste Pièces Admin.'!C914="","",'Liste Pièces Admin.'!C914)</f>
        <v/>
      </c>
      <c r="D915" s="4" t="str">
        <f>IF('Liste Pièces Admin.'!D914="","",'Liste Pièces Admin.'!D914)</f>
        <v/>
      </c>
      <c r="E915" s="4" t="str">
        <f>IF('Liste Pièces Admin.'!E914="","",'Liste Pièces Admin.'!E914)</f>
        <v/>
      </c>
      <c r="F915" s="37" t="str">
        <f>IF('Liste Pièces Admin.'!F914="","",'Liste Pièces Admin.'!F914)</f>
        <v/>
      </c>
      <c r="G915" s="35"/>
      <c r="H915" s="37" t="str">
        <f>IF(B915="","",SUMIFS('Mouvement Stock Admin.'!E$5:E$397,'Mouvement Stock Admin.'!D$5:D$397,C915))</f>
        <v/>
      </c>
      <c r="I915" s="35"/>
      <c r="J915" s="35"/>
      <c r="K915" s="39" t="e">
        <f t="shared" si="50"/>
        <v>#VALUE!</v>
      </c>
      <c r="L915" s="38">
        <v>39</v>
      </c>
      <c r="M915" s="11">
        <f t="shared" si="51"/>
        <v>-39</v>
      </c>
      <c r="N915" s="11" t="str">
        <f t="shared" si="52"/>
        <v>Rupture</v>
      </c>
    </row>
    <row r="916" spans="1:14" x14ac:dyDescent="0.25">
      <c r="A916" s="35">
        <v>911</v>
      </c>
      <c r="B916" s="36" t="str">
        <f>IF('Liste Pièces Admin.'!B915="","",'Liste Pièces Admin.'!B915)</f>
        <v/>
      </c>
      <c r="C916" s="4" t="str">
        <f>IF('Liste Pièces Admin.'!C915="","",'Liste Pièces Admin.'!C915)</f>
        <v/>
      </c>
      <c r="D916" s="4" t="str">
        <f>IF('Liste Pièces Admin.'!D915="","",'Liste Pièces Admin.'!D915)</f>
        <v/>
      </c>
      <c r="E916" s="4" t="str">
        <f>IF('Liste Pièces Admin.'!E915="","",'Liste Pièces Admin.'!E915)</f>
        <v/>
      </c>
      <c r="F916" s="37" t="str">
        <f>IF('Liste Pièces Admin.'!F915="","",'Liste Pièces Admin.'!F915)</f>
        <v/>
      </c>
      <c r="G916" s="35"/>
      <c r="H916" s="37" t="str">
        <f>IF(B916="","",SUMIFS('Mouvement Stock Admin.'!E$5:E$397,'Mouvement Stock Admin.'!D$5:D$397,C916))</f>
        <v/>
      </c>
      <c r="I916" s="35"/>
      <c r="J916" s="35"/>
      <c r="K916" s="39" t="e">
        <f t="shared" si="50"/>
        <v>#VALUE!</v>
      </c>
      <c r="L916" s="38">
        <v>10</v>
      </c>
      <c r="M916" s="11">
        <f t="shared" si="51"/>
        <v>-10</v>
      </c>
      <c r="N916" s="11" t="str">
        <f t="shared" si="52"/>
        <v>Rupture</v>
      </c>
    </row>
    <row r="917" spans="1:14" x14ac:dyDescent="0.25">
      <c r="A917" s="35">
        <v>912</v>
      </c>
      <c r="B917" s="36" t="str">
        <f>IF('Liste Pièces Admin.'!B916="","",'Liste Pièces Admin.'!B916)</f>
        <v/>
      </c>
      <c r="C917" s="4" t="str">
        <f>IF('Liste Pièces Admin.'!C916="","",'Liste Pièces Admin.'!C916)</f>
        <v/>
      </c>
      <c r="D917" s="4" t="str">
        <f>IF('Liste Pièces Admin.'!D916="","",'Liste Pièces Admin.'!D916)</f>
        <v/>
      </c>
      <c r="E917" s="4" t="str">
        <f>IF('Liste Pièces Admin.'!E916="","",'Liste Pièces Admin.'!E916)</f>
        <v/>
      </c>
      <c r="F917" s="37" t="str">
        <f>IF('Liste Pièces Admin.'!F916="","",'Liste Pièces Admin.'!F916)</f>
        <v/>
      </c>
      <c r="G917" s="35"/>
      <c r="H917" s="37" t="str">
        <f>IF(B917="","",SUMIFS('Mouvement Stock Admin.'!E$5:E$397,'Mouvement Stock Admin.'!D$5:D$397,C917))</f>
        <v/>
      </c>
      <c r="I917" s="35"/>
      <c r="J917" s="35"/>
      <c r="K917" s="39" t="e">
        <f t="shared" si="50"/>
        <v>#VALUE!</v>
      </c>
      <c r="L917" s="38">
        <v>25</v>
      </c>
      <c r="M917" s="11">
        <f t="shared" si="51"/>
        <v>-25</v>
      </c>
      <c r="N917" s="11" t="str">
        <f t="shared" si="52"/>
        <v>Rupture</v>
      </c>
    </row>
    <row r="918" spans="1:14" x14ac:dyDescent="0.25">
      <c r="A918" s="35">
        <v>913</v>
      </c>
      <c r="B918" s="36" t="str">
        <f>IF('Liste Pièces Admin.'!B917="","",'Liste Pièces Admin.'!B917)</f>
        <v/>
      </c>
      <c r="C918" s="4" t="str">
        <f>IF('Liste Pièces Admin.'!C917="","",'Liste Pièces Admin.'!C917)</f>
        <v/>
      </c>
      <c r="D918" s="4" t="str">
        <f>IF('Liste Pièces Admin.'!D917="","",'Liste Pièces Admin.'!D917)</f>
        <v/>
      </c>
      <c r="E918" s="4" t="str">
        <f>IF('Liste Pièces Admin.'!E917="","",'Liste Pièces Admin.'!E917)</f>
        <v/>
      </c>
      <c r="F918" s="37" t="str">
        <f>IF('Liste Pièces Admin.'!F917="","",'Liste Pièces Admin.'!F917)</f>
        <v/>
      </c>
      <c r="G918" s="35"/>
      <c r="H918" s="37" t="str">
        <f>IF(B918="","",SUMIFS('Mouvement Stock Admin.'!E$5:E$397,'Mouvement Stock Admin.'!D$5:D$397,C918))</f>
        <v/>
      </c>
      <c r="I918" s="35"/>
      <c r="J918" s="35"/>
      <c r="K918" s="39" t="e">
        <f t="shared" si="50"/>
        <v>#VALUE!</v>
      </c>
      <c r="L918" s="38">
        <v>4</v>
      </c>
      <c r="M918" s="11">
        <f t="shared" si="51"/>
        <v>-4</v>
      </c>
      <c r="N918" s="11" t="str">
        <f t="shared" si="52"/>
        <v>Rupture</v>
      </c>
    </row>
    <row r="919" spans="1:14" x14ac:dyDescent="0.25">
      <c r="A919" s="35">
        <v>914</v>
      </c>
      <c r="B919" s="36" t="str">
        <f>IF('Liste Pièces Admin.'!B918="","",'Liste Pièces Admin.'!B918)</f>
        <v/>
      </c>
      <c r="C919" s="4" t="str">
        <f>IF('Liste Pièces Admin.'!C918="","",'Liste Pièces Admin.'!C918)</f>
        <v/>
      </c>
      <c r="D919" s="4" t="str">
        <f>IF('Liste Pièces Admin.'!D918="","",'Liste Pièces Admin.'!D918)</f>
        <v/>
      </c>
      <c r="E919" s="4" t="str">
        <f>IF('Liste Pièces Admin.'!E918="","",'Liste Pièces Admin.'!E918)</f>
        <v/>
      </c>
      <c r="F919" s="37" t="str">
        <f>IF('Liste Pièces Admin.'!F918="","",'Liste Pièces Admin.'!F918)</f>
        <v/>
      </c>
      <c r="G919" s="35"/>
      <c r="H919" s="37" t="str">
        <f>IF(B919="","",SUMIFS('Mouvement Stock Admin.'!E$5:E$397,'Mouvement Stock Admin.'!D$5:D$397,C919))</f>
        <v/>
      </c>
      <c r="I919" s="35"/>
      <c r="J919" s="35"/>
      <c r="K919" s="39" t="e">
        <f t="shared" si="50"/>
        <v>#VALUE!</v>
      </c>
      <c r="L919" s="38">
        <v>3</v>
      </c>
      <c r="M919" s="11">
        <f t="shared" si="51"/>
        <v>-3</v>
      </c>
      <c r="N919" s="11" t="str">
        <f t="shared" si="52"/>
        <v>Rupture</v>
      </c>
    </row>
    <row r="920" spans="1:14" x14ac:dyDescent="0.25">
      <c r="A920" s="35">
        <v>915</v>
      </c>
      <c r="B920" s="36" t="str">
        <f>IF('Liste Pièces Admin.'!B919="","",'Liste Pièces Admin.'!B919)</f>
        <v/>
      </c>
      <c r="C920" s="4" t="str">
        <f>IF('Liste Pièces Admin.'!C919="","",'Liste Pièces Admin.'!C919)</f>
        <v/>
      </c>
      <c r="D920" s="4" t="str">
        <f>IF('Liste Pièces Admin.'!D919="","",'Liste Pièces Admin.'!D919)</f>
        <v/>
      </c>
      <c r="E920" s="4" t="str">
        <f>IF('Liste Pièces Admin.'!E919="","",'Liste Pièces Admin.'!E919)</f>
        <v/>
      </c>
      <c r="F920" s="37" t="str">
        <f>IF('Liste Pièces Admin.'!F919="","",'Liste Pièces Admin.'!F919)</f>
        <v/>
      </c>
      <c r="G920" s="35"/>
      <c r="H920" s="37" t="str">
        <f>IF(B920="","",SUMIFS('Mouvement Stock Admin.'!E$5:E$397,'Mouvement Stock Admin.'!D$5:D$397,C920))</f>
        <v/>
      </c>
      <c r="I920" s="35"/>
      <c r="J920" s="35"/>
      <c r="K920" s="39" t="e">
        <f t="shared" si="50"/>
        <v>#VALUE!</v>
      </c>
      <c r="L920" s="38">
        <v>5</v>
      </c>
      <c r="M920" s="11">
        <f t="shared" si="51"/>
        <v>-5</v>
      </c>
      <c r="N920" s="11" t="str">
        <f t="shared" si="52"/>
        <v>Rupture</v>
      </c>
    </row>
    <row r="921" spans="1:14" x14ac:dyDescent="0.25">
      <c r="A921" s="35">
        <v>916</v>
      </c>
      <c r="B921" s="36" t="str">
        <f>IF('Liste Pièces Admin.'!B920="","",'Liste Pièces Admin.'!B920)</f>
        <v/>
      </c>
      <c r="C921" s="4" t="str">
        <f>IF('Liste Pièces Admin.'!C920="","",'Liste Pièces Admin.'!C920)</f>
        <v/>
      </c>
      <c r="D921" s="4" t="str">
        <f>IF('Liste Pièces Admin.'!D920="","",'Liste Pièces Admin.'!D920)</f>
        <v/>
      </c>
      <c r="E921" s="4" t="str">
        <f>IF('Liste Pièces Admin.'!E920="","",'Liste Pièces Admin.'!E920)</f>
        <v/>
      </c>
      <c r="F921" s="37" t="str">
        <f>IF('Liste Pièces Admin.'!F920="","",'Liste Pièces Admin.'!F920)</f>
        <v/>
      </c>
      <c r="G921" s="35"/>
      <c r="H921" s="37" t="str">
        <f>IF(B921="","",SUMIFS('Mouvement Stock Admin.'!E$5:E$397,'Mouvement Stock Admin.'!D$5:D$397,C921))</f>
        <v/>
      </c>
      <c r="I921" s="35"/>
      <c r="J921" s="35"/>
      <c r="K921" s="39" t="e">
        <f t="shared" si="50"/>
        <v>#VALUE!</v>
      </c>
      <c r="L921" s="38">
        <v>5</v>
      </c>
      <c r="M921" s="11">
        <f t="shared" si="51"/>
        <v>-5</v>
      </c>
      <c r="N921" s="11" t="str">
        <f t="shared" si="52"/>
        <v>Rupture</v>
      </c>
    </row>
    <row r="922" spans="1:14" x14ac:dyDescent="0.25">
      <c r="A922" s="35">
        <v>917</v>
      </c>
      <c r="B922" s="36" t="str">
        <f>IF('Liste Pièces Admin.'!B921="","",'Liste Pièces Admin.'!B921)</f>
        <v/>
      </c>
      <c r="C922" s="4" t="str">
        <f>IF('Liste Pièces Admin.'!C921="","",'Liste Pièces Admin.'!C921)</f>
        <v/>
      </c>
      <c r="D922" s="4" t="str">
        <f>IF('Liste Pièces Admin.'!D921="","",'Liste Pièces Admin.'!D921)</f>
        <v/>
      </c>
      <c r="E922" s="4" t="str">
        <f>IF('Liste Pièces Admin.'!E921="","",'Liste Pièces Admin.'!E921)</f>
        <v/>
      </c>
      <c r="F922" s="37" t="str">
        <f>IF('Liste Pièces Admin.'!F921="","",'Liste Pièces Admin.'!F921)</f>
        <v/>
      </c>
      <c r="G922" s="35"/>
      <c r="H922" s="37" t="str">
        <f>IF(B922="","",SUMIFS('Mouvement Stock Admin.'!E$5:E$397,'Mouvement Stock Admin.'!D$5:D$397,C922))</f>
        <v/>
      </c>
      <c r="I922" s="35"/>
      <c r="J922" s="35"/>
      <c r="K922" s="39" t="e">
        <f t="shared" si="50"/>
        <v>#VALUE!</v>
      </c>
      <c r="L922" s="38">
        <v>0</v>
      </c>
      <c r="M922" s="11">
        <f t="shared" si="51"/>
        <v>0</v>
      </c>
      <c r="N922" s="11" t="str">
        <f t="shared" si="52"/>
        <v>Rupture</v>
      </c>
    </row>
    <row r="923" spans="1:14" x14ac:dyDescent="0.25">
      <c r="A923" s="35">
        <v>918</v>
      </c>
      <c r="B923" s="36" t="str">
        <f>IF('Liste Pièces Admin.'!B922="","",'Liste Pièces Admin.'!B922)</f>
        <v/>
      </c>
      <c r="C923" s="4" t="str">
        <f>IF('Liste Pièces Admin.'!C922="","",'Liste Pièces Admin.'!C922)</f>
        <v/>
      </c>
      <c r="D923" s="4" t="str">
        <f>IF('Liste Pièces Admin.'!D922="","",'Liste Pièces Admin.'!D922)</f>
        <v/>
      </c>
      <c r="E923" s="4" t="str">
        <f>IF('Liste Pièces Admin.'!E922="","",'Liste Pièces Admin.'!E922)</f>
        <v/>
      </c>
      <c r="F923" s="37" t="str">
        <f>IF('Liste Pièces Admin.'!F922="","",'Liste Pièces Admin.'!F922)</f>
        <v/>
      </c>
      <c r="G923" s="35"/>
      <c r="H923" s="37" t="str">
        <f>IF(B923="","",SUMIFS('Mouvement Stock Admin.'!E$5:E$397,'Mouvement Stock Admin.'!D$5:D$397,C923))</f>
        <v/>
      </c>
      <c r="I923" s="35"/>
      <c r="J923" s="35"/>
      <c r="K923" s="39" t="e">
        <f t="shared" si="50"/>
        <v>#VALUE!</v>
      </c>
      <c r="L923" s="38">
        <v>1</v>
      </c>
      <c r="M923" s="11">
        <f t="shared" si="51"/>
        <v>-1</v>
      </c>
      <c r="N923" s="11" t="str">
        <f t="shared" si="52"/>
        <v>Rupture</v>
      </c>
    </row>
    <row r="924" spans="1:14" x14ac:dyDescent="0.25">
      <c r="A924" s="35">
        <v>919</v>
      </c>
      <c r="B924" s="36" t="str">
        <f>IF('Liste Pièces Admin.'!B923="","",'Liste Pièces Admin.'!B923)</f>
        <v/>
      </c>
      <c r="C924" s="4" t="str">
        <f>IF('Liste Pièces Admin.'!C923="","",'Liste Pièces Admin.'!C923)</f>
        <v/>
      </c>
      <c r="D924" s="4" t="str">
        <f>IF('Liste Pièces Admin.'!D923="","",'Liste Pièces Admin.'!D923)</f>
        <v/>
      </c>
      <c r="E924" s="4" t="str">
        <f>IF('Liste Pièces Admin.'!E923="","",'Liste Pièces Admin.'!E923)</f>
        <v/>
      </c>
      <c r="F924" s="37" t="str">
        <f>IF('Liste Pièces Admin.'!F923="","",'Liste Pièces Admin.'!F923)</f>
        <v/>
      </c>
      <c r="G924" s="35"/>
      <c r="H924" s="37" t="str">
        <f>IF(B924="","",SUMIFS('Mouvement Stock Admin.'!E$5:E$397,'Mouvement Stock Admin.'!D$5:D$397,C924))</f>
        <v/>
      </c>
      <c r="I924" s="35"/>
      <c r="J924" s="35"/>
      <c r="K924" s="39" t="e">
        <f t="shared" si="50"/>
        <v>#VALUE!</v>
      </c>
      <c r="L924" s="38">
        <v>0</v>
      </c>
      <c r="M924" s="11">
        <f t="shared" si="51"/>
        <v>0</v>
      </c>
      <c r="N924" s="11" t="str">
        <f t="shared" si="52"/>
        <v>Rupture</v>
      </c>
    </row>
    <row r="925" spans="1:14" x14ac:dyDescent="0.25">
      <c r="A925" s="35">
        <v>920</v>
      </c>
      <c r="B925" s="36" t="str">
        <f>IF('Liste Pièces Admin.'!B924="","",'Liste Pièces Admin.'!B924)</f>
        <v/>
      </c>
      <c r="C925" s="4" t="str">
        <f>IF('Liste Pièces Admin.'!C924="","",'Liste Pièces Admin.'!C924)</f>
        <v/>
      </c>
      <c r="D925" s="4" t="str">
        <f>IF('Liste Pièces Admin.'!D924="","",'Liste Pièces Admin.'!D924)</f>
        <v/>
      </c>
      <c r="E925" s="4" t="str">
        <f>IF('Liste Pièces Admin.'!E924="","",'Liste Pièces Admin.'!E924)</f>
        <v/>
      </c>
      <c r="F925" s="37" t="str">
        <f>IF('Liste Pièces Admin.'!F924="","",'Liste Pièces Admin.'!F924)</f>
        <v/>
      </c>
      <c r="G925" s="35"/>
      <c r="H925" s="37" t="str">
        <f>IF(B925="","",SUMIFS('Mouvement Stock Admin.'!E$5:E$397,'Mouvement Stock Admin.'!D$5:D$397,C925))</f>
        <v/>
      </c>
      <c r="I925" s="35"/>
      <c r="J925" s="35"/>
      <c r="K925" s="39" t="e">
        <f t="shared" si="50"/>
        <v>#VALUE!</v>
      </c>
      <c r="L925" s="38">
        <v>9</v>
      </c>
      <c r="M925" s="11">
        <f t="shared" si="51"/>
        <v>-9</v>
      </c>
      <c r="N925" s="11" t="str">
        <f t="shared" si="52"/>
        <v>Rupture</v>
      </c>
    </row>
    <row r="926" spans="1:14" x14ac:dyDescent="0.25">
      <c r="A926" s="35">
        <v>921</v>
      </c>
      <c r="B926" s="36" t="str">
        <f>IF('Liste Pièces Admin.'!B925="","",'Liste Pièces Admin.'!B925)</f>
        <v/>
      </c>
      <c r="C926" s="4" t="str">
        <f>IF('Liste Pièces Admin.'!C925="","",'Liste Pièces Admin.'!C925)</f>
        <v/>
      </c>
      <c r="D926" s="4" t="str">
        <f>IF('Liste Pièces Admin.'!D925="","",'Liste Pièces Admin.'!D925)</f>
        <v/>
      </c>
      <c r="E926" s="4" t="str">
        <f>IF('Liste Pièces Admin.'!E925="","",'Liste Pièces Admin.'!E925)</f>
        <v/>
      </c>
      <c r="F926" s="37" t="str">
        <f>IF('Liste Pièces Admin.'!F925="","",'Liste Pièces Admin.'!F925)</f>
        <v/>
      </c>
      <c r="G926" s="35"/>
      <c r="H926" s="37" t="str">
        <f>IF(B926="","",SUMIFS('Mouvement Stock Admin.'!E$5:E$397,'Mouvement Stock Admin.'!D$5:D$397,C926))</f>
        <v/>
      </c>
      <c r="I926" s="35"/>
      <c r="J926" s="35"/>
      <c r="K926" s="39" t="e">
        <f t="shared" si="50"/>
        <v>#VALUE!</v>
      </c>
      <c r="L926" s="38">
        <v>6</v>
      </c>
      <c r="M926" s="11">
        <f t="shared" si="51"/>
        <v>-6</v>
      </c>
      <c r="N926" s="11" t="str">
        <f t="shared" si="52"/>
        <v>Rupture</v>
      </c>
    </row>
    <row r="927" spans="1:14" x14ac:dyDescent="0.25">
      <c r="A927" s="35">
        <v>922</v>
      </c>
      <c r="B927" s="36" t="str">
        <f>IF('Liste Pièces Admin.'!B926="","",'Liste Pièces Admin.'!B926)</f>
        <v/>
      </c>
      <c r="C927" s="4" t="str">
        <f>IF('Liste Pièces Admin.'!C926="","",'Liste Pièces Admin.'!C926)</f>
        <v/>
      </c>
      <c r="D927" s="4" t="str">
        <f>IF('Liste Pièces Admin.'!D926="","",'Liste Pièces Admin.'!D926)</f>
        <v/>
      </c>
      <c r="E927" s="4" t="str">
        <f>IF('Liste Pièces Admin.'!E926="","",'Liste Pièces Admin.'!E926)</f>
        <v/>
      </c>
      <c r="F927" s="37" t="str">
        <f>IF('Liste Pièces Admin.'!F926="","",'Liste Pièces Admin.'!F926)</f>
        <v/>
      </c>
      <c r="G927" s="35"/>
      <c r="H927" s="37" t="str">
        <f>IF(B927="","",SUMIFS('Mouvement Stock Admin.'!E$5:E$397,'Mouvement Stock Admin.'!D$5:D$397,C927))</f>
        <v/>
      </c>
      <c r="I927" s="35"/>
      <c r="J927" s="35"/>
      <c r="K927" s="39" t="e">
        <f t="shared" si="50"/>
        <v>#VALUE!</v>
      </c>
      <c r="L927" s="38">
        <v>0</v>
      </c>
      <c r="M927" s="11">
        <f t="shared" si="51"/>
        <v>0</v>
      </c>
      <c r="N927" s="11" t="str">
        <f t="shared" si="52"/>
        <v>Rupture</v>
      </c>
    </row>
    <row r="928" spans="1:14" x14ac:dyDescent="0.25">
      <c r="A928" s="35">
        <v>923</v>
      </c>
      <c r="B928" s="36" t="str">
        <f>IF('Liste Pièces Admin.'!B927="","",'Liste Pièces Admin.'!B927)</f>
        <v/>
      </c>
      <c r="C928" s="4" t="str">
        <f>IF('Liste Pièces Admin.'!C927="","",'Liste Pièces Admin.'!C927)</f>
        <v/>
      </c>
      <c r="D928" s="4" t="str">
        <f>IF('Liste Pièces Admin.'!D927="","",'Liste Pièces Admin.'!D927)</f>
        <v/>
      </c>
      <c r="E928" s="4" t="str">
        <f>IF('Liste Pièces Admin.'!E927="","",'Liste Pièces Admin.'!E927)</f>
        <v/>
      </c>
      <c r="F928" s="37" t="str">
        <f>IF('Liste Pièces Admin.'!F927="","",'Liste Pièces Admin.'!F927)</f>
        <v/>
      </c>
      <c r="G928" s="35"/>
      <c r="H928" s="37" t="str">
        <f>IF(B928="","",SUMIFS('Mouvement Stock Admin.'!E$5:E$397,'Mouvement Stock Admin.'!D$5:D$397,C928))</f>
        <v/>
      </c>
      <c r="I928" s="35"/>
      <c r="J928" s="35"/>
      <c r="K928" s="39" t="e">
        <f t="shared" si="50"/>
        <v>#VALUE!</v>
      </c>
      <c r="L928" s="38">
        <v>3</v>
      </c>
      <c r="M928" s="11">
        <f t="shared" si="51"/>
        <v>-3</v>
      </c>
      <c r="N928" s="11" t="str">
        <f t="shared" si="52"/>
        <v>Rupture</v>
      </c>
    </row>
    <row r="929" spans="1:14" x14ac:dyDescent="0.25">
      <c r="A929" s="35">
        <v>924</v>
      </c>
      <c r="B929" s="36" t="str">
        <f>IF('Liste Pièces Admin.'!B928="","",'Liste Pièces Admin.'!B928)</f>
        <v/>
      </c>
      <c r="C929" s="4" t="str">
        <f>IF('Liste Pièces Admin.'!C928="","",'Liste Pièces Admin.'!C928)</f>
        <v/>
      </c>
      <c r="D929" s="4" t="str">
        <f>IF('Liste Pièces Admin.'!D928="","",'Liste Pièces Admin.'!D928)</f>
        <v/>
      </c>
      <c r="E929" s="4" t="str">
        <f>IF('Liste Pièces Admin.'!E928="","",'Liste Pièces Admin.'!E928)</f>
        <v/>
      </c>
      <c r="F929" s="37" t="str">
        <f>IF('Liste Pièces Admin.'!F928="","",'Liste Pièces Admin.'!F928)</f>
        <v/>
      </c>
      <c r="G929" s="35"/>
      <c r="H929" s="37" t="str">
        <f>IF(B929="","",SUMIFS('Mouvement Stock Admin.'!E$5:E$397,'Mouvement Stock Admin.'!D$5:D$397,C929))</f>
        <v/>
      </c>
      <c r="I929" s="35"/>
      <c r="J929" s="35"/>
      <c r="K929" s="39" t="e">
        <f t="shared" si="50"/>
        <v>#VALUE!</v>
      </c>
      <c r="L929" s="38">
        <v>0</v>
      </c>
      <c r="M929" s="11">
        <f t="shared" si="51"/>
        <v>0</v>
      </c>
      <c r="N929" s="11" t="str">
        <f t="shared" si="52"/>
        <v>Rupture</v>
      </c>
    </row>
    <row r="930" spans="1:14" x14ac:dyDescent="0.25">
      <c r="A930" s="35">
        <v>925</v>
      </c>
      <c r="B930" s="36" t="str">
        <f>IF('Liste Pièces Admin.'!B929="","",'Liste Pièces Admin.'!B929)</f>
        <v/>
      </c>
      <c r="C930" s="4" t="str">
        <f>IF('Liste Pièces Admin.'!C929="","",'Liste Pièces Admin.'!C929)</f>
        <v/>
      </c>
      <c r="D930" s="4" t="str">
        <f>IF('Liste Pièces Admin.'!D929="","",'Liste Pièces Admin.'!D929)</f>
        <v/>
      </c>
      <c r="E930" s="4" t="str">
        <f>IF('Liste Pièces Admin.'!E929="","",'Liste Pièces Admin.'!E929)</f>
        <v/>
      </c>
      <c r="F930" s="37" t="str">
        <f>IF('Liste Pièces Admin.'!F929="","",'Liste Pièces Admin.'!F929)</f>
        <v/>
      </c>
      <c r="G930" s="35"/>
      <c r="H930" s="37" t="str">
        <f>IF(B930="","",SUMIFS('Mouvement Stock Admin.'!E$5:E$397,'Mouvement Stock Admin.'!D$5:D$397,C930))</f>
        <v/>
      </c>
      <c r="I930" s="35"/>
      <c r="J930" s="35"/>
      <c r="K930" s="39" t="e">
        <f t="shared" si="50"/>
        <v>#VALUE!</v>
      </c>
      <c r="L930" s="38">
        <v>0</v>
      </c>
      <c r="M930" s="11">
        <f t="shared" si="51"/>
        <v>0</v>
      </c>
      <c r="N930" s="11" t="str">
        <f t="shared" si="52"/>
        <v>Rupture</v>
      </c>
    </row>
    <row r="931" spans="1:14" x14ac:dyDescent="0.25">
      <c r="A931" s="35">
        <v>926</v>
      </c>
      <c r="B931" s="36" t="str">
        <f>IF('Liste Pièces Admin.'!B930="","",'Liste Pièces Admin.'!B930)</f>
        <v/>
      </c>
      <c r="C931" s="4" t="str">
        <f>IF('Liste Pièces Admin.'!C930="","",'Liste Pièces Admin.'!C930)</f>
        <v/>
      </c>
      <c r="D931" s="4" t="str">
        <f>IF('Liste Pièces Admin.'!D930="","",'Liste Pièces Admin.'!D930)</f>
        <v/>
      </c>
      <c r="E931" s="4" t="str">
        <f>IF('Liste Pièces Admin.'!E930="","",'Liste Pièces Admin.'!E930)</f>
        <v/>
      </c>
      <c r="F931" s="37" t="str">
        <f>IF('Liste Pièces Admin.'!F930="","",'Liste Pièces Admin.'!F930)</f>
        <v/>
      </c>
      <c r="G931" s="35"/>
      <c r="H931" s="37" t="str">
        <f>IF(B931="","",SUMIFS('Mouvement Stock Admin.'!E$5:E$397,'Mouvement Stock Admin.'!D$5:D$397,C931))</f>
        <v/>
      </c>
      <c r="I931" s="35"/>
      <c r="J931" s="35"/>
      <c r="K931" s="39" t="e">
        <f t="shared" si="50"/>
        <v>#VALUE!</v>
      </c>
      <c r="L931" s="38">
        <v>1</v>
      </c>
      <c r="M931" s="11">
        <f t="shared" si="51"/>
        <v>-1</v>
      </c>
      <c r="N931" s="11" t="str">
        <f t="shared" si="52"/>
        <v>Rupture</v>
      </c>
    </row>
    <row r="932" spans="1:14" x14ac:dyDescent="0.25">
      <c r="A932" s="35">
        <v>927</v>
      </c>
      <c r="B932" s="36" t="str">
        <f>IF('Liste Pièces Admin.'!B931="","",'Liste Pièces Admin.'!B931)</f>
        <v/>
      </c>
      <c r="C932" s="4" t="str">
        <f>IF('Liste Pièces Admin.'!C931="","",'Liste Pièces Admin.'!C931)</f>
        <v/>
      </c>
      <c r="D932" s="4" t="str">
        <f>IF('Liste Pièces Admin.'!D931="","",'Liste Pièces Admin.'!D931)</f>
        <v/>
      </c>
      <c r="E932" s="4" t="str">
        <f>IF('Liste Pièces Admin.'!E931="","",'Liste Pièces Admin.'!E931)</f>
        <v/>
      </c>
      <c r="F932" s="37" t="str">
        <f>IF('Liste Pièces Admin.'!F931="","",'Liste Pièces Admin.'!F931)</f>
        <v/>
      </c>
      <c r="G932" s="35"/>
      <c r="H932" s="37" t="str">
        <f>IF(B932="","",SUMIFS('Mouvement Stock Admin.'!E$5:E$397,'Mouvement Stock Admin.'!D$5:D$397,C932))</f>
        <v/>
      </c>
      <c r="I932" s="35"/>
      <c r="J932" s="35"/>
      <c r="K932" s="39" t="e">
        <f t="shared" si="50"/>
        <v>#VALUE!</v>
      </c>
      <c r="L932" s="38">
        <v>1</v>
      </c>
      <c r="M932" s="11">
        <f t="shared" si="51"/>
        <v>-1</v>
      </c>
      <c r="N932" s="11" t="str">
        <f t="shared" si="52"/>
        <v>Rupture</v>
      </c>
    </row>
    <row r="933" spans="1:14" x14ac:dyDescent="0.25">
      <c r="A933" s="35">
        <v>928</v>
      </c>
      <c r="B933" s="36" t="str">
        <f>IF('Liste Pièces Admin.'!B932="","",'Liste Pièces Admin.'!B932)</f>
        <v/>
      </c>
      <c r="C933" s="4" t="str">
        <f>IF('Liste Pièces Admin.'!C932="","",'Liste Pièces Admin.'!C932)</f>
        <v/>
      </c>
      <c r="D933" s="4" t="str">
        <f>IF('Liste Pièces Admin.'!D932="","",'Liste Pièces Admin.'!D932)</f>
        <v/>
      </c>
      <c r="E933" s="4" t="str">
        <f>IF('Liste Pièces Admin.'!E932="","",'Liste Pièces Admin.'!E932)</f>
        <v/>
      </c>
      <c r="F933" s="37" t="str">
        <f>IF('Liste Pièces Admin.'!F932="","",'Liste Pièces Admin.'!F932)</f>
        <v/>
      </c>
      <c r="G933" s="35"/>
      <c r="H933" s="37" t="str">
        <f>IF(B933="","",SUMIFS('Mouvement Stock Admin.'!E$5:E$397,'Mouvement Stock Admin.'!D$5:D$397,C933))</f>
        <v/>
      </c>
      <c r="I933" s="35"/>
      <c r="J933" s="35"/>
      <c r="K933" s="39" t="e">
        <f t="shared" si="50"/>
        <v>#VALUE!</v>
      </c>
      <c r="L933" s="38">
        <v>9</v>
      </c>
      <c r="M933" s="11">
        <f t="shared" si="51"/>
        <v>-9</v>
      </c>
      <c r="N933" s="11" t="str">
        <f t="shared" si="52"/>
        <v>Rupture</v>
      </c>
    </row>
    <row r="934" spans="1:14" x14ac:dyDescent="0.25">
      <c r="A934" s="35">
        <v>929</v>
      </c>
      <c r="B934" s="36" t="str">
        <f>IF('Liste Pièces Admin.'!B933="","",'Liste Pièces Admin.'!B933)</f>
        <v/>
      </c>
      <c r="C934" s="4" t="str">
        <f>IF('Liste Pièces Admin.'!C933="","",'Liste Pièces Admin.'!C933)</f>
        <v/>
      </c>
      <c r="D934" s="4" t="str">
        <f>IF('Liste Pièces Admin.'!D933="","",'Liste Pièces Admin.'!D933)</f>
        <v/>
      </c>
      <c r="E934" s="4" t="str">
        <f>IF('Liste Pièces Admin.'!E933="","",'Liste Pièces Admin.'!E933)</f>
        <v/>
      </c>
      <c r="F934" s="37" t="str">
        <f>IF('Liste Pièces Admin.'!F933="","",'Liste Pièces Admin.'!F933)</f>
        <v/>
      </c>
      <c r="G934" s="35"/>
      <c r="H934" s="37" t="str">
        <f>IF(B934="","",SUMIFS('Mouvement Stock Admin.'!E$5:E$397,'Mouvement Stock Admin.'!D$5:D$397,C934))</f>
        <v/>
      </c>
      <c r="I934" s="35"/>
      <c r="J934" s="35"/>
      <c r="K934" s="39" t="e">
        <f t="shared" si="50"/>
        <v>#VALUE!</v>
      </c>
      <c r="L934" s="38">
        <v>8</v>
      </c>
      <c r="M934" s="11">
        <f t="shared" si="51"/>
        <v>-8</v>
      </c>
      <c r="N934" s="11" t="str">
        <f t="shared" si="52"/>
        <v>Rupture</v>
      </c>
    </row>
    <row r="935" spans="1:14" x14ac:dyDescent="0.25">
      <c r="A935" s="35">
        <v>930</v>
      </c>
      <c r="B935" s="36" t="str">
        <f>IF('Liste Pièces Admin.'!B934="","",'Liste Pièces Admin.'!B934)</f>
        <v/>
      </c>
      <c r="C935" s="4" t="str">
        <f>IF('Liste Pièces Admin.'!C934="","",'Liste Pièces Admin.'!C934)</f>
        <v/>
      </c>
      <c r="D935" s="4" t="str">
        <f>IF('Liste Pièces Admin.'!D934="","",'Liste Pièces Admin.'!D934)</f>
        <v/>
      </c>
      <c r="E935" s="4" t="str">
        <f>IF('Liste Pièces Admin.'!E934="","",'Liste Pièces Admin.'!E934)</f>
        <v/>
      </c>
      <c r="F935" s="37" t="str">
        <f>IF('Liste Pièces Admin.'!F934="","",'Liste Pièces Admin.'!F934)</f>
        <v/>
      </c>
      <c r="G935" s="35"/>
      <c r="H935" s="37" t="str">
        <f>IF(B935="","",SUMIFS('Mouvement Stock Admin.'!E$5:E$397,'Mouvement Stock Admin.'!D$5:D$397,C935))</f>
        <v/>
      </c>
      <c r="I935" s="35"/>
      <c r="J935" s="35"/>
      <c r="K935" s="39" t="e">
        <f t="shared" si="50"/>
        <v>#VALUE!</v>
      </c>
      <c r="L935" s="38">
        <v>3</v>
      </c>
      <c r="M935" s="11">
        <f t="shared" si="51"/>
        <v>-3</v>
      </c>
      <c r="N935" s="11" t="str">
        <f t="shared" si="52"/>
        <v>Rupture</v>
      </c>
    </row>
    <row r="936" spans="1:14" x14ac:dyDescent="0.25">
      <c r="A936" s="35">
        <v>931</v>
      </c>
      <c r="B936" s="36" t="str">
        <f>IF('Liste Pièces Admin.'!B935="","",'Liste Pièces Admin.'!B935)</f>
        <v/>
      </c>
      <c r="C936" s="4" t="str">
        <f>IF('Liste Pièces Admin.'!C935="","",'Liste Pièces Admin.'!C935)</f>
        <v/>
      </c>
      <c r="D936" s="4" t="str">
        <f>IF('Liste Pièces Admin.'!D935="","",'Liste Pièces Admin.'!D935)</f>
        <v/>
      </c>
      <c r="E936" s="4" t="str">
        <f>IF('Liste Pièces Admin.'!E935="","",'Liste Pièces Admin.'!E935)</f>
        <v/>
      </c>
      <c r="F936" s="37" t="str">
        <f>IF('Liste Pièces Admin.'!F935="","",'Liste Pièces Admin.'!F935)</f>
        <v/>
      </c>
      <c r="G936" s="35"/>
      <c r="H936" s="37" t="str">
        <f>IF(B936="","",SUMIFS('Mouvement Stock Admin.'!E$5:E$397,'Mouvement Stock Admin.'!D$5:D$397,C936))</f>
        <v/>
      </c>
      <c r="I936" s="35"/>
      <c r="J936" s="35"/>
      <c r="K936" s="39" t="e">
        <f t="shared" si="50"/>
        <v>#VALUE!</v>
      </c>
      <c r="L936" s="38">
        <v>16</v>
      </c>
      <c r="M936" s="11">
        <f t="shared" si="51"/>
        <v>-16</v>
      </c>
      <c r="N936" s="11" t="str">
        <f t="shared" si="52"/>
        <v>Rupture</v>
      </c>
    </row>
    <row r="937" spans="1:14" x14ac:dyDescent="0.25">
      <c r="A937" s="35">
        <v>932</v>
      </c>
      <c r="B937" s="36" t="str">
        <f>IF('Liste Pièces Admin.'!B936="","",'Liste Pièces Admin.'!B936)</f>
        <v/>
      </c>
      <c r="C937" s="4" t="str">
        <f>IF('Liste Pièces Admin.'!C936="","",'Liste Pièces Admin.'!C936)</f>
        <v/>
      </c>
      <c r="D937" s="4" t="str">
        <f>IF('Liste Pièces Admin.'!D936="","",'Liste Pièces Admin.'!D936)</f>
        <v/>
      </c>
      <c r="E937" s="4" t="str">
        <f>IF('Liste Pièces Admin.'!E936="","",'Liste Pièces Admin.'!E936)</f>
        <v/>
      </c>
      <c r="F937" s="37" t="str">
        <f>IF('Liste Pièces Admin.'!F936="","",'Liste Pièces Admin.'!F936)</f>
        <v/>
      </c>
      <c r="G937" s="35"/>
      <c r="H937" s="37" t="str">
        <f>IF(B937="","",SUMIFS('Mouvement Stock Admin.'!E$5:E$397,'Mouvement Stock Admin.'!D$5:D$397,C937))</f>
        <v/>
      </c>
      <c r="I937" s="35"/>
      <c r="J937" s="35"/>
      <c r="K937" s="39" t="e">
        <f t="shared" si="50"/>
        <v>#VALUE!</v>
      </c>
      <c r="L937" s="38">
        <v>4</v>
      </c>
      <c r="M937" s="11">
        <f t="shared" si="51"/>
        <v>-4</v>
      </c>
      <c r="N937" s="11" t="str">
        <f t="shared" si="52"/>
        <v>Rupture</v>
      </c>
    </row>
    <row r="938" spans="1:14" x14ac:dyDescent="0.25">
      <c r="A938" s="35">
        <v>933</v>
      </c>
      <c r="B938" s="36" t="str">
        <f>IF('Liste Pièces Admin.'!B937="","",'Liste Pièces Admin.'!B937)</f>
        <v/>
      </c>
      <c r="C938" s="4" t="str">
        <f>IF('Liste Pièces Admin.'!C937="","",'Liste Pièces Admin.'!C937)</f>
        <v/>
      </c>
      <c r="D938" s="4" t="str">
        <f>IF('Liste Pièces Admin.'!D937="","",'Liste Pièces Admin.'!D937)</f>
        <v/>
      </c>
      <c r="E938" s="4" t="str">
        <f>IF('Liste Pièces Admin.'!E937="","",'Liste Pièces Admin.'!E937)</f>
        <v/>
      </c>
      <c r="F938" s="37" t="str">
        <f>IF('Liste Pièces Admin.'!F937="","",'Liste Pièces Admin.'!F937)</f>
        <v/>
      </c>
      <c r="G938" s="35"/>
      <c r="H938" s="37" t="str">
        <f>IF(B938="","",SUMIFS('Mouvement Stock Admin.'!E$5:E$397,'Mouvement Stock Admin.'!D$5:D$397,C938))</f>
        <v/>
      </c>
      <c r="I938" s="35"/>
      <c r="J938" s="35"/>
      <c r="K938" s="39" t="e">
        <f t="shared" si="50"/>
        <v>#VALUE!</v>
      </c>
      <c r="L938" s="38">
        <v>5</v>
      </c>
      <c r="M938" s="11">
        <f t="shared" si="51"/>
        <v>-5</v>
      </c>
      <c r="N938" s="11" t="str">
        <f t="shared" si="52"/>
        <v>Rupture</v>
      </c>
    </row>
    <row r="939" spans="1:14" x14ac:dyDescent="0.25">
      <c r="A939" s="35">
        <v>934</v>
      </c>
      <c r="B939" s="36" t="str">
        <f>IF('Liste Pièces Admin.'!B938="","",'Liste Pièces Admin.'!B938)</f>
        <v/>
      </c>
      <c r="C939" s="4" t="str">
        <f>IF('Liste Pièces Admin.'!C938="","",'Liste Pièces Admin.'!C938)</f>
        <v/>
      </c>
      <c r="D939" s="4" t="str">
        <f>IF('Liste Pièces Admin.'!D938="","",'Liste Pièces Admin.'!D938)</f>
        <v/>
      </c>
      <c r="E939" s="4" t="str">
        <f>IF('Liste Pièces Admin.'!E938="","",'Liste Pièces Admin.'!E938)</f>
        <v/>
      </c>
      <c r="F939" s="37" t="str">
        <f>IF('Liste Pièces Admin.'!F938="","",'Liste Pièces Admin.'!F938)</f>
        <v/>
      </c>
      <c r="G939" s="35"/>
      <c r="H939" s="37" t="str">
        <f>IF(B939="","",SUMIFS('Mouvement Stock Admin.'!E$5:E$397,'Mouvement Stock Admin.'!D$5:D$397,C939))</f>
        <v/>
      </c>
      <c r="I939" s="35"/>
      <c r="J939" s="35"/>
      <c r="K939" s="39" t="e">
        <f t="shared" si="50"/>
        <v>#VALUE!</v>
      </c>
      <c r="L939" s="38">
        <v>1</v>
      </c>
      <c r="M939" s="11">
        <f t="shared" si="51"/>
        <v>-1</v>
      </c>
      <c r="N939" s="11" t="str">
        <f t="shared" si="52"/>
        <v>Rupture</v>
      </c>
    </row>
    <row r="940" spans="1:14" x14ac:dyDescent="0.25">
      <c r="A940" s="35">
        <v>935</v>
      </c>
      <c r="B940" s="36" t="str">
        <f>IF('Liste Pièces Admin.'!B939="","",'Liste Pièces Admin.'!B939)</f>
        <v/>
      </c>
      <c r="C940" s="4" t="str">
        <f>IF('Liste Pièces Admin.'!C939="","",'Liste Pièces Admin.'!C939)</f>
        <v/>
      </c>
      <c r="D940" s="4" t="str">
        <f>IF('Liste Pièces Admin.'!D939="","",'Liste Pièces Admin.'!D939)</f>
        <v/>
      </c>
      <c r="E940" s="4" t="str">
        <f>IF('Liste Pièces Admin.'!E939="","",'Liste Pièces Admin.'!E939)</f>
        <v/>
      </c>
      <c r="F940" s="37" t="str">
        <f>IF('Liste Pièces Admin.'!F939="","",'Liste Pièces Admin.'!F939)</f>
        <v/>
      </c>
      <c r="G940" s="35"/>
      <c r="H940" s="37" t="str">
        <f>IF(B940="","",SUMIFS('Mouvement Stock Admin.'!E$5:E$397,'Mouvement Stock Admin.'!D$5:D$397,C940))</f>
        <v/>
      </c>
      <c r="I940" s="35"/>
      <c r="J940" s="35"/>
      <c r="K940" s="39" t="e">
        <f t="shared" si="50"/>
        <v>#VALUE!</v>
      </c>
      <c r="L940" s="38">
        <v>1</v>
      </c>
      <c r="M940" s="11">
        <f t="shared" si="51"/>
        <v>-1</v>
      </c>
      <c r="N940" s="11" t="str">
        <f t="shared" si="52"/>
        <v>Rupture</v>
      </c>
    </row>
    <row r="941" spans="1:14" x14ac:dyDescent="0.25">
      <c r="A941" s="35">
        <v>936</v>
      </c>
      <c r="B941" s="36" t="str">
        <f>IF('Liste Pièces Admin.'!B940="","",'Liste Pièces Admin.'!B940)</f>
        <v/>
      </c>
      <c r="C941" s="4" t="str">
        <f>IF('Liste Pièces Admin.'!C940="","",'Liste Pièces Admin.'!C940)</f>
        <v/>
      </c>
      <c r="D941" s="4" t="str">
        <f>IF('Liste Pièces Admin.'!D940="","",'Liste Pièces Admin.'!D940)</f>
        <v/>
      </c>
      <c r="E941" s="4" t="str">
        <f>IF('Liste Pièces Admin.'!E940="","",'Liste Pièces Admin.'!E940)</f>
        <v/>
      </c>
      <c r="F941" s="37" t="str">
        <f>IF('Liste Pièces Admin.'!F940="","",'Liste Pièces Admin.'!F940)</f>
        <v/>
      </c>
      <c r="G941" s="35"/>
      <c r="H941" s="37" t="str">
        <f>IF(B941="","",SUMIFS('Mouvement Stock Admin.'!E$5:E$397,'Mouvement Stock Admin.'!D$5:D$397,C941))</f>
        <v/>
      </c>
      <c r="I941" s="35"/>
      <c r="J941" s="35"/>
      <c r="K941" s="39" t="e">
        <f t="shared" si="50"/>
        <v>#VALUE!</v>
      </c>
      <c r="L941" s="38">
        <v>1</v>
      </c>
      <c r="M941" s="11">
        <f t="shared" si="51"/>
        <v>-1</v>
      </c>
      <c r="N941" s="11" t="str">
        <f t="shared" si="52"/>
        <v>Rupture</v>
      </c>
    </row>
    <row r="942" spans="1:14" x14ac:dyDescent="0.25">
      <c r="A942" s="35">
        <v>937</v>
      </c>
      <c r="B942" s="36" t="str">
        <f>IF('Liste Pièces Admin.'!B941="","",'Liste Pièces Admin.'!B941)</f>
        <v/>
      </c>
      <c r="C942" s="4" t="str">
        <f>IF('Liste Pièces Admin.'!C941="","",'Liste Pièces Admin.'!C941)</f>
        <v/>
      </c>
      <c r="D942" s="4" t="str">
        <f>IF('Liste Pièces Admin.'!D941="","",'Liste Pièces Admin.'!D941)</f>
        <v/>
      </c>
      <c r="E942" s="4" t="str">
        <f>IF('Liste Pièces Admin.'!E941="","",'Liste Pièces Admin.'!E941)</f>
        <v/>
      </c>
      <c r="F942" s="37" t="str">
        <f>IF('Liste Pièces Admin.'!F941="","",'Liste Pièces Admin.'!F941)</f>
        <v/>
      </c>
      <c r="G942" s="35"/>
      <c r="H942" s="37" t="str">
        <f>IF(B942="","",SUMIFS('Mouvement Stock Admin.'!E$5:E$397,'Mouvement Stock Admin.'!D$5:D$397,C942))</f>
        <v/>
      </c>
      <c r="I942" s="35"/>
      <c r="J942" s="35"/>
      <c r="K942" s="39" t="e">
        <f t="shared" si="50"/>
        <v>#VALUE!</v>
      </c>
      <c r="L942" s="38">
        <v>1</v>
      </c>
      <c r="M942" s="11">
        <f t="shared" si="51"/>
        <v>-1</v>
      </c>
      <c r="N942" s="11" t="str">
        <f t="shared" si="52"/>
        <v>Rupture</v>
      </c>
    </row>
    <row r="943" spans="1:14" x14ac:dyDescent="0.25">
      <c r="A943" s="35">
        <v>938</v>
      </c>
      <c r="B943" s="36" t="str">
        <f>IF('Liste Pièces Admin.'!B942="","",'Liste Pièces Admin.'!B942)</f>
        <v/>
      </c>
      <c r="C943" s="4" t="str">
        <f>IF('Liste Pièces Admin.'!C942="","",'Liste Pièces Admin.'!C942)</f>
        <v/>
      </c>
      <c r="D943" s="4" t="str">
        <f>IF('Liste Pièces Admin.'!D942="","",'Liste Pièces Admin.'!D942)</f>
        <v/>
      </c>
      <c r="E943" s="4" t="str">
        <f>IF('Liste Pièces Admin.'!E942="","",'Liste Pièces Admin.'!E942)</f>
        <v/>
      </c>
      <c r="F943" s="37" t="str">
        <f>IF('Liste Pièces Admin.'!F942="","",'Liste Pièces Admin.'!F942)</f>
        <v/>
      </c>
      <c r="G943" s="35"/>
      <c r="H943" s="37" t="str">
        <f>IF(B943="","",SUMIFS('Mouvement Stock Admin.'!E$5:E$397,'Mouvement Stock Admin.'!D$5:D$397,C943))</f>
        <v/>
      </c>
      <c r="I943" s="35"/>
      <c r="J943" s="35"/>
      <c r="K943" s="39" t="e">
        <f t="shared" si="50"/>
        <v>#VALUE!</v>
      </c>
      <c r="L943" s="38">
        <v>0</v>
      </c>
      <c r="M943" s="11">
        <f t="shared" si="51"/>
        <v>0</v>
      </c>
      <c r="N943" s="11" t="str">
        <f t="shared" si="52"/>
        <v>Rupture</v>
      </c>
    </row>
    <row r="944" spans="1:14" x14ac:dyDescent="0.25">
      <c r="A944" s="35">
        <v>939</v>
      </c>
      <c r="B944" s="36" t="str">
        <f>IF('Liste Pièces Admin.'!B943="","",'Liste Pièces Admin.'!B943)</f>
        <v/>
      </c>
      <c r="C944" s="4" t="str">
        <f>IF('Liste Pièces Admin.'!C943="","",'Liste Pièces Admin.'!C943)</f>
        <v/>
      </c>
      <c r="D944" s="4" t="str">
        <f>IF('Liste Pièces Admin.'!D943="","",'Liste Pièces Admin.'!D943)</f>
        <v/>
      </c>
      <c r="E944" s="4" t="str">
        <f>IF('Liste Pièces Admin.'!E943="","",'Liste Pièces Admin.'!E943)</f>
        <v/>
      </c>
      <c r="F944" s="37" t="str">
        <f>IF('Liste Pièces Admin.'!F943="","",'Liste Pièces Admin.'!F943)</f>
        <v/>
      </c>
      <c r="G944" s="35"/>
      <c r="H944" s="37" t="str">
        <f>IF(B944="","",SUMIFS('Mouvement Stock Admin.'!E$5:E$397,'Mouvement Stock Admin.'!D$5:D$397,C944))</f>
        <v/>
      </c>
      <c r="I944" s="35"/>
      <c r="J944" s="35"/>
      <c r="K944" s="39" t="e">
        <f t="shared" si="50"/>
        <v>#VALUE!</v>
      </c>
      <c r="L944" s="38">
        <v>0</v>
      </c>
      <c r="M944" s="11">
        <f t="shared" si="51"/>
        <v>0</v>
      </c>
      <c r="N944" s="11" t="str">
        <f t="shared" si="52"/>
        <v>Rupture</v>
      </c>
    </row>
    <row r="945" spans="1:14" x14ac:dyDescent="0.25">
      <c r="A945" s="35">
        <v>940</v>
      </c>
      <c r="B945" s="36" t="str">
        <f>IF('Liste Pièces Admin.'!B944="","",'Liste Pièces Admin.'!B944)</f>
        <v/>
      </c>
      <c r="C945" s="4" t="str">
        <f>IF('Liste Pièces Admin.'!C944="","",'Liste Pièces Admin.'!C944)</f>
        <v/>
      </c>
      <c r="D945" s="4" t="str">
        <f>IF('Liste Pièces Admin.'!D944="","",'Liste Pièces Admin.'!D944)</f>
        <v/>
      </c>
      <c r="E945" s="4" t="str">
        <f>IF('Liste Pièces Admin.'!E944="","",'Liste Pièces Admin.'!E944)</f>
        <v/>
      </c>
      <c r="F945" s="37" t="str">
        <f>IF('Liste Pièces Admin.'!F944="","",'Liste Pièces Admin.'!F944)</f>
        <v/>
      </c>
      <c r="G945" s="35"/>
      <c r="H945" s="37" t="str">
        <f>IF(B945="","",SUMIFS('Mouvement Stock Admin.'!E$5:E$397,'Mouvement Stock Admin.'!D$5:D$397,C945))</f>
        <v/>
      </c>
      <c r="I945" s="35"/>
      <c r="J945" s="35"/>
      <c r="K945" s="39" t="e">
        <f t="shared" si="50"/>
        <v>#VALUE!</v>
      </c>
      <c r="L945" s="38">
        <v>4</v>
      </c>
      <c r="M945" s="11">
        <f t="shared" si="51"/>
        <v>-4</v>
      </c>
      <c r="N945" s="11" t="str">
        <f t="shared" si="52"/>
        <v>Rupture</v>
      </c>
    </row>
    <row r="946" spans="1:14" x14ac:dyDescent="0.25">
      <c r="A946" s="35">
        <v>941</v>
      </c>
      <c r="B946" s="36" t="str">
        <f>IF('Liste Pièces Admin.'!B945="","",'Liste Pièces Admin.'!B945)</f>
        <v/>
      </c>
      <c r="C946" s="4" t="str">
        <f>IF('Liste Pièces Admin.'!C945="","",'Liste Pièces Admin.'!C945)</f>
        <v/>
      </c>
      <c r="D946" s="4" t="str">
        <f>IF('Liste Pièces Admin.'!D945="","",'Liste Pièces Admin.'!D945)</f>
        <v/>
      </c>
      <c r="E946" s="4" t="str">
        <f>IF('Liste Pièces Admin.'!E945="","",'Liste Pièces Admin.'!E945)</f>
        <v/>
      </c>
      <c r="F946" s="37" t="str">
        <f>IF('Liste Pièces Admin.'!F945="","",'Liste Pièces Admin.'!F945)</f>
        <v/>
      </c>
      <c r="G946" s="35"/>
      <c r="H946" s="37" t="str">
        <f>IF(B946="","",SUMIFS('Mouvement Stock Admin.'!E$5:E$397,'Mouvement Stock Admin.'!D$5:D$397,C946))</f>
        <v/>
      </c>
      <c r="I946" s="35"/>
      <c r="J946" s="35"/>
      <c r="K946" s="39" t="e">
        <f t="shared" si="50"/>
        <v>#VALUE!</v>
      </c>
      <c r="L946" s="38">
        <v>1</v>
      </c>
      <c r="M946" s="11">
        <f t="shared" si="51"/>
        <v>-1</v>
      </c>
      <c r="N946" s="11" t="str">
        <f t="shared" si="52"/>
        <v>Rupture</v>
      </c>
    </row>
    <row r="947" spans="1:14" x14ac:dyDescent="0.25">
      <c r="A947" s="35">
        <v>942</v>
      </c>
      <c r="B947" s="36" t="str">
        <f>IF('Liste Pièces Admin.'!B946="","",'Liste Pièces Admin.'!B946)</f>
        <v/>
      </c>
      <c r="C947" s="4" t="str">
        <f>IF('Liste Pièces Admin.'!C946="","",'Liste Pièces Admin.'!C946)</f>
        <v/>
      </c>
      <c r="D947" s="4" t="str">
        <f>IF('Liste Pièces Admin.'!D946="","",'Liste Pièces Admin.'!D946)</f>
        <v/>
      </c>
      <c r="E947" s="4" t="str">
        <f>IF('Liste Pièces Admin.'!E946="","",'Liste Pièces Admin.'!E946)</f>
        <v/>
      </c>
      <c r="F947" s="37" t="str">
        <f>IF('Liste Pièces Admin.'!F946="","",'Liste Pièces Admin.'!F946)</f>
        <v/>
      </c>
      <c r="G947" s="35"/>
      <c r="H947" s="37" t="str">
        <f>IF(B947="","",SUMIFS('Mouvement Stock Admin.'!E$5:E$397,'Mouvement Stock Admin.'!D$5:D$397,C947))</f>
        <v/>
      </c>
      <c r="I947" s="35"/>
      <c r="J947" s="35"/>
      <c r="K947" s="39" t="e">
        <f t="shared" si="50"/>
        <v>#VALUE!</v>
      </c>
      <c r="L947" s="38">
        <v>1</v>
      </c>
      <c r="M947" s="11">
        <f t="shared" si="51"/>
        <v>-1</v>
      </c>
      <c r="N947" s="11" t="str">
        <f t="shared" si="52"/>
        <v>Rupture</v>
      </c>
    </row>
    <row r="948" spans="1:14" x14ac:dyDescent="0.25">
      <c r="A948" s="35">
        <v>943</v>
      </c>
      <c r="B948" s="36" t="str">
        <f>IF('Liste Pièces Admin.'!B947="","",'Liste Pièces Admin.'!B947)</f>
        <v/>
      </c>
      <c r="C948" s="4" t="str">
        <f>IF('Liste Pièces Admin.'!C947="","",'Liste Pièces Admin.'!C947)</f>
        <v/>
      </c>
      <c r="D948" s="4" t="str">
        <f>IF('Liste Pièces Admin.'!D947="","",'Liste Pièces Admin.'!D947)</f>
        <v/>
      </c>
      <c r="E948" s="4" t="str">
        <f>IF('Liste Pièces Admin.'!E947="","",'Liste Pièces Admin.'!E947)</f>
        <v/>
      </c>
      <c r="F948" s="37" t="str">
        <f>IF('Liste Pièces Admin.'!F947="","",'Liste Pièces Admin.'!F947)</f>
        <v/>
      </c>
      <c r="G948" s="35"/>
      <c r="H948" s="37" t="str">
        <f>IF(B948="","",SUMIFS('Mouvement Stock Admin.'!E$5:E$397,'Mouvement Stock Admin.'!D$5:D$397,C948))</f>
        <v/>
      </c>
      <c r="I948" s="35"/>
      <c r="J948" s="35"/>
      <c r="K948" s="39" t="e">
        <f t="shared" si="50"/>
        <v>#VALUE!</v>
      </c>
      <c r="L948" s="38">
        <v>66</v>
      </c>
      <c r="M948" s="11">
        <f t="shared" si="51"/>
        <v>-66</v>
      </c>
      <c r="N948" s="11" t="str">
        <f t="shared" si="52"/>
        <v>Rupture</v>
      </c>
    </row>
    <row r="949" spans="1:14" x14ac:dyDescent="0.25">
      <c r="A949" s="35">
        <v>944</v>
      </c>
      <c r="B949" s="36" t="str">
        <f>IF('Liste Pièces Admin.'!B948="","",'Liste Pièces Admin.'!B948)</f>
        <v/>
      </c>
      <c r="C949" s="4" t="str">
        <f>IF('Liste Pièces Admin.'!C948="","",'Liste Pièces Admin.'!C948)</f>
        <v/>
      </c>
      <c r="D949" s="4" t="str">
        <f>IF('Liste Pièces Admin.'!D948="","",'Liste Pièces Admin.'!D948)</f>
        <v/>
      </c>
      <c r="E949" s="4" t="str">
        <f>IF('Liste Pièces Admin.'!E948="","",'Liste Pièces Admin.'!E948)</f>
        <v/>
      </c>
      <c r="F949" s="37" t="str">
        <f>IF('Liste Pièces Admin.'!F948="","",'Liste Pièces Admin.'!F948)</f>
        <v/>
      </c>
      <c r="G949" s="35"/>
      <c r="H949" s="37" t="str">
        <f>IF(B949="","",SUMIFS('Mouvement Stock Admin.'!E$5:E$397,'Mouvement Stock Admin.'!D$5:D$397,C949))</f>
        <v/>
      </c>
      <c r="I949" s="35"/>
      <c r="J949" s="35"/>
      <c r="K949" s="39" t="e">
        <f t="shared" si="50"/>
        <v>#VALUE!</v>
      </c>
      <c r="L949" s="38">
        <v>0</v>
      </c>
      <c r="M949" s="11">
        <f t="shared" si="51"/>
        <v>0</v>
      </c>
      <c r="N949" s="11" t="str">
        <f t="shared" si="52"/>
        <v>Rupture</v>
      </c>
    </row>
    <row r="950" spans="1:14" x14ac:dyDescent="0.25">
      <c r="A950" s="35">
        <v>945</v>
      </c>
      <c r="B950" s="36" t="str">
        <f>IF('Liste Pièces Admin.'!B949="","",'Liste Pièces Admin.'!B949)</f>
        <v/>
      </c>
      <c r="C950" s="4" t="str">
        <f>IF('Liste Pièces Admin.'!C949="","",'Liste Pièces Admin.'!C949)</f>
        <v/>
      </c>
      <c r="D950" s="4" t="str">
        <f>IF('Liste Pièces Admin.'!D949="","",'Liste Pièces Admin.'!D949)</f>
        <v/>
      </c>
      <c r="E950" s="4" t="str">
        <f>IF('Liste Pièces Admin.'!E949="","",'Liste Pièces Admin.'!E949)</f>
        <v/>
      </c>
      <c r="F950" s="37" t="str">
        <f>IF('Liste Pièces Admin.'!F949="","",'Liste Pièces Admin.'!F949)</f>
        <v/>
      </c>
      <c r="G950" s="35"/>
      <c r="H950" s="37" t="str">
        <f>IF(B950="","",SUMIFS('Mouvement Stock Admin.'!E$5:E$397,'Mouvement Stock Admin.'!D$5:D$397,C950))</f>
        <v/>
      </c>
      <c r="I950" s="35"/>
      <c r="J950" s="35"/>
      <c r="K950" s="39" t="e">
        <f t="shared" si="50"/>
        <v>#VALUE!</v>
      </c>
      <c r="L950" s="38">
        <v>2</v>
      </c>
      <c r="M950" s="11">
        <f t="shared" si="51"/>
        <v>-2</v>
      </c>
      <c r="N950" s="11" t="str">
        <f t="shared" si="52"/>
        <v>Rupture</v>
      </c>
    </row>
    <row r="951" spans="1:14" x14ac:dyDescent="0.25">
      <c r="A951" s="35">
        <v>946</v>
      </c>
      <c r="B951" s="36" t="str">
        <f>IF('Liste Pièces Admin.'!B950="","",'Liste Pièces Admin.'!B950)</f>
        <v/>
      </c>
      <c r="C951" s="4" t="str">
        <f>IF('Liste Pièces Admin.'!C950="","",'Liste Pièces Admin.'!C950)</f>
        <v/>
      </c>
      <c r="D951" s="4" t="str">
        <f>IF('Liste Pièces Admin.'!D950="","",'Liste Pièces Admin.'!D950)</f>
        <v/>
      </c>
      <c r="E951" s="4" t="str">
        <f>IF('Liste Pièces Admin.'!E950="","",'Liste Pièces Admin.'!E950)</f>
        <v/>
      </c>
      <c r="F951" s="37" t="str">
        <f>IF('Liste Pièces Admin.'!F950="","",'Liste Pièces Admin.'!F950)</f>
        <v/>
      </c>
      <c r="G951" s="35"/>
      <c r="H951" s="37" t="str">
        <f>IF(B951="","",SUMIFS('Mouvement Stock Admin.'!E$5:E$397,'Mouvement Stock Admin.'!D$5:D$397,C951))</f>
        <v/>
      </c>
      <c r="I951" s="35"/>
      <c r="J951" s="35"/>
      <c r="K951" s="39" t="e">
        <f t="shared" si="50"/>
        <v>#VALUE!</v>
      </c>
      <c r="L951" s="38">
        <v>0</v>
      </c>
      <c r="M951" s="11">
        <f t="shared" si="51"/>
        <v>0</v>
      </c>
      <c r="N951" s="11" t="str">
        <f t="shared" si="52"/>
        <v>Rupture</v>
      </c>
    </row>
    <row r="952" spans="1:14" x14ac:dyDescent="0.25">
      <c r="A952" s="35">
        <v>947</v>
      </c>
      <c r="B952" s="36" t="str">
        <f>IF('Liste Pièces Admin.'!B951="","",'Liste Pièces Admin.'!B951)</f>
        <v/>
      </c>
      <c r="C952" s="4" t="str">
        <f>IF('Liste Pièces Admin.'!C951="","",'Liste Pièces Admin.'!C951)</f>
        <v/>
      </c>
      <c r="D952" s="4" t="str">
        <f>IF('Liste Pièces Admin.'!D951="","",'Liste Pièces Admin.'!D951)</f>
        <v/>
      </c>
      <c r="E952" s="4" t="str">
        <f>IF('Liste Pièces Admin.'!E951="","",'Liste Pièces Admin.'!E951)</f>
        <v/>
      </c>
      <c r="F952" s="37" t="str">
        <f>IF('Liste Pièces Admin.'!F951="","",'Liste Pièces Admin.'!F951)</f>
        <v/>
      </c>
      <c r="G952" s="35"/>
      <c r="H952" s="37" t="str">
        <f>IF(B952="","",SUMIFS('Mouvement Stock Admin.'!E$5:E$397,'Mouvement Stock Admin.'!D$5:D$397,C952))</f>
        <v/>
      </c>
      <c r="I952" s="35"/>
      <c r="J952" s="35"/>
      <c r="K952" s="39" t="e">
        <f t="shared" si="50"/>
        <v>#VALUE!</v>
      </c>
      <c r="L952" s="38">
        <v>4</v>
      </c>
      <c r="M952" s="11">
        <f t="shared" si="51"/>
        <v>-4</v>
      </c>
      <c r="N952" s="11" t="str">
        <f t="shared" si="52"/>
        <v>Rupture</v>
      </c>
    </row>
    <row r="953" spans="1:14" x14ac:dyDescent="0.25">
      <c r="A953" s="35">
        <v>948</v>
      </c>
      <c r="B953" s="36" t="str">
        <f>IF('Liste Pièces Admin.'!B952="","",'Liste Pièces Admin.'!B952)</f>
        <v/>
      </c>
      <c r="C953" s="4" t="str">
        <f>IF('Liste Pièces Admin.'!C952="","",'Liste Pièces Admin.'!C952)</f>
        <v/>
      </c>
      <c r="D953" s="4" t="str">
        <f>IF('Liste Pièces Admin.'!D952="","",'Liste Pièces Admin.'!D952)</f>
        <v/>
      </c>
      <c r="E953" s="4" t="str">
        <f>IF('Liste Pièces Admin.'!E952="","",'Liste Pièces Admin.'!E952)</f>
        <v/>
      </c>
      <c r="F953" s="37" t="str">
        <f>IF('Liste Pièces Admin.'!F952="","",'Liste Pièces Admin.'!F952)</f>
        <v/>
      </c>
      <c r="G953" s="35"/>
      <c r="H953" s="37" t="str">
        <f>IF(B953="","",SUMIFS('Mouvement Stock Admin.'!E$5:E$397,'Mouvement Stock Admin.'!D$5:D$397,C953))</f>
        <v/>
      </c>
      <c r="I953" s="35"/>
      <c r="J953" s="35"/>
      <c r="K953" s="39" t="e">
        <f t="shared" si="50"/>
        <v>#VALUE!</v>
      </c>
      <c r="L953" s="38">
        <v>4</v>
      </c>
      <c r="M953" s="11">
        <f t="shared" si="51"/>
        <v>-4</v>
      </c>
      <c r="N953" s="11" t="str">
        <f t="shared" si="52"/>
        <v>Rupture</v>
      </c>
    </row>
    <row r="954" spans="1:14" x14ac:dyDescent="0.25">
      <c r="A954" s="35">
        <v>949</v>
      </c>
      <c r="B954" s="36" t="str">
        <f>IF('Liste Pièces Admin.'!B953="","",'Liste Pièces Admin.'!B953)</f>
        <v/>
      </c>
      <c r="C954" s="4" t="str">
        <f>IF('Liste Pièces Admin.'!C953="","",'Liste Pièces Admin.'!C953)</f>
        <v/>
      </c>
      <c r="D954" s="4" t="str">
        <f>IF('Liste Pièces Admin.'!D953="","",'Liste Pièces Admin.'!D953)</f>
        <v/>
      </c>
      <c r="E954" s="4" t="str">
        <f>IF('Liste Pièces Admin.'!E953="","",'Liste Pièces Admin.'!E953)</f>
        <v/>
      </c>
      <c r="F954" s="37" t="str">
        <f>IF('Liste Pièces Admin.'!F953="","",'Liste Pièces Admin.'!F953)</f>
        <v/>
      </c>
      <c r="G954" s="35"/>
      <c r="H954" s="37" t="str">
        <f>IF(B954="","",SUMIFS('Mouvement Stock Admin.'!E$5:E$397,'Mouvement Stock Admin.'!D$5:D$397,C954))</f>
        <v/>
      </c>
      <c r="I954" s="35"/>
      <c r="J954" s="35"/>
      <c r="K954" s="39" t="e">
        <f t="shared" si="50"/>
        <v>#VALUE!</v>
      </c>
      <c r="L954" s="38">
        <v>8</v>
      </c>
      <c r="M954" s="11">
        <f t="shared" si="51"/>
        <v>-8</v>
      </c>
      <c r="N954" s="11" t="str">
        <f t="shared" si="52"/>
        <v>Rupture</v>
      </c>
    </row>
    <row r="955" spans="1:14" x14ac:dyDescent="0.25">
      <c r="A955" s="35">
        <v>950</v>
      </c>
      <c r="B955" s="36" t="str">
        <f>IF('Liste Pièces Admin.'!B954="","",'Liste Pièces Admin.'!B954)</f>
        <v/>
      </c>
      <c r="C955" s="4" t="str">
        <f>IF('Liste Pièces Admin.'!C954="","",'Liste Pièces Admin.'!C954)</f>
        <v/>
      </c>
      <c r="D955" s="4" t="str">
        <f>IF('Liste Pièces Admin.'!D954="","",'Liste Pièces Admin.'!D954)</f>
        <v/>
      </c>
      <c r="E955" s="4" t="str">
        <f>IF('Liste Pièces Admin.'!E954="","",'Liste Pièces Admin.'!E954)</f>
        <v/>
      </c>
      <c r="F955" s="37" t="str">
        <f>IF('Liste Pièces Admin.'!F954="","",'Liste Pièces Admin.'!F954)</f>
        <v/>
      </c>
      <c r="G955" s="35"/>
      <c r="H955" s="37" t="str">
        <f>IF(B955="","",SUMIFS('Mouvement Stock Admin.'!E$5:E$397,'Mouvement Stock Admin.'!D$5:D$397,C955))</f>
        <v/>
      </c>
      <c r="I955" s="35"/>
      <c r="J955" s="35"/>
      <c r="K955" s="39" t="e">
        <f t="shared" si="50"/>
        <v>#VALUE!</v>
      </c>
      <c r="L955" s="38">
        <v>1</v>
      </c>
      <c r="M955" s="11">
        <f t="shared" si="51"/>
        <v>-1</v>
      </c>
      <c r="N955" s="11" t="str">
        <f t="shared" si="52"/>
        <v>Rupture</v>
      </c>
    </row>
    <row r="956" spans="1:14" x14ac:dyDescent="0.25">
      <c r="A956" s="35">
        <v>951</v>
      </c>
      <c r="B956" s="36" t="str">
        <f>IF('Liste Pièces Admin.'!B955="","",'Liste Pièces Admin.'!B955)</f>
        <v/>
      </c>
      <c r="C956" s="4" t="str">
        <f>IF('Liste Pièces Admin.'!C955="","",'Liste Pièces Admin.'!C955)</f>
        <v/>
      </c>
      <c r="D956" s="4" t="str">
        <f>IF('Liste Pièces Admin.'!D955="","",'Liste Pièces Admin.'!D955)</f>
        <v/>
      </c>
      <c r="E956" s="4" t="str">
        <f>IF('Liste Pièces Admin.'!E955="","",'Liste Pièces Admin.'!E955)</f>
        <v/>
      </c>
      <c r="F956" s="37" t="str">
        <f>IF('Liste Pièces Admin.'!F955="","",'Liste Pièces Admin.'!F955)</f>
        <v/>
      </c>
      <c r="G956" s="35"/>
      <c r="H956" s="37" t="str">
        <f>IF(B956="","",SUMIFS('Mouvement Stock Admin.'!E$5:E$397,'Mouvement Stock Admin.'!D$5:D$397,C956))</f>
        <v/>
      </c>
      <c r="I956" s="35"/>
      <c r="J956" s="35"/>
      <c r="K956" s="39" t="e">
        <f t="shared" si="50"/>
        <v>#VALUE!</v>
      </c>
      <c r="L956" s="38">
        <v>10</v>
      </c>
      <c r="M956" s="11">
        <f t="shared" si="51"/>
        <v>-10</v>
      </c>
      <c r="N956" s="11" t="str">
        <f t="shared" si="52"/>
        <v>Rupture</v>
      </c>
    </row>
    <row r="957" spans="1:14" x14ac:dyDescent="0.25">
      <c r="A957" s="35">
        <v>952</v>
      </c>
      <c r="B957" s="36" t="str">
        <f>IF('Liste Pièces Admin.'!B956="","",'Liste Pièces Admin.'!B956)</f>
        <v/>
      </c>
      <c r="C957" s="4" t="str">
        <f>IF('Liste Pièces Admin.'!C956="","",'Liste Pièces Admin.'!C956)</f>
        <v/>
      </c>
      <c r="D957" s="4" t="str">
        <f>IF('Liste Pièces Admin.'!D956="","",'Liste Pièces Admin.'!D956)</f>
        <v/>
      </c>
      <c r="E957" s="4" t="str">
        <f>IF('Liste Pièces Admin.'!E956="","",'Liste Pièces Admin.'!E956)</f>
        <v/>
      </c>
      <c r="F957" s="37" t="str">
        <f>IF('Liste Pièces Admin.'!F956="","",'Liste Pièces Admin.'!F956)</f>
        <v/>
      </c>
      <c r="G957" s="35"/>
      <c r="H957" s="37" t="str">
        <f>IF(B957="","",SUMIFS('Mouvement Stock Admin.'!E$5:E$397,'Mouvement Stock Admin.'!D$5:D$397,C957))</f>
        <v/>
      </c>
      <c r="I957" s="35"/>
      <c r="J957" s="35"/>
      <c r="K957" s="39" t="e">
        <f t="shared" si="50"/>
        <v>#VALUE!</v>
      </c>
      <c r="L957" s="38">
        <v>4</v>
      </c>
      <c r="M957" s="11">
        <f t="shared" si="51"/>
        <v>-4</v>
      </c>
      <c r="N957" s="11" t="str">
        <f t="shared" si="52"/>
        <v>Rupture</v>
      </c>
    </row>
    <row r="958" spans="1:14" x14ac:dyDescent="0.25">
      <c r="A958" s="35">
        <v>953</v>
      </c>
      <c r="B958" s="36" t="str">
        <f>IF('Liste Pièces Admin.'!B957="","",'Liste Pièces Admin.'!B957)</f>
        <v/>
      </c>
      <c r="C958" s="4" t="str">
        <f>IF('Liste Pièces Admin.'!C957="","",'Liste Pièces Admin.'!C957)</f>
        <v/>
      </c>
      <c r="D958" s="4" t="str">
        <f>IF('Liste Pièces Admin.'!D957="","",'Liste Pièces Admin.'!D957)</f>
        <v/>
      </c>
      <c r="E958" s="4" t="str">
        <f>IF('Liste Pièces Admin.'!E957="","",'Liste Pièces Admin.'!E957)</f>
        <v/>
      </c>
      <c r="F958" s="37" t="str">
        <f>IF('Liste Pièces Admin.'!F957="","",'Liste Pièces Admin.'!F957)</f>
        <v/>
      </c>
      <c r="G958" s="35"/>
      <c r="H958" s="37" t="str">
        <f>IF(B958="","",SUMIFS('Mouvement Stock Admin.'!E$5:E$397,'Mouvement Stock Admin.'!D$5:D$397,C958))</f>
        <v/>
      </c>
      <c r="I958" s="35"/>
      <c r="J958" s="35"/>
      <c r="K958" s="39" t="e">
        <f t="shared" si="50"/>
        <v>#VALUE!</v>
      </c>
      <c r="L958" s="38">
        <v>91</v>
      </c>
      <c r="M958" s="11">
        <f t="shared" si="51"/>
        <v>-91</v>
      </c>
      <c r="N958" s="11" t="str">
        <f t="shared" si="52"/>
        <v>Rupture</v>
      </c>
    </row>
    <row r="959" spans="1:14" x14ac:dyDescent="0.25">
      <c r="A959" s="35">
        <v>954</v>
      </c>
      <c r="B959" s="36" t="str">
        <f>IF('Liste Pièces Admin.'!B958="","",'Liste Pièces Admin.'!B958)</f>
        <v/>
      </c>
      <c r="C959" s="4" t="str">
        <f>IF('Liste Pièces Admin.'!C958="","",'Liste Pièces Admin.'!C958)</f>
        <v/>
      </c>
      <c r="D959" s="4" t="str">
        <f>IF('Liste Pièces Admin.'!D958="","",'Liste Pièces Admin.'!D958)</f>
        <v/>
      </c>
      <c r="E959" s="4" t="str">
        <f>IF('Liste Pièces Admin.'!E958="","",'Liste Pièces Admin.'!E958)</f>
        <v/>
      </c>
      <c r="F959" s="37" t="str">
        <f>IF('Liste Pièces Admin.'!F958="","",'Liste Pièces Admin.'!F958)</f>
        <v/>
      </c>
      <c r="G959" s="35"/>
      <c r="H959" s="37" t="str">
        <f>IF(B959="","",SUMIFS('Mouvement Stock Admin.'!E$5:E$397,'Mouvement Stock Admin.'!D$5:D$397,C959))</f>
        <v/>
      </c>
      <c r="I959" s="35"/>
      <c r="J959" s="35"/>
      <c r="K959" s="39" t="e">
        <f t="shared" si="50"/>
        <v>#VALUE!</v>
      </c>
      <c r="L959" s="38">
        <v>70</v>
      </c>
      <c r="M959" s="11">
        <f t="shared" si="51"/>
        <v>-70</v>
      </c>
      <c r="N959" s="11" t="str">
        <f t="shared" si="52"/>
        <v>Rupture</v>
      </c>
    </row>
    <row r="960" spans="1:14" x14ac:dyDescent="0.25">
      <c r="A960" s="35">
        <v>955</v>
      </c>
      <c r="B960" s="36" t="str">
        <f>IF('Liste Pièces Admin.'!B959="","",'Liste Pièces Admin.'!B959)</f>
        <v/>
      </c>
      <c r="C960" s="4" t="str">
        <f>IF('Liste Pièces Admin.'!C959="","",'Liste Pièces Admin.'!C959)</f>
        <v/>
      </c>
      <c r="D960" s="4" t="str">
        <f>IF('Liste Pièces Admin.'!D959="","",'Liste Pièces Admin.'!D959)</f>
        <v/>
      </c>
      <c r="E960" s="4" t="str">
        <f>IF('Liste Pièces Admin.'!E959="","",'Liste Pièces Admin.'!E959)</f>
        <v/>
      </c>
      <c r="F960" s="37" t="str">
        <f>IF('Liste Pièces Admin.'!F959="","",'Liste Pièces Admin.'!F959)</f>
        <v/>
      </c>
      <c r="G960" s="35"/>
      <c r="H960" s="37" t="str">
        <f>IF(B960="","",SUMIFS('Mouvement Stock Admin.'!E$5:E$397,'Mouvement Stock Admin.'!D$5:D$397,C960))</f>
        <v/>
      </c>
      <c r="I960" s="35"/>
      <c r="J960" s="35"/>
      <c r="K960" s="39" t="e">
        <f t="shared" si="50"/>
        <v>#VALUE!</v>
      </c>
      <c r="L960" s="38">
        <v>8</v>
      </c>
      <c r="M960" s="11">
        <f t="shared" si="51"/>
        <v>-8</v>
      </c>
      <c r="N960" s="11" t="str">
        <f t="shared" si="52"/>
        <v>Rupture</v>
      </c>
    </row>
    <row r="961" spans="1:14" x14ac:dyDescent="0.25">
      <c r="A961" s="35">
        <v>956</v>
      </c>
      <c r="B961" s="36" t="str">
        <f>IF('Liste Pièces Admin.'!B960="","",'Liste Pièces Admin.'!B960)</f>
        <v/>
      </c>
      <c r="C961" s="4" t="str">
        <f>IF('Liste Pièces Admin.'!C960="","",'Liste Pièces Admin.'!C960)</f>
        <v/>
      </c>
      <c r="D961" s="4" t="str">
        <f>IF('Liste Pièces Admin.'!D960="","",'Liste Pièces Admin.'!D960)</f>
        <v/>
      </c>
      <c r="E961" s="4" t="str">
        <f>IF('Liste Pièces Admin.'!E960="","",'Liste Pièces Admin.'!E960)</f>
        <v/>
      </c>
      <c r="F961" s="37" t="str">
        <f>IF('Liste Pièces Admin.'!F960="","",'Liste Pièces Admin.'!F960)</f>
        <v/>
      </c>
      <c r="G961" s="35"/>
      <c r="H961" s="37" t="str">
        <f>IF(B961="","",SUMIFS('Mouvement Stock Admin.'!E$5:E$397,'Mouvement Stock Admin.'!D$5:D$397,C961))</f>
        <v/>
      </c>
      <c r="I961" s="35"/>
      <c r="J961" s="35"/>
      <c r="K961" s="39" t="e">
        <f t="shared" si="50"/>
        <v>#VALUE!</v>
      </c>
      <c r="L961" s="38">
        <v>74</v>
      </c>
      <c r="M961" s="11">
        <f t="shared" si="51"/>
        <v>-74</v>
      </c>
      <c r="N961" s="11" t="str">
        <f t="shared" si="52"/>
        <v>Rupture</v>
      </c>
    </row>
    <row r="962" spans="1:14" x14ac:dyDescent="0.25">
      <c r="A962" s="35">
        <v>957</v>
      </c>
      <c r="B962" s="36" t="str">
        <f>IF('Liste Pièces Admin.'!B961="","",'Liste Pièces Admin.'!B961)</f>
        <v/>
      </c>
      <c r="C962" s="4" t="str">
        <f>IF('Liste Pièces Admin.'!C961="","",'Liste Pièces Admin.'!C961)</f>
        <v/>
      </c>
      <c r="D962" s="4" t="str">
        <f>IF('Liste Pièces Admin.'!D961="","",'Liste Pièces Admin.'!D961)</f>
        <v/>
      </c>
      <c r="E962" s="4" t="str">
        <f>IF('Liste Pièces Admin.'!E961="","",'Liste Pièces Admin.'!E961)</f>
        <v/>
      </c>
      <c r="F962" s="37" t="str">
        <f>IF('Liste Pièces Admin.'!F961="","",'Liste Pièces Admin.'!F961)</f>
        <v/>
      </c>
      <c r="G962" s="35"/>
      <c r="H962" s="37" t="str">
        <f>IF(B962="","",SUMIFS('Mouvement Stock Admin.'!E$5:E$397,'Mouvement Stock Admin.'!D$5:D$397,C962))</f>
        <v/>
      </c>
      <c r="I962" s="35"/>
      <c r="J962" s="35"/>
      <c r="K962" s="39" t="e">
        <f t="shared" si="50"/>
        <v>#VALUE!</v>
      </c>
      <c r="L962" s="38">
        <v>16</v>
      </c>
      <c r="M962" s="11">
        <f t="shared" si="51"/>
        <v>-16</v>
      </c>
      <c r="N962" s="11" t="str">
        <f t="shared" si="52"/>
        <v>Rupture</v>
      </c>
    </row>
    <row r="963" spans="1:14" x14ac:dyDescent="0.25">
      <c r="A963" s="35">
        <v>958</v>
      </c>
      <c r="B963" s="36" t="str">
        <f>IF('Liste Pièces Admin.'!B962="","",'Liste Pièces Admin.'!B962)</f>
        <v/>
      </c>
      <c r="C963" s="4" t="str">
        <f>IF('Liste Pièces Admin.'!C962="","",'Liste Pièces Admin.'!C962)</f>
        <v/>
      </c>
      <c r="D963" s="4" t="str">
        <f>IF('Liste Pièces Admin.'!D962="","",'Liste Pièces Admin.'!D962)</f>
        <v/>
      </c>
      <c r="E963" s="4" t="str">
        <f>IF('Liste Pièces Admin.'!E962="","",'Liste Pièces Admin.'!E962)</f>
        <v/>
      </c>
      <c r="F963" s="37" t="str">
        <f>IF('Liste Pièces Admin.'!F962="","",'Liste Pièces Admin.'!F962)</f>
        <v/>
      </c>
      <c r="G963" s="35"/>
      <c r="H963" s="37" t="str">
        <f>IF(B963="","",SUMIFS('Mouvement Stock Admin.'!E$5:E$397,'Mouvement Stock Admin.'!D$5:D$397,C963))</f>
        <v/>
      </c>
      <c r="I963" s="35"/>
      <c r="J963" s="35"/>
      <c r="K963" s="39" t="e">
        <f t="shared" si="50"/>
        <v>#VALUE!</v>
      </c>
      <c r="L963" s="38">
        <v>-19</v>
      </c>
      <c r="M963" s="11">
        <f t="shared" si="51"/>
        <v>19</v>
      </c>
      <c r="N963" s="11" t="str">
        <f t="shared" si="52"/>
        <v>Rupture</v>
      </c>
    </row>
    <row r="964" spans="1:14" x14ac:dyDescent="0.25">
      <c r="A964" s="35">
        <v>959</v>
      </c>
      <c r="B964" s="36" t="str">
        <f>IF('Liste Pièces Admin.'!B963="","",'Liste Pièces Admin.'!B963)</f>
        <v/>
      </c>
      <c r="C964" s="4" t="str">
        <f>IF('Liste Pièces Admin.'!C963="","",'Liste Pièces Admin.'!C963)</f>
        <v/>
      </c>
      <c r="D964" s="4" t="str">
        <f>IF('Liste Pièces Admin.'!D963="","",'Liste Pièces Admin.'!D963)</f>
        <v/>
      </c>
      <c r="E964" s="4" t="str">
        <f>IF('Liste Pièces Admin.'!E963="","",'Liste Pièces Admin.'!E963)</f>
        <v/>
      </c>
      <c r="F964" s="37" t="str">
        <f>IF('Liste Pièces Admin.'!F963="","",'Liste Pièces Admin.'!F963)</f>
        <v/>
      </c>
      <c r="G964" s="35"/>
      <c r="H964" s="37" t="str">
        <f>IF(B964="","",SUMIFS('Mouvement Stock Admin.'!E$5:E$397,'Mouvement Stock Admin.'!D$5:D$397,C964))</f>
        <v/>
      </c>
      <c r="I964" s="35"/>
      <c r="J964" s="35"/>
      <c r="K964" s="39" t="e">
        <f t="shared" si="50"/>
        <v>#VALUE!</v>
      </c>
      <c r="L964" s="38">
        <v>318</v>
      </c>
      <c r="M964" s="11">
        <f t="shared" si="51"/>
        <v>-318</v>
      </c>
      <c r="N964" s="11" t="str">
        <f t="shared" si="52"/>
        <v>Rupture</v>
      </c>
    </row>
    <row r="965" spans="1:14" x14ac:dyDescent="0.25">
      <c r="A965" s="35">
        <v>960</v>
      </c>
      <c r="B965" s="36" t="str">
        <f>IF('Liste Pièces Admin.'!B964="","",'Liste Pièces Admin.'!B964)</f>
        <v/>
      </c>
      <c r="C965" s="4" t="str">
        <f>IF('Liste Pièces Admin.'!C964="","",'Liste Pièces Admin.'!C964)</f>
        <v/>
      </c>
      <c r="D965" s="4" t="str">
        <f>IF('Liste Pièces Admin.'!D964="","",'Liste Pièces Admin.'!D964)</f>
        <v/>
      </c>
      <c r="E965" s="4" t="str">
        <f>IF('Liste Pièces Admin.'!E964="","",'Liste Pièces Admin.'!E964)</f>
        <v/>
      </c>
      <c r="F965" s="37" t="str">
        <f>IF('Liste Pièces Admin.'!F964="","",'Liste Pièces Admin.'!F964)</f>
        <v/>
      </c>
      <c r="G965" s="35"/>
      <c r="H965" s="37" t="str">
        <f>IF(B965="","",SUMIFS('Mouvement Stock Admin.'!E$5:E$397,'Mouvement Stock Admin.'!D$5:D$397,C965))</f>
        <v/>
      </c>
      <c r="I965" s="35"/>
      <c r="J965" s="35"/>
      <c r="K965" s="39" t="e">
        <f t="shared" si="50"/>
        <v>#VALUE!</v>
      </c>
      <c r="L965" s="38">
        <v>181.5</v>
      </c>
      <c r="M965" s="11">
        <f t="shared" si="51"/>
        <v>-181.5</v>
      </c>
      <c r="N965" s="11" t="str">
        <f t="shared" si="52"/>
        <v>Rupture</v>
      </c>
    </row>
    <row r="966" spans="1:14" x14ac:dyDescent="0.25">
      <c r="A966" s="35">
        <v>961</v>
      </c>
      <c r="B966" s="36" t="str">
        <f>IF('Liste Pièces Admin.'!B965="","",'Liste Pièces Admin.'!B965)</f>
        <v/>
      </c>
      <c r="C966" s="4" t="str">
        <f>IF('Liste Pièces Admin.'!C965="","",'Liste Pièces Admin.'!C965)</f>
        <v/>
      </c>
      <c r="D966" s="4" t="str">
        <f>IF('Liste Pièces Admin.'!D965="","",'Liste Pièces Admin.'!D965)</f>
        <v/>
      </c>
      <c r="E966" s="4" t="str">
        <f>IF('Liste Pièces Admin.'!E965="","",'Liste Pièces Admin.'!E965)</f>
        <v/>
      </c>
      <c r="F966" s="37" t="str">
        <f>IF('Liste Pièces Admin.'!F965="","",'Liste Pièces Admin.'!F965)</f>
        <v/>
      </c>
      <c r="G966" s="35"/>
      <c r="H966" s="37" t="str">
        <f>IF(B966="","",SUMIFS('Mouvement Stock Admin.'!E$5:E$397,'Mouvement Stock Admin.'!D$5:D$397,C966))</f>
        <v/>
      </c>
      <c r="I966" s="35"/>
      <c r="J966" s="35"/>
      <c r="K966" s="39" t="e">
        <f t="shared" si="50"/>
        <v>#VALUE!</v>
      </c>
      <c r="L966" s="38">
        <v>5</v>
      </c>
      <c r="M966" s="11">
        <f t="shared" si="51"/>
        <v>-5</v>
      </c>
      <c r="N966" s="11" t="str">
        <f t="shared" si="52"/>
        <v>Rupture</v>
      </c>
    </row>
    <row r="967" spans="1:14" x14ac:dyDescent="0.25">
      <c r="A967" s="35">
        <v>962</v>
      </c>
      <c r="B967" s="36" t="str">
        <f>IF('Liste Pièces Admin.'!B966="","",'Liste Pièces Admin.'!B966)</f>
        <v/>
      </c>
      <c r="C967" s="4" t="str">
        <f>IF('Liste Pièces Admin.'!C966="","",'Liste Pièces Admin.'!C966)</f>
        <v/>
      </c>
      <c r="D967" s="4" t="str">
        <f>IF('Liste Pièces Admin.'!D966="","",'Liste Pièces Admin.'!D966)</f>
        <v/>
      </c>
      <c r="E967" s="4" t="str">
        <f>IF('Liste Pièces Admin.'!E966="","",'Liste Pièces Admin.'!E966)</f>
        <v/>
      </c>
      <c r="F967" s="37" t="str">
        <f>IF('Liste Pièces Admin.'!F966="","",'Liste Pièces Admin.'!F966)</f>
        <v/>
      </c>
      <c r="G967" s="35"/>
      <c r="H967" s="37" t="str">
        <f>IF(B967="","",SUMIFS('Mouvement Stock Admin.'!E$5:E$397,'Mouvement Stock Admin.'!D$5:D$397,C967))</f>
        <v/>
      </c>
      <c r="I967" s="35"/>
      <c r="J967" s="35"/>
      <c r="K967" s="39" t="e">
        <f t="shared" ref="K967:K970" si="53">J967*F967</f>
        <v>#VALUE!</v>
      </c>
      <c r="L967" s="38">
        <v>613</v>
      </c>
      <c r="M967" s="11">
        <f t="shared" ref="M967:M970" si="54">G967-L967</f>
        <v>-613</v>
      </c>
      <c r="N967" s="11" t="str">
        <f t="shared" ref="N967:N970" si="55">IF(J967&gt;0,"OK","Rupture")</f>
        <v>Rupture</v>
      </c>
    </row>
    <row r="968" spans="1:14" x14ac:dyDescent="0.25">
      <c r="A968" s="35">
        <v>963</v>
      </c>
      <c r="B968" s="36" t="str">
        <f>IF('Liste Pièces Admin.'!B967="","",'Liste Pièces Admin.'!B967)</f>
        <v/>
      </c>
      <c r="C968" s="4" t="str">
        <f>IF('Liste Pièces Admin.'!C967="","",'Liste Pièces Admin.'!C967)</f>
        <v/>
      </c>
      <c r="D968" s="4" t="str">
        <f>IF('Liste Pièces Admin.'!D967="","",'Liste Pièces Admin.'!D967)</f>
        <v/>
      </c>
      <c r="E968" s="4" t="str">
        <f>IF('Liste Pièces Admin.'!E967="","",'Liste Pièces Admin.'!E967)</f>
        <v/>
      </c>
      <c r="F968" s="37" t="str">
        <f>IF('Liste Pièces Admin.'!F967="","",'Liste Pièces Admin.'!F967)</f>
        <v/>
      </c>
      <c r="G968" s="35"/>
      <c r="H968" s="37" t="str">
        <f>IF(B968="","",SUMIFS('Mouvement Stock Admin.'!E$5:E$397,'Mouvement Stock Admin.'!D$5:D$397,C968))</f>
        <v/>
      </c>
      <c r="I968" s="35"/>
      <c r="J968" s="35"/>
      <c r="K968" s="39" t="e">
        <f t="shared" si="53"/>
        <v>#VALUE!</v>
      </c>
      <c r="L968" s="38">
        <v>25</v>
      </c>
      <c r="M968" s="11">
        <f t="shared" si="54"/>
        <v>-25</v>
      </c>
      <c r="N968" s="11" t="str">
        <f t="shared" si="55"/>
        <v>Rupture</v>
      </c>
    </row>
    <row r="969" spans="1:14" x14ac:dyDescent="0.25">
      <c r="A969" s="35">
        <v>964</v>
      </c>
      <c r="B969" s="36" t="str">
        <f>IF('Liste Pièces Admin.'!B968="","",'Liste Pièces Admin.'!B968)</f>
        <v/>
      </c>
      <c r="C969" s="4" t="str">
        <f>IF('Liste Pièces Admin.'!C968="","",'Liste Pièces Admin.'!C968)</f>
        <v/>
      </c>
      <c r="D969" s="4" t="str">
        <f>IF('Liste Pièces Admin.'!D968="","",'Liste Pièces Admin.'!D968)</f>
        <v/>
      </c>
      <c r="E969" s="4" t="str">
        <f>IF('Liste Pièces Admin.'!E968="","",'Liste Pièces Admin.'!E968)</f>
        <v/>
      </c>
      <c r="F969" s="37" t="str">
        <f>IF('Liste Pièces Admin.'!F968="","",'Liste Pièces Admin.'!F968)</f>
        <v/>
      </c>
      <c r="G969" s="35"/>
      <c r="H969" s="37" t="str">
        <f>IF(B969="","",SUMIFS('Mouvement Stock Admin.'!E$5:E$397,'Mouvement Stock Admin.'!D$5:D$397,C969))</f>
        <v/>
      </c>
      <c r="I969" s="35"/>
      <c r="J969" s="35"/>
      <c r="K969" s="39" t="e">
        <f t="shared" si="53"/>
        <v>#VALUE!</v>
      </c>
      <c r="L969" s="38">
        <v>5211</v>
      </c>
      <c r="M969" s="11">
        <f t="shared" si="54"/>
        <v>-5211</v>
      </c>
      <c r="N969" s="11" t="str">
        <f t="shared" si="55"/>
        <v>Rupture</v>
      </c>
    </row>
    <row r="970" spans="1:14" x14ac:dyDescent="0.25">
      <c r="A970" s="35">
        <v>965</v>
      </c>
      <c r="B970" s="36" t="str">
        <f>IF('Liste Pièces Admin.'!B969="","",'Liste Pièces Admin.'!B969)</f>
        <v/>
      </c>
      <c r="C970" s="4" t="str">
        <f>IF('Liste Pièces Admin.'!C969="","",'Liste Pièces Admin.'!C969)</f>
        <v/>
      </c>
      <c r="D970" s="4" t="str">
        <f>IF('Liste Pièces Admin.'!D969="","",'Liste Pièces Admin.'!D969)</f>
        <v/>
      </c>
      <c r="E970" s="4" t="str">
        <f>IF('Liste Pièces Admin.'!E969="","",'Liste Pièces Admin.'!E969)</f>
        <v/>
      </c>
      <c r="F970" s="37" t="str">
        <f>IF('Liste Pièces Admin.'!F969="","",'Liste Pièces Admin.'!F969)</f>
        <v/>
      </c>
      <c r="G970" s="35"/>
      <c r="H970" s="37" t="str">
        <f>IF(B970="","",SUMIFS('Mouvement Stock Admin.'!E$5:E$397,'Mouvement Stock Admin.'!D$5:D$397,C970))</f>
        <v/>
      </c>
      <c r="I970" s="35"/>
      <c r="J970" s="35"/>
      <c r="K970" s="39" t="e">
        <f t="shared" si="53"/>
        <v>#VALUE!</v>
      </c>
      <c r="L970" s="38">
        <v>0</v>
      </c>
      <c r="M970" s="11">
        <f t="shared" si="54"/>
        <v>0</v>
      </c>
      <c r="N970" s="11" t="str">
        <f t="shared" si="55"/>
        <v>Rupture</v>
      </c>
    </row>
  </sheetData>
  <mergeCells count="1">
    <mergeCell ref="A2:N2"/>
  </mergeCells>
  <conditionalFormatting sqref="B6:K6 K7:K14 G7:G36 J7:J459 I7:I464 B7:F970 H7:H970 K15:L970">
    <cfRule type="notContainsBlanks" dxfId="4" priority="4" stopIfTrue="1">
      <formula>LEN(TRIM(B6))&gt;0</formula>
    </cfRule>
  </conditionalFormatting>
  <conditionalFormatting sqref="M6:M1048576">
    <cfRule type="cellIs" dxfId="3" priority="1" operator="notEqual">
      <formula>$M$13</formula>
    </cfRule>
  </conditionalFormatting>
  <hyperlinks>
    <hyperlink ref="Q9:T9" location="'Journal entrées et sorties'!A1" display="Ajouter des entrées ou des sorties" xr:uid="{20A6F7F6-E30A-4351-A7C3-00459AE252E1}"/>
    <hyperlink ref="T10" location="'Base de donnée articles'!A1" display="Accéder à la base de données articles" xr:uid="{AF9D5FFF-87D9-4414-895F-BE835A38AA98}"/>
    <hyperlink ref="Q10" location="'Liste des Pièces Prog'!A1" tooltip="Liste_des_Pièces" display="&gt; Liste_des_Pièces_Prog" xr:uid="{3A8ACF42-6862-46D2-8F57-5593799E51E0}"/>
    <hyperlink ref="Q12" location="'Liste des Part. &amp; Frs'!A1" display="&gt; Liste_des_Partenaires &amp; Fournisseurs" xr:uid="{A58D6584-E11A-4A42-A3CD-D561B4BCF077}"/>
    <hyperlink ref="Q9" location="'Mouvement stock Program'!A1" display="&gt; Mouvement stock Program" xr:uid="{02E9B1A4-18CD-4B62-B33E-AE8F24610320}"/>
    <hyperlink ref="Q11" location="'Liste Pièces Admin.'!A1" display="&gt; Voir Liste_des_Pièces_Admin" xr:uid="{81FD42E9-D791-4FBD-9738-A364A756DF64}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D1236B38-C36E-4DDA-B9F7-007C29BC4363}">
            <xm:f>NOT(ISERROR(SEARCH($N$7,N6)))</xm:f>
            <xm:f>$N$7</xm:f>
            <x14:dxf>
              <font>
                <color rgb="FFFF0000"/>
              </font>
            </x14:dxf>
          </x14:cfRule>
          <x14:cfRule type="containsText" priority="3" operator="containsText" id="{752AAC67-61DD-456D-93C0-632C1E53B941}">
            <xm:f>NOT(ISERROR(SEARCH($N$6,N6)))</xm:f>
            <xm:f>$N$6</xm:f>
            <x14:dxf>
              <font>
                <u val="none"/>
                <color rgb="FF00B050"/>
              </font>
            </x14:dxf>
          </x14:cfRule>
          <xm:sqref>N6:N970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45DA5-FF00-45BD-8C9B-F08D6AB3184C}">
  <sheetPr>
    <tabColor rgb="FF0070C0"/>
  </sheetPr>
  <dimension ref="A2:L972"/>
  <sheetViews>
    <sheetView workbookViewId="0"/>
  </sheetViews>
  <sheetFormatPr baseColWidth="10" defaultColWidth="11.42578125" defaultRowHeight="15" x14ac:dyDescent="0.25"/>
  <cols>
    <col min="1" max="1" width="3.85546875" style="3" bestFit="1" customWidth="1"/>
    <col min="2" max="2" width="30.5703125" style="8" bestFit="1" customWidth="1"/>
    <col min="3" max="3" width="19.7109375" style="3" bestFit="1" customWidth="1"/>
    <col min="4" max="4" width="6.5703125" style="3" bestFit="1" customWidth="1"/>
    <col min="5" max="5" width="8.85546875" style="3" bestFit="1" customWidth="1"/>
    <col min="6" max="6" width="12.42578125" style="7" bestFit="1" customWidth="1"/>
    <col min="7" max="7" width="11.42578125" style="1"/>
    <col min="8" max="8" width="4" style="1" bestFit="1" customWidth="1"/>
    <col min="9" max="16384" width="11.42578125" style="1"/>
  </cols>
  <sheetData>
    <row r="2" spans="1:12" ht="18.75" x14ac:dyDescent="0.3">
      <c r="A2" s="41" t="s">
        <v>370</v>
      </c>
      <c r="B2" s="41"/>
      <c r="C2" s="41"/>
      <c r="D2" s="41"/>
      <c r="E2" s="41"/>
      <c r="F2" s="42"/>
    </row>
    <row r="4" spans="1:12" x14ac:dyDescent="0.25">
      <c r="A4" s="28" t="s">
        <v>8</v>
      </c>
      <c r="B4" s="28" t="s">
        <v>170</v>
      </c>
      <c r="C4" s="28" t="s">
        <v>165</v>
      </c>
      <c r="D4" s="28" t="s">
        <v>164</v>
      </c>
      <c r="E4" s="28" t="s">
        <v>166</v>
      </c>
      <c r="F4" s="28" t="s">
        <v>167</v>
      </c>
    </row>
    <row r="5" spans="1:12" x14ac:dyDescent="0.25">
      <c r="A5" s="4">
        <v>1</v>
      </c>
      <c r="B5" s="9" t="s">
        <v>71</v>
      </c>
      <c r="C5" s="4">
        <v>1400006826</v>
      </c>
      <c r="D5" s="4" t="s">
        <v>68</v>
      </c>
      <c r="E5" s="4" t="s">
        <v>296</v>
      </c>
      <c r="F5" s="43"/>
    </row>
    <row r="6" spans="1:12" x14ac:dyDescent="0.25">
      <c r="A6" s="4">
        <v>2</v>
      </c>
      <c r="B6" s="9" t="s">
        <v>371</v>
      </c>
      <c r="C6" s="4" t="s">
        <v>372</v>
      </c>
      <c r="D6" s="4" t="s">
        <v>68</v>
      </c>
      <c r="E6" s="4" t="s">
        <v>296</v>
      </c>
      <c r="F6" s="43"/>
      <c r="H6" s="15"/>
      <c r="I6" s="16"/>
      <c r="J6" s="16"/>
      <c r="K6" s="16"/>
      <c r="L6" s="17"/>
    </row>
    <row r="7" spans="1:12" x14ac:dyDescent="0.25">
      <c r="A7" s="4">
        <v>3</v>
      </c>
      <c r="B7" s="9" t="s">
        <v>373</v>
      </c>
      <c r="C7" s="4" t="s">
        <v>374</v>
      </c>
      <c r="D7" s="4" t="s">
        <v>68</v>
      </c>
      <c r="E7" s="4" t="s">
        <v>296</v>
      </c>
      <c r="F7" s="43"/>
      <c r="H7" s="19"/>
      <c r="I7" s="2" t="s">
        <v>302</v>
      </c>
      <c r="J7" s="2"/>
      <c r="K7" s="2"/>
      <c r="L7" s="18"/>
    </row>
    <row r="8" spans="1:12" x14ac:dyDescent="0.25">
      <c r="A8" s="4">
        <v>4</v>
      </c>
      <c r="B8" s="9" t="s">
        <v>373</v>
      </c>
      <c r="C8" s="4" t="s">
        <v>375</v>
      </c>
      <c r="D8" s="4" t="s">
        <v>68</v>
      </c>
      <c r="E8" s="4" t="s">
        <v>296</v>
      </c>
      <c r="F8" s="43"/>
      <c r="H8" s="19"/>
      <c r="I8" s="20" t="s">
        <v>376</v>
      </c>
      <c r="J8" s="40"/>
      <c r="K8" s="40"/>
      <c r="L8" s="22"/>
    </row>
    <row r="9" spans="1:12" x14ac:dyDescent="0.25">
      <c r="A9" s="4">
        <v>5</v>
      </c>
      <c r="B9" s="9" t="s">
        <v>14</v>
      </c>
      <c r="C9" s="4" t="s">
        <v>328</v>
      </c>
      <c r="D9" s="4" t="s">
        <v>41</v>
      </c>
      <c r="E9" s="4" t="s">
        <v>296</v>
      </c>
      <c r="F9" s="43"/>
      <c r="H9" s="19"/>
      <c r="I9" s="20" t="s">
        <v>377</v>
      </c>
      <c r="J9" s="40"/>
      <c r="K9" s="40"/>
      <c r="L9" s="22"/>
    </row>
    <row r="10" spans="1:12" x14ac:dyDescent="0.25">
      <c r="A10" s="4">
        <v>6</v>
      </c>
      <c r="B10" s="9" t="s">
        <v>176</v>
      </c>
      <c r="C10" s="4" t="s">
        <v>177</v>
      </c>
      <c r="D10" s="4" t="s">
        <v>29</v>
      </c>
      <c r="E10" s="4" t="s">
        <v>293</v>
      </c>
      <c r="F10" s="43"/>
      <c r="H10" s="25"/>
      <c r="I10" s="20" t="s">
        <v>311</v>
      </c>
      <c r="J10" s="26"/>
      <c r="K10" s="26"/>
      <c r="L10" s="27"/>
    </row>
    <row r="11" spans="1:12" ht="15.6" customHeight="1" x14ac:dyDescent="0.25">
      <c r="A11" s="4">
        <v>7</v>
      </c>
      <c r="B11" s="9" t="s">
        <v>378</v>
      </c>
      <c r="C11" s="4" t="s">
        <v>323</v>
      </c>
      <c r="D11" s="4" t="s">
        <v>29</v>
      </c>
      <c r="E11" s="4" t="s">
        <v>296</v>
      </c>
      <c r="F11" s="43"/>
    </row>
    <row r="12" spans="1:12" x14ac:dyDescent="0.25">
      <c r="A12" s="4">
        <v>8</v>
      </c>
      <c r="B12" s="9" t="s">
        <v>378</v>
      </c>
      <c r="C12" s="4" t="s">
        <v>321</v>
      </c>
      <c r="D12" s="4" t="s">
        <v>29</v>
      </c>
      <c r="E12" s="4" t="s">
        <v>296</v>
      </c>
      <c r="F12" s="43"/>
    </row>
    <row r="13" spans="1:12" x14ac:dyDescent="0.25">
      <c r="A13" s="4">
        <v>9</v>
      </c>
      <c r="B13" s="9" t="s">
        <v>378</v>
      </c>
      <c r="C13" s="4" t="s">
        <v>327</v>
      </c>
      <c r="D13" s="4" t="s">
        <v>29</v>
      </c>
      <c r="E13" s="4" t="s">
        <v>296</v>
      </c>
      <c r="F13" s="43"/>
    </row>
    <row r="14" spans="1:12" ht="15.6" customHeight="1" x14ac:dyDescent="0.25">
      <c r="A14" s="4">
        <v>10</v>
      </c>
      <c r="B14" s="9" t="s">
        <v>378</v>
      </c>
      <c r="C14" s="4" t="s">
        <v>324</v>
      </c>
      <c r="D14" s="4" t="s">
        <v>29</v>
      </c>
      <c r="E14" s="4" t="s">
        <v>296</v>
      </c>
      <c r="F14" s="43"/>
      <c r="I14" s="2"/>
      <c r="J14" s="2"/>
      <c r="K14" s="2"/>
      <c r="L14" s="2"/>
    </row>
    <row r="15" spans="1:12" ht="15.6" customHeight="1" x14ac:dyDescent="0.25">
      <c r="A15" s="4">
        <v>11</v>
      </c>
      <c r="B15" s="9" t="s">
        <v>379</v>
      </c>
      <c r="C15" s="4" t="s">
        <v>305</v>
      </c>
      <c r="D15" s="4" t="s">
        <v>29</v>
      </c>
      <c r="E15" s="4" t="s">
        <v>296</v>
      </c>
      <c r="F15" s="43"/>
      <c r="J15" s="20"/>
      <c r="K15" s="21"/>
      <c r="L15" s="21"/>
    </row>
    <row r="16" spans="1:12" ht="15.6" customHeight="1" x14ac:dyDescent="0.25">
      <c r="A16" s="4">
        <v>12</v>
      </c>
      <c r="B16" s="9" t="s">
        <v>380</v>
      </c>
      <c r="C16" s="4" t="s">
        <v>381</v>
      </c>
      <c r="D16" s="4" t="s">
        <v>29</v>
      </c>
      <c r="E16" s="4" t="s">
        <v>296</v>
      </c>
      <c r="F16" s="43"/>
      <c r="J16" s="20"/>
    </row>
    <row r="17" spans="1:12" x14ac:dyDescent="0.25">
      <c r="A17" s="4">
        <v>13</v>
      </c>
      <c r="B17" s="9" t="s">
        <v>83</v>
      </c>
      <c r="C17" s="4" t="s">
        <v>382</v>
      </c>
      <c r="D17" s="4" t="s">
        <v>41</v>
      </c>
      <c r="E17" s="4" t="s">
        <v>296</v>
      </c>
      <c r="F17" s="43"/>
      <c r="J17" s="23"/>
      <c r="K17" s="24"/>
      <c r="L17" s="24"/>
    </row>
    <row r="18" spans="1:12" x14ac:dyDescent="0.25">
      <c r="A18" s="4">
        <v>14</v>
      </c>
      <c r="B18" s="9" t="s">
        <v>188</v>
      </c>
      <c r="C18" s="4">
        <v>70068700</v>
      </c>
      <c r="D18" s="4" t="s">
        <v>41</v>
      </c>
      <c r="E18" s="4" t="s">
        <v>296</v>
      </c>
      <c r="F18" s="43"/>
      <c r="J18" s="23"/>
    </row>
    <row r="19" spans="1:12" x14ac:dyDescent="0.25">
      <c r="A19" s="4">
        <v>15</v>
      </c>
      <c r="B19" s="9" t="s">
        <v>228</v>
      </c>
      <c r="C19" s="4" t="s">
        <v>31</v>
      </c>
      <c r="D19" s="4" t="s">
        <v>41</v>
      </c>
      <c r="E19" s="4" t="s">
        <v>296</v>
      </c>
      <c r="F19" s="43"/>
      <c r="J19" s="20"/>
    </row>
    <row r="20" spans="1:12" x14ac:dyDescent="0.25">
      <c r="A20" s="4">
        <v>16</v>
      </c>
      <c r="B20" s="9" t="s">
        <v>113</v>
      </c>
      <c r="C20" s="4" t="s">
        <v>335</v>
      </c>
      <c r="D20" s="4" t="s">
        <v>68</v>
      </c>
      <c r="E20" s="4" t="s">
        <v>296</v>
      </c>
      <c r="F20" s="43"/>
    </row>
    <row r="21" spans="1:12" x14ac:dyDescent="0.25">
      <c r="A21" s="4">
        <v>17</v>
      </c>
      <c r="B21" s="9" t="s">
        <v>383</v>
      </c>
      <c r="C21" s="4" t="s">
        <v>336</v>
      </c>
      <c r="D21" s="4" t="s">
        <v>68</v>
      </c>
      <c r="E21" s="4" t="s">
        <v>296</v>
      </c>
      <c r="F21" s="43"/>
    </row>
    <row r="22" spans="1:12" x14ac:dyDescent="0.25">
      <c r="A22" s="4">
        <v>18</v>
      </c>
      <c r="B22" s="9" t="s">
        <v>384</v>
      </c>
      <c r="C22" s="4" t="s">
        <v>385</v>
      </c>
      <c r="D22" s="4" t="s">
        <v>29</v>
      </c>
      <c r="E22" s="4" t="s">
        <v>296</v>
      </c>
      <c r="F22" s="43"/>
    </row>
    <row r="23" spans="1:12" x14ac:dyDescent="0.25">
      <c r="A23" s="4">
        <v>19</v>
      </c>
      <c r="B23" s="9" t="s">
        <v>386</v>
      </c>
      <c r="C23" s="4" t="s">
        <v>354</v>
      </c>
      <c r="D23" s="4" t="s">
        <v>68</v>
      </c>
      <c r="E23" s="4" t="s">
        <v>296</v>
      </c>
      <c r="F23" s="43"/>
    </row>
    <row r="24" spans="1:12" x14ac:dyDescent="0.25">
      <c r="A24" s="4">
        <v>20</v>
      </c>
      <c r="B24" s="9" t="s">
        <v>387</v>
      </c>
      <c r="C24" s="4" t="s">
        <v>352</v>
      </c>
      <c r="D24" s="4" t="s">
        <v>68</v>
      </c>
      <c r="E24" s="4" t="s">
        <v>296</v>
      </c>
      <c r="F24" s="43"/>
    </row>
    <row r="25" spans="1:12" x14ac:dyDescent="0.25">
      <c r="A25" s="4">
        <v>21</v>
      </c>
      <c r="B25" s="9" t="s">
        <v>387</v>
      </c>
      <c r="C25" s="4" t="s">
        <v>353</v>
      </c>
      <c r="D25" s="4" t="s">
        <v>68</v>
      </c>
      <c r="E25" s="4" t="s">
        <v>296</v>
      </c>
      <c r="F25" s="43"/>
    </row>
    <row r="26" spans="1:12" x14ac:dyDescent="0.25">
      <c r="A26" s="4">
        <v>22</v>
      </c>
      <c r="B26" s="9" t="s">
        <v>14</v>
      </c>
      <c r="C26" s="4">
        <v>26510353</v>
      </c>
      <c r="D26" s="4" t="s">
        <v>41</v>
      </c>
      <c r="E26" s="4" t="s">
        <v>296</v>
      </c>
      <c r="F26" s="43"/>
    </row>
    <row r="27" spans="1:12" x14ac:dyDescent="0.25">
      <c r="A27" s="4">
        <v>23</v>
      </c>
      <c r="B27" s="9" t="s">
        <v>13</v>
      </c>
      <c r="C27" s="4" t="s">
        <v>388</v>
      </c>
      <c r="D27" s="4" t="s">
        <v>257</v>
      </c>
      <c r="E27" s="4" t="s">
        <v>296</v>
      </c>
      <c r="F27" s="43"/>
    </row>
    <row r="28" spans="1:12" x14ac:dyDescent="0.25">
      <c r="A28" s="4">
        <v>24</v>
      </c>
      <c r="B28" s="9" t="s">
        <v>139</v>
      </c>
      <c r="C28" s="4" t="s">
        <v>389</v>
      </c>
      <c r="D28" s="4" t="s">
        <v>257</v>
      </c>
      <c r="E28" s="4" t="s">
        <v>296</v>
      </c>
      <c r="F28" s="43"/>
    </row>
    <row r="29" spans="1:12" x14ac:dyDescent="0.25">
      <c r="A29" s="4">
        <v>25</v>
      </c>
      <c r="B29" s="9" t="s">
        <v>119</v>
      </c>
      <c r="C29" s="4" t="s">
        <v>390</v>
      </c>
      <c r="D29" s="4" t="s">
        <v>257</v>
      </c>
      <c r="E29" s="4" t="s">
        <v>296</v>
      </c>
      <c r="F29" s="43"/>
    </row>
    <row r="30" spans="1:12" x14ac:dyDescent="0.25">
      <c r="A30" s="4">
        <v>26</v>
      </c>
      <c r="B30" s="9" t="s">
        <v>255</v>
      </c>
      <c r="C30" s="4" t="s">
        <v>256</v>
      </c>
      <c r="D30" s="4" t="s">
        <v>257</v>
      </c>
      <c r="E30" s="4" t="s">
        <v>296</v>
      </c>
      <c r="F30" s="43"/>
    </row>
    <row r="31" spans="1:12" x14ac:dyDescent="0.25">
      <c r="A31" s="4">
        <v>27</v>
      </c>
      <c r="B31" s="9" t="s">
        <v>15</v>
      </c>
      <c r="C31" s="4" t="s">
        <v>391</v>
      </c>
      <c r="D31" s="4" t="s">
        <v>257</v>
      </c>
      <c r="E31" s="4" t="s">
        <v>296</v>
      </c>
      <c r="F31" s="43"/>
    </row>
    <row r="32" spans="1:12" x14ac:dyDescent="0.25">
      <c r="A32" s="4">
        <v>28</v>
      </c>
      <c r="B32" s="9" t="s">
        <v>16</v>
      </c>
      <c r="C32" s="4" t="s">
        <v>392</v>
      </c>
      <c r="D32" s="4" t="s">
        <v>257</v>
      </c>
      <c r="E32" s="4" t="s">
        <v>296</v>
      </c>
      <c r="F32" s="43"/>
    </row>
    <row r="33" spans="1:6" x14ac:dyDescent="0.25">
      <c r="A33" s="4">
        <v>29</v>
      </c>
      <c r="B33" s="9" t="s">
        <v>199</v>
      </c>
      <c r="C33" s="4" t="s">
        <v>393</v>
      </c>
      <c r="D33" s="4" t="s">
        <v>68</v>
      </c>
      <c r="E33" s="4" t="s">
        <v>296</v>
      </c>
      <c r="F33" s="43"/>
    </row>
    <row r="34" spans="1:6" x14ac:dyDescent="0.25">
      <c r="A34" s="4">
        <v>30</v>
      </c>
      <c r="B34" s="9" t="s">
        <v>394</v>
      </c>
      <c r="C34" s="4" t="s">
        <v>395</v>
      </c>
      <c r="D34" s="4" t="s">
        <v>257</v>
      </c>
      <c r="E34" s="4" t="s">
        <v>296</v>
      </c>
      <c r="F34" s="43"/>
    </row>
    <row r="35" spans="1:6" x14ac:dyDescent="0.25">
      <c r="A35" s="4">
        <v>31</v>
      </c>
      <c r="B35" s="9" t="s">
        <v>71</v>
      </c>
      <c r="C35" s="4" t="s">
        <v>396</v>
      </c>
      <c r="D35" s="4" t="s">
        <v>257</v>
      </c>
      <c r="E35" s="4" t="s">
        <v>296</v>
      </c>
      <c r="F35" s="43"/>
    </row>
    <row r="36" spans="1:6" x14ac:dyDescent="0.25">
      <c r="A36" s="4">
        <v>32</v>
      </c>
      <c r="B36" s="9" t="s">
        <v>186</v>
      </c>
      <c r="C36" s="4">
        <v>2556201</v>
      </c>
      <c r="D36" s="4" t="s">
        <v>41</v>
      </c>
      <c r="E36" s="4" t="s">
        <v>296</v>
      </c>
      <c r="F36" s="43"/>
    </row>
    <row r="37" spans="1:6" x14ac:dyDescent="0.25">
      <c r="A37" s="4">
        <v>33</v>
      </c>
      <c r="B37" s="9" t="s">
        <v>397</v>
      </c>
      <c r="C37" s="4" t="s">
        <v>398</v>
      </c>
      <c r="D37" s="4" t="s">
        <v>29</v>
      </c>
      <c r="E37" s="4" t="s">
        <v>296</v>
      </c>
      <c r="F37" s="43"/>
    </row>
    <row r="38" spans="1:6" x14ac:dyDescent="0.25">
      <c r="A38" s="4">
        <v>34</v>
      </c>
      <c r="B38" s="9" t="s">
        <v>33</v>
      </c>
      <c r="C38" s="4" t="s">
        <v>399</v>
      </c>
      <c r="D38" s="4" t="s">
        <v>29</v>
      </c>
      <c r="E38" s="4" t="s">
        <v>293</v>
      </c>
      <c r="F38" s="43"/>
    </row>
    <row r="39" spans="1:6" x14ac:dyDescent="0.25">
      <c r="A39" s="4">
        <v>35</v>
      </c>
      <c r="B39" s="9" t="s">
        <v>217</v>
      </c>
      <c r="C39" s="4" t="s">
        <v>45</v>
      </c>
      <c r="D39" s="4" t="s">
        <v>41</v>
      </c>
      <c r="E39" s="4" t="s">
        <v>296</v>
      </c>
      <c r="F39" s="43"/>
    </row>
    <row r="40" spans="1:6" x14ac:dyDescent="0.25">
      <c r="A40" s="4">
        <v>36</v>
      </c>
      <c r="B40" s="9" t="s">
        <v>14</v>
      </c>
      <c r="C40" s="4" t="s">
        <v>187</v>
      </c>
      <c r="D40" s="4" t="s">
        <v>41</v>
      </c>
      <c r="E40" s="4" t="s">
        <v>296</v>
      </c>
      <c r="F40" s="43"/>
    </row>
    <row r="41" spans="1:6" x14ac:dyDescent="0.25">
      <c r="A41" s="4">
        <v>37</v>
      </c>
      <c r="B41" s="9" t="s">
        <v>49</v>
      </c>
      <c r="C41" s="4" t="s">
        <v>50</v>
      </c>
      <c r="D41" s="4" t="s">
        <v>41</v>
      </c>
      <c r="E41" s="4" t="s">
        <v>296</v>
      </c>
      <c r="F41" s="43"/>
    </row>
    <row r="42" spans="1:6" x14ac:dyDescent="0.25">
      <c r="A42" s="4">
        <v>38</v>
      </c>
      <c r="B42" s="9" t="s">
        <v>400</v>
      </c>
      <c r="C42" s="4" t="s">
        <v>401</v>
      </c>
      <c r="D42" s="4" t="s">
        <v>29</v>
      </c>
      <c r="E42" s="4" t="s">
        <v>293</v>
      </c>
      <c r="F42" s="43"/>
    </row>
    <row r="43" spans="1:6" x14ac:dyDescent="0.25">
      <c r="A43" s="4">
        <v>39</v>
      </c>
      <c r="B43" s="9" t="s">
        <v>181</v>
      </c>
      <c r="C43" s="4" t="s">
        <v>38</v>
      </c>
      <c r="D43" s="4" t="s">
        <v>29</v>
      </c>
      <c r="E43" s="4" t="s">
        <v>298</v>
      </c>
      <c r="F43" s="43"/>
    </row>
    <row r="44" spans="1:6" x14ac:dyDescent="0.25">
      <c r="A44" s="4">
        <v>40</v>
      </c>
      <c r="B44" s="9" t="s">
        <v>402</v>
      </c>
      <c r="C44" s="4" t="s">
        <v>403</v>
      </c>
      <c r="D44" s="4" t="s">
        <v>41</v>
      </c>
      <c r="E44" s="4" t="s">
        <v>296</v>
      </c>
      <c r="F44" s="43"/>
    </row>
    <row r="45" spans="1:6" x14ac:dyDescent="0.25">
      <c r="A45" s="4">
        <v>41</v>
      </c>
      <c r="B45" s="9" t="s">
        <v>404</v>
      </c>
      <c r="C45" s="4" t="s">
        <v>405</v>
      </c>
      <c r="D45" s="4" t="s">
        <v>41</v>
      </c>
      <c r="E45" s="4" t="s">
        <v>296</v>
      </c>
      <c r="F45" s="43"/>
    </row>
    <row r="46" spans="1:6" x14ac:dyDescent="0.25">
      <c r="A46" s="4">
        <v>42</v>
      </c>
      <c r="B46" s="9" t="s">
        <v>406</v>
      </c>
      <c r="C46" s="4" t="s">
        <v>304</v>
      </c>
      <c r="D46" s="4" t="s">
        <v>29</v>
      </c>
      <c r="E46" s="4" t="s">
        <v>296</v>
      </c>
      <c r="F46" s="43"/>
    </row>
    <row r="47" spans="1:6" x14ac:dyDescent="0.25">
      <c r="A47" s="4">
        <v>43</v>
      </c>
      <c r="B47" s="9" t="s">
        <v>407</v>
      </c>
      <c r="C47" s="4" t="s">
        <v>408</v>
      </c>
      <c r="D47" s="4" t="s">
        <v>41</v>
      </c>
      <c r="E47" s="4" t="s">
        <v>296</v>
      </c>
      <c r="F47" s="43"/>
    </row>
    <row r="48" spans="1:6" x14ac:dyDescent="0.25">
      <c r="A48" s="4">
        <v>44</v>
      </c>
      <c r="B48" s="9" t="s">
        <v>407</v>
      </c>
      <c r="C48" s="4" t="s">
        <v>326</v>
      </c>
      <c r="D48" s="4" t="s">
        <v>41</v>
      </c>
      <c r="E48" s="4" t="s">
        <v>296</v>
      </c>
      <c r="F48" s="43"/>
    </row>
    <row r="49" spans="1:6" x14ac:dyDescent="0.25">
      <c r="A49" s="4">
        <v>45</v>
      </c>
      <c r="B49" s="9" t="s">
        <v>43</v>
      </c>
      <c r="C49" s="4" t="s">
        <v>322</v>
      </c>
      <c r="D49" s="4" t="s">
        <v>29</v>
      </c>
      <c r="E49" s="4" t="s">
        <v>296</v>
      </c>
      <c r="F49" s="43"/>
    </row>
    <row r="50" spans="1:6" x14ac:dyDescent="0.25">
      <c r="A50" s="4">
        <v>46</v>
      </c>
      <c r="B50" s="9" t="s">
        <v>409</v>
      </c>
      <c r="C50" s="4" t="s">
        <v>307</v>
      </c>
      <c r="D50" s="4" t="s">
        <v>29</v>
      </c>
      <c r="E50" s="4" t="s">
        <v>296</v>
      </c>
      <c r="F50" s="43"/>
    </row>
    <row r="51" spans="1:6" x14ac:dyDescent="0.25">
      <c r="A51" s="4">
        <v>47</v>
      </c>
      <c r="B51" s="9" t="s">
        <v>34</v>
      </c>
      <c r="C51" s="4" t="s">
        <v>410</v>
      </c>
      <c r="D51" s="4" t="s">
        <v>29</v>
      </c>
      <c r="E51" s="4" t="s">
        <v>293</v>
      </c>
      <c r="F51" s="43"/>
    </row>
    <row r="52" spans="1:6" x14ac:dyDescent="0.25">
      <c r="A52" s="4">
        <v>48</v>
      </c>
      <c r="B52" s="9" t="s">
        <v>411</v>
      </c>
      <c r="C52" s="4" t="s">
        <v>325</v>
      </c>
      <c r="D52" s="4" t="s">
        <v>29</v>
      </c>
      <c r="E52" s="4" t="s">
        <v>296</v>
      </c>
      <c r="F52" s="43"/>
    </row>
    <row r="53" spans="1:6" x14ac:dyDescent="0.25">
      <c r="A53" s="4">
        <v>49</v>
      </c>
      <c r="B53" s="9" t="s">
        <v>176</v>
      </c>
      <c r="C53" s="4" t="s">
        <v>412</v>
      </c>
      <c r="D53" s="4" t="s">
        <v>29</v>
      </c>
      <c r="E53" s="4" t="s">
        <v>296</v>
      </c>
      <c r="F53" s="43"/>
    </row>
    <row r="54" spans="1:6" x14ac:dyDescent="0.25">
      <c r="A54" s="4">
        <v>50</v>
      </c>
      <c r="B54" s="9" t="s">
        <v>178</v>
      </c>
      <c r="C54" s="4" t="s">
        <v>179</v>
      </c>
      <c r="D54" s="4" t="s">
        <v>29</v>
      </c>
      <c r="E54" s="4" t="s">
        <v>296</v>
      </c>
      <c r="F54" s="43"/>
    </row>
    <row r="55" spans="1:6" x14ac:dyDescent="0.25">
      <c r="A55" s="4">
        <v>51</v>
      </c>
      <c r="B55" s="9" t="s">
        <v>14</v>
      </c>
      <c r="C55" s="4" t="s">
        <v>413</v>
      </c>
      <c r="D55" s="4" t="s">
        <v>41</v>
      </c>
      <c r="E55" s="4" t="s">
        <v>296</v>
      </c>
      <c r="F55" s="43"/>
    </row>
    <row r="56" spans="1:6" x14ac:dyDescent="0.25">
      <c r="A56" s="4">
        <v>52</v>
      </c>
      <c r="B56" s="9" t="s">
        <v>49</v>
      </c>
      <c r="C56" s="4" t="s">
        <v>313</v>
      </c>
      <c r="D56" s="4" t="s">
        <v>41</v>
      </c>
      <c r="E56" s="4" t="s">
        <v>296</v>
      </c>
      <c r="F56" s="43"/>
    </row>
    <row r="57" spans="1:6" x14ac:dyDescent="0.25">
      <c r="A57" s="4">
        <v>53</v>
      </c>
      <c r="B57" s="9" t="s">
        <v>14</v>
      </c>
      <c r="C57" s="4" t="s">
        <v>227</v>
      </c>
      <c r="D57" s="4" t="s">
        <v>41</v>
      </c>
      <c r="E57" s="4" t="s">
        <v>296</v>
      </c>
      <c r="F57" s="43"/>
    </row>
    <row r="58" spans="1:6" x14ac:dyDescent="0.25">
      <c r="A58" s="4">
        <v>54</v>
      </c>
      <c r="B58" s="9" t="s">
        <v>183</v>
      </c>
      <c r="C58" s="4">
        <v>507108</v>
      </c>
      <c r="D58" s="4" t="s">
        <v>41</v>
      </c>
      <c r="E58" s="4" t="s">
        <v>296</v>
      </c>
      <c r="F58" s="43"/>
    </row>
    <row r="59" spans="1:6" x14ac:dyDescent="0.25">
      <c r="A59" s="4">
        <v>55</v>
      </c>
      <c r="B59" s="9" t="s">
        <v>199</v>
      </c>
      <c r="C59" s="4" t="s">
        <v>318</v>
      </c>
      <c r="D59" s="4" t="s">
        <v>41</v>
      </c>
      <c r="E59" s="4" t="s">
        <v>296</v>
      </c>
      <c r="F59" s="43"/>
    </row>
    <row r="60" spans="1:6" x14ac:dyDescent="0.25">
      <c r="A60" s="4">
        <v>56</v>
      </c>
      <c r="B60" s="9" t="s">
        <v>183</v>
      </c>
      <c r="C60" s="4" t="s">
        <v>224</v>
      </c>
      <c r="D60" s="4" t="s">
        <v>41</v>
      </c>
      <c r="E60" s="4" t="s">
        <v>296</v>
      </c>
      <c r="F60" s="43"/>
    </row>
    <row r="61" spans="1:6" x14ac:dyDescent="0.25">
      <c r="A61" s="4">
        <v>57</v>
      </c>
      <c r="B61" s="9" t="s">
        <v>217</v>
      </c>
      <c r="C61" s="4" t="s">
        <v>85</v>
      </c>
      <c r="D61" s="4" t="s">
        <v>68</v>
      </c>
      <c r="E61" s="4" t="s">
        <v>296</v>
      </c>
      <c r="F61" s="43"/>
    </row>
    <row r="62" spans="1:6" x14ac:dyDescent="0.25">
      <c r="A62" s="4">
        <v>58</v>
      </c>
      <c r="B62" s="9" t="s">
        <v>124</v>
      </c>
      <c r="C62" s="4" t="s">
        <v>125</v>
      </c>
      <c r="D62" s="4" t="s">
        <v>68</v>
      </c>
      <c r="E62" s="4" t="s">
        <v>296</v>
      </c>
      <c r="F62" s="43"/>
    </row>
    <row r="63" spans="1:6" x14ac:dyDescent="0.25">
      <c r="A63" s="4">
        <v>59</v>
      </c>
      <c r="B63" s="9" t="s">
        <v>189</v>
      </c>
      <c r="C63" s="4" t="s">
        <v>190</v>
      </c>
      <c r="D63" s="4" t="s">
        <v>29</v>
      </c>
      <c r="E63" s="4" t="s">
        <v>296</v>
      </c>
      <c r="F63" s="43"/>
    </row>
    <row r="64" spans="1:6" x14ac:dyDescent="0.25">
      <c r="A64" s="4">
        <v>60</v>
      </c>
      <c r="B64" s="9" t="s">
        <v>230</v>
      </c>
      <c r="C64" s="4" t="s">
        <v>414</v>
      </c>
      <c r="D64" s="4" t="s">
        <v>29</v>
      </c>
      <c r="E64" s="4" t="s">
        <v>296</v>
      </c>
      <c r="F64" s="43"/>
    </row>
    <row r="65" spans="1:6" x14ac:dyDescent="0.25">
      <c r="A65" s="4">
        <v>61</v>
      </c>
      <c r="B65" s="9" t="s">
        <v>24</v>
      </c>
      <c r="C65" s="4" t="s">
        <v>415</v>
      </c>
      <c r="D65" s="4" t="s">
        <v>68</v>
      </c>
      <c r="E65" s="4" t="s">
        <v>296</v>
      </c>
      <c r="F65" s="43"/>
    </row>
    <row r="66" spans="1:6" x14ac:dyDescent="0.25">
      <c r="A66" s="4">
        <v>62</v>
      </c>
      <c r="B66" s="9" t="s">
        <v>416</v>
      </c>
      <c r="C66" s="4" t="s">
        <v>417</v>
      </c>
      <c r="D66" s="4" t="s">
        <v>172</v>
      </c>
      <c r="E66" s="4" t="s">
        <v>296</v>
      </c>
      <c r="F66" s="43"/>
    </row>
    <row r="67" spans="1:6" x14ac:dyDescent="0.25">
      <c r="A67" s="4">
        <v>63</v>
      </c>
      <c r="B67" s="9" t="s">
        <v>35</v>
      </c>
      <c r="C67" s="4" t="s">
        <v>185</v>
      </c>
      <c r="D67" s="4" t="s">
        <v>29</v>
      </c>
      <c r="E67" s="4" t="s">
        <v>293</v>
      </c>
      <c r="F67" s="43"/>
    </row>
    <row r="68" spans="1:6" x14ac:dyDescent="0.25">
      <c r="A68" s="4">
        <v>64</v>
      </c>
      <c r="B68" s="9" t="s">
        <v>160</v>
      </c>
      <c r="C68" s="4" t="s">
        <v>162</v>
      </c>
      <c r="D68" s="4" t="s">
        <v>172</v>
      </c>
      <c r="E68" s="4" t="s">
        <v>296</v>
      </c>
      <c r="F68" s="43"/>
    </row>
    <row r="69" spans="1:6" x14ac:dyDescent="0.25">
      <c r="A69" s="4">
        <v>65</v>
      </c>
      <c r="B69" s="9" t="s">
        <v>246</v>
      </c>
      <c r="C69" s="4" t="s">
        <v>247</v>
      </c>
      <c r="D69" s="4" t="s">
        <v>29</v>
      </c>
      <c r="E69" s="4" t="s">
        <v>296</v>
      </c>
      <c r="F69" s="43"/>
    </row>
    <row r="70" spans="1:6" x14ac:dyDescent="0.25">
      <c r="A70" s="4">
        <v>66</v>
      </c>
      <c r="B70" s="9" t="s">
        <v>252</v>
      </c>
      <c r="C70" s="4" t="s">
        <v>37</v>
      </c>
      <c r="D70" s="4" t="s">
        <v>29</v>
      </c>
      <c r="E70" s="4" t="s">
        <v>296</v>
      </c>
      <c r="F70" s="43"/>
    </row>
    <row r="71" spans="1:6" x14ac:dyDescent="0.25">
      <c r="A71" s="4">
        <v>67</v>
      </c>
      <c r="B71" s="9" t="s">
        <v>64</v>
      </c>
      <c r="C71" s="4" t="s">
        <v>65</v>
      </c>
      <c r="D71" s="4" t="s">
        <v>57</v>
      </c>
      <c r="E71" s="4" t="s">
        <v>295</v>
      </c>
      <c r="F71" s="43"/>
    </row>
    <row r="72" spans="1:6" x14ac:dyDescent="0.25">
      <c r="A72" s="4">
        <v>68</v>
      </c>
      <c r="B72" s="9" t="s">
        <v>42</v>
      </c>
      <c r="C72" s="4" t="s">
        <v>279</v>
      </c>
      <c r="D72" s="4" t="s">
        <v>68</v>
      </c>
      <c r="E72" s="4" t="s">
        <v>296</v>
      </c>
      <c r="F72" s="43"/>
    </row>
    <row r="73" spans="1:6" x14ac:dyDescent="0.25">
      <c r="A73" s="4">
        <v>69</v>
      </c>
      <c r="B73" s="9" t="s">
        <v>199</v>
      </c>
      <c r="C73" s="4" t="s">
        <v>200</v>
      </c>
      <c r="D73" s="4" t="s">
        <v>68</v>
      </c>
      <c r="E73" s="4" t="s">
        <v>296</v>
      </c>
      <c r="F73" s="43"/>
    </row>
    <row r="74" spans="1:6" x14ac:dyDescent="0.25">
      <c r="A74" s="4">
        <v>70</v>
      </c>
      <c r="B74" s="9" t="s">
        <v>18</v>
      </c>
      <c r="C74" s="4">
        <v>6302</v>
      </c>
      <c r="D74" s="4" t="s">
        <v>68</v>
      </c>
      <c r="E74" s="4" t="s">
        <v>296</v>
      </c>
      <c r="F74" s="43"/>
    </row>
    <row r="75" spans="1:6" x14ac:dyDescent="0.25">
      <c r="A75" s="4">
        <v>71</v>
      </c>
      <c r="B75" s="9" t="s">
        <v>49</v>
      </c>
      <c r="C75" s="4" t="s">
        <v>92</v>
      </c>
      <c r="D75" s="4" t="s">
        <v>41</v>
      </c>
      <c r="E75" s="4" t="s">
        <v>296</v>
      </c>
      <c r="F75" s="43"/>
    </row>
    <row r="76" spans="1:6" x14ac:dyDescent="0.25">
      <c r="A76" s="4">
        <v>72</v>
      </c>
      <c r="B76" s="9" t="s">
        <v>183</v>
      </c>
      <c r="C76" s="4" t="s">
        <v>144</v>
      </c>
      <c r="D76" s="4" t="s">
        <v>68</v>
      </c>
      <c r="E76" s="4" t="s">
        <v>296</v>
      </c>
      <c r="F76" s="43"/>
    </row>
    <row r="77" spans="1:6" x14ac:dyDescent="0.25">
      <c r="A77" s="4">
        <v>73</v>
      </c>
      <c r="B77" s="9" t="s">
        <v>71</v>
      </c>
      <c r="C77" s="4" t="s">
        <v>75</v>
      </c>
      <c r="D77" s="4" t="s">
        <v>68</v>
      </c>
      <c r="E77" s="4" t="s">
        <v>296</v>
      </c>
      <c r="F77" s="43"/>
    </row>
    <row r="78" spans="1:6" x14ac:dyDescent="0.25">
      <c r="A78" s="4">
        <v>74</v>
      </c>
      <c r="B78" s="9" t="s">
        <v>18</v>
      </c>
      <c r="C78" s="4" t="s">
        <v>418</v>
      </c>
      <c r="D78" s="4" t="s">
        <v>68</v>
      </c>
      <c r="E78" s="4" t="s">
        <v>296</v>
      </c>
      <c r="F78" s="43"/>
    </row>
    <row r="79" spans="1:6" x14ac:dyDescent="0.25">
      <c r="A79" s="4">
        <v>75</v>
      </c>
      <c r="B79" s="9" t="s">
        <v>42</v>
      </c>
      <c r="C79" s="4" t="s">
        <v>312</v>
      </c>
      <c r="D79" s="4" t="s">
        <v>41</v>
      </c>
      <c r="E79" s="4" t="s">
        <v>296</v>
      </c>
      <c r="F79" s="43"/>
    </row>
    <row r="80" spans="1:6" x14ac:dyDescent="0.25">
      <c r="A80" s="4">
        <v>76</v>
      </c>
      <c r="B80" s="9" t="s">
        <v>24</v>
      </c>
      <c r="C80" s="4" t="s">
        <v>48</v>
      </c>
      <c r="D80" s="4" t="s">
        <v>41</v>
      </c>
      <c r="E80" s="4" t="s">
        <v>296</v>
      </c>
      <c r="F80" s="43"/>
    </row>
    <row r="81" spans="1:6" x14ac:dyDescent="0.25">
      <c r="A81" s="4">
        <v>77</v>
      </c>
      <c r="B81" s="9" t="s">
        <v>15</v>
      </c>
      <c r="C81" s="4" t="s">
        <v>51</v>
      </c>
      <c r="D81" s="4" t="s">
        <v>41</v>
      </c>
      <c r="E81" s="4" t="s">
        <v>296</v>
      </c>
      <c r="F81" s="43"/>
    </row>
    <row r="82" spans="1:6" x14ac:dyDescent="0.25">
      <c r="A82" s="4">
        <v>78</v>
      </c>
      <c r="B82" s="9" t="s">
        <v>24</v>
      </c>
      <c r="C82" s="4">
        <v>4621171</v>
      </c>
      <c r="D82" s="4" t="s">
        <v>41</v>
      </c>
      <c r="E82" s="4" t="s">
        <v>296</v>
      </c>
      <c r="F82" s="43"/>
    </row>
    <row r="83" spans="1:6" x14ac:dyDescent="0.25">
      <c r="A83" s="4">
        <v>79</v>
      </c>
      <c r="B83" s="9" t="s">
        <v>49</v>
      </c>
      <c r="C83" s="4" t="s">
        <v>419</v>
      </c>
      <c r="D83" s="4" t="s">
        <v>41</v>
      </c>
      <c r="E83" s="4" t="s">
        <v>296</v>
      </c>
      <c r="F83" s="43"/>
    </row>
    <row r="84" spans="1:6" x14ac:dyDescent="0.25">
      <c r="A84" s="4">
        <v>80</v>
      </c>
      <c r="B84" s="9" t="s">
        <v>14</v>
      </c>
      <c r="C84" s="4" t="s">
        <v>221</v>
      </c>
      <c r="D84" s="4" t="s">
        <v>41</v>
      </c>
      <c r="E84" s="4" t="s">
        <v>296</v>
      </c>
      <c r="F84" s="43"/>
    </row>
    <row r="85" spans="1:6" x14ac:dyDescent="0.25">
      <c r="A85" s="4">
        <v>81</v>
      </c>
      <c r="B85" s="9" t="s">
        <v>14</v>
      </c>
      <c r="C85" s="4">
        <v>1304678</v>
      </c>
      <c r="D85" s="4" t="s">
        <v>41</v>
      </c>
      <c r="E85" s="4" t="s">
        <v>296</v>
      </c>
      <c r="F85" s="43"/>
    </row>
    <row r="86" spans="1:6" x14ac:dyDescent="0.25">
      <c r="A86" s="4">
        <v>82</v>
      </c>
      <c r="B86" s="9" t="s">
        <v>15</v>
      </c>
      <c r="C86" s="4" t="s">
        <v>286</v>
      </c>
      <c r="D86" s="4" t="s">
        <v>41</v>
      </c>
      <c r="E86" s="4" t="s">
        <v>296</v>
      </c>
      <c r="F86" s="43"/>
    </row>
    <row r="87" spans="1:6" x14ac:dyDescent="0.25">
      <c r="A87" s="4">
        <v>83</v>
      </c>
      <c r="B87" s="9" t="s">
        <v>14</v>
      </c>
      <c r="C87" s="4">
        <v>1106326</v>
      </c>
      <c r="D87" s="4" t="s">
        <v>41</v>
      </c>
      <c r="E87" s="4" t="s">
        <v>296</v>
      </c>
      <c r="F87" s="43"/>
    </row>
    <row r="88" spans="1:6" x14ac:dyDescent="0.25">
      <c r="A88" s="4">
        <v>84</v>
      </c>
      <c r="B88" s="9" t="s">
        <v>96</v>
      </c>
      <c r="C88" s="4" t="s">
        <v>420</v>
      </c>
      <c r="D88" s="4" t="s">
        <v>68</v>
      </c>
      <c r="E88" s="4" t="s">
        <v>296</v>
      </c>
      <c r="F88" s="43"/>
    </row>
    <row r="89" spans="1:6" x14ac:dyDescent="0.25">
      <c r="A89" s="4">
        <v>85</v>
      </c>
      <c r="B89" s="9" t="s">
        <v>421</v>
      </c>
      <c r="C89" s="4" t="s">
        <v>422</v>
      </c>
      <c r="D89" s="4" t="s">
        <v>68</v>
      </c>
      <c r="E89" s="4" t="s">
        <v>296</v>
      </c>
      <c r="F89" s="43"/>
    </row>
    <row r="90" spans="1:6" x14ac:dyDescent="0.25">
      <c r="A90" s="4">
        <v>86</v>
      </c>
      <c r="B90" s="9" t="s">
        <v>421</v>
      </c>
      <c r="C90" s="4" t="s">
        <v>423</v>
      </c>
      <c r="D90" s="4" t="s">
        <v>68</v>
      </c>
      <c r="E90" s="4" t="s">
        <v>296</v>
      </c>
      <c r="F90" s="43"/>
    </row>
    <row r="91" spans="1:6" x14ac:dyDescent="0.25">
      <c r="A91" s="4">
        <v>87</v>
      </c>
      <c r="B91" s="9" t="s">
        <v>373</v>
      </c>
      <c r="C91" s="4" t="s">
        <v>333</v>
      </c>
      <c r="D91" s="4" t="s">
        <v>68</v>
      </c>
      <c r="E91" s="4" t="s">
        <v>296</v>
      </c>
      <c r="F91" s="43"/>
    </row>
    <row r="92" spans="1:6" x14ac:dyDescent="0.25">
      <c r="A92" s="4">
        <v>88</v>
      </c>
      <c r="B92" s="9" t="s">
        <v>373</v>
      </c>
      <c r="C92" s="4" t="s">
        <v>334</v>
      </c>
      <c r="D92" s="4" t="s">
        <v>68</v>
      </c>
      <c r="E92" s="4" t="s">
        <v>296</v>
      </c>
      <c r="F92" s="43"/>
    </row>
    <row r="93" spans="1:6" x14ac:dyDescent="0.25">
      <c r="A93" s="4">
        <v>89</v>
      </c>
      <c r="B93" s="9" t="s">
        <v>183</v>
      </c>
      <c r="C93" s="4" t="s">
        <v>143</v>
      </c>
      <c r="D93" s="4" t="s">
        <v>68</v>
      </c>
      <c r="E93" s="4" t="s">
        <v>296</v>
      </c>
      <c r="F93" s="43"/>
    </row>
    <row r="94" spans="1:6" x14ac:dyDescent="0.25">
      <c r="A94" s="4">
        <v>90</v>
      </c>
      <c r="B94" s="9" t="s">
        <v>15</v>
      </c>
      <c r="C94" s="4" t="s">
        <v>253</v>
      </c>
      <c r="D94" s="4" t="s">
        <v>41</v>
      </c>
      <c r="E94" s="4" t="s">
        <v>296</v>
      </c>
      <c r="F94" s="43"/>
    </row>
    <row r="95" spans="1:6" x14ac:dyDescent="0.25">
      <c r="A95" s="4">
        <v>91</v>
      </c>
      <c r="B95" s="9" t="s">
        <v>55</v>
      </c>
      <c r="C95" s="4" t="s">
        <v>424</v>
      </c>
      <c r="D95" s="4" t="s">
        <v>41</v>
      </c>
      <c r="E95" s="4" t="s">
        <v>296</v>
      </c>
      <c r="F95" s="43"/>
    </row>
    <row r="96" spans="1:6" x14ac:dyDescent="0.25">
      <c r="A96" s="4">
        <v>92</v>
      </c>
      <c r="B96" s="9" t="s">
        <v>425</v>
      </c>
      <c r="C96" s="4" t="s">
        <v>426</v>
      </c>
      <c r="D96" s="4" t="s">
        <v>41</v>
      </c>
      <c r="E96" s="4" t="s">
        <v>296</v>
      </c>
      <c r="F96" s="43"/>
    </row>
    <row r="97" spans="1:6" x14ac:dyDescent="0.25">
      <c r="A97" s="4">
        <v>93</v>
      </c>
      <c r="B97" s="9" t="s">
        <v>183</v>
      </c>
      <c r="C97" s="4" t="s">
        <v>198</v>
      </c>
      <c r="D97" s="4" t="s">
        <v>41</v>
      </c>
      <c r="E97" s="4" t="s">
        <v>296</v>
      </c>
      <c r="F97" s="43"/>
    </row>
    <row r="98" spans="1:6" x14ac:dyDescent="0.25">
      <c r="A98" s="4">
        <v>94</v>
      </c>
      <c r="B98" s="9" t="s">
        <v>14</v>
      </c>
      <c r="C98" s="4" t="s">
        <v>427</v>
      </c>
      <c r="D98" s="4" t="s">
        <v>41</v>
      </c>
      <c r="E98" s="4" t="s">
        <v>296</v>
      </c>
      <c r="F98" s="43"/>
    </row>
    <row r="99" spans="1:6" x14ac:dyDescent="0.25">
      <c r="A99" s="4">
        <v>95</v>
      </c>
      <c r="B99" s="9" t="s">
        <v>14</v>
      </c>
      <c r="C99" s="4">
        <v>135326205</v>
      </c>
      <c r="D99" s="4" t="s">
        <v>41</v>
      </c>
      <c r="E99" s="4" t="s">
        <v>296</v>
      </c>
      <c r="F99" s="43"/>
    </row>
    <row r="100" spans="1:6" x14ac:dyDescent="0.25">
      <c r="A100" s="4">
        <v>96</v>
      </c>
      <c r="B100" s="9" t="s">
        <v>25</v>
      </c>
      <c r="C100" s="4" t="s">
        <v>428</v>
      </c>
      <c r="D100" s="4" t="s">
        <v>29</v>
      </c>
      <c r="E100" s="4" t="s">
        <v>296</v>
      </c>
      <c r="F100" s="43"/>
    </row>
    <row r="101" spans="1:6" x14ac:dyDescent="0.25">
      <c r="A101" s="4">
        <v>97</v>
      </c>
      <c r="B101" s="9" t="s">
        <v>429</v>
      </c>
      <c r="C101" s="4" t="s">
        <v>315</v>
      </c>
      <c r="D101" s="4" t="s">
        <v>29</v>
      </c>
      <c r="E101" s="4" t="s">
        <v>296</v>
      </c>
      <c r="F101" s="43"/>
    </row>
    <row r="102" spans="1:6" x14ac:dyDescent="0.25">
      <c r="A102" s="4">
        <v>98</v>
      </c>
      <c r="B102" s="9" t="s">
        <v>14</v>
      </c>
      <c r="C102" s="4">
        <v>901048</v>
      </c>
      <c r="D102" s="4" t="s">
        <v>41</v>
      </c>
      <c r="E102" s="4" t="s">
        <v>296</v>
      </c>
      <c r="F102" s="43"/>
    </row>
    <row r="103" spans="1:6" x14ac:dyDescent="0.25">
      <c r="A103" s="4">
        <v>99</v>
      </c>
      <c r="B103" s="9" t="s">
        <v>223</v>
      </c>
      <c r="C103" s="4">
        <v>2656043</v>
      </c>
      <c r="D103" s="4" t="s">
        <v>41</v>
      </c>
      <c r="E103" s="4" t="s">
        <v>296</v>
      </c>
      <c r="F103" s="43"/>
    </row>
    <row r="104" spans="1:6" x14ac:dyDescent="0.25">
      <c r="A104" s="4">
        <v>100</v>
      </c>
      <c r="B104" s="9" t="s">
        <v>52</v>
      </c>
      <c r="C104" s="4" t="s">
        <v>430</v>
      </c>
      <c r="D104" s="4" t="s">
        <v>41</v>
      </c>
      <c r="E104" s="4" t="s">
        <v>296</v>
      </c>
      <c r="F104" s="43"/>
    </row>
    <row r="105" spans="1:6" x14ac:dyDescent="0.25">
      <c r="A105" s="4">
        <v>101</v>
      </c>
      <c r="B105" s="9" t="s">
        <v>259</v>
      </c>
      <c r="C105" s="4" t="s">
        <v>431</v>
      </c>
      <c r="D105" s="4" t="s">
        <v>57</v>
      </c>
      <c r="E105" s="4" t="s">
        <v>295</v>
      </c>
      <c r="F105" s="43"/>
    </row>
    <row r="106" spans="1:6" x14ac:dyDescent="0.25">
      <c r="A106" s="4">
        <v>102</v>
      </c>
      <c r="B106" s="9" t="s">
        <v>14</v>
      </c>
      <c r="C106" s="4">
        <v>901054</v>
      </c>
      <c r="D106" s="4" t="s">
        <v>41</v>
      </c>
      <c r="E106" s="4" t="s">
        <v>296</v>
      </c>
      <c r="F106" s="43"/>
    </row>
    <row r="107" spans="1:6" x14ac:dyDescent="0.25">
      <c r="A107" s="4">
        <v>103</v>
      </c>
      <c r="B107" s="9" t="s">
        <v>49</v>
      </c>
      <c r="C107" s="4">
        <v>26560201</v>
      </c>
      <c r="D107" s="4" t="s">
        <v>41</v>
      </c>
      <c r="E107" s="4" t="s">
        <v>296</v>
      </c>
      <c r="F107" s="43"/>
    </row>
    <row r="108" spans="1:6" x14ac:dyDescent="0.25">
      <c r="A108" s="4">
        <v>104</v>
      </c>
      <c r="B108" s="9" t="s">
        <v>183</v>
      </c>
      <c r="C108" s="4">
        <v>2654403</v>
      </c>
      <c r="D108" s="4" t="s">
        <v>41</v>
      </c>
      <c r="E108" s="4" t="s">
        <v>296</v>
      </c>
      <c r="F108" s="43"/>
    </row>
    <row r="109" spans="1:6" x14ac:dyDescent="0.25">
      <c r="A109" s="4">
        <v>105</v>
      </c>
      <c r="B109" s="9" t="s">
        <v>432</v>
      </c>
      <c r="C109" s="4" t="s">
        <v>433</v>
      </c>
      <c r="D109" s="4" t="s">
        <v>41</v>
      </c>
      <c r="E109" s="4" t="s">
        <v>296</v>
      </c>
      <c r="F109" s="43"/>
    </row>
    <row r="110" spans="1:6" x14ac:dyDescent="0.25">
      <c r="A110" s="4">
        <v>106</v>
      </c>
      <c r="B110" s="9" t="s">
        <v>193</v>
      </c>
      <c r="C110" s="4" t="s">
        <v>434</v>
      </c>
      <c r="D110" s="4" t="s">
        <v>195</v>
      </c>
      <c r="E110" s="4" t="s">
        <v>296</v>
      </c>
      <c r="F110" s="43"/>
    </row>
    <row r="111" spans="1:6" x14ac:dyDescent="0.25">
      <c r="A111" s="4">
        <v>107</v>
      </c>
      <c r="B111" s="9" t="s">
        <v>193</v>
      </c>
      <c r="C111" s="4" t="s">
        <v>194</v>
      </c>
      <c r="D111" s="4" t="s">
        <v>195</v>
      </c>
      <c r="E111" s="4" t="s">
        <v>294</v>
      </c>
      <c r="F111" s="43"/>
    </row>
    <row r="112" spans="1:6" x14ac:dyDescent="0.25">
      <c r="A112" s="4">
        <v>108</v>
      </c>
      <c r="B112" s="9" t="s">
        <v>215</v>
      </c>
      <c r="C112" s="4" t="s">
        <v>216</v>
      </c>
      <c r="D112" s="4" t="s">
        <v>29</v>
      </c>
      <c r="E112" s="4" t="s">
        <v>296</v>
      </c>
      <c r="F112" s="43"/>
    </row>
    <row r="113" spans="1:6" x14ac:dyDescent="0.25">
      <c r="A113" s="4">
        <v>109</v>
      </c>
      <c r="B113" s="9" t="s">
        <v>214</v>
      </c>
      <c r="C113" s="4" t="s">
        <v>36</v>
      </c>
      <c r="D113" s="4" t="s">
        <v>29</v>
      </c>
      <c r="E113" s="4" t="s">
        <v>296</v>
      </c>
      <c r="F113" s="43"/>
    </row>
    <row r="114" spans="1:6" x14ac:dyDescent="0.25">
      <c r="A114" s="4">
        <v>110</v>
      </c>
      <c r="B114" s="9" t="s">
        <v>35</v>
      </c>
      <c r="C114" s="4" t="s">
        <v>231</v>
      </c>
      <c r="D114" s="4" t="s">
        <v>29</v>
      </c>
      <c r="E114" s="4" t="s">
        <v>293</v>
      </c>
      <c r="F114" s="43"/>
    </row>
    <row r="115" spans="1:6" x14ac:dyDescent="0.25">
      <c r="A115" s="4">
        <v>111</v>
      </c>
      <c r="B115" s="9" t="s">
        <v>435</v>
      </c>
      <c r="C115" s="4" t="s">
        <v>314</v>
      </c>
      <c r="D115" s="4" t="s">
        <v>41</v>
      </c>
      <c r="E115" s="4" t="s">
        <v>296</v>
      </c>
      <c r="F115" s="43"/>
    </row>
    <row r="116" spans="1:6" x14ac:dyDescent="0.25">
      <c r="A116" s="4">
        <v>112</v>
      </c>
      <c r="B116" s="9" t="s">
        <v>52</v>
      </c>
      <c r="C116" s="4" t="s">
        <v>222</v>
      </c>
      <c r="D116" s="4" t="s">
        <v>29</v>
      </c>
      <c r="E116" s="4" t="s">
        <v>296</v>
      </c>
      <c r="F116" s="43"/>
    </row>
    <row r="117" spans="1:6" x14ac:dyDescent="0.25">
      <c r="A117" s="4">
        <v>113</v>
      </c>
      <c r="B117" s="9" t="s">
        <v>52</v>
      </c>
      <c r="C117" s="4" t="s">
        <v>184</v>
      </c>
      <c r="D117" s="4" t="s">
        <v>29</v>
      </c>
      <c r="E117" s="4" t="s">
        <v>296</v>
      </c>
      <c r="F117" s="43"/>
    </row>
    <row r="118" spans="1:6" x14ac:dyDescent="0.25">
      <c r="A118" s="4">
        <v>114</v>
      </c>
      <c r="B118" s="9" t="s">
        <v>52</v>
      </c>
      <c r="C118" s="4" t="s">
        <v>436</v>
      </c>
      <c r="D118" s="4" t="s">
        <v>29</v>
      </c>
      <c r="E118" s="4" t="s">
        <v>296</v>
      </c>
      <c r="F118" s="43"/>
    </row>
    <row r="119" spans="1:6" x14ac:dyDescent="0.25">
      <c r="A119" s="4">
        <v>115</v>
      </c>
      <c r="B119" s="9" t="s">
        <v>196</v>
      </c>
      <c r="C119" s="4">
        <v>5543091</v>
      </c>
      <c r="D119" s="4" t="s">
        <v>41</v>
      </c>
      <c r="E119" s="4" t="s">
        <v>296</v>
      </c>
      <c r="F119" s="43"/>
    </row>
    <row r="120" spans="1:6" x14ac:dyDescent="0.25">
      <c r="A120" s="4">
        <v>116</v>
      </c>
      <c r="B120" s="9" t="s">
        <v>42</v>
      </c>
      <c r="C120" s="4">
        <v>5000686589</v>
      </c>
      <c r="D120" s="4" t="s">
        <v>41</v>
      </c>
      <c r="E120" s="4" t="s">
        <v>296</v>
      </c>
      <c r="F120" s="43"/>
    </row>
    <row r="121" spans="1:6" x14ac:dyDescent="0.25">
      <c r="A121" s="4">
        <v>117</v>
      </c>
      <c r="B121" s="9" t="s">
        <v>90</v>
      </c>
      <c r="C121" s="4">
        <v>4461492</v>
      </c>
      <c r="D121" s="4" t="s">
        <v>41</v>
      </c>
      <c r="E121" s="4" t="s">
        <v>296</v>
      </c>
      <c r="F121" s="43"/>
    </row>
    <row r="122" spans="1:6" x14ac:dyDescent="0.25">
      <c r="A122" s="4">
        <v>118</v>
      </c>
      <c r="B122" s="9" t="s">
        <v>196</v>
      </c>
      <c r="C122" s="4" t="s">
        <v>46</v>
      </c>
      <c r="D122" s="4" t="s">
        <v>41</v>
      </c>
      <c r="E122" s="4" t="s">
        <v>296</v>
      </c>
      <c r="F122" s="43"/>
    </row>
    <row r="123" spans="1:6" x14ac:dyDescent="0.25">
      <c r="A123" s="4">
        <v>119</v>
      </c>
      <c r="B123" s="9" t="s">
        <v>9</v>
      </c>
      <c r="C123" s="4" t="s">
        <v>258</v>
      </c>
      <c r="D123" s="4" t="s">
        <v>10</v>
      </c>
      <c r="E123" s="4" t="s">
        <v>296</v>
      </c>
      <c r="F123" s="43"/>
    </row>
    <row r="124" spans="1:6" x14ac:dyDescent="0.25">
      <c r="A124" s="4">
        <v>120</v>
      </c>
      <c r="B124" s="9" t="s">
        <v>9</v>
      </c>
      <c r="C124" s="4" t="s">
        <v>437</v>
      </c>
      <c r="D124" s="4" t="s">
        <v>10</v>
      </c>
      <c r="E124" s="4" t="s">
        <v>296</v>
      </c>
      <c r="F124" s="43"/>
    </row>
    <row r="125" spans="1:6" x14ac:dyDescent="0.25">
      <c r="A125" s="4">
        <v>121</v>
      </c>
      <c r="B125" s="9" t="s">
        <v>438</v>
      </c>
      <c r="C125" s="4" t="s">
        <v>439</v>
      </c>
      <c r="D125" s="4" t="s">
        <v>10</v>
      </c>
      <c r="E125" s="4" t="s">
        <v>296</v>
      </c>
      <c r="F125" s="43"/>
    </row>
    <row r="126" spans="1:6" x14ac:dyDescent="0.25">
      <c r="A126" s="4">
        <v>122</v>
      </c>
      <c r="B126" s="9" t="s">
        <v>196</v>
      </c>
      <c r="C126" s="4" t="s">
        <v>440</v>
      </c>
      <c r="D126" s="4" t="s">
        <v>41</v>
      </c>
      <c r="E126" s="4" t="s">
        <v>296</v>
      </c>
      <c r="F126" s="43"/>
    </row>
    <row r="127" spans="1:6" x14ac:dyDescent="0.25">
      <c r="A127" s="4">
        <v>123</v>
      </c>
      <c r="B127" s="9" t="s">
        <v>196</v>
      </c>
      <c r="C127" s="4">
        <v>135326209</v>
      </c>
      <c r="D127" s="4" t="s">
        <v>41</v>
      </c>
      <c r="E127" s="4" t="s">
        <v>296</v>
      </c>
      <c r="F127" s="43"/>
    </row>
    <row r="128" spans="1:6" x14ac:dyDescent="0.25">
      <c r="A128" s="4">
        <v>124</v>
      </c>
      <c r="B128" s="9" t="s">
        <v>42</v>
      </c>
      <c r="C128" s="4">
        <v>26561117</v>
      </c>
      <c r="D128" s="4" t="s">
        <v>41</v>
      </c>
      <c r="E128" s="4" t="s">
        <v>296</v>
      </c>
      <c r="F128" s="43"/>
    </row>
    <row r="129" spans="1:6" x14ac:dyDescent="0.25">
      <c r="A129" s="4">
        <v>125</v>
      </c>
      <c r="B129" s="9" t="s">
        <v>47</v>
      </c>
      <c r="C129" s="4">
        <v>140517050</v>
      </c>
      <c r="D129" s="4" t="s">
        <v>41</v>
      </c>
      <c r="E129" s="4" t="s">
        <v>296</v>
      </c>
      <c r="F129" s="43"/>
    </row>
    <row r="130" spans="1:6" x14ac:dyDescent="0.25">
      <c r="A130" s="4">
        <v>126</v>
      </c>
      <c r="B130" s="9" t="s">
        <v>47</v>
      </c>
      <c r="C130" s="4">
        <v>1042175104</v>
      </c>
      <c r="D130" s="4" t="s">
        <v>41</v>
      </c>
      <c r="E130" s="4" t="s">
        <v>296</v>
      </c>
      <c r="F130" s="43"/>
    </row>
    <row r="131" spans="1:6" x14ac:dyDescent="0.25">
      <c r="A131" s="4">
        <v>127</v>
      </c>
      <c r="B131" s="9" t="s">
        <v>196</v>
      </c>
      <c r="C131" s="4" t="s">
        <v>319</v>
      </c>
      <c r="D131" s="4" t="s">
        <v>41</v>
      </c>
      <c r="E131" s="4" t="s">
        <v>296</v>
      </c>
      <c r="F131" s="43"/>
    </row>
    <row r="132" spans="1:6" x14ac:dyDescent="0.25">
      <c r="A132" s="4">
        <v>128</v>
      </c>
      <c r="B132" s="9" t="s">
        <v>47</v>
      </c>
      <c r="C132" s="4" t="s">
        <v>287</v>
      </c>
      <c r="D132" s="4" t="s">
        <v>41</v>
      </c>
      <c r="E132" s="4" t="s">
        <v>296</v>
      </c>
      <c r="F132" s="43"/>
    </row>
    <row r="133" spans="1:6" x14ac:dyDescent="0.25">
      <c r="A133" s="4">
        <v>129</v>
      </c>
      <c r="B133" s="9" t="s">
        <v>196</v>
      </c>
      <c r="C133" s="4" t="s">
        <v>441</v>
      </c>
      <c r="D133" s="4" t="s">
        <v>41</v>
      </c>
      <c r="E133" s="4" t="s">
        <v>296</v>
      </c>
      <c r="F133" s="43"/>
    </row>
    <row r="134" spans="1:6" x14ac:dyDescent="0.25">
      <c r="A134" s="4">
        <v>130</v>
      </c>
      <c r="B134" s="9" t="s">
        <v>263</v>
      </c>
      <c r="C134" s="4">
        <v>26561118</v>
      </c>
      <c r="D134" s="4" t="s">
        <v>41</v>
      </c>
      <c r="E134" s="4" t="s">
        <v>296</v>
      </c>
      <c r="F134" s="43"/>
    </row>
    <row r="135" spans="1:6" x14ac:dyDescent="0.25">
      <c r="A135" s="4">
        <v>131</v>
      </c>
      <c r="B135" s="9" t="s">
        <v>47</v>
      </c>
      <c r="C135" s="4" t="s">
        <v>442</v>
      </c>
      <c r="D135" s="4" t="s">
        <v>41</v>
      </c>
      <c r="E135" s="4" t="s">
        <v>296</v>
      </c>
      <c r="F135" s="43"/>
    </row>
    <row r="136" spans="1:6" x14ac:dyDescent="0.25">
      <c r="A136" s="4">
        <v>132</v>
      </c>
      <c r="B136" s="9" t="s">
        <v>262</v>
      </c>
      <c r="C136" s="4">
        <v>26560143</v>
      </c>
      <c r="D136" s="4" t="s">
        <v>41</v>
      </c>
      <c r="E136" s="4" t="s">
        <v>296</v>
      </c>
      <c r="F136" s="43"/>
    </row>
    <row r="137" spans="1:6" x14ac:dyDescent="0.25">
      <c r="A137" s="4">
        <v>133</v>
      </c>
      <c r="B137" s="9" t="s">
        <v>24</v>
      </c>
      <c r="C137" s="4" t="s">
        <v>290</v>
      </c>
      <c r="D137" s="4" t="s">
        <v>41</v>
      </c>
      <c r="E137" s="4" t="s">
        <v>296</v>
      </c>
      <c r="F137" s="43"/>
    </row>
    <row r="138" spans="1:6" x14ac:dyDescent="0.25">
      <c r="A138" s="4">
        <v>134</v>
      </c>
      <c r="B138" s="9" t="s">
        <v>196</v>
      </c>
      <c r="C138" s="4" t="s">
        <v>320</v>
      </c>
      <c r="D138" s="4" t="s">
        <v>41</v>
      </c>
      <c r="E138" s="4" t="s">
        <v>296</v>
      </c>
      <c r="F138" s="43"/>
    </row>
    <row r="139" spans="1:6" x14ac:dyDescent="0.25">
      <c r="A139" s="4">
        <v>135</v>
      </c>
      <c r="B139" s="9" t="s">
        <v>47</v>
      </c>
      <c r="C139" s="4">
        <v>26560163</v>
      </c>
      <c r="D139" s="4" t="s">
        <v>41</v>
      </c>
      <c r="E139" s="4" t="s">
        <v>296</v>
      </c>
      <c r="F139" s="43"/>
    </row>
    <row r="140" spans="1:6" x14ac:dyDescent="0.25">
      <c r="A140" s="4">
        <v>136</v>
      </c>
      <c r="B140" s="9" t="s">
        <v>443</v>
      </c>
      <c r="C140" s="4">
        <v>534002110</v>
      </c>
      <c r="D140" s="4" t="s">
        <v>257</v>
      </c>
      <c r="E140" s="4" t="s">
        <v>296</v>
      </c>
      <c r="F140" s="43"/>
    </row>
    <row r="141" spans="1:6" x14ac:dyDescent="0.25">
      <c r="A141" s="4">
        <v>137</v>
      </c>
      <c r="B141" s="9" t="s">
        <v>113</v>
      </c>
      <c r="C141" s="4" t="s">
        <v>444</v>
      </c>
      <c r="D141" s="4" t="s">
        <v>68</v>
      </c>
      <c r="E141" s="4" t="s">
        <v>297</v>
      </c>
      <c r="F141" s="43"/>
    </row>
    <row r="142" spans="1:6" x14ac:dyDescent="0.25">
      <c r="A142" s="4">
        <v>138</v>
      </c>
      <c r="B142" s="9" t="s">
        <v>22</v>
      </c>
      <c r="C142" s="4" t="s">
        <v>220</v>
      </c>
      <c r="D142" s="4" t="s">
        <v>171</v>
      </c>
      <c r="E142" s="4" t="s">
        <v>296</v>
      </c>
      <c r="F142" s="43"/>
    </row>
    <row r="143" spans="1:6" x14ac:dyDescent="0.25">
      <c r="A143" s="4">
        <v>139</v>
      </c>
      <c r="B143" s="9" t="s">
        <v>160</v>
      </c>
      <c r="C143" s="4" t="s">
        <v>283</v>
      </c>
      <c r="D143" s="4" t="s">
        <v>172</v>
      </c>
      <c r="E143" s="4" t="s">
        <v>296</v>
      </c>
      <c r="F143" s="43"/>
    </row>
    <row r="144" spans="1:6" x14ac:dyDescent="0.25">
      <c r="A144" s="4">
        <v>140</v>
      </c>
      <c r="B144" s="9" t="s">
        <v>445</v>
      </c>
      <c r="C144" s="4" t="s">
        <v>446</v>
      </c>
      <c r="D144" s="4" t="s">
        <v>68</v>
      </c>
      <c r="E144" s="4" t="s">
        <v>297</v>
      </c>
      <c r="F144" s="43"/>
    </row>
    <row r="145" spans="1:6" x14ac:dyDescent="0.25">
      <c r="A145" s="4">
        <v>141</v>
      </c>
      <c r="B145" s="9" t="s">
        <v>243</v>
      </c>
      <c r="C145" s="4" t="s">
        <v>244</v>
      </c>
      <c r="D145" s="4" t="s">
        <v>57</v>
      </c>
      <c r="E145" s="4" t="s">
        <v>295</v>
      </c>
      <c r="F145" s="43"/>
    </row>
    <row r="146" spans="1:6" x14ac:dyDescent="0.25">
      <c r="A146" s="4">
        <v>142</v>
      </c>
      <c r="B146" s="9" t="s">
        <v>118</v>
      </c>
      <c r="C146" s="4" t="s">
        <v>447</v>
      </c>
      <c r="D146" s="4" t="s">
        <v>68</v>
      </c>
      <c r="E146" s="4" t="s">
        <v>297</v>
      </c>
      <c r="F146" s="43"/>
    </row>
    <row r="147" spans="1:6" x14ac:dyDescent="0.25">
      <c r="A147" s="4">
        <v>143</v>
      </c>
      <c r="B147" s="9" t="s">
        <v>84</v>
      </c>
      <c r="C147" s="4" t="s">
        <v>86</v>
      </c>
      <c r="D147" s="4" t="s">
        <v>68</v>
      </c>
      <c r="E147" s="4" t="s">
        <v>296</v>
      </c>
      <c r="F147" s="43"/>
    </row>
    <row r="148" spans="1:6" x14ac:dyDescent="0.25">
      <c r="A148" s="4">
        <v>144</v>
      </c>
      <c r="B148" s="9" t="s">
        <v>146</v>
      </c>
      <c r="C148" s="4" t="s">
        <v>159</v>
      </c>
      <c r="D148" s="4" t="s">
        <v>68</v>
      </c>
      <c r="E148" s="4" t="s">
        <v>296</v>
      </c>
      <c r="F148" s="43"/>
    </row>
    <row r="149" spans="1:6" x14ac:dyDescent="0.25">
      <c r="A149" s="4">
        <v>145</v>
      </c>
      <c r="B149" s="9" t="s">
        <v>15</v>
      </c>
      <c r="C149" s="4" t="s">
        <v>145</v>
      </c>
      <c r="D149" s="4" t="s">
        <v>68</v>
      </c>
      <c r="E149" s="4" t="s">
        <v>296</v>
      </c>
      <c r="F149" s="43"/>
    </row>
    <row r="150" spans="1:6" x14ac:dyDescent="0.25">
      <c r="A150" s="4">
        <v>146</v>
      </c>
      <c r="B150" s="9" t="s">
        <v>205</v>
      </c>
      <c r="C150" s="4" t="s">
        <v>206</v>
      </c>
      <c r="D150" s="4" t="s">
        <v>68</v>
      </c>
      <c r="E150" s="4" t="s">
        <v>296</v>
      </c>
      <c r="F150" s="43"/>
    </row>
    <row r="151" spans="1:6" x14ac:dyDescent="0.25">
      <c r="A151" s="4">
        <v>147</v>
      </c>
      <c r="B151" s="9" t="s">
        <v>174</v>
      </c>
      <c r="C151" s="4" t="s">
        <v>175</v>
      </c>
      <c r="D151" s="4" t="s">
        <v>29</v>
      </c>
      <c r="E151" s="4" t="s">
        <v>293</v>
      </c>
      <c r="F151" s="43"/>
    </row>
    <row r="152" spans="1:6" x14ac:dyDescent="0.25">
      <c r="A152" s="4">
        <v>148</v>
      </c>
      <c r="B152" s="9" t="s">
        <v>173</v>
      </c>
      <c r="C152" s="4" t="s">
        <v>27</v>
      </c>
      <c r="D152" s="4" t="s">
        <v>29</v>
      </c>
      <c r="E152" s="4" t="s">
        <v>296</v>
      </c>
      <c r="F152" s="43"/>
    </row>
    <row r="153" spans="1:6" x14ac:dyDescent="0.25">
      <c r="A153" s="4">
        <v>149</v>
      </c>
      <c r="B153" s="9" t="s">
        <v>34</v>
      </c>
      <c r="C153" s="4" t="s">
        <v>448</v>
      </c>
      <c r="D153" s="4" t="s">
        <v>29</v>
      </c>
      <c r="E153" s="4" t="s">
        <v>293</v>
      </c>
      <c r="F153" s="43"/>
    </row>
    <row r="154" spans="1:6" x14ac:dyDescent="0.25">
      <c r="A154" s="4">
        <v>150</v>
      </c>
      <c r="B154" s="9" t="s">
        <v>34</v>
      </c>
      <c r="C154" s="4" t="s">
        <v>245</v>
      </c>
      <c r="D154" s="4" t="s">
        <v>29</v>
      </c>
      <c r="E154" s="4" t="s">
        <v>293</v>
      </c>
      <c r="F154" s="43"/>
    </row>
    <row r="155" spans="1:6" x14ac:dyDescent="0.25">
      <c r="A155" s="4">
        <v>151</v>
      </c>
      <c r="B155" s="9" t="s">
        <v>284</v>
      </c>
      <c r="C155" s="4" t="s">
        <v>285</v>
      </c>
      <c r="D155" s="4" t="s">
        <v>68</v>
      </c>
      <c r="E155" s="4" t="s">
        <v>296</v>
      </c>
      <c r="F155" s="43"/>
    </row>
    <row r="156" spans="1:6" x14ac:dyDescent="0.25">
      <c r="A156" s="4">
        <v>152</v>
      </c>
      <c r="B156" s="9" t="s">
        <v>449</v>
      </c>
      <c r="C156" s="4" t="s">
        <v>450</v>
      </c>
      <c r="D156" s="4" t="s">
        <v>195</v>
      </c>
      <c r="E156" s="4" t="s">
        <v>295</v>
      </c>
      <c r="F156" s="43"/>
    </row>
    <row r="157" spans="1:6" x14ac:dyDescent="0.25">
      <c r="A157" s="4">
        <v>153</v>
      </c>
      <c r="B157" s="9" t="s">
        <v>451</v>
      </c>
      <c r="C157" s="4" t="s">
        <v>452</v>
      </c>
      <c r="D157" s="4" t="s">
        <v>195</v>
      </c>
      <c r="E157" s="4" t="s">
        <v>296</v>
      </c>
      <c r="F157" s="43"/>
    </row>
    <row r="158" spans="1:6" x14ac:dyDescent="0.25">
      <c r="A158" s="4">
        <v>154</v>
      </c>
      <c r="B158" s="9" t="s">
        <v>453</v>
      </c>
      <c r="C158" s="4" t="s">
        <v>454</v>
      </c>
      <c r="D158" s="4" t="s">
        <v>195</v>
      </c>
      <c r="E158" s="4" t="s">
        <v>296</v>
      </c>
      <c r="F158" s="43"/>
    </row>
    <row r="159" spans="1:6" x14ac:dyDescent="0.25">
      <c r="A159" s="4">
        <v>155</v>
      </c>
      <c r="B159" s="9" t="s">
        <v>455</v>
      </c>
      <c r="C159" s="4">
        <v>2400</v>
      </c>
      <c r="D159" s="4" t="s">
        <v>195</v>
      </c>
      <c r="E159" s="4" t="s">
        <v>296</v>
      </c>
      <c r="F159" s="43"/>
    </row>
    <row r="160" spans="1:6" x14ac:dyDescent="0.25">
      <c r="A160" s="4">
        <v>156</v>
      </c>
      <c r="B160" s="9" t="s">
        <v>456</v>
      </c>
      <c r="C160" s="4" t="s">
        <v>457</v>
      </c>
      <c r="D160" s="4" t="s">
        <v>195</v>
      </c>
      <c r="E160" s="4" t="s">
        <v>296</v>
      </c>
      <c r="F160" s="43"/>
    </row>
    <row r="161" spans="1:6" x14ac:dyDescent="0.25">
      <c r="A161" s="4">
        <v>157</v>
      </c>
      <c r="B161" s="9" t="s">
        <v>458</v>
      </c>
      <c r="C161" s="4">
        <v>0.4</v>
      </c>
      <c r="D161" s="4" t="s">
        <v>195</v>
      </c>
      <c r="E161" s="4" t="s">
        <v>296</v>
      </c>
      <c r="F161" s="43"/>
    </row>
    <row r="162" spans="1:6" x14ac:dyDescent="0.25">
      <c r="A162" s="4">
        <v>158</v>
      </c>
      <c r="B162" s="9" t="s">
        <v>459</v>
      </c>
      <c r="C162" s="4" t="s">
        <v>460</v>
      </c>
      <c r="D162" s="4" t="s">
        <v>195</v>
      </c>
      <c r="E162" s="4" t="s">
        <v>295</v>
      </c>
      <c r="F162" s="43"/>
    </row>
    <row r="163" spans="1:6" x14ac:dyDescent="0.25">
      <c r="A163" s="4">
        <v>159</v>
      </c>
      <c r="B163" s="9" t="s">
        <v>461</v>
      </c>
      <c r="C163" s="4" t="s">
        <v>462</v>
      </c>
      <c r="D163" s="4" t="s">
        <v>195</v>
      </c>
      <c r="E163" s="4" t="s">
        <v>296</v>
      </c>
      <c r="F163" s="43"/>
    </row>
    <row r="164" spans="1:6" x14ac:dyDescent="0.25">
      <c r="A164" s="4">
        <v>160</v>
      </c>
      <c r="B164" s="9" t="s">
        <v>461</v>
      </c>
      <c r="C164" s="4" t="s">
        <v>463</v>
      </c>
      <c r="D164" s="4" t="s">
        <v>195</v>
      </c>
      <c r="E164" s="4" t="s">
        <v>296</v>
      </c>
      <c r="F164" s="43"/>
    </row>
    <row r="165" spans="1:6" x14ac:dyDescent="0.25">
      <c r="A165" s="4">
        <v>161</v>
      </c>
      <c r="B165" s="9" t="s">
        <v>251</v>
      </c>
      <c r="C165" s="4" t="s">
        <v>464</v>
      </c>
      <c r="D165" s="4" t="s">
        <v>195</v>
      </c>
      <c r="E165" s="4" t="s">
        <v>296</v>
      </c>
      <c r="F165" s="43"/>
    </row>
    <row r="166" spans="1:6" x14ac:dyDescent="0.25">
      <c r="A166" s="4">
        <v>162</v>
      </c>
      <c r="B166" s="9" t="s">
        <v>465</v>
      </c>
      <c r="C166" s="4" t="s">
        <v>466</v>
      </c>
      <c r="D166" s="4" t="s">
        <v>195</v>
      </c>
      <c r="E166" s="4" t="s">
        <v>296</v>
      </c>
      <c r="F166" s="43"/>
    </row>
    <row r="167" spans="1:6" x14ac:dyDescent="0.25">
      <c r="A167" s="4">
        <v>163</v>
      </c>
      <c r="B167" s="9" t="s">
        <v>467</v>
      </c>
      <c r="C167" s="4" t="s">
        <v>468</v>
      </c>
      <c r="D167" s="4" t="s">
        <v>195</v>
      </c>
      <c r="E167" s="4" t="s">
        <v>296</v>
      </c>
      <c r="F167" s="43"/>
    </row>
    <row r="168" spans="1:6" x14ac:dyDescent="0.25">
      <c r="A168" s="4">
        <v>164</v>
      </c>
      <c r="B168" s="9" t="s">
        <v>469</v>
      </c>
      <c r="C168" s="4" t="s">
        <v>470</v>
      </c>
      <c r="D168" s="4" t="s">
        <v>68</v>
      </c>
      <c r="E168" s="4" t="s">
        <v>296</v>
      </c>
      <c r="F168" s="43"/>
    </row>
    <row r="169" spans="1:6" x14ac:dyDescent="0.25">
      <c r="A169" s="4">
        <v>165</v>
      </c>
      <c r="B169" s="9" t="s">
        <v>238</v>
      </c>
      <c r="C169" s="4" t="s">
        <v>239</v>
      </c>
      <c r="D169" s="4" t="s">
        <v>68</v>
      </c>
      <c r="E169" s="4" t="s">
        <v>296</v>
      </c>
      <c r="F169" s="43"/>
    </row>
    <row r="170" spans="1:6" x14ac:dyDescent="0.25">
      <c r="A170" s="4">
        <v>166</v>
      </c>
      <c r="B170" s="9" t="s">
        <v>62</v>
      </c>
      <c r="C170" s="4" t="s">
        <v>63</v>
      </c>
      <c r="D170" s="4" t="s">
        <v>57</v>
      </c>
      <c r="E170" s="4" t="s">
        <v>295</v>
      </c>
      <c r="F170" s="43"/>
    </row>
    <row r="171" spans="1:6" x14ac:dyDescent="0.25">
      <c r="A171" s="4">
        <v>167</v>
      </c>
      <c r="B171" s="9" t="s">
        <v>58</v>
      </c>
      <c r="C171" s="4" t="s">
        <v>59</v>
      </c>
      <c r="D171" s="4" t="s">
        <v>57</v>
      </c>
      <c r="E171" s="4" t="s">
        <v>295</v>
      </c>
      <c r="F171" s="43"/>
    </row>
    <row r="172" spans="1:6" x14ac:dyDescent="0.25">
      <c r="A172" s="4">
        <v>168</v>
      </c>
      <c r="B172" s="9" t="s">
        <v>471</v>
      </c>
      <c r="C172" s="4" t="s">
        <v>472</v>
      </c>
      <c r="D172" s="4" t="s">
        <v>41</v>
      </c>
      <c r="E172" s="4" t="s">
        <v>295</v>
      </c>
      <c r="F172" s="43"/>
    </row>
    <row r="173" spans="1:6" x14ac:dyDescent="0.25">
      <c r="A173" s="4">
        <v>169</v>
      </c>
      <c r="B173" s="9" t="s">
        <v>473</v>
      </c>
      <c r="C173" s="4" t="s">
        <v>474</v>
      </c>
      <c r="D173" s="4" t="s">
        <v>68</v>
      </c>
      <c r="E173" s="4" t="s">
        <v>295</v>
      </c>
      <c r="F173" s="43"/>
    </row>
    <row r="174" spans="1:6" x14ac:dyDescent="0.25">
      <c r="A174" s="4">
        <v>170</v>
      </c>
      <c r="B174" s="9" t="s">
        <v>163</v>
      </c>
      <c r="C174" s="4" t="s">
        <v>249</v>
      </c>
      <c r="D174" s="4" t="s">
        <v>172</v>
      </c>
      <c r="E174" s="4" t="s">
        <v>296</v>
      </c>
      <c r="F174" s="43"/>
    </row>
    <row r="175" spans="1:6" x14ac:dyDescent="0.25">
      <c r="A175" s="4">
        <v>171</v>
      </c>
      <c r="B175" s="9" t="s">
        <v>240</v>
      </c>
      <c r="C175" s="4" t="s">
        <v>241</v>
      </c>
      <c r="D175" s="4" t="s">
        <v>172</v>
      </c>
      <c r="E175" s="4" t="s">
        <v>296</v>
      </c>
      <c r="F175" s="43"/>
    </row>
    <row r="176" spans="1:6" x14ac:dyDescent="0.25">
      <c r="A176" s="4">
        <v>172</v>
      </c>
      <c r="B176" s="9" t="s">
        <v>203</v>
      </c>
      <c r="C176" s="4" t="s">
        <v>204</v>
      </c>
      <c r="D176" s="4" t="s">
        <v>68</v>
      </c>
      <c r="E176" s="4" t="s">
        <v>296</v>
      </c>
      <c r="F176" s="43"/>
    </row>
    <row r="177" spans="1:6" x14ac:dyDescent="0.25">
      <c r="A177" s="4">
        <v>173</v>
      </c>
      <c r="B177" s="9" t="s">
        <v>260</v>
      </c>
      <c r="C177" s="4" t="s">
        <v>261</v>
      </c>
      <c r="D177" s="4" t="s">
        <v>68</v>
      </c>
      <c r="E177" s="4" t="s">
        <v>296</v>
      </c>
      <c r="F177" s="43"/>
    </row>
    <row r="178" spans="1:6" x14ac:dyDescent="0.25">
      <c r="A178" s="4">
        <v>174</v>
      </c>
      <c r="B178" s="9" t="s">
        <v>288</v>
      </c>
      <c r="C178" s="4" t="s">
        <v>289</v>
      </c>
      <c r="D178" s="4" t="s">
        <v>29</v>
      </c>
      <c r="E178" s="4" t="s">
        <v>296</v>
      </c>
      <c r="F178" s="43"/>
    </row>
    <row r="179" spans="1:6" x14ac:dyDescent="0.25">
      <c r="A179" s="4">
        <v>175</v>
      </c>
      <c r="B179" s="9" t="s">
        <v>475</v>
      </c>
      <c r="C179" s="4" t="s">
        <v>476</v>
      </c>
      <c r="D179" s="4" t="s">
        <v>29</v>
      </c>
      <c r="E179" s="4" t="s">
        <v>296</v>
      </c>
      <c r="F179" s="43"/>
    </row>
    <row r="180" spans="1:6" x14ac:dyDescent="0.25">
      <c r="A180" s="4">
        <v>176</v>
      </c>
      <c r="B180" s="9" t="s">
        <v>477</v>
      </c>
      <c r="C180" s="4" t="s">
        <v>478</v>
      </c>
      <c r="D180" s="4" t="s">
        <v>195</v>
      </c>
      <c r="E180" s="4" t="s">
        <v>296</v>
      </c>
      <c r="F180" s="43"/>
    </row>
    <row r="181" spans="1:6" x14ac:dyDescent="0.25">
      <c r="A181" s="4">
        <v>177</v>
      </c>
      <c r="B181" s="9" t="s">
        <v>9</v>
      </c>
      <c r="C181" s="4" t="s">
        <v>11</v>
      </c>
      <c r="D181" s="4" t="s">
        <v>10</v>
      </c>
      <c r="E181" s="4" t="s">
        <v>296</v>
      </c>
      <c r="F181" s="43"/>
    </row>
    <row r="182" spans="1:6" x14ac:dyDescent="0.25">
      <c r="A182" s="4">
        <v>178</v>
      </c>
      <c r="B182" s="9" t="s">
        <v>228</v>
      </c>
      <c r="C182" s="4" t="s">
        <v>229</v>
      </c>
      <c r="D182" s="4" t="s">
        <v>41</v>
      </c>
      <c r="E182" s="4" t="s">
        <v>296</v>
      </c>
      <c r="F182" s="43"/>
    </row>
    <row r="183" spans="1:6" x14ac:dyDescent="0.25">
      <c r="A183" s="4">
        <v>179</v>
      </c>
      <c r="B183" s="9" t="s">
        <v>479</v>
      </c>
      <c r="C183" s="4" t="s">
        <v>480</v>
      </c>
      <c r="D183" s="4" t="s">
        <v>29</v>
      </c>
      <c r="E183" s="4" t="s">
        <v>296</v>
      </c>
      <c r="F183" s="43"/>
    </row>
    <row r="184" spans="1:6" x14ac:dyDescent="0.25">
      <c r="A184" s="4">
        <v>180</v>
      </c>
      <c r="B184" s="9" t="s">
        <v>39</v>
      </c>
      <c r="C184" s="4" t="s">
        <v>40</v>
      </c>
      <c r="D184" s="4" t="s">
        <v>29</v>
      </c>
      <c r="E184" s="4" t="s">
        <v>296</v>
      </c>
      <c r="F184" s="43"/>
    </row>
    <row r="185" spans="1:6" x14ac:dyDescent="0.25">
      <c r="A185" s="4">
        <v>181</v>
      </c>
      <c r="B185" s="9" t="s">
        <v>481</v>
      </c>
      <c r="C185" s="4" t="s">
        <v>482</v>
      </c>
      <c r="D185" s="4" t="s">
        <v>41</v>
      </c>
      <c r="E185" s="4" t="s">
        <v>295</v>
      </c>
      <c r="F185" s="43"/>
    </row>
    <row r="186" spans="1:6" x14ac:dyDescent="0.25">
      <c r="A186" s="4">
        <v>182</v>
      </c>
      <c r="B186" s="9" t="s">
        <v>201</v>
      </c>
      <c r="C186" s="4" t="s">
        <v>202</v>
      </c>
      <c r="D186" s="4" t="s">
        <v>68</v>
      </c>
      <c r="E186" s="4" t="s">
        <v>296</v>
      </c>
      <c r="F186" s="43"/>
    </row>
    <row r="187" spans="1:6" x14ac:dyDescent="0.25">
      <c r="A187" s="4">
        <v>183</v>
      </c>
      <c r="B187" s="9" t="s">
        <v>425</v>
      </c>
      <c r="C187" s="4" t="s">
        <v>483</v>
      </c>
      <c r="D187" s="4" t="s">
        <v>41</v>
      </c>
      <c r="E187" s="4" t="s">
        <v>296</v>
      </c>
      <c r="F187" s="43"/>
    </row>
    <row r="188" spans="1:6" x14ac:dyDescent="0.25">
      <c r="A188" s="4">
        <v>184</v>
      </c>
      <c r="B188" s="9" t="s">
        <v>55</v>
      </c>
      <c r="C188" s="4" t="s">
        <v>53</v>
      </c>
      <c r="D188" s="4" t="s">
        <v>41</v>
      </c>
      <c r="E188" s="4" t="s">
        <v>296</v>
      </c>
      <c r="F188" s="43"/>
    </row>
    <row r="189" spans="1:6" x14ac:dyDescent="0.25">
      <c r="A189" s="4">
        <v>185</v>
      </c>
      <c r="B189" s="9" t="s">
        <v>225</v>
      </c>
      <c r="C189" s="4" t="s">
        <v>226</v>
      </c>
      <c r="D189" s="4" t="s">
        <v>41</v>
      </c>
      <c r="E189" s="4" t="s">
        <v>296</v>
      </c>
      <c r="F189" s="43"/>
    </row>
    <row r="190" spans="1:6" x14ac:dyDescent="0.25">
      <c r="A190" s="4">
        <v>186</v>
      </c>
      <c r="B190" s="9" t="s">
        <v>484</v>
      </c>
      <c r="C190" s="4" t="s">
        <v>316</v>
      </c>
      <c r="D190" s="4" t="s">
        <v>41</v>
      </c>
      <c r="E190" s="4" t="s">
        <v>296</v>
      </c>
      <c r="F190" s="43"/>
    </row>
    <row r="191" spans="1:6" x14ac:dyDescent="0.25">
      <c r="A191" s="4">
        <v>187</v>
      </c>
      <c r="B191" s="9" t="s">
        <v>485</v>
      </c>
      <c r="C191" s="4" t="s">
        <v>486</v>
      </c>
      <c r="D191" s="4" t="s">
        <v>41</v>
      </c>
      <c r="E191" s="4" t="s">
        <v>296</v>
      </c>
      <c r="F191" s="43"/>
    </row>
    <row r="192" spans="1:6" x14ac:dyDescent="0.25">
      <c r="A192" s="4">
        <v>188</v>
      </c>
      <c r="B192" s="9" t="s">
        <v>183</v>
      </c>
      <c r="C192" s="4" t="s">
        <v>487</v>
      </c>
      <c r="D192" s="4" t="s">
        <v>41</v>
      </c>
      <c r="E192" s="4" t="s">
        <v>296</v>
      </c>
      <c r="F192" s="43"/>
    </row>
    <row r="193" spans="1:6" x14ac:dyDescent="0.25">
      <c r="A193" s="4">
        <v>189</v>
      </c>
      <c r="B193" s="9" t="s">
        <v>183</v>
      </c>
      <c r="C193" s="4" t="s">
        <v>317</v>
      </c>
      <c r="D193" s="4" t="s">
        <v>41</v>
      </c>
      <c r="E193" s="4" t="s">
        <v>296</v>
      </c>
      <c r="F193" s="43"/>
    </row>
    <row r="194" spans="1:6" x14ac:dyDescent="0.25">
      <c r="A194" s="4">
        <v>190</v>
      </c>
      <c r="B194" s="9" t="s">
        <v>233</v>
      </c>
      <c r="C194" s="4" t="s">
        <v>234</v>
      </c>
      <c r="D194" s="4" t="s">
        <v>29</v>
      </c>
      <c r="E194" s="4" t="s">
        <v>296</v>
      </c>
      <c r="F194" s="43"/>
    </row>
    <row r="195" spans="1:6" x14ac:dyDescent="0.25">
      <c r="A195" s="4">
        <v>191</v>
      </c>
      <c r="B195" s="9" t="s">
        <v>212</v>
      </c>
      <c r="C195" s="4" t="s">
        <v>213</v>
      </c>
      <c r="D195" s="4" t="s">
        <v>29</v>
      </c>
      <c r="E195" s="4" t="s">
        <v>298</v>
      </c>
      <c r="F195" s="43"/>
    </row>
    <row r="196" spans="1:6" x14ac:dyDescent="0.25">
      <c r="A196" s="4">
        <v>192</v>
      </c>
      <c r="B196" s="9" t="s">
        <v>488</v>
      </c>
      <c r="C196" s="4" t="s">
        <v>489</v>
      </c>
      <c r="D196" s="4" t="s">
        <v>41</v>
      </c>
      <c r="E196" s="4" t="s">
        <v>296</v>
      </c>
      <c r="F196" s="43"/>
    </row>
    <row r="197" spans="1:6" x14ac:dyDescent="0.25">
      <c r="A197" s="4">
        <v>193</v>
      </c>
      <c r="B197" s="9" t="s">
        <v>52</v>
      </c>
      <c r="C197" s="4" t="s">
        <v>490</v>
      </c>
      <c r="D197" s="4" t="s">
        <v>29</v>
      </c>
      <c r="E197" s="4" t="s">
        <v>296</v>
      </c>
      <c r="F197" s="43"/>
    </row>
    <row r="198" spans="1:6" x14ac:dyDescent="0.25">
      <c r="A198" s="4">
        <v>194</v>
      </c>
      <c r="B198" s="9" t="s">
        <v>230</v>
      </c>
      <c r="C198" s="4" t="s">
        <v>32</v>
      </c>
      <c r="D198" s="4" t="s">
        <v>29</v>
      </c>
      <c r="E198" s="4" t="s">
        <v>296</v>
      </c>
      <c r="F198" s="43"/>
    </row>
    <row r="199" spans="1:6" x14ac:dyDescent="0.25">
      <c r="A199" s="4">
        <v>195</v>
      </c>
      <c r="B199" s="9" t="s">
        <v>491</v>
      </c>
      <c r="C199" s="4" t="s">
        <v>492</v>
      </c>
      <c r="D199" s="4" t="s">
        <v>68</v>
      </c>
      <c r="E199" s="4" t="s">
        <v>296</v>
      </c>
      <c r="F199" s="43"/>
    </row>
    <row r="200" spans="1:6" x14ac:dyDescent="0.25">
      <c r="A200" s="4">
        <v>196</v>
      </c>
      <c r="B200" s="9" t="s">
        <v>232</v>
      </c>
      <c r="C200" s="4" t="s">
        <v>30</v>
      </c>
      <c r="D200" s="4" t="s">
        <v>29</v>
      </c>
      <c r="E200" s="4" t="s">
        <v>296</v>
      </c>
      <c r="F200" s="43"/>
    </row>
    <row r="201" spans="1:6" x14ac:dyDescent="0.25">
      <c r="A201" s="4">
        <v>197</v>
      </c>
      <c r="B201" s="9" t="s">
        <v>9</v>
      </c>
      <c r="C201" s="4" t="s">
        <v>493</v>
      </c>
      <c r="D201" s="4" t="s">
        <v>10</v>
      </c>
      <c r="E201" s="4" t="s">
        <v>296</v>
      </c>
      <c r="F201" s="43"/>
    </row>
    <row r="202" spans="1:6" x14ac:dyDescent="0.25">
      <c r="A202" s="4">
        <v>198</v>
      </c>
      <c r="B202" s="9" t="s">
        <v>44</v>
      </c>
      <c r="C202" s="4" t="s">
        <v>250</v>
      </c>
      <c r="D202" s="4" t="s">
        <v>10</v>
      </c>
      <c r="E202" s="4" t="s">
        <v>296</v>
      </c>
      <c r="F202" s="43"/>
    </row>
    <row r="203" spans="1:6" x14ac:dyDescent="0.25">
      <c r="A203" s="4">
        <v>199</v>
      </c>
      <c r="B203" s="9" t="s">
        <v>373</v>
      </c>
      <c r="C203" s="4" t="s">
        <v>494</v>
      </c>
      <c r="D203" s="4" t="s">
        <v>68</v>
      </c>
      <c r="E203" s="4" t="s">
        <v>296</v>
      </c>
      <c r="F203" s="43"/>
    </row>
    <row r="204" spans="1:6" x14ac:dyDescent="0.25">
      <c r="A204" s="4">
        <v>200</v>
      </c>
      <c r="B204" s="9" t="s">
        <v>495</v>
      </c>
      <c r="C204" s="4" t="s">
        <v>496</v>
      </c>
      <c r="D204" s="4" t="s">
        <v>68</v>
      </c>
      <c r="E204" s="4" t="s">
        <v>296</v>
      </c>
      <c r="F204" s="43"/>
    </row>
    <row r="205" spans="1:6" x14ac:dyDescent="0.25">
      <c r="A205" s="4">
        <v>201</v>
      </c>
      <c r="B205" s="9" t="s">
        <v>497</v>
      </c>
      <c r="C205" s="4" t="s">
        <v>338</v>
      </c>
      <c r="D205" s="4" t="s">
        <v>68</v>
      </c>
      <c r="E205" s="4" t="s">
        <v>297</v>
      </c>
      <c r="F205" s="43"/>
    </row>
    <row r="206" spans="1:6" x14ac:dyDescent="0.25">
      <c r="A206" s="4">
        <v>202</v>
      </c>
      <c r="B206" s="9" t="s">
        <v>498</v>
      </c>
      <c r="C206" s="4" t="s">
        <v>337</v>
      </c>
      <c r="D206" s="4" t="s">
        <v>68</v>
      </c>
      <c r="E206" s="4" t="s">
        <v>297</v>
      </c>
      <c r="F206" s="43"/>
    </row>
    <row r="207" spans="1:6" x14ac:dyDescent="0.25">
      <c r="A207" s="4">
        <v>203</v>
      </c>
      <c r="B207" s="9" t="s">
        <v>151</v>
      </c>
      <c r="C207" s="4" t="s">
        <v>158</v>
      </c>
      <c r="D207" s="4" t="s">
        <v>68</v>
      </c>
      <c r="E207" s="4" t="s">
        <v>296</v>
      </c>
      <c r="F207" s="43"/>
    </row>
    <row r="208" spans="1:6" x14ac:dyDescent="0.25">
      <c r="A208" s="4">
        <v>204</v>
      </c>
      <c r="B208" s="9" t="s">
        <v>154</v>
      </c>
      <c r="C208" s="4" t="s">
        <v>157</v>
      </c>
      <c r="D208" s="4" t="s">
        <v>68</v>
      </c>
      <c r="E208" s="4" t="s">
        <v>296</v>
      </c>
      <c r="F208" s="43"/>
    </row>
    <row r="209" spans="1:6" x14ac:dyDescent="0.25">
      <c r="A209" s="4">
        <v>205</v>
      </c>
      <c r="B209" s="9" t="s">
        <v>151</v>
      </c>
      <c r="C209" s="4" t="s">
        <v>156</v>
      </c>
      <c r="D209" s="4" t="s">
        <v>68</v>
      </c>
      <c r="E209" s="4" t="s">
        <v>296</v>
      </c>
      <c r="F209" s="43"/>
    </row>
    <row r="210" spans="1:6" x14ac:dyDescent="0.25">
      <c r="A210" s="4">
        <v>206</v>
      </c>
      <c r="B210" s="9" t="s">
        <v>25</v>
      </c>
      <c r="C210" s="4" t="s">
        <v>499</v>
      </c>
      <c r="D210" s="4" t="s">
        <v>68</v>
      </c>
      <c r="E210" s="4" t="s">
        <v>296</v>
      </c>
      <c r="F210" s="43"/>
    </row>
    <row r="211" spans="1:6" x14ac:dyDescent="0.25">
      <c r="A211" s="4">
        <v>207</v>
      </c>
      <c r="B211" s="9" t="s">
        <v>25</v>
      </c>
      <c r="C211" s="4" t="s">
        <v>500</v>
      </c>
      <c r="D211" s="4" t="s">
        <v>68</v>
      </c>
      <c r="E211" s="4" t="s">
        <v>296</v>
      </c>
      <c r="F211" s="43"/>
    </row>
    <row r="212" spans="1:6" x14ac:dyDescent="0.25">
      <c r="A212" s="4">
        <v>208</v>
      </c>
      <c r="B212" s="9" t="s">
        <v>153</v>
      </c>
      <c r="C212" s="4" t="s">
        <v>155</v>
      </c>
      <c r="D212" s="4" t="s">
        <v>68</v>
      </c>
      <c r="E212" s="4" t="s">
        <v>296</v>
      </c>
      <c r="F212" s="43"/>
    </row>
    <row r="213" spans="1:6" x14ac:dyDescent="0.25">
      <c r="A213" s="4">
        <v>209</v>
      </c>
      <c r="B213" s="9" t="s">
        <v>501</v>
      </c>
      <c r="C213" s="4" t="s">
        <v>502</v>
      </c>
      <c r="D213" s="4" t="s">
        <v>68</v>
      </c>
      <c r="E213" s="4" t="s">
        <v>296</v>
      </c>
      <c r="F213" s="43"/>
    </row>
    <row r="214" spans="1:6" x14ac:dyDescent="0.25">
      <c r="A214" s="4">
        <v>210</v>
      </c>
      <c r="B214" s="9" t="s">
        <v>17</v>
      </c>
      <c r="C214" s="4" t="s">
        <v>152</v>
      </c>
      <c r="D214" s="4" t="s">
        <v>68</v>
      </c>
      <c r="E214" s="4" t="s">
        <v>296</v>
      </c>
      <c r="F214" s="43"/>
    </row>
    <row r="215" spans="1:6" x14ac:dyDescent="0.25">
      <c r="A215" s="4">
        <v>211</v>
      </c>
      <c r="B215" s="9" t="s">
        <v>269</v>
      </c>
      <c r="C215" s="4" t="s">
        <v>149</v>
      </c>
      <c r="D215" s="4" t="s">
        <v>68</v>
      </c>
      <c r="E215" s="4" t="s">
        <v>296</v>
      </c>
      <c r="F215" s="43"/>
    </row>
    <row r="216" spans="1:6" x14ac:dyDescent="0.25">
      <c r="A216" s="4">
        <v>212</v>
      </c>
      <c r="B216" s="9" t="s">
        <v>150</v>
      </c>
      <c r="C216" s="4" t="s">
        <v>148</v>
      </c>
      <c r="D216" s="4" t="s">
        <v>68</v>
      </c>
      <c r="E216" s="4" t="s">
        <v>296</v>
      </c>
      <c r="F216" s="43"/>
    </row>
    <row r="217" spans="1:6" x14ac:dyDescent="0.25">
      <c r="A217" s="4">
        <v>213</v>
      </c>
      <c r="B217" s="9" t="s">
        <v>237</v>
      </c>
      <c r="C217" s="4" t="s">
        <v>147</v>
      </c>
      <c r="D217" s="4" t="s">
        <v>68</v>
      </c>
      <c r="E217" s="4" t="s">
        <v>296</v>
      </c>
      <c r="F217" s="43"/>
    </row>
    <row r="218" spans="1:6" x14ac:dyDescent="0.25">
      <c r="A218" s="4">
        <v>214</v>
      </c>
      <c r="B218" s="9" t="s">
        <v>183</v>
      </c>
      <c r="C218" s="4" t="s">
        <v>254</v>
      </c>
      <c r="D218" s="4" t="s">
        <v>68</v>
      </c>
      <c r="E218" s="4" t="s">
        <v>296</v>
      </c>
      <c r="F218" s="43"/>
    </row>
    <row r="219" spans="1:6" x14ac:dyDescent="0.25">
      <c r="A219" s="4">
        <v>215</v>
      </c>
      <c r="B219" s="9" t="s">
        <v>503</v>
      </c>
      <c r="C219" s="4" t="s">
        <v>504</v>
      </c>
      <c r="D219" s="4" t="s">
        <v>68</v>
      </c>
      <c r="E219" s="4" t="s">
        <v>296</v>
      </c>
      <c r="F219" s="43"/>
    </row>
    <row r="220" spans="1:6" x14ac:dyDescent="0.25">
      <c r="A220" s="4">
        <v>216</v>
      </c>
      <c r="B220" s="9" t="s">
        <v>505</v>
      </c>
      <c r="C220" s="4" t="s">
        <v>506</v>
      </c>
      <c r="D220" s="4" t="s">
        <v>68</v>
      </c>
      <c r="E220" s="4" t="s">
        <v>296</v>
      </c>
      <c r="F220" s="43"/>
    </row>
    <row r="221" spans="1:6" x14ac:dyDescent="0.25">
      <c r="A221" s="4">
        <v>217</v>
      </c>
      <c r="B221" s="9" t="s">
        <v>210</v>
      </c>
      <c r="C221" s="4" t="s">
        <v>211</v>
      </c>
      <c r="D221" s="4" t="s">
        <v>29</v>
      </c>
      <c r="E221" s="4" t="s">
        <v>296</v>
      </c>
      <c r="F221" s="43"/>
    </row>
    <row r="222" spans="1:6" x14ac:dyDescent="0.25">
      <c r="A222" s="4">
        <v>218</v>
      </c>
      <c r="B222" s="9" t="s">
        <v>270</v>
      </c>
      <c r="C222" s="4" t="s">
        <v>141</v>
      </c>
      <c r="D222" s="4" t="s">
        <v>68</v>
      </c>
      <c r="E222" s="4" t="s">
        <v>296</v>
      </c>
      <c r="F222" s="43"/>
    </row>
    <row r="223" spans="1:6" x14ac:dyDescent="0.25">
      <c r="A223" s="4">
        <v>219</v>
      </c>
      <c r="B223" s="9" t="s">
        <v>507</v>
      </c>
      <c r="C223" s="4" t="s">
        <v>508</v>
      </c>
      <c r="D223" s="4" t="s">
        <v>68</v>
      </c>
      <c r="E223" s="4" t="s">
        <v>296</v>
      </c>
      <c r="F223" s="43"/>
    </row>
    <row r="224" spans="1:6" x14ac:dyDescent="0.25">
      <c r="A224" s="4">
        <v>220</v>
      </c>
      <c r="B224" s="9" t="s">
        <v>139</v>
      </c>
      <c r="C224" s="4" t="s">
        <v>509</v>
      </c>
      <c r="D224" s="4" t="s">
        <v>68</v>
      </c>
      <c r="E224" s="4" t="s">
        <v>296</v>
      </c>
      <c r="F224" s="43"/>
    </row>
    <row r="225" spans="1:6" x14ac:dyDescent="0.25">
      <c r="A225" s="4">
        <v>221</v>
      </c>
      <c r="B225" s="9" t="s">
        <v>139</v>
      </c>
      <c r="C225" s="4" t="s">
        <v>140</v>
      </c>
      <c r="D225" s="4" t="s">
        <v>68</v>
      </c>
      <c r="E225" s="4" t="s">
        <v>296</v>
      </c>
      <c r="F225" s="43"/>
    </row>
    <row r="226" spans="1:6" x14ac:dyDescent="0.25">
      <c r="A226" s="4">
        <v>222</v>
      </c>
      <c r="B226" s="9" t="s">
        <v>510</v>
      </c>
      <c r="C226" s="4" t="s">
        <v>511</v>
      </c>
      <c r="D226" s="4" t="s">
        <v>68</v>
      </c>
      <c r="E226" s="4" t="s">
        <v>296</v>
      </c>
      <c r="F226" s="43"/>
    </row>
    <row r="227" spans="1:6" x14ac:dyDescent="0.25">
      <c r="A227" s="4">
        <v>223</v>
      </c>
      <c r="B227" s="9" t="s">
        <v>512</v>
      </c>
      <c r="C227" s="4" t="s">
        <v>513</v>
      </c>
      <c r="D227" s="4" t="s">
        <v>68</v>
      </c>
      <c r="E227" s="4" t="s">
        <v>296</v>
      </c>
      <c r="F227" s="43"/>
    </row>
    <row r="228" spans="1:6" x14ac:dyDescent="0.25">
      <c r="A228" s="4">
        <v>224</v>
      </c>
      <c r="B228" s="9" t="s">
        <v>514</v>
      </c>
      <c r="C228" s="4" t="s">
        <v>515</v>
      </c>
      <c r="D228" s="4" t="s">
        <v>68</v>
      </c>
      <c r="E228" s="4" t="s">
        <v>296</v>
      </c>
      <c r="F228" s="43"/>
    </row>
    <row r="229" spans="1:6" x14ac:dyDescent="0.25">
      <c r="A229" s="4">
        <v>225</v>
      </c>
      <c r="B229" s="9" t="s">
        <v>137</v>
      </c>
      <c r="C229" s="4" t="s">
        <v>138</v>
      </c>
      <c r="D229" s="4" t="s">
        <v>68</v>
      </c>
      <c r="E229" s="4" t="s">
        <v>296</v>
      </c>
      <c r="F229" s="43"/>
    </row>
    <row r="230" spans="1:6" x14ac:dyDescent="0.25">
      <c r="A230" s="4">
        <v>226</v>
      </c>
      <c r="B230" s="9" t="s">
        <v>516</v>
      </c>
      <c r="C230" s="4" t="s">
        <v>517</v>
      </c>
      <c r="D230" s="4" t="s">
        <v>68</v>
      </c>
      <c r="E230" s="4" t="s">
        <v>296</v>
      </c>
      <c r="F230" s="43"/>
    </row>
    <row r="231" spans="1:6" x14ac:dyDescent="0.25">
      <c r="A231" s="4">
        <v>227</v>
      </c>
      <c r="B231" s="9" t="s">
        <v>264</v>
      </c>
      <c r="C231" s="4" t="s">
        <v>518</v>
      </c>
      <c r="D231" s="4" t="s">
        <v>68</v>
      </c>
      <c r="E231" s="4" t="s">
        <v>296</v>
      </c>
      <c r="F231" s="43"/>
    </row>
    <row r="232" spans="1:6" x14ac:dyDescent="0.25">
      <c r="A232" s="4">
        <v>228</v>
      </c>
      <c r="B232" s="9" t="s">
        <v>519</v>
      </c>
      <c r="C232" s="4" t="s">
        <v>358</v>
      </c>
      <c r="D232" s="4" t="s">
        <v>68</v>
      </c>
      <c r="E232" s="4" t="s">
        <v>296</v>
      </c>
      <c r="F232" s="43"/>
    </row>
    <row r="233" spans="1:6" x14ac:dyDescent="0.25">
      <c r="A233" s="4">
        <v>229</v>
      </c>
      <c r="B233" s="9" t="s">
        <v>135</v>
      </c>
      <c r="C233" s="4" t="s">
        <v>136</v>
      </c>
      <c r="D233" s="4" t="s">
        <v>68</v>
      </c>
      <c r="E233" s="4" t="s">
        <v>296</v>
      </c>
      <c r="F233" s="43"/>
    </row>
    <row r="234" spans="1:6" x14ac:dyDescent="0.25">
      <c r="A234" s="4">
        <v>230</v>
      </c>
      <c r="B234" s="9" t="s">
        <v>19</v>
      </c>
      <c r="C234" s="4" t="s">
        <v>134</v>
      </c>
      <c r="D234" s="4" t="s">
        <v>68</v>
      </c>
      <c r="E234" s="4" t="s">
        <v>296</v>
      </c>
      <c r="F234" s="43"/>
    </row>
    <row r="235" spans="1:6" x14ac:dyDescent="0.25">
      <c r="A235" s="4">
        <v>231</v>
      </c>
      <c r="B235" s="9" t="s">
        <v>264</v>
      </c>
      <c r="C235" s="4" t="s">
        <v>133</v>
      </c>
      <c r="D235" s="4" t="s">
        <v>68</v>
      </c>
      <c r="E235" s="4" t="s">
        <v>296</v>
      </c>
      <c r="F235" s="43"/>
    </row>
    <row r="236" spans="1:6" x14ac:dyDescent="0.25">
      <c r="A236" s="4">
        <v>232</v>
      </c>
      <c r="B236" s="9" t="s">
        <v>264</v>
      </c>
      <c r="C236" s="4" t="s">
        <v>132</v>
      </c>
      <c r="D236" s="4" t="s">
        <v>68</v>
      </c>
      <c r="E236" s="4" t="s">
        <v>296</v>
      </c>
      <c r="F236" s="43"/>
    </row>
    <row r="237" spans="1:6" x14ac:dyDescent="0.25">
      <c r="A237" s="4">
        <v>233</v>
      </c>
      <c r="B237" s="9" t="s">
        <v>131</v>
      </c>
      <c r="C237" s="4" t="s">
        <v>361</v>
      </c>
      <c r="D237" s="4" t="s">
        <v>68</v>
      </c>
      <c r="E237" s="4" t="s">
        <v>296</v>
      </c>
      <c r="F237" s="43"/>
    </row>
    <row r="238" spans="1:6" x14ac:dyDescent="0.25">
      <c r="A238" s="4">
        <v>234</v>
      </c>
      <c r="B238" s="9" t="s">
        <v>264</v>
      </c>
      <c r="C238" s="4" t="s">
        <v>357</v>
      </c>
      <c r="D238" s="4" t="s">
        <v>68</v>
      </c>
      <c r="E238" s="4" t="s">
        <v>296</v>
      </c>
      <c r="F238" s="43"/>
    </row>
    <row r="239" spans="1:6" x14ac:dyDescent="0.25">
      <c r="A239" s="4">
        <v>235</v>
      </c>
      <c r="B239" s="9" t="s">
        <v>520</v>
      </c>
      <c r="C239" s="4" t="s">
        <v>360</v>
      </c>
      <c r="D239" s="4" t="s">
        <v>68</v>
      </c>
      <c r="E239" s="4" t="s">
        <v>296</v>
      </c>
      <c r="F239" s="43"/>
    </row>
    <row r="240" spans="1:6" x14ac:dyDescent="0.25">
      <c r="A240" s="4">
        <v>236</v>
      </c>
      <c r="B240" s="9" t="s">
        <v>521</v>
      </c>
      <c r="C240" s="4" t="s">
        <v>359</v>
      </c>
      <c r="D240" s="4" t="s">
        <v>68</v>
      </c>
      <c r="E240" s="4" t="s">
        <v>296</v>
      </c>
      <c r="F240" s="43"/>
    </row>
    <row r="241" spans="1:6" x14ac:dyDescent="0.25">
      <c r="A241" s="4">
        <v>237</v>
      </c>
      <c r="B241" s="9" t="s">
        <v>129</v>
      </c>
      <c r="C241" s="4" t="s">
        <v>130</v>
      </c>
      <c r="D241" s="4" t="s">
        <v>68</v>
      </c>
      <c r="E241" s="4" t="s">
        <v>296</v>
      </c>
      <c r="F241" s="43"/>
    </row>
    <row r="242" spans="1:6" x14ac:dyDescent="0.25">
      <c r="A242" s="4">
        <v>238</v>
      </c>
      <c r="B242" s="9" t="s">
        <v>522</v>
      </c>
      <c r="C242" s="4" t="s">
        <v>523</v>
      </c>
      <c r="D242" s="4" t="s">
        <v>68</v>
      </c>
      <c r="E242" s="4" t="s">
        <v>296</v>
      </c>
      <c r="F242" s="43"/>
    </row>
    <row r="243" spans="1:6" x14ac:dyDescent="0.25">
      <c r="A243" s="4">
        <v>239</v>
      </c>
      <c r="B243" s="9" t="s">
        <v>524</v>
      </c>
      <c r="C243" s="4" t="s">
        <v>525</v>
      </c>
      <c r="D243" s="4" t="s">
        <v>68</v>
      </c>
      <c r="E243" s="4" t="s">
        <v>297</v>
      </c>
      <c r="F243" s="43"/>
    </row>
    <row r="244" spans="1:6" x14ac:dyDescent="0.25">
      <c r="A244" s="4">
        <v>240</v>
      </c>
      <c r="B244" s="9" t="s">
        <v>526</v>
      </c>
      <c r="C244" s="4" t="s">
        <v>362</v>
      </c>
      <c r="D244" s="4" t="s">
        <v>68</v>
      </c>
      <c r="E244" s="4" t="s">
        <v>296</v>
      </c>
      <c r="F244" s="43"/>
    </row>
    <row r="245" spans="1:6" x14ac:dyDescent="0.25">
      <c r="A245" s="4">
        <v>241</v>
      </c>
      <c r="B245" s="9" t="s">
        <v>127</v>
      </c>
      <c r="C245" s="4" t="s">
        <v>128</v>
      </c>
      <c r="D245" s="4" t="s">
        <v>68</v>
      </c>
      <c r="E245" s="4" t="s">
        <v>296</v>
      </c>
      <c r="F245" s="43"/>
    </row>
    <row r="246" spans="1:6" x14ac:dyDescent="0.25">
      <c r="A246" s="4">
        <v>242</v>
      </c>
      <c r="B246" s="9" t="s">
        <v>527</v>
      </c>
      <c r="C246" s="4" t="s">
        <v>528</v>
      </c>
      <c r="D246" s="4" t="s">
        <v>68</v>
      </c>
      <c r="E246" s="4" t="s">
        <v>296</v>
      </c>
      <c r="F246" s="43"/>
    </row>
    <row r="247" spans="1:6" x14ac:dyDescent="0.25">
      <c r="A247" s="4">
        <v>243</v>
      </c>
      <c r="B247" s="9" t="s">
        <v>529</v>
      </c>
      <c r="C247" s="4" t="s">
        <v>340</v>
      </c>
      <c r="D247" s="4" t="s">
        <v>68</v>
      </c>
      <c r="E247" s="4" t="s">
        <v>296</v>
      </c>
      <c r="F247" s="43"/>
    </row>
    <row r="248" spans="1:6" x14ac:dyDescent="0.25">
      <c r="A248" s="4">
        <v>244</v>
      </c>
      <c r="B248" s="9" t="s">
        <v>530</v>
      </c>
      <c r="C248" s="4" t="s">
        <v>339</v>
      </c>
      <c r="D248" s="4" t="s">
        <v>68</v>
      </c>
      <c r="E248" s="4" t="s">
        <v>296</v>
      </c>
      <c r="F248" s="43"/>
    </row>
    <row r="249" spans="1:6" x14ac:dyDescent="0.25">
      <c r="A249" s="4">
        <v>245</v>
      </c>
      <c r="B249" s="9" t="s">
        <v>122</v>
      </c>
      <c r="C249" s="4" t="s">
        <v>271</v>
      </c>
      <c r="D249" s="4" t="s">
        <v>68</v>
      </c>
      <c r="E249" s="4" t="s">
        <v>296</v>
      </c>
      <c r="F249" s="43"/>
    </row>
    <row r="250" spans="1:6" x14ac:dyDescent="0.25">
      <c r="A250" s="4">
        <v>246</v>
      </c>
      <c r="B250" s="9" t="s">
        <v>531</v>
      </c>
      <c r="C250" s="4" t="s">
        <v>532</v>
      </c>
      <c r="D250" s="4" t="s">
        <v>68</v>
      </c>
      <c r="E250" s="4" t="s">
        <v>296</v>
      </c>
      <c r="F250" s="43"/>
    </row>
    <row r="251" spans="1:6" x14ac:dyDescent="0.25">
      <c r="A251" s="4">
        <v>247</v>
      </c>
      <c r="B251" s="9" t="s">
        <v>126</v>
      </c>
      <c r="C251" s="4" t="s">
        <v>123</v>
      </c>
      <c r="D251" s="4" t="s">
        <v>68</v>
      </c>
      <c r="E251" s="4" t="s">
        <v>296</v>
      </c>
      <c r="F251" s="43"/>
    </row>
    <row r="252" spans="1:6" x14ac:dyDescent="0.25">
      <c r="A252" s="4">
        <v>248</v>
      </c>
      <c r="B252" s="9" t="s">
        <v>533</v>
      </c>
      <c r="C252" s="4" t="s">
        <v>534</v>
      </c>
      <c r="D252" s="4" t="s">
        <v>68</v>
      </c>
      <c r="E252" s="4" t="s">
        <v>296</v>
      </c>
      <c r="F252" s="43"/>
    </row>
    <row r="253" spans="1:6" x14ac:dyDescent="0.25">
      <c r="A253" s="4">
        <v>249</v>
      </c>
      <c r="B253" s="9" t="s">
        <v>535</v>
      </c>
      <c r="C253" s="4" t="s">
        <v>536</v>
      </c>
      <c r="D253" s="4" t="s">
        <v>68</v>
      </c>
      <c r="E253" s="4" t="s">
        <v>296</v>
      </c>
      <c r="F253" s="43"/>
    </row>
    <row r="254" spans="1:6" x14ac:dyDescent="0.25">
      <c r="A254" s="4">
        <v>250</v>
      </c>
      <c r="B254" s="9" t="s">
        <v>25</v>
      </c>
      <c r="C254" s="4" t="s">
        <v>537</v>
      </c>
      <c r="D254" s="4" t="s">
        <v>68</v>
      </c>
      <c r="E254" s="4" t="s">
        <v>296</v>
      </c>
      <c r="F254" s="43"/>
    </row>
    <row r="255" spans="1:6" x14ac:dyDescent="0.25">
      <c r="A255" s="4">
        <v>251</v>
      </c>
      <c r="B255" s="9" t="s">
        <v>538</v>
      </c>
      <c r="C255" s="4" t="s">
        <v>539</v>
      </c>
      <c r="D255" s="4" t="s">
        <v>68</v>
      </c>
      <c r="E255" s="4" t="s">
        <v>296</v>
      </c>
      <c r="F255" s="43"/>
    </row>
    <row r="256" spans="1:6" x14ac:dyDescent="0.25">
      <c r="A256" s="4">
        <v>252</v>
      </c>
      <c r="B256" s="9" t="s">
        <v>540</v>
      </c>
      <c r="C256" s="4" t="s">
        <v>341</v>
      </c>
      <c r="D256" s="4" t="s">
        <v>68</v>
      </c>
      <c r="E256" s="4" t="s">
        <v>296</v>
      </c>
      <c r="F256" s="43"/>
    </row>
    <row r="257" spans="1:6" x14ac:dyDescent="0.25">
      <c r="A257" s="4">
        <v>253</v>
      </c>
      <c r="B257" s="9" t="s">
        <v>248</v>
      </c>
      <c r="C257" s="4" t="s">
        <v>541</v>
      </c>
      <c r="D257" s="4" t="s">
        <v>68</v>
      </c>
      <c r="E257" s="4" t="s">
        <v>296</v>
      </c>
      <c r="F257" s="43"/>
    </row>
    <row r="258" spans="1:6" x14ac:dyDescent="0.25">
      <c r="A258" s="4">
        <v>254</v>
      </c>
      <c r="B258" s="9" t="s">
        <v>26</v>
      </c>
      <c r="C258" s="4" t="s">
        <v>120</v>
      </c>
      <c r="D258" s="4" t="s">
        <v>68</v>
      </c>
      <c r="E258" s="4" t="s">
        <v>296</v>
      </c>
      <c r="F258" s="43"/>
    </row>
    <row r="259" spans="1:6" x14ac:dyDescent="0.25">
      <c r="A259" s="4">
        <v>255</v>
      </c>
      <c r="B259" s="9" t="s">
        <v>26</v>
      </c>
      <c r="C259" s="4" t="s">
        <v>542</v>
      </c>
      <c r="D259" s="4" t="s">
        <v>68</v>
      </c>
      <c r="E259" s="4" t="s">
        <v>296</v>
      </c>
      <c r="F259" s="43"/>
    </row>
    <row r="260" spans="1:6" x14ac:dyDescent="0.25">
      <c r="A260" s="4">
        <v>256</v>
      </c>
      <c r="B260" s="9" t="s">
        <v>507</v>
      </c>
      <c r="C260" s="4" t="s">
        <v>543</v>
      </c>
      <c r="D260" s="4" t="s">
        <v>68</v>
      </c>
      <c r="E260" s="4" t="s">
        <v>296</v>
      </c>
      <c r="F260" s="43"/>
    </row>
    <row r="261" spans="1:6" x14ac:dyDescent="0.25">
      <c r="A261" s="4">
        <v>257</v>
      </c>
      <c r="B261" s="9" t="s">
        <v>544</v>
      </c>
      <c r="C261" s="4" t="s">
        <v>545</v>
      </c>
      <c r="D261" s="4" t="s">
        <v>68</v>
      </c>
      <c r="E261" s="4" t="s">
        <v>296</v>
      </c>
      <c r="F261" s="43"/>
    </row>
    <row r="262" spans="1:6" x14ac:dyDescent="0.25">
      <c r="A262" s="4">
        <v>258</v>
      </c>
      <c r="B262" s="9" t="s">
        <v>208</v>
      </c>
      <c r="C262" s="4" t="s">
        <v>546</v>
      </c>
      <c r="D262" s="4" t="s">
        <v>68</v>
      </c>
      <c r="E262" s="4" t="s">
        <v>296</v>
      </c>
      <c r="F262" s="43"/>
    </row>
    <row r="263" spans="1:6" x14ac:dyDescent="0.25">
      <c r="A263" s="4">
        <v>259</v>
      </c>
      <c r="B263" s="9" t="s">
        <v>115</v>
      </c>
      <c r="C263" s="4" t="s">
        <v>117</v>
      </c>
      <c r="D263" s="4" t="s">
        <v>68</v>
      </c>
      <c r="E263" s="4" t="s">
        <v>296</v>
      </c>
      <c r="F263" s="43"/>
    </row>
    <row r="264" spans="1:6" x14ac:dyDescent="0.25">
      <c r="A264" s="4">
        <v>260</v>
      </c>
      <c r="B264" s="9" t="s">
        <v>115</v>
      </c>
      <c r="C264" s="4" t="s">
        <v>116</v>
      </c>
      <c r="D264" s="4" t="s">
        <v>68</v>
      </c>
      <c r="E264" s="4" t="s">
        <v>296</v>
      </c>
      <c r="F264" s="43"/>
    </row>
    <row r="265" spans="1:6" x14ac:dyDescent="0.25">
      <c r="A265" s="4">
        <v>261</v>
      </c>
      <c r="B265" s="9" t="s">
        <v>113</v>
      </c>
      <c r="C265" s="4" t="s">
        <v>114</v>
      </c>
      <c r="D265" s="4" t="s">
        <v>68</v>
      </c>
      <c r="E265" s="4" t="s">
        <v>296</v>
      </c>
      <c r="F265" s="43"/>
    </row>
    <row r="266" spans="1:6" x14ac:dyDescent="0.25">
      <c r="A266" s="4">
        <v>262</v>
      </c>
      <c r="B266" s="9" t="s">
        <v>113</v>
      </c>
      <c r="C266" s="4" t="s">
        <v>112</v>
      </c>
      <c r="D266" s="4" t="s">
        <v>68</v>
      </c>
      <c r="E266" s="4" t="s">
        <v>296</v>
      </c>
      <c r="F266" s="43"/>
    </row>
    <row r="267" spans="1:6" x14ac:dyDescent="0.25">
      <c r="A267" s="4">
        <v>263</v>
      </c>
      <c r="B267" s="9" t="s">
        <v>208</v>
      </c>
      <c r="C267" s="4" t="s">
        <v>209</v>
      </c>
      <c r="D267" s="4" t="s">
        <v>68</v>
      </c>
      <c r="E267" s="4" t="s">
        <v>296</v>
      </c>
      <c r="F267" s="43"/>
    </row>
    <row r="268" spans="1:6" x14ac:dyDescent="0.25">
      <c r="A268" s="4">
        <v>264</v>
      </c>
      <c r="B268" s="9" t="s">
        <v>191</v>
      </c>
      <c r="C268" s="4" t="s">
        <v>192</v>
      </c>
      <c r="D268" s="4" t="s">
        <v>28</v>
      </c>
      <c r="E268" s="4" t="s">
        <v>297</v>
      </c>
      <c r="F268" s="43"/>
    </row>
    <row r="269" spans="1:6" x14ac:dyDescent="0.25">
      <c r="A269" s="4">
        <v>265</v>
      </c>
      <c r="B269" s="9" t="s">
        <v>267</v>
      </c>
      <c r="C269" s="4" t="s">
        <v>110</v>
      </c>
      <c r="D269" s="4" t="s">
        <v>68</v>
      </c>
      <c r="E269" s="4" t="s">
        <v>296</v>
      </c>
      <c r="F269" s="43"/>
    </row>
    <row r="270" spans="1:6" x14ac:dyDescent="0.25">
      <c r="A270" s="4">
        <v>266</v>
      </c>
      <c r="B270" s="9" t="s">
        <v>108</v>
      </c>
      <c r="C270" s="4" t="s">
        <v>109</v>
      </c>
      <c r="D270" s="4" t="s">
        <v>68</v>
      </c>
      <c r="E270" s="4" t="s">
        <v>296</v>
      </c>
      <c r="F270" s="43"/>
    </row>
    <row r="271" spans="1:6" x14ac:dyDescent="0.25">
      <c r="A271" s="4">
        <v>267</v>
      </c>
      <c r="B271" s="9" t="s">
        <v>272</v>
      </c>
      <c r="C271" s="4" t="s">
        <v>107</v>
      </c>
      <c r="D271" s="4" t="s">
        <v>68</v>
      </c>
      <c r="E271" s="4" t="s">
        <v>296</v>
      </c>
      <c r="F271" s="43"/>
    </row>
    <row r="272" spans="1:6" x14ac:dyDescent="0.25">
      <c r="A272" s="4">
        <v>268</v>
      </c>
      <c r="B272" s="9" t="s">
        <v>260</v>
      </c>
      <c r="C272" s="4" t="s">
        <v>106</v>
      </c>
      <c r="D272" s="4" t="s">
        <v>68</v>
      </c>
      <c r="E272" s="4" t="s">
        <v>296</v>
      </c>
      <c r="F272" s="43"/>
    </row>
    <row r="273" spans="1:6" x14ac:dyDescent="0.25">
      <c r="A273" s="4">
        <v>269</v>
      </c>
      <c r="B273" s="9" t="s">
        <v>273</v>
      </c>
      <c r="C273" s="4" t="s">
        <v>351</v>
      </c>
      <c r="D273" s="4" t="s">
        <v>68</v>
      </c>
      <c r="E273" s="4" t="s">
        <v>296</v>
      </c>
      <c r="F273" s="43"/>
    </row>
    <row r="274" spans="1:6" x14ac:dyDescent="0.25">
      <c r="A274" s="4">
        <v>270</v>
      </c>
      <c r="B274" s="9" t="s">
        <v>274</v>
      </c>
      <c r="C274" s="4" t="s">
        <v>350</v>
      </c>
      <c r="D274" s="4" t="s">
        <v>68</v>
      </c>
      <c r="E274" s="4" t="s">
        <v>296</v>
      </c>
      <c r="F274" s="43"/>
    </row>
    <row r="275" spans="1:6" x14ac:dyDescent="0.25">
      <c r="A275" s="4">
        <v>271</v>
      </c>
      <c r="B275" s="9" t="s">
        <v>273</v>
      </c>
      <c r="C275" s="4" t="s">
        <v>105</v>
      </c>
      <c r="D275" s="4" t="s">
        <v>68</v>
      </c>
      <c r="E275" s="4" t="s">
        <v>296</v>
      </c>
      <c r="F275" s="43"/>
    </row>
    <row r="276" spans="1:6" x14ac:dyDescent="0.25">
      <c r="A276" s="4">
        <v>272</v>
      </c>
      <c r="B276" s="9" t="s">
        <v>274</v>
      </c>
      <c r="C276" s="4" t="s">
        <v>104</v>
      </c>
      <c r="D276" s="4" t="s">
        <v>68</v>
      </c>
      <c r="E276" s="4" t="s">
        <v>296</v>
      </c>
      <c r="F276" s="43"/>
    </row>
    <row r="277" spans="1:6" x14ac:dyDescent="0.25">
      <c r="A277" s="4">
        <v>273</v>
      </c>
      <c r="B277" s="9" t="s">
        <v>103</v>
      </c>
      <c r="C277" s="4" t="s">
        <v>207</v>
      </c>
      <c r="D277" s="4" t="s">
        <v>171</v>
      </c>
      <c r="E277" s="4" t="s">
        <v>296</v>
      </c>
      <c r="F277" s="43"/>
    </row>
    <row r="278" spans="1:6" x14ac:dyDescent="0.25">
      <c r="A278" s="4">
        <v>274</v>
      </c>
      <c r="B278" s="9" t="s">
        <v>275</v>
      </c>
      <c r="C278" s="4" t="s">
        <v>102</v>
      </c>
      <c r="D278" s="4" t="s">
        <v>68</v>
      </c>
      <c r="E278" s="4" t="s">
        <v>296</v>
      </c>
      <c r="F278" s="43"/>
    </row>
    <row r="279" spans="1:6" x14ac:dyDescent="0.25">
      <c r="A279" s="4">
        <v>275</v>
      </c>
      <c r="B279" s="9" t="s">
        <v>547</v>
      </c>
      <c r="C279" s="4" t="s">
        <v>329</v>
      </c>
      <c r="D279" s="4" t="s">
        <v>68</v>
      </c>
      <c r="E279" s="4" t="s">
        <v>296</v>
      </c>
      <c r="F279" s="43"/>
    </row>
    <row r="280" spans="1:6" x14ac:dyDescent="0.25">
      <c r="A280" s="4">
        <v>276</v>
      </c>
      <c r="B280" s="9" t="s">
        <v>276</v>
      </c>
      <c r="C280" s="4" t="s">
        <v>100</v>
      </c>
      <c r="D280" s="4" t="s">
        <v>68</v>
      </c>
      <c r="E280" s="4" t="s">
        <v>296</v>
      </c>
      <c r="F280" s="43"/>
    </row>
    <row r="281" spans="1:6" x14ac:dyDescent="0.25">
      <c r="A281" s="4">
        <v>277</v>
      </c>
      <c r="B281" s="9" t="s">
        <v>98</v>
      </c>
      <c r="C281" s="4" t="s">
        <v>99</v>
      </c>
      <c r="D281" s="4" t="s">
        <v>68</v>
      </c>
      <c r="E281" s="4" t="s">
        <v>296</v>
      </c>
      <c r="F281" s="43"/>
    </row>
    <row r="282" spans="1:6" x14ac:dyDescent="0.25">
      <c r="A282" s="4">
        <v>278</v>
      </c>
      <c r="B282" s="9" t="s">
        <v>548</v>
      </c>
      <c r="C282" s="4" t="s">
        <v>346</v>
      </c>
      <c r="D282" s="4" t="s">
        <v>68</v>
      </c>
      <c r="E282" s="4" t="s">
        <v>297</v>
      </c>
      <c r="F282" s="43"/>
    </row>
    <row r="283" spans="1:6" x14ac:dyDescent="0.25">
      <c r="A283" s="4">
        <v>279</v>
      </c>
      <c r="B283" s="9" t="s">
        <v>549</v>
      </c>
      <c r="C283" s="4" t="s">
        <v>345</v>
      </c>
      <c r="D283" s="4" t="s">
        <v>68</v>
      </c>
      <c r="E283" s="4" t="s">
        <v>296</v>
      </c>
      <c r="F283" s="43"/>
    </row>
    <row r="284" spans="1:6" x14ac:dyDescent="0.25">
      <c r="A284" s="4">
        <v>280</v>
      </c>
      <c r="B284" s="9" t="s">
        <v>550</v>
      </c>
      <c r="C284" s="4" t="s">
        <v>551</v>
      </c>
      <c r="D284" s="4" t="s">
        <v>68</v>
      </c>
      <c r="E284" s="4" t="s">
        <v>296</v>
      </c>
      <c r="F284" s="43"/>
    </row>
    <row r="285" spans="1:6" x14ac:dyDescent="0.25">
      <c r="A285" s="4">
        <v>281</v>
      </c>
      <c r="B285" s="9" t="s">
        <v>550</v>
      </c>
      <c r="C285" s="4" t="s">
        <v>552</v>
      </c>
      <c r="D285" s="4" t="s">
        <v>68</v>
      </c>
      <c r="E285" s="4" t="s">
        <v>296</v>
      </c>
      <c r="F285" s="43"/>
    </row>
    <row r="286" spans="1:6" x14ac:dyDescent="0.25">
      <c r="A286" s="4">
        <v>282</v>
      </c>
      <c r="B286" s="9" t="s">
        <v>553</v>
      </c>
      <c r="C286" s="4" t="s">
        <v>330</v>
      </c>
      <c r="D286" s="4" t="s">
        <v>68</v>
      </c>
      <c r="E286" s="4" t="s">
        <v>296</v>
      </c>
      <c r="F286" s="43"/>
    </row>
    <row r="287" spans="1:6" x14ac:dyDescent="0.25">
      <c r="A287" s="4">
        <v>283</v>
      </c>
      <c r="B287" s="9" t="s">
        <v>554</v>
      </c>
      <c r="C287" s="4" t="s">
        <v>355</v>
      </c>
      <c r="D287" s="4" t="s">
        <v>68</v>
      </c>
      <c r="E287" s="4" t="s">
        <v>296</v>
      </c>
      <c r="F287" s="43"/>
    </row>
    <row r="288" spans="1:6" x14ac:dyDescent="0.25">
      <c r="A288" s="4">
        <v>284</v>
      </c>
      <c r="B288" s="9" t="s">
        <v>277</v>
      </c>
      <c r="C288" s="4" t="s">
        <v>97</v>
      </c>
      <c r="D288" s="4" t="s">
        <v>68</v>
      </c>
      <c r="E288" s="4" t="s">
        <v>296</v>
      </c>
      <c r="F288" s="43"/>
    </row>
    <row r="289" spans="1:6" x14ac:dyDescent="0.25">
      <c r="A289" s="4">
        <v>285</v>
      </c>
      <c r="B289" s="9" t="s">
        <v>94</v>
      </c>
      <c r="C289" s="4" t="s">
        <v>95</v>
      </c>
      <c r="D289" s="4" t="s">
        <v>68</v>
      </c>
      <c r="E289" s="4" t="s">
        <v>296</v>
      </c>
      <c r="F289" s="43"/>
    </row>
    <row r="290" spans="1:6" x14ac:dyDescent="0.25">
      <c r="A290" s="4">
        <v>286</v>
      </c>
      <c r="B290" s="9" t="s">
        <v>21</v>
      </c>
      <c r="C290" s="4" t="s">
        <v>278</v>
      </c>
      <c r="D290" s="4" t="s">
        <v>171</v>
      </c>
      <c r="E290" s="4" t="s">
        <v>296</v>
      </c>
      <c r="F290" s="43"/>
    </row>
    <row r="291" spans="1:6" x14ac:dyDescent="0.25">
      <c r="A291" s="4">
        <v>287</v>
      </c>
      <c r="B291" s="9" t="s">
        <v>248</v>
      </c>
      <c r="C291" s="4" t="s">
        <v>555</v>
      </c>
      <c r="D291" s="4" t="s">
        <v>68</v>
      </c>
      <c r="E291" s="4" t="s">
        <v>296</v>
      </c>
      <c r="F291" s="43"/>
    </row>
    <row r="292" spans="1:6" x14ac:dyDescent="0.25">
      <c r="A292" s="4">
        <v>288</v>
      </c>
      <c r="B292" s="9" t="s">
        <v>49</v>
      </c>
      <c r="C292" s="4" t="s">
        <v>93</v>
      </c>
      <c r="D292" s="4" t="s">
        <v>171</v>
      </c>
      <c r="E292" s="4" t="s">
        <v>296</v>
      </c>
      <c r="F292" s="43"/>
    </row>
    <row r="293" spans="1:6" x14ac:dyDescent="0.25">
      <c r="A293" s="4">
        <v>289</v>
      </c>
      <c r="B293" s="9" t="s">
        <v>199</v>
      </c>
      <c r="C293" s="4" t="s">
        <v>91</v>
      </c>
      <c r="D293" s="4" t="s">
        <v>41</v>
      </c>
      <c r="E293" s="4" t="s">
        <v>295</v>
      </c>
      <c r="F293" s="43"/>
    </row>
    <row r="294" spans="1:6" x14ac:dyDescent="0.25">
      <c r="A294" s="4">
        <v>290</v>
      </c>
      <c r="B294" s="9" t="s">
        <v>218</v>
      </c>
      <c r="C294" s="4" t="s">
        <v>219</v>
      </c>
      <c r="D294" s="4" t="s">
        <v>68</v>
      </c>
      <c r="E294" s="4" t="s">
        <v>296</v>
      </c>
      <c r="F294" s="43"/>
    </row>
    <row r="295" spans="1:6" x14ac:dyDescent="0.25">
      <c r="A295" s="4">
        <v>291</v>
      </c>
      <c r="B295" s="9" t="s">
        <v>265</v>
      </c>
      <c r="C295" s="4" t="s">
        <v>89</v>
      </c>
      <c r="D295" s="4" t="s">
        <v>68</v>
      </c>
      <c r="E295" s="4" t="s">
        <v>296</v>
      </c>
      <c r="F295" s="43"/>
    </row>
    <row r="296" spans="1:6" x14ac:dyDescent="0.25">
      <c r="A296" s="4">
        <v>292</v>
      </c>
      <c r="B296" s="9" t="s">
        <v>142</v>
      </c>
      <c r="C296" s="4" t="s">
        <v>556</v>
      </c>
      <c r="D296" s="4" t="s">
        <v>68</v>
      </c>
      <c r="E296" s="4" t="s">
        <v>296</v>
      </c>
      <c r="F296" s="43"/>
    </row>
    <row r="297" spans="1:6" x14ac:dyDescent="0.25">
      <c r="A297" s="4">
        <v>293</v>
      </c>
      <c r="B297" s="9" t="s">
        <v>557</v>
      </c>
      <c r="C297" s="4" t="s">
        <v>558</v>
      </c>
      <c r="D297" s="4" t="s">
        <v>68</v>
      </c>
      <c r="E297" s="4" t="s">
        <v>296</v>
      </c>
      <c r="F297" s="43"/>
    </row>
    <row r="298" spans="1:6" x14ac:dyDescent="0.25">
      <c r="A298" s="4">
        <v>294</v>
      </c>
      <c r="B298" s="9" t="s">
        <v>280</v>
      </c>
      <c r="C298" s="4" t="s">
        <v>88</v>
      </c>
      <c r="D298" s="4" t="s">
        <v>68</v>
      </c>
      <c r="E298" s="4" t="s">
        <v>296</v>
      </c>
      <c r="F298" s="43"/>
    </row>
    <row r="299" spans="1:6" x14ac:dyDescent="0.25">
      <c r="A299" s="4">
        <v>295</v>
      </c>
      <c r="B299" s="9" t="s">
        <v>14</v>
      </c>
      <c r="C299" s="4" t="s">
        <v>87</v>
      </c>
      <c r="D299" s="4" t="s">
        <v>68</v>
      </c>
      <c r="E299" s="4" t="s">
        <v>296</v>
      </c>
      <c r="F299" s="43"/>
    </row>
    <row r="300" spans="1:6" x14ac:dyDescent="0.25">
      <c r="A300" s="4">
        <v>296</v>
      </c>
      <c r="B300" s="9" t="s">
        <v>180</v>
      </c>
      <c r="C300" s="4" t="s">
        <v>559</v>
      </c>
      <c r="D300" s="4" t="s">
        <v>68</v>
      </c>
      <c r="E300" s="4" t="s">
        <v>296</v>
      </c>
      <c r="F300" s="43"/>
    </row>
    <row r="301" spans="1:6" x14ac:dyDescent="0.25">
      <c r="A301" s="4">
        <v>297</v>
      </c>
      <c r="B301" s="9" t="s">
        <v>54</v>
      </c>
      <c r="C301" s="4" t="s">
        <v>342</v>
      </c>
      <c r="D301" s="4" t="s">
        <v>68</v>
      </c>
      <c r="E301" s="4" t="s">
        <v>296</v>
      </c>
      <c r="F301" s="43"/>
    </row>
    <row r="302" spans="1:6" x14ac:dyDescent="0.25">
      <c r="A302" s="4">
        <v>298</v>
      </c>
      <c r="B302" s="9" t="s">
        <v>183</v>
      </c>
      <c r="C302" s="4" t="s">
        <v>82</v>
      </c>
      <c r="D302" s="4" t="s">
        <v>68</v>
      </c>
      <c r="E302" s="4" t="s">
        <v>296</v>
      </c>
      <c r="F302" s="43"/>
    </row>
    <row r="303" spans="1:6" x14ac:dyDescent="0.25">
      <c r="A303" s="4">
        <v>299</v>
      </c>
      <c r="B303" s="9" t="s">
        <v>248</v>
      </c>
      <c r="C303" s="4" t="s">
        <v>560</v>
      </c>
      <c r="D303" s="4" t="s">
        <v>68</v>
      </c>
      <c r="E303" s="4" t="s">
        <v>296</v>
      </c>
      <c r="F303" s="43"/>
    </row>
    <row r="304" spans="1:6" x14ac:dyDescent="0.25">
      <c r="A304" s="4">
        <v>300</v>
      </c>
      <c r="B304" s="9" t="s">
        <v>101</v>
      </c>
      <c r="C304" s="4" t="s">
        <v>268</v>
      </c>
      <c r="D304" s="4" t="s">
        <v>68</v>
      </c>
      <c r="E304" s="4" t="s">
        <v>296</v>
      </c>
      <c r="F304" s="43"/>
    </row>
    <row r="305" spans="1:6" x14ac:dyDescent="0.25">
      <c r="A305" s="4">
        <v>301</v>
      </c>
      <c r="B305" s="9" t="s">
        <v>23</v>
      </c>
      <c r="C305" s="4" t="s">
        <v>343</v>
      </c>
      <c r="D305" s="4" t="s">
        <v>68</v>
      </c>
      <c r="E305" s="4" t="s">
        <v>296</v>
      </c>
      <c r="F305" s="43"/>
    </row>
    <row r="306" spans="1:6" x14ac:dyDescent="0.25">
      <c r="A306" s="4">
        <v>302</v>
      </c>
      <c r="B306" s="9" t="s">
        <v>248</v>
      </c>
      <c r="C306" s="4" t="s">
        <v>561</v>
      </c>
      <c r="D306" s="4" t="s">
        <v>68</v>
      </c>
      <c r="E306" s="4" t="s">
        <v>296</v>
      </c>
      <c r="F306" s="43"/>
    </row>
    <row r="307" spans="1:6" x14ac:dyDescent="0.25">
      <c r="A307" s="4">
        <v>303</v>
      </c>
      <c r="B307" s="9" t="s">
        <v>61</v>
      </c>
      <c r="C307" s="4" t="s">
        <v>197</v>
      </c>
      <c r="D307" s="4" t="s">
        <v>57</v>
      </c>
      <c r="E307" s="4" t="s">
        <v>295</v>
      </c>
      <c r="F307" s="43"/>
    </row>
    <row r="308" spans="1:6" x14ac:dyDescent="0.25">
      <c r="A308" s="4">
        <v>304</v>
      </c>
      <c r="B308" s="9" t="s">
        <v>60</v>
      </c>
      <c r="C308" s="4" t="s">
        <v>291</v>
      </c>
      <c r="D308" s="4" t="s">
        <v>57</v>
      </c>
      <c r="E308" s="4" t="s">
        <v>295</v>
      </c>
      <c r="F308" s="43"/>
    </row>
    <row r="309" spans="1:6" x14ac:dyDescent="0.25">
      <c r="A309" s="4">
        <v>305</v>
      </c>
      <c r="B309" s="9" t="s">
        <v>66</v>
      </c>
      <c r="C309" s="4" t="s">
        <v>67</v>
      </c>
      <c r="D309" s="4" t="s">
        <v>57</v>
      </c>
      <c r="E309" s="4" t="s">
        <v>295</v>
      </c>
      <c r="F309" s="43"/>
    </row>
    <row r="310" spans="1:6" x14ac:dyDescent="0.25">
      <c r="A310" s="4">
        <v>306</v>
      </c>
      <c r="B310" s="9" t="s">
        <v>562</v>
      </c>
      <c r="C310" s="4" t="s">
        <v>563</v>
      </c>
      <c r="D310" s="4" t="s">
        <v>57</v>
      </c>
      <c r="E310" s="4" t="s">
        <v>295</v>
      </c>
      <c r="F310" s="43"/>
    </row>
    <row r="311" spans="1:6" x14ac:dyDescent="0.25">
      <c r="A311" s="4">
        <v>307</v>
      </c>
      <c r="B311" s="9" t="s">
        <v>9</v>
      </c>
      <c r="C311" s="4" t="s">
        <v>12</v>
      </c>
      <c r="D311" s="4" t="s">
        <v>10</v>
      </c>
      <c r="E311" s="4" t="s">
        <v>296</v>
      </c>
      <c r="F311" s="43"/>
    </row>
    <row r="312" spans="1:6" x14ac:dyDescent="0.25">
      <c r="A312" s="4">
        <v>308</v>
      </c>
      <c r="B312" s="9" t="s">
        <v>564</v>
      </c>
      <c r="C312" s="4" t="s">
        <v>356</v>
      </c>
      <c r="D312" s="4" t="s">
        <v>68</v>
      </c>
      <c r="E312" s="4" t="s">
        <v>296</v>
      </c>
      <c r="F312" s="43"/>
    </row>
    <row r="313" spans="1:6" x14ac:dyDescent="0.25">
      <c r="A313" s="4">
        <v>309</v>
      </c>
      <c r="B313" s="9" t="s">
        <v>371</v>
      </c>
      <c r="C313" s="4" t="s">
        <v>565</v>
      </c>
      <c r="D313" s="4" t="s">
        <v>68</v>
      </c>
      <c r="E313" s="4" t="s">
        <v>296</v>
      </c>
      <c r="F313" s="43"/>
    </row>
    <row r="314" spans="1:6" x14ac:dyDescent="0.25">
      <c r="A314" s="4">
        <v>310</v>
      </c>
      <c r="B314" s="9" t="s">
        <v>566</v>
      </c>
      <c r="C314" s="4" t="s">
        <v>567</v>
      </c>
      <c r="D314" s="4" t="s">
        <v>68</v>
      </c>
      <c r="E314" s="4" t="s">
        <v>296</v>
      </c>
      <c r="F314" s="43"/>
    </row>
    <row r="315" spans="1:6" x14ac:dyDescent="0.25">
      <c r="A315" s="4">
        <v>311</v>
      </c>
      <c r="B315" s="9" t="s">
        <v>266</v>
      </c>
      <c r="C315" s="4" t="s">
        <v>81</v>
      </c>
      <c r="D315" s="4" t="s">
        <v>68</v>
      </c>
      <c r="E315" s="4" t="s">
        <v>297</v>
      </c>
      <c r="F315" s="43"/>
    </row>
    <row r="316" spans="1:6" x14ac:dyDescent="0.25">
      <c r="A316" s="4">
        <v>312</v>
      </c>
      <c r="B316" s="9" t="s">
        <v>16</v>
      </c>
      <c r="C316" s="4" t="s">
        <v>80</v>
      </c>
      <c r="D316" s="4" t="s">
        <v>68</v>
      </c>
      <c r="E316" s="4" t="s">
        <v>297</v>
      </c>
      <c r="F316" s="43"/>
    </row>
    <row r="317" spans="1:6" x14ac:dyDescent="0.25">
      <c r="A317" s="4">
        <v>313</v>
      </c>
      <c r="B317" s="9" t="s">
        <v>16</v>
      </c>
      <c r="C317" s="4" t="s">
        <v>281</v>
      </c>
      <c r="D317" s="4" t="s">
        <v>68</v>
      </c>
      <c r="E317" s="4" t="s">
        <v>296</v>
      </c>
      <c r="F317" s="43"/>
    </row>
    <row r="318" spans="1:6" x14ac:dyDescent="0.25">
      <c r="A318" s="4">
        <v>314</v>
      </c>
      <c r="B318" s="9" t="s">
        <v>78</v>
      </c>
      <c r="C318" s="4" t="s">
        <v>79</v>
      </c>
      <c r="D318" s="4" t="s">
        <v>68</v>
      </c>
      <c r="E318" s="4" t="s">
        <v>296</v>
      </c>
      <c r="F318" s="43"/>
    </row>
    <row r="319" spans="1:6" x14ac:dyDescent="0.25">
      <c r="A319" s="4">
        <v>315</v>
      </c>
      <c r="B319" s="9" t="s">
        <v>76</v>
      </c>
      <c r="C319" s="4" t="s">
        <v>77</v>
      </c>
      <c r="D319" s="4" t="s">
        <v>68</v>
      </c>
      <c r="E319" s="4" t="s">
        <v>296</v>
      </c>
      <c r="F319" s="43"/>
    </row>
    <row r="320" spans="1:6" x14ac:dyDescent="0.25">
      <c r="A320" s="4">
        <v>316</v>
      </c>
      <c r="B320" s="9" t="s">
        <v>568</v>
      </c>
      <c r="C320" s="4" t="s">
        <v>569</v>
      </c>
      <c r="D320" s="4" t="s">
        <v>68</v>
      </c>
      <c r="E320" s="4" t="s">
        <v>296</v>
      </c>
      <c r="F320" s="43"/>
    </row>
    <row r="321" spans="1:6" x14ac:dyDescent="0.25">
      <c r="A321" s="4">
        <v>317</v>
      </c>
      <c r="B321" s="9" t="s">
        <v>72</v>
      </c>
      <c r="C321" s="4" t="s">
        <v>74</v>
      </c>
      <c r="D321" s="4" t="s">
        <v>68</v>
      </c>
      <c r="E321" s="4" t="s">
        <v>296</v>
      </c>
      <c r="F321" s="43"/>
    </row>
    <row r="322" spans="1:6" x14ac:dyDescent="0.25">
      <c r="A322" s="4">
        <v>318</v>
      </c>
      <c r="B322" s="9" t="s">
        <v>71</v>
      </c>
      <c r="C322" s="4" t="s">
        <v>73</v>
      </c>
      <c r="D322" s="4" t="s">
        <v>41</v>
      </c>
      <c r="E322" s="4" t="s">
        <v>296</v>
      </c>
      <c r="F322" s="43"/>
    </row>
    <row r="323" spans="1:6" x14ac:dyDescent="0.25">
      <c r="A323" s="4">
        <v>319</v>
      </c>
      <c r="B323" s="9" t="s">
        <v>570</v>
      </c>
      <c r="C323" s="4" t="s">
        <v>363</v>
      </c>
      <c r="D323" s="4" t="s">
        <v>68</v>
      </c>
      <c r="E323" s="4" t="s">
        <v>296</v>
      </c>
      <c r="F323" s="43"/>
    </row>
    <row r="324" spans="1:6" x14ac:dyDescent="0.25">
      <c r="A324" s="4">
        <v>320</v>
      </c>
      <c r="B324" s="9" t="s">
        <v>571</v>
      </c>
      <c r="C324" s="4" t="s">
        <v>572</v>
      </c>
      <c r="D324" s="4" t="s">
        <v>68</v>
      </c>
      <c r="E324" s="4" t="s">
        <v>296</v>
      </c>
      <c r="F324" s="43"/>
    </row>
    <row r="325" spans="1:6" x14ac:dyDescent="0.25">
      <c r="A325" s="4">
        <v>321</v>
      </c>
      <c r="B325" s="9" t="s">
        <v>573</v>
      </c>
      <c r="C325" s="4" t="s">
        <v>348</v>
      </c>
      <c r="D325" s="4" t="s">
        <v>68</v>
      </c>
      <c r="E325" s="4" t="s">
        <v>296</v>
      </c>
      <c r="F325" s="43"/>
    </row>
    <row r="326" spans="1:6" x14ac:dyDescent="0.25">
      <c r="A326" s="4">
        <v>322</v>
      </c>
      <c r="B326" s="9" t="s">
        <v>549</v>
      </c>
      <c r="C326" s="4" t="s">
        <v>347</v>
      </c>
      <c r="D326" s="4" t="s">
        <v>68</v>
      </c>
      <c r="E326" s="4" t="s">
        <v>296</v>
      </c>
      <c r="F326" s="43"/>
    </row>
    <row r="327" spans="1:6" x14ac:dyDescent="0.25">
      <c r="A327" s="4">
        <v>323</v>
      </c>
      <c r="B327" s="9" t="s">
        <v>282</v>
      </c>
      <c r="C327" s="4" t="s">
        <v>70</v>
      </c>
      <c r="D327" s="4" t="s">
        <v>68</v>
      </c>
      <c r="E327" s="4" t="s">
        <v>296</v>
      </c>
      <c r="F327" s="43"/>
    </row>
    <row r="328" spans="1:6" x14ac:dyDescent="0.25">
      <c r="A328" s="4">
        <v>324</v>
      </c>
      <c r="B328" s="9" t="s">
        <v>554</v>
      </c>
      <c r="C328" s="4" t="s">
        <v>344</v>
      </c>
      <c r="D328" s="4" t="s">
        <v>68</v>
      </c>
      <c r="E328" s="4" t="s">
        <v>296</v>
      </c>
      <c r="F328" s="43"/>
    </row>
    <row r="329" spans="1:6" x14ac:dyDescent="0.25">
      <c r="A329" s="4">
        <v>325</v>
      </c>
      <c r="B329" s="9" t="s">
        <v>574</v>
      </c>
      <c r="C329" s="4" t="s">
        <v>349</v>
      </c>
      <c r="D329" s="4" t="s">
        <v>68</v>
      </c>
      <c r="E329" s="4" t="s">
        <v>296</v>
      </c>
      <c r="F329" s="43"/>
    </row>
    <row r="330" spans="1:6" x14ac:dyDescent="0.25">
      <c r="A330" s="4">
        <v>326</v>
      </c>
      <c r="B330" s="9" t="s">
        <v>575</v>
      </c>
      <c r="C330" s="4" t="s">
        <v>576</v>
      </c>
      <c r="D330" s="4" t="s">
        <v>172</v>
      </c>
      <c r="E330" s="4" t="s">
        <v>296</v>
      </c>
      <c r="F330" s="43"/>
    </row>
    <row r="331" spans="1:6" x14ac:dyDescent="0.25">
      <c r="A331" s="4">
        <v>327</v>
      </c>
      <c r="B331" s="9" t="s">
        <v>160</v>
      </c>
      <c r="C331" s="4" t="s">
        <v>182</v>
      </c>
      <c r="D331" s="4" t="s">
        <v>172</v>
      </c>
      <c r="E331" s="4" t="s">
        <v>296</v>
      </c>
      <c r="F331" s="43"/>
    </row>
    <row r="332" spans="1:6" x14ac:dyDescent="0.25">
      <c r="A332" s="4">
        <v>328</v>
      </c>
      <c r="B332" s="9" t="s">
        <v>160</v>
      </c>
      <c r="C332" s="4" t="s">
        <v>161</v>
      </c>
      <c r="D332" s="4" t="s">
        <v>172</v>
      </c>
      <c r="E332" s="4" t="s">
        <v>296</v>
      </c>
      <c r="F332" s="43"/>
    </row>
    <row r="333" spans="1:6" x14ac:dyDescent="0.25">
      <c r="A333" s="4">
        <v>329</v>
      </c>
      <c r="B333" s="9" t="s">
        <v>235</v>
      </c>
      <c r="C333" s="4" t="s">
        <v>236</v>
      </c>
      <c r="D333" s="4" t="s">
        <v>68</v>
      </c>
      <c r="E333" s="4" t="s">
        <v>296</v>
      </c>
      <c r="F333" s="43"/>
    </row>
    <row r="334" spans="1:6" x14ac:dyDescent="0.25">
      <c r="A334" s="4">
        <v>330</v>
      </c>
      <c r="B334" s="9" t="s">
        <v>56</v>
      </c>
      <c r="C334" s="4" t="s">
        <v>292</v>
      </c>
      <c r="D334" s="4" t="s">
        <v>57</v>
      </c>
      <c r="E334" s="4" t="s">
        <v>296</v>
      </c>
      <c r="F334" s="43"/>
    </row>
    <row r="335" spans="1:6" x14ac:dyDescent="0.25">
      <c r="A335" s="4">
        <v>331</v>
      </c>
      <c r="B335" s="9" t="s">
        <v>378</v>
      </c>
      <c r="C335" s="4" t="s">
        <v>242</v>
      </c>
      <c r="D335" s="4" t="s">
        <v>29</v>
      </c>
      <c r="E335" s="4" t="s">
        <v>296</v>
      </c>
      <c r="F335" s="43"/>
    </row>
    <row r="336" spans="1:6" x14ac:dyDescent="0.25">
      <c r="A336" s="4">
        <v>332</v>
      </c>
      <c r="B336" s="9" t="s">
        <v>103</v>
      </c>
      <c r="C336" s="4" t="s">
        <v>331</v>
      </c>
      <c r="D336" s="4" t="s">
        <v>68</v>
      </c>
      <c r="E336" s="4" t="s">
        <v>296</v>
      </c>
      <c r="F336" s="43"/>
    </row>
    <row r="337" spans="1:6" x14ac:dyDescent="0.25">
      <c r="A337" s="4">
        <v>333</v>
      </c>
      <c r="B337" s="9" t="s">
        <v>20</v>
      </c>
      <c r="C337" s="4" t="s">
        <v>111</v>
      </c>
      <c r="D337" s="4" t="s">
        <v>68</v>
      </c>
      <c r="E337" s="4" t="s">
        <v>296</v>
      </c>
      <c r="F337" s="43"/>
    </row>
    <row r="338" spans="1:6" x14ac:dyDescent="0.25">
      <c r="A338" s="4">
        <v>334</v>
      </c>
      <c r="B338" s="9" t="s">
        <v>373</v>
      </c>
      <c r="C338" s="4" t="s">
        <v>332</v>
      </c>
      <c r="D338" s="4" t="s">
        <v>68</v>
      </c>
      <c r="E338" s="4" t="s">
        <v>296</v>
      </c>
      <c r="F338" s="43"/>
    </row>
    <row r="339" spans="1:6" x14ac:dyDescent="0.25">
      <c r="A339" s="4">
        <v>335</v>
      </c>
      <c r="B339" s="9" t="s">
        <v>577</v>
      </c>
      <c r="C339" s="4" t="s">
        <v>121</v>
      </c>
      <c r="D339" s="4" t="s">
        <v>68</v>
      </c>
      <c r="E339" s="4" t="s">
        <v>296</v>
      </c>
      <c r="F339" s="43"/>
    </row>
    <row r="340" spans="1:6" x14ac:dyDescent="0.25">
      <c r="A340" s="4">
        <v>336</v>
      </c>
      <c r="B340" s="9" t="s">
        <v>578</v>
      </c>
      <c r="C340" s="4" t="s">
        <v>69</v>
      </c>
      <c r="D340" s="4" t="s">
        <v>68</v>
      </c>
      <c r="E340" s="4" t="s">
        <v>296</v>
      </c>
      <c r="F340" s="43"/>
    </row>
    <row r="341" spans="1:6" x14ac:dyDescent="0.25">
      <c r="A341" s="4">
        <v>337</v>
      </c>
      <c r="B341" s="9"/>
      <c r="C341" s="4"/>
      <c r="D341" s="4"/>
      <c r="E341" s="4"/>
      <c r="F341" s="43"/>
    </row>
    <row r="342" spans="1:6" x14ac:dyDescent="0.25">
      <c r="A342" s="4">
        <v>338</v>
      </c>
      <c r="B342" s="9"/>
      <c r="C342" s="4"/>
      <c r="D342" s="4"/>
      <c r="E342" s="4"/>
      <c r="F342" s="43"/>
    </row>
    <row r="343" spans="1:6" x14ac:dyDescent="0.25">
      <c r="A343" s="4">
        <v>339</v>
      </c>
      <c r="B343" s="9"/>
      <c r="C343" s="4"/>
      <c r="D343" s="4"/>
      <c r="E343" s="4"/>
      <c r="F343" s="43"/>
    </row>
    <row r="344" spans="1:6" x14ac:dyDescent="0.25">
      <c r="A344" s="4">
        <v>340</v>
      </c>
      <c r="B344" s="9"/>
      <c r="C344" s="4"/>
      <c r="D344" s="4"/>
      <c r="E344" s="4"/>
      <c r="F344" s="43"/>
    </row>
    <row r="345" spans="1:6" x14ac:dyDescent="0.25">
      <c r="A345" s="4">
        <v>341</v>
      </c>
      <c r="B345" s="9"/>
      <c r="C345" s="4"/>
      <c r="D345" s="4"/>
      <c r="E345" s="4"/>
      <c r="F345" s="43"/>
    </row>
    <row r="346" spans="1:6" x14ac:dyDescent="0.25">
      <c r="A346" s="4">
        <v>342</v>
      </c>
      <c r="B346" s="9"/>
      <c r="C346" s="4"/>
      <c r="D346" s="4"/>
      <c r="E346" s="4"/>
      <c r="F346" s="43"/>
    </row>
    <row r="347" spans="1:6" x14ac:dyDescent="0.25">
      <c r="A347" s="4">
        <v>343</v>
      </c>
      <c r="B347" s="9"/>
      <c r="C347" s="4"/>
      <c r="D347" s="4"/>
      <c r="E347" s="4"/>
      <c r="F347" s="43"/>
    </row>
    <row r="348" spans="1:6" x14ac:dyDescent="0.25">
      <c r="A348" s="4">
        <v>344</v>
      </c>
      <c r="B348" s="9"/>
      <c r="C348" s="4"/>
      <c r="D348" s="4"/>
      <c r="E348" s="4"/>
      <c r="F348" s="43"/>
    </row>
    <row r="349" spans="1:6" x14ac:dyDescent="0.25">
      <c r="A349" s="4">
        <v>345</v>
      </c>
      <c r="B349" s="9"/>
      <c r="C349" s="4"/>
      <c r="D349" s="4"/>
      <c r="E349" s="4"/>
      <c r="F349" s="43"/>
    </row>
    <row r="350" spans="1:6" x14ac:dyDescent="0.25">
      <c r="A350" s="4">
        <v>346</v>
      </c>
      <c r="B350" s="9"/>
      <c r="C350" s="4"/>
      <c r="D350" s="4"/>
      <c r="E350" s="4"/>
      <c r="F350" s="43"/>
    </row>
    <row r="351" spans="1:6" x14ac:dyDescent="0.25">
      <c r="A351" s="4">
        <v>347</v>
      </c>
      <c r="B351" s="9"/>
      <c r="C351" s="4"/>
      <c r="D351" s="4"/>
      <c r="E351" s="4"/>
      <c r="F351" s="43"/>
    </row>
    <row r="352" spans="1:6" x14ac:dyDescent="0.25">
      <c r="A352" s="4">
        <v>348</v>
      </c>
      <c r="B352" s="9"/>
      <c r="C352" s="4"/>
      <c r="D352" s="4"/>
      <c r="E352" s="4"/>
      <c r="F352" s="43"/>
    </row>
    <row r="353" spans="1:6" x14ac:dyDescent="0.25">
      <c r="A353" s="4">
        <v>349</v>
      </c>
      <c r="B353" s="9"/>
      <c r="C353" s="4"/>
      <c r="D353" s="4"/>
      <c r="E353" s="4"/>
      <c r="F353" s="43"/>
    </row>
    <row r="354" spans="1:6" x14ac:dyDescent="0.25">
      <c r="A354" s="4">
        <v>350</v>
      </c>
      <c r="B354" s="9"/>
      <c r="C354" s="4"/>
      <c r="D354" s="4"/>
      <c r="E354" s="4"/>
      <c r="F354" s="43"/>
    </row>
    <row r="355" spans="1:6" x14ac:dyDescent="0.25">
      <c r="A355" s="4">
        <v>351</v>
      </c>
      <c r="B355" s="9"/>
      <c r="C355" s="4"/>
      <c r="D355" s="4"/>
      <c r="E355" s="4"/>
      <c r="F355" s="43"/>
    </row>
    <row r="356" spans="1:6" x14ac:dyDescent="0.25">
      <c r="A356" s="4">
        <v>352</v>
      </c>
      <c r="B356" s="9"/>
      <c r="C356" s="4"/>
      <c r="D356" s="4"/>
      <c r="E356" s="4"/>
      <c r="F356" s="43"/>
    </row>
    <row r="357" spans="1:6" x14ac:dyDescent="0.25">
      <c r="A357" s="4">
        <v>353</v>
      </c>
      <c r="B357" s="9"/>
      <c r="C357" s="4"/>
      <c r="D357" s="4"/>
      <c r="E357" s="4"/>
      <c r="F357" s="43"/>
    </row>
    <row r="358" spans="1:6" x14ac:dyDescent="0.25">
      <c r="A358" s="4">
        <v>354</v>
      </c>
      <c r="B358" s="9"/>
      <c r="C358" s="4"/>
      <c r="D358" s="4"/>
      <c r="E358" s="4"/>
      <c r="F358" s="43"/>
    </row>
    <row r="359" spans="1:6" x14ac:dyDescent="0.25">
      <c r="A359" s="4">
        <v>355</v>
      </c>
      <c r="B359" s="9"/>
      <c r="C359" s="4"/>
      <c r="D359" s="4"/>
      <c r="E359" s="4"/>
      <c r="F359" s="43"/>
    </row>
    <row r="360" spans="1:6" x14ac:dyDescent="0.25">
      <c r="A360" s="4">
        <v>356</v>
      </c>
      <c r="B360" s="9"/>
      <c r="C360" s="4"/>
      <c r="D360" s="4"/>
      <c r="E360" s="4"/>
      <c r="F360" s="43"/>
    </row>
    <row r="361" spans="1:6" x14ac:dyDescent="0.25">
      <c r="A361" s="4">
        <v>357</v>
      </c>
      <c r="B361" s="9"/>
      <c r="C361" s="4"/>
      <c r="D361" s="4"/>
      <c r="E361" s="4"/>
      <c r="F361" s="43"/>
    </row>
    <row r="362" spans="1:6" x14ac:dyDescent="0.25">
      <c r="A362" s="4">
        <v>358</v>
      </c>
      <c r="B362" s="9"/>
      <c r="C362" s="4"/>
      <c r="D362" s="4"/>
      <c r="E362" s="4"/>
      <c r="F362" s="43"/>
    </row>
    <row r="363" spans="1:6" x14ac:dyDescent="0.25">
      <c r="A363" s="4">
        <v>359</v>
      </c>
      <c r="B363" s="9"/>
      <c r="C363" s="4"/>
      <c r="D363" s="4"/>
      <c r="E363" s="4"/>
      <c r="F363" s="43"/>
    </row>
    <row r="364" spans="1:6" x14ac:dyDescent="0.25">
      <c r="A364" s="4">
        <v>360</v>
      </c>
      <c r="B364" s="9"/>
      <c r="C364" s="4"/>
      <c r="D364" s="4"/>
      <c r="E364" s="4"/>
      <c r="F364" s="43"/>
    </row>
    <row r="365" spans="1:6" x14ac:dyDescent="0.25">
      <c r="A365" s="4">
        <v>361</v>
      </c>
      <c r="B365" s="9"/>
      <c r="C365" s="4"/>
      <c r="D365" s="4"/>
      <c r="E365" s="4"/>
      <c r="F365" s="43"/>
    </row>
    <row r="366" spans="1:6" x14ac:dyDescent="0.25">
      <c r="A366" s="4">
        <v>362</v>
      </c>
      <c r="B366" s="9"/>
      <c r="C366" s="4"/>
      <c r="D366" s="4"/>
      <c r="E366" s="4"/>
      <c r="F366" s="43"/>
    </row>
    <row r="367" spans="1:6" x14ac:dyDescent="0.25">
      <c r="A367" s="4">
        <v>363</v>
      </c>
      <c r="B367" s="9"/>
      <c r="C367" s="4"/>
      <c r="D367" s="4"/>
      <c r="E367" s="4"/>
      <c r="F367" s="43"/>
    </row>
    <row r="368" spans="1:6" x14ac:dyDescent="0.25">
      <c r="A368" s="4">
        <v>364</v>
      </c>
      <c r="B368" s="9"/>
      <c r="C368" s="4"/>
      <c r="D368" s="4"/>
      <c r="E368" s="4"/>
      <c r="F368" s="43"/>
    </row>
    <row r="369" spans="1:6" x14ac:dyDescent="0.25">
      <c r="A369" s="4">
        <v>365</v>
      </c>
      <c r="B369" s="9"/>
      <c r="C369" s="4"/>
      <c r="D369" s="4"/>
      <c r="E369" s="4"/>
      <c r="F369" s="43"/>
    </row>
    <row r="370" spans="1:6" x14ac:dyDescent="0.25">
      <c r="A370" s="4">
        <v>366</v>
      </c>
      <c r="B370" s="9"/>
      <c r="C370" s="4"/>
      <c r="D370" s="4"/>
      <c r="E370" s="4"/>
      <c r="F370" s="43"/>
    </row>
    <row r="371" spans="1:6" x14ac:dyDescent="0.25">
      <c r="A371" s="4">
        <v>367</v>
      </c>
      <c r="B371" s="9"/>
      <c r="C371" s="4"/>
      <c r="D371" s="4"/>
      <c r="E371" s="4"/>
      <c r="F371" s="43"/>
    </row>
    <row r="372" spans="1:6" x14ac:dyDescent="0.25">
      <c r="A372" s="4">
        <v>368</v>
      </c>
      <c r="B372" s="9"/>
      <c r="C372" s="4"/>
      <c r="D372" s="4"/>
      <c r="E372" s="4"/>
      <c r="F372" s="43"/>
    </row>
    <row r="373" spans="1:6" x14ac:dyDescent="0.25">
      <c r="A373" s="4">
        <v>369</v>
      </c>
      <c r="B373" s="9"/>
      <c r="C373" s="4"/>
      <c r="D373" s="4"/>
      <c r="E373" s="4"/>
      <c r="F373" s="43"/>
    </row>
    <row r="374" spans="1:6" x14ac:dyDescent="0.25">
      <c r="A374" s="4">
        <v>370</v>
      </c>
      <c r="B374" s="9"/>
      <c r="C374" s="4"/>
      <c r="D374" s="4"/>
      <c r="E374" s="4"/>
      <c r="F374" s="43"/>
    </row>
    <row r="375" spans="1:6" x14ac:dyDescent="0.25">
      <c r="A375" s="4">
        <v>371</v>
      </c>
      <c r="B375" s="9"/>
      <c r="C375" s="4"/>
      <c r="D375" s="4"/>
      <c r="E375" s="4"/>
      <c r="F375" s="43"/>
    </row>
    <row r="376" spans="1:6" x14ac:dyDescent="0.25">
      <c r="A376" s="4">
        <v>372</v>
      </c>
      <c r="B376" s="9"/>
      <c r="C376" s="4"/>
      <c r="D376" s="4"/>
      <c r="E376" s="4"/>
      <c r="F376" s="43"/>
    </row>
    <row r="377" spans="1:6" x14ac:dyDescent="0.25">
      <c r="A377" s="4">
        <v>373</v>
      </c>
      <c r="B377" s="9"/>
      <c r="C377" s="4"/>
      <c r="D377" s="4"/>
      <c r="E377" s="4"/>
      <c r="F377" s="43"/>
    </row>
    <row r="378" spans="1:6" x14ac:dyDescent="0.25">
      <c r="A378" s="4">
        <v>374</v>
      </c>
      <c r="B378" s="9"/>
      <c r="C378" s="4"/>
      <c r="D378" s="4"/>
      <c r="E378" s="4"/>
      <c r="F378" s="43"/>
    </row>
    <row r="379" spans="1:6" x14ac:dyDescent="0.25">
      <c r="A379" s="4">
        <v>375</v>
      </c>
      <c r="B379" s="9"/>
      <c r="C379" s="4"/>
      <c r="D379" s="4"/>
      <c r="E379" s="4"/>
      <c r="F379" s="43"/>
    </row>
    <row r="380" spans="1:6" x14ac:dyDescent="0.25">
      <c r="A380" s="4">
        <v>376</v>
      </c>
      <c r="B380" s="9"/>
      <c r="C380" s="4"/>
      <c r="D380" s="4"/>
      <c r="E380" s="4"/>
      <c r="F380" s="43"/>
    </row>
    <row r="381" spans="1:6" x14ac:dyDescent="0.25">
      <c r="A381" s="4">
        <v>377</v>
      </c>
      <c r="B381" s="9"/>
      <c r="C381" s="4"/>
      <c r="D381" s="4"/>
      <c r="E381" s="4"/>
      <c r="F381" s="43"/>
    </row>
    <row r="382" spans="1:6" x14ac:dyDescent="0.25">
      <c r="A382" s="4">
        <v>378</v>
      </c>
      <c r="B382" s="9"/>
      <c r="C382" s="4"/>
      <c r="D382" s="4"/>
      <c r="E382" s="4"/>
      <c r="F382" s="43"/>
    </row>
    <row r="383" spans="1:6" x14ac:dyDescent="0.25">
      <c r="A383" s="4">
        <v>379</v>
      </c>
      <c r="B383" s="9"/>
      <c r="C383" s="4"/>
      <c r="D383" s="4"/>
      <c r="E383" s="4"/>
      <c r="F383" s="43"/>
    </row>
    <row r="384" spans="1:6" x14ac:dyDescent="0.25">
      <c r="A384" s="4">
        <v>380</v>
      </c>
      <c r="B384" s="9"/>
      <c r="C384" s="4"/>
      <c r="D384" s="4"/>
      <c r="E384" s="4"/>
      <c r="F384" s="43"/>
    </row>
    <row r="385" spans="1:6" x14ac:dyDescent="0.25">
      <c r="A385" s="4">
        <v>381</v>
      </c>
      <c r="B385" s="9"/>
      <c r="C385" s="4"/>
      <c r="D385" s="4"/>
      <c r="E385" s="4"/>
      <c r="F385" s="43"/>
    </row>
    <row r="386" spans="1:6" x14ac:dyDescent="0.25">
      <c r="A386" s="4">
        <v>382</v>
      </c>
      <c r="B386" s="9"/>
      <c r="C386" s="4"/>
      <c r="D386" s="4"/>
      <c r="E386" s="4"/>
      <c r="F386" s="43"/>
    </row>
    <row r="387" spans="1:6" x14ac:dyDescent="0.25">
      <c r="A387" s="4">
        <v>383</v>
      </c>
      <c r="B387" s="9"/>
      <c r="C387" s="4"/>
      <c r="D387" s="4"/>
      <c r="E387" s="4"/>
      <c r="F387" s="43"/>
    </row>
    <row r="388" spans="1:6" x14ac:dyDescent="0.25">
      <c r="A388" s="4">
        <v>384</v>
      </c>
      <c r="B388" s="9"/>
      <c r="C388" s="4"/>
      <c r="D388" s="4"/>
      <c r="E388" s="4"/>
      <c r="F388" s="43"/>
    </row>
    <row r="389" spans="1:6" x14ac:dyDescent="0.25">
      <c r="A389" s="4">
        <v>385</v>
      </c>
      <c r="B389" s="9"/>
      <c r="C389" s="4"/>
      <c r="D389" s="4"/>
      <c r="E389" s="4"/>
      <c r="F389" s="43"/>
    </row>
    <row r="390" spans="1:6" x14ac:dyDescent="0.25">
      <c r="A390" s="4">
        <v>386</v>
      </c>
      <c r="B390" s="9"/>
      <c r="C390" s="4"/>
      <c r="D390" s="4"/>
      <c r="E390" s="4"/>
      <c r="F390" s="43"/>
    </row>
    <row r="391" spans="1:6" x14ac:dyDescent="0.25">
      <c r="A391" s="4">
        <v>387</v>
      </c>
      <c r="B391" s="9"/>
      <c r="C391" s="4"/>
      <c r="D391" s="4"/>
      <c r="E391" s="4"/>
      <c r="F391" s="43"/>
    </row>
    <row r="392" spans="1:6" x14ac:dyDescent="0.25">
      <c r="A392" s="4">
        <v>388</v>
      </c>
      <c r="B392" s="9"/>
      <c r="C392" s="4"/>
      <c r="D392" s="4"/>
      <c r="E392" s="4"/>
      <c r="F392" s="43"/>
    </row>
    <row r="393" spans="1:6" x14ac:dyDescent="0.25">
      <c r="A393" s="4">
        <v>389</v>
      </c>
      <c r="B393" s="9"/>
      <c r="C393" s="4"/>
      <c r="D393" s="4"/>
      <c r="E393" s="4"/>
      <c r="F393" s="43"/>
    </row>
    <row r="394" spans="1:6" x14ac:dyDescent="0.25">
      <c r="A394" s="4">
        <v>390</v>
      </c>
      <c r="B394" s="9"/>
      <c r="C394" s="4"/>
      <c r="D394" s="4"/>
      <c r="E394" s="4"/>
      <c r="F394" s="43"/>
    </row>
    <row r="395" spans="1:6" x14ac:dyDescent="0.25">
      <c r="A395" s="4">
        <v>391</v>
      </c>
      <c r="B395" s="9"/>
      <c r="C395" s="4"/>
      <c r="D395" s="4"/>
      <c r="E395" s="4"/>
      <c r="F395" s="43"/>
    </row>
    <row r="396" spans="1:6" x14ac:dyDescent="0.25">
      <c r="A396" s="4">
        <v>392</v>
      </c>
      <c r="B396" s="9"/>
      <c r="C396" s="4"/>
      <c r="D396" s="4"/>
      <c r="E396" s="4"/>
      <c r="F396" s="43"/>
    </row>
    <row r="397" spans="1:6" x14ac:dyDescent="0.25">
      <c r="A397" s="4">
        <v>393</v>
      </c>
      <c r="B397" s="9"/>
      <c r="C397" s="4"/>
      <c r="D397" s="4"/>
      <c r="E397" s="4"/>
      <c r="F397" s="43"/>
    </row>
    <row r="398" spans="1:6" x14ac:dyDescent="0.25">
      <c r="A398" s="4">
        <v>394</v>
      </c>
      <c r="B398" s="9"/>
      <c r="C398" s="4"/>
      <c r="D398" s="4"/>
      <c r="E398" s="4"/>
      <c r="F398" s="43"/>
    </row>
    <row r="399" spans="1:6" x14ac:dyDescent="0.25">
      <c r="A399" s="4">
        <v>395</v>
      </c>
      <c r="B399" s="9"/>
      <c r="C399" s="4"/>
      <c r="D399" s="4"/>
      <c r="E399" s="4"/>
      <c r="F399" s="43"/>
    </row>
    <row r="400" spans="1:6" x14ac:dyDescent="0.25">
      <c r="A400" s="4">
        <v>396</v>
      </c>
      <c r="B400" s="9"/>
      <c r="C400" s="4"/>
      <c r="D400" s="4"/>
      <c r="E400" s="4"/>
      <c r="F400" s="43"/>
    </row>
    <row r="401" spans="1:6" x14ac:dyDescent="0.25">
      <c r="A401" s="4">
        <v>397</v>
      </c>
      <c r="B401" s="9"/>
      <c r="C401" s="4"/>
      <c r="D401" s="4"/>
      <c r="E401" s="4"/>
      <c r="F401" s="43"/>
    </row>
    <row r="402" spans="1:6" x14ac:dyDescent="0.25">
      <c r="A402" s="4">
        <v>398</v>
      </c>
      <c r="B402" s="9"/>
      <c r="C402" s="4"/>
      <c r="D402" s="4"/>
      <c r="E402" s="4"/>
      <c r="F402" s="43"/>
    </row>
    <row r="403" spans="1:6" x14ac:dyDescent="0.25">
      <c r="A403" s="4">
        <v>399</v>
      </c>
      <c r="B403" s="9"/>
      <c r="C403" s="4"/>
      <c r="D403" s="4"/>
      <c r="E403" s="4"/>
      <c r="F403" s="43"/>
    </row>
    <row r="404" spans="1:6" x14ac:dyDescent="0.25">
      <c r="A404" s="4">
        <v>400</v>
      </c>
      <c r="B404" s="9"/>
      <c r="C404" s="4"/>
      <c r="D404" s="4"/>
      <c r="E404" s="4"/>
      <c r="F404" s="43"/>
    </row>
    <row r="405" spans="1:6" x14ac:dyDescent="0.25">
      <c r="A405" s="4">
        <v>401</v>
      </c>
      <c r="B405" s="9"/>
      <c r="C405" s="4"/>
      <c r="D405" s="4"/>
      <c r="E405" s="4"/>
      <c r="F405" s="43"/>
    </row>
    <row r="406" spans="1:6" x14ac:dyDescent="0.25">
      <c r="A406" s="4">
        <v>402</v>
      </c>
      <c r="B406" s="9"/>
      <c r="C406" s="4"/>
      <c r="D406" s="4"/>
      <c r="E406" s="4"/>
      <c r="F406" s="43"/>
    </row>
    <row r="407" spans="1:6" x14ac:dyDescent="0.25">
      <c r="A407" s="4">
        <v>403</v>
      </c>
      <c r="B407" s="9"/>
      <c r="C407" s="4"/>
      <c r="D407" s="4"/>
      <c r="E407" s="4"/>
      <c r="F407" s="43"/>
    </row>
    <row r="408" spans="1:6" x14ac:dyDescent="0.25">
      <c r="A408" s="4">
        <v>404</v>
      </c>
      <c r="B408" s="9"/>
      <c r="C408" s="4"/>
      <c r="D408" s="4"/>
      <c r="E408" s="4"/>
      <c r="F408" s="43"/>
    </row>
    <row r="409" spans="1:6" x14ac:dyDescent="0.25">
      <c r="A409" s="4">
        <v>405</v>
      </c>
      <c r="B409" s="9"/>
      <c r="C409" s="4"/>
      <c r="D409" s="4"/>
      <c r="E409" s="4"/>
      <c r="F409" s="43"/>
    </row>
    <row r="410" spans="1:6" x14ac:dyDescent="0.25">
      <c r="A410" s="4">
        <v>406</v>
      </c>
      <c r="B410" s="9"/>
      <c r="C410" s="4"/>
      <c r="D410" s="4"/>
      <c r="E410" s="4"/>
      <c r="F410" s="43"/>
    </row>
    <row r="411" spans="1:6" x14ac:dyDescent="0.25">
      <c r="A411" s="4">
        <v>407</v>
      </c>
      <c r="B411" s="9"/>
      <c r="C411" s="4"/>
      <c r="D411" s="4"/>
      <c r="E411" s="4"/>
      <c r="F411" s="43"/>
    </row>
    <row r="412" spans="1:6" x14ac:dyDescent="0.25">
      <c r="A412" s="4">
        <v>408</v>
      </c>
      <c r="B412" s="9"/>
      <c r="C412" s="4"/>
      <c r="D412" s="4"/>
      <c r="E412" s="4"/>
      <c r="F412" s="43"/>
    </row>
    <row r="413" spans="1:6" x14ac:dyDescent="0.25">
      <c r="A413" s="4">
        <v>409</v>
      </c>
      <c r="B413" s="9"/>
      <c r="C413" s="4"/>
      <c r="D413" s="4"/>
      <c r="E413" s="4"/>
      <c r="F413" s="43"/>
    </row>
    <row r="414" spans="1:6" x14ac:dyDescent="0.25">
      <c r="A414" s="4">
        <v>410</v>
      </c>
      <c r="B414" s="9"/>
      <c r="C414" s="4"/>
      <c r="D414" s="4"/>
      <c r="E414" s="4"/>
      <c r="F414" s="43"/>
    </row>
    <row r="415" spans="1:6" x14ac:dyDescent="0.25">
      <c r="A415" s="4">
        <v>411</v>
      </c>
      <c r="B415" s="9"/>
      <c r="C415" s="4"/>
      <c r="D415" s="4"/>
      <c r="E415" s="4"/>
      <c r="F415" s="43"/>
    </row>
    <row r="416" spans="1:6" x14ac:dyDescent="0.25">
      <c r="A416" s="4">
        <v>412</v>
      </c>
      <c r="B416" s="9"/>
      <c r="C416" s="4"/>
      <c r="D416" s="4"/>
      <c r="E416" s="4"/>
      <c r="F416" s="43"/>
    </row>
    <row r="417" spans="1:6" x14ac:dyDescent="0.25">
      <c r="A417" s="4">
        <v>413</v>
      </c>
      <c r="B417" s="9"/>
      <c r="C417" s="4"/>
      <c r="D417" s="4"/>
      <c r="E417" s="4"/>
      <c r="F417" s="43"/>
    </row>
    <row r="418" spans="1:6" x14ac:dyDescent="0.25">
      <c r="A418" s="4">
        <v>414</v>
      </c>
      <c r="B418" s="9"/>
      <c r="C418" s="4"/>
      <c r="D418" s="4"/>
      <c r="E418" s="4"/>
      <c r="F418" s="43"/>
    </row>
    <row r="419" spans="1:6" x14ac:dyDescent="0.25">
      <c r="A419" s="4">
        <v>415</v>
      </c>
      <c r="B419" s="9"/>
      <c r="C419" s="4"/>
      <c r="D419" s="4"/>
      <c r="E419" s="4"/>
      <c r="F419" s="43"/>
    </row>
    <row r="420" spans="1:6" x14ac:dyDescent="0.25">
      <c r="A420" s="4">
        <v>416</v>
      </c>
      <c r="B420" s="9"/>
      <c r="C420" s="4"/>
      <c r="D420" s="4"/>
      <c r="E420" s="4"/>
      <c r="F420" s="43"/>
    </row>
    <row r="421" spans="1:6" x14ac:dyDescent="0.25">
      <c r="A421" s="4">
        <v>417</v>
      </c>
      <c r="B421" s="9"/>
      <c r="C421" s="4"/>
      <c r="D421" s="4"/>
      <c r="E421" s="4"/>
      <c r="F421" s="43"/>
    </row>
    <row r="422" spans="1:6" x14ac:dyDescent="0.25">
      <c r="A422" s="4">
        <v>418</v>
      </c>
      <c r="B422" s="9"/>
      <c r="C422" s="4"/>
      <c r="D422" s="4"/>
      <c r="E422" s="4"/>
      <c r="F422" s="43"/>
    </row>
    <row r="423" spans="1:6" x14ac:dyDescent="0.25">
      <c r="A423" s="4">
        <v>419</v>
      </c>
      <c r="B423" s="9"/>
      <c r="C423" s="4"/>
      <c r="D423" s="4"/>
      <c r="E423" s="4"/>
      <c r="F423" s="43"/>
    </row>
    <row r="424" spans="1:6" x14ac:dyDescent="0.25">
      <c r="A424" s="4">
        <v>420</v>
      </c>
      <c r="B424" s="9"/>
      <c r="C424" s="4"/>
      <c r="D424" s="4"/>
      <c r="E424" s="4"/>
      <c r="F424" s="43"/>
    </row>
    <row r="425" spans="1:6" x14ac:dyDescent="0.25">
      <c r="A425" s="4">
        <v>421</v>
      </c>
      <c r="B425" s="9"/>
      <c r="C425" s="4"/>
      <c r="D425" s="4"/>
      <c r="E425" s="4"/>
      <c r="F425" s="43"/>
    </row>
    <row r="426" spans="1:6" x14ac:dyDescent="0.25">
      <c r="A426" s="4">
        <v>422</v>
      </c>
      <c r="B426" s="9"/>
      <c r="C426" s="4"/>
      <c r="D426" s="4"/>
      <c r="E426" s="4"/>
      <c r="F426" s="43"/>
    </row>
    <row r="427" spans="1:6" x14ac:dyDescent="0.25">
      <c r="A427" s="4">
        <v>423</v>
      </c>
      <c r="B427" s="9"/>
      <c r="C427" s="4"/>
      <c r="D427" s="4"/>
      <c r="E427" s="4"/>
      <c r="F427" s="43"/>
    </row>
    <row r="428" spans="1:6" x14ac:dyDescent="0.25">
      <c r="A428" s="4">
        <v>424</v>
      </c>
      <c r="B428" s="9"/>
      <c r="C428" s="4"/>
      <c r="D428" s="4"/>
      <c r="E428" s="4"/>
      <c r="F428" s="43"/>
    </row>
    <row r="429" spans="1:6" x14ac:dyDescent="0.25">
      <c r="A429" s="4">
        <v>425</v>
      </c>
      <c r="B429" s="9"/>
      <c r="C429" s="4"/>
      <c r="D429" s="4"/>
      <c r="E429" s="4"/>
      <c r="F429" s="43"/>
    </row>
    <row r="430" spans="1:6" x14ac:dyDescent="0.25">
      <c r="A430" s="4">
        <v>426</v>
      </c>
      <c r="B430" s="9"/>
      <c r="C430" s="4"/>
      <c r="D430" s="4"/>
      <c r="E430" s="4"/>
      <c r="F430" s="43"/>
    </row>
    <row r="431" spans="1:6" x14ac:dyDescent="0.25">
      <c r="A431" s="4">
        <v>427</v>
      </c>
      <c r="B431" s="9"/>
      <c r="C431" s="4"/>
      <c r="D431" s="4"/>
      <c r="E431" s="4"/>
      <c r="F431" s="43"/>
    </row>
    <row r="432" spans="1:6" x14ac:dyDescent="0.25">
      <c r="A432" s="4">
        <v>428</v>
      </c>
      <c r="B432" s="9"/>
      <c r="C432" s="4"/>
      <c r="D432" s="4"/>
      <c r="E432" s="4"/>
      <c r="F432" s="43"/>
    </row>
    <row r="433" spans="1:6" x14ac:dyDescent="0.25">
      <c r="A433" s="4">
        <v>429</v>
      </c>
      <c r="B433" s="9"/>
      <c r="C433" s="4"/>
      <c r="D433" s="4"/>
      <c r="E433" s="4"/>
      <c r="F433" s="43"/>
    </row>
    <row r="434" spans="1:6" x14ac:dyDescent="0.25">
      <c r="A434" s="4">
        <v>430</v>
      </c>
      <c r="B434" s="9"/>
      <c r="C434" s="4"/>
      <c r="D434" s="4"/>
      <c r="E434" s="4"/>
      <c r="F434" s="43"/>
    </row>
    <row r="435" spans="1:6" x14ac:dyDescent="0.25">
      <c r="A435" s="4">
        <v>431</v>
      </c>
      <c r="B435" s="9"/>
      <c r="C435" s="4"/>
      <c r="D435" s="4"/>
      <c r="E435" s="4"/>
      <c r="F435" s="43"/>
    </row>
    <row r="436" spans="1:6" x14ac:dyDescent="0.25">
      <c r="A436" s="4">
        <v>432</v>
      </c>
      <c r="B436" s="9"/>
      <c r="C436" s="4"/>
      <c r="D436" s="4"/>
      <c r="E436" s="4"/>
      <c r="F436" s="43"/>
    </row>
    <row r="437" spans="1:6" x14ac:dyDescent="0.25">
      <c r="A437" s="4">
        <v>433</v>
      </c>
      <c r="B437" s="9"/>
      <c r="C437" s="4"/>
      <c r="D437" s="4"/>
      <c r="E437" s="4"/>
      <c r="F437" s="43"/>
    </row>
    <row r="438" spans="1:6" x14ac:dyDescent="0.25">
      <c r="A438" s="4">
        <v>434</v>
      </c>
      <c r="B438" s="9"/>
      <c r="C438" s="4"/>
      <c r="D438" s="4"/>
      <c r="E438" s="4"/>
      <c r="F438" s="43"/>
    </row>
    <row r="439" spans="1:6" x14ac:dyDescent="0.25">
      <c r="A439" s="4">
        <v>435</v>
      </c>
      <c r="B439" s="9"/>
      <c r="C439" s="4"/>
      <c r="D439" s="4"/>
      <c r="E439" s="4"/>
      <c r="F439" s="43"/>
    </row>
    <row r="440" spans="1:6" x14ac:dyDescent="0.25">
      <c r="A440" s="4">
        <v>436</v>
      </c>
      <c r="B440" s="9"/>
      <c r="C440" s="4"/>
      <c r="D440" s="4"/>
      <c r="E440" s="4"/>
      <c r="F440" s="43"/>
    </row>
    <row r="441" spans="1:6" x14ac:dyDescent="0.25">
      <c r="A441" s="4">
        <v>437</v>
      </c>
      <c r="B441" s="9"/>
      <c r="C441" s="4"/>
      <c r="D441" s="4"/>
      <c r="E441" s="4"/>
      <c r="F441" s="43"/>
    </row>
    <row r="442" spans="1:6" x14ac:dyDescent="0.25">
      <c r="A442" s="4">
        <v>438</v>
      </c>
      <c r="B442" s="9"/>
      <c r="C442" s="4"/>
      <c r="D442" s="4"/>
      <c r="E442" s="4"/>
      <c r="F442" s="43"/>
    </row>
    <row r="443" spans="1:6" x14ac:dyDescent="0.25">
      <c r="A443" s="4">
        <v>439</v>
      </c>
      <c r="B443" s="9"/>
      <c r="C443" s="4"/>
      <c r="D443" s="4"/>
      <c r="E443" s="4"/>
      <c r="F443" s="43"/>
    </row>
    <row r="444" spans="1:6" x14ac:dyDescent="0.25">
      <c r="A444" s="4">
        <v>440</v>
      </c>
      <c r="B444" s="9"/>
      <c r="C444" s="4"/>
      <c r="D444" s="4"/>
      <c r="E444" s="4"/>
      <c r="F444" s="43"/>
    </row>
    <row r="445" spans="1:6" x14ac:dyDescent="0.25">
      <c r="A445" s="4">
        <v>441</v>
      </c>
      <c r="B445" s="9"/>
      <c r="C445" s="4"/>
      <c r="D445" s="4"/>
      <c r="E445" s="4"/>
      <c r="F445" s="43"/>
    </row>
    <row r="446" spans="1:6" x14ac:dyDescent="0.25">
      <c r="A446" s="4">
        <v>442</v>
      </c>
      <c r="B446" s="9"/>
      <c r="C446" s="4"/>
      <c r="D446" s="4"/>
      <c r="E446" s="4"/>
      <c r="F446" s="43"/>
    </row>
    <row r="447" spans="1:6" x14ac:dyDescent="0.25">
      <c r="A447" s="4">
        <v>443</v>
      </c>
      <c r="B447" s="9"/>
      <c r="C447" s="4"/>
      <c r="D447" s="4"/>
      <c r="E447" s="4"/>
      <c r="F447" s="43"/>
    </row>
    <row r="448" spans="1:6" x14ac:dyDescent="0.25">
      <c r="A448" s="4">
        <v>444</v>
      </c>
      <c r="B448" s="9"/>
      <c r="C448" s="4"/>
      <c r="D448" s="4"/>
      <c r="E448" s="4"/>
      <c r="F448" s="43"/>
    </row>
    <row r="449" spans="1:6" x14ac:dyDescent="0.25">
      <c r="A449" s="4">
        <v>445</v>
      </c>
      <c r="B449" s="9"/>
      <c r="C449" s="4"/>
      <c r="D449" s="4"/>
      <c r="E449" s="4"/>
      <c r="F449" s="43"/>
    </row>
    <row r="450" spans="1:6" x14ac:dyDescent="0.25">
      <c r="A450" s="4">
        <v>446</v>
      </c>
      <c r="B450" s="9"/>
      <c r="C450" s="4"/>
      <c r="D450" s="4"/>
      <c r="E450" s="4"/>
      <c r="F450" s="43"/>
    </row>
    <row r="451" spans="1:6" x14ac:dyDescent="0.25">
      <c r="A451" s="4">
        <v>447</v>
      </c>
      <c r="B451" s="9"/>
      <c r="C451" s="4"/>
      <c r="D451" s="4"/>
      <c r="E451" s="4"/>
      <c r="F451" s="43"/>
    </row>
    <row r="452" spans="1:6" x14ac:dyDescent="0.25">
      <c r="A452" s="4">
        <v>448</v>
      </c>
      <c r="B452" s="9"/>
      <c r="C452" s="4"/>
      <c r="D452" s="4"/>
      <c r="E452" s="4"/>
      <c r="F452" s="43"/>
    </row>
    <row r="453" spans="1:6" x14ac:dyDescent="0.25">
      <c r="A453" s="4">
        <v>449</v>
      </c>
      <c r="B453" s="9"/>
      <c r="C453" s="4"/>
      <c r="D453" s="4"/>
      <c r="E453" s="4"/>
      <c r="F453" s="43"/>
    </row>
    <row r="454" spans="1:6" x14ac:dyDescent="0.25">
      <c r="A454" s="4">
        <v>450</v>
      </c>
      <c r="B454" s="9"/>
      <c r="C454" s="4"/>
      <c r="D454" s="4"/>
      <c r="E454" s="4"/>
      <c r="F454" s="43"/>
    </row>
    <row r="455" spans="1:6" x14ac:dyDescent="0.25">
      <c r="A455" s="4">
        <v>451</v>
      </c>
      <c r="B455" s="9"/>
      <c r="C455" s="4"/>
      <c r="D455" s="4"/>
      <c r="E455" s="4"/>
      <c r="F455" s="43"/>
    </row>
    <row r="456" spans="1:6" x14ac:dyDescent="0.25">
      <c r="A456" s="4">
        <v>452</v>
      </c>
      <c r="B456" s="9"/>
      <c r="C456" s="4"/>
      <c r="D456" s="4"/>
      <c r="E456" s="4"/>
      <c r="F456" s="43"/>
    </row>
    <row r="457" spans="1:6" x14ac:dyDescent="0.25">
      <c r="A457" s="4">
        <v>453</v>
      </c>
      <c r="B457" s="9"/>
      <c r="C457" s="4"/>
      <c r="D457" s="4"/>
      <c r="E457" s="4"/>
      <c r="F457" s="43"/>
    </row>
    <row r="458" spans="1:6" x14ac:dyDescent="0.25">
      <c r="A458" s="4">
        <v>454</v>
      </c>
      <c r="B458" s="9"/>
      <c r="C458" s="4"/>
      <c r="D458" s="4"/>
      <c r="E458" s="4"/>
      <c r="F458" s="43"/>
    </row>
    <row r="459" spans="1:6" x14ac:dyDescent="0.25">
      <c r="A459" s="4">
        <v>455</v>
      </c>
      <c r="B459" s="9"/>
      <c r="C459" s="4"/>
      <c r="D459" s="4"/>
      <c r="E459" s="4"/>
      <c r="F459" s="43"/>
    </row>
    <row r="460" spans="1:6" x14ac:dyDescent="0.25">
      <c r="A460" s="4">
        <v>456</v>
      </c>
      <c r="B460" s="9"/>
      <c r="C460" s="4"/>
      <c r="D460" s="4"/>
      <c r="E460" s="4"/>
      <c r="F460" s="43"/>
    </row>
    <row r="461" spans="1:6" x14ac:dyDescent="0.25">
      <c r="A461" s="4">
        <v>457</v>
      </c>
      <c r="B461" s="9"/>
      <c r="C461" s="4"/>
      <c r="D461" s="4"/>
      <c r="E461" s="4"/>
      <c r="F461" s="43"/>
    </row>
    <row r="462" spans="1:6" x14ac:dyDescent="0.25">
      <c r="A462" s="4">
        <v>458</v>
      </c>
      <c r="B462" s="9"/>
      <c r="C462" s="4"/>
      <c r="D462" s="4"/>
      <c r="E462" s="4"/>
      <c r="F462" s="43"/>
    </row>
    <row r="463" spans="1:6" x14ac:dyDescent="0.25">
      <c r="A463" s="4">
        <v>459</v>
      </c>
      <c r="B463" s="9"/>
      <c r="C463" s="4"/>
      <c r="D463" s="4"/>
      <c r="E463" s="4"/>
      <c r="F463" s="43"/>
    </row>
    <row r="464" spans="1:6" x14ac:dyDescent="0.25">
      <c r="A464" s="4">
        <v>460</v>
      </c>
      <c r="B464" s="9"/>
      <c r="C464" s="4"/>
      <c r="D464" s="4"/>
      <c r="E464" s="4"/>
      <c r="F464" s="43"/>
    </row>
    <row r="465" spans="1:6" x14ac:dyDescent="0.25">
      <c r="A465" s="4">
        <v>461</v>
      </c>
      <c r="B465" s="9"/>
      <c r="C465" s="4"/>
      <c r="D465" s="4"/>
      <c r="E465" s="4"/>
      <c r="F465" s="43"/>
    </row>
    <row r="466" spans="1:6" x14ac:dyDescent="0.25">
      <c r="A466" s="4">
        <v>462</v>
      </c>
      <c r="B466" s="9"/>
      <c r="C466" s="4"/>
      <c r="D466" s="4"/>
      <c r="E466" s="4"/>
      <c r="F466" s="43"/>
    </row>
    <row r="467" spans="1:6" x14ac:dyDescent="0.25">
      <c r="A467" s="4">
        <v>463</v>
      </c>
      <c r="B467" s="9"/>
      <c r="C467" s="4"/>
      <c r="D467" s="4"/>
      <c r="E467" s="4"/>
      <c r="F467" s="43"/>
    </row>
    <row r="468" spans="1:6" x14ac:dyDescent="0.25">
      <c r="A468" s="4">
        <v>464</v>
      </c>
      <c r="B468" s="9"/>
      <c r="C468" s="4"/>
      <c r="D468" s="4"/>
      <c r="E468" s="4"/>
      <c r="F468" s="43"/>
    </row>
    <row r="469" spans="1:6" x14ac:dyDescent="0.25">
      <c r="A469" s="4">
        <v>465</v>
      </c>
      <c r="B469" s="9"/>
      <c r="C469" s="4"/>
      <c r="D469" s="4"/>
      <c r="E469" s="4"/>
      <c r="F469" s="43"/>
    </row>
    <row r="470" spans="1:6" x14ac:dyDescent="0.25">
      <c r="A470" s="4">
        <v>466</v>
      </c>
      <c r="B470" s="9"/>
      <c r="C470" s="4"/>
      <c r="D470" s="4"/>
      <c r="E470" s="4"/>
      <c r="F470" s="43"/>
    </row>
    <row r="471" spans="1:6" x14ac:dyDescent="0.25">
      <c r="A471" s="4">
        <v>467</v>
      </c>
      <c r="B471" s="9"/>
      <c r="C471" s="4"/>
      <c r="D471" s="4"/>
      <c r="E471" s="4"/>
      <c r="F471" s="43"/>
    </row>
    <row r="472" spans="1:6" x14ac:dyDescent="0.25">
      <c r="A472" s="4">
        <v>468</v>
      </c>
      <c r="B472" s="9"/>
      <c r="C472" s="4"/>
      <c r="D472" s="4"/>
      <c r="E472" s="4"/>
      <c r="F472" s="43"/>
    </row>
    <row r="473" spans="1:6" x14ac:dyDescent="0.25">
      <c r="A473" s="4">
        <v>469</v>
      </c>
      <c r="B473" s="9"/>
      <c r="C473" s="4"/>
      <c r="D473" s="4"/>
      <c r="E473" s="4"/>
      <c r="F473" s="43"/>
    </row>
    <row r="474" spans="1:6" x14ac:dyDescent="0.25">
      <c r="A474" s="4">
        <v>470</v>
      </c>
      <c r="B474" s="9"/>
      <c r="C474" s="4"/>
      <c r="D474" s="4"/>
      <c r="E474" s="4"/>
      <c r="F474" s="43"/>
    </row>
    <row r="475" spans="1:6" x14ac:dyDescent="0.25">
      <c r="A475" s="4">
        <v>471</v>
      </c>
      <c r="B475" s="9"/>
      <c r="C475" s="4"/>
      <c r="D475" s="4"/>
      <c r="E475" s="4"/>
      <c r="F475" s="43"/>
    </row>
    <row r="476" spans="1:6" x14ac:dyDescent="0.25">
      <c r="A476" s="4">
        <v>472</v>
      </c>
      <c r="B476" s="9"/>
      <c r="C476" s="4"/>
      <c r="D476" s="4"/>
      <c r="E476" s="4"/>
      <c r="F476" s="43"/>
    </row>
    <row r="477" spans="1:6" x14ac:dyDescent="0.25">
      <c r="A477" s="4">
        <v>473</v>
      </c>
      <c r="B477" s="9"/>
      <c r="C477" s="4"/>
      <c r="D477" s="4"/>
      <c r="E477" s="4"/>
      <c r="F477" s="43"/>
    </row>
    <row r="478" spans="1:6" x14ac:dyDescent="0.25">
      <c r="A478" s="4">
        <v>474</v>
      </c>
      <c r="B478" s="9"/>
      <c r="C478" s="4"/>
      <c r="D478" s="4"/>
      <c r="E478" s="4"/>
      <c r="F478" s="43"/>
    </row>
    <row r="479" spans="1:6" x14ac:dyDescent="0.25">
      <c r="A479" s="4">
        <v>475</v>
      </c>
      <c r="B479" s="9"/>
      <c r="C479" s="4"/>
      <c r="D479" s="4"/>
      <c r="E479" s="4"/>
      <c r="F479" s="43"/>
    </row>
    <row r="480" spans="1:6" x14ac:dyDescent="0.25">
      <c r="A480" s="4">
        <v>476</v>
      </c>
      <c r="B480" s="9"/>
      <c r="C480" s="4"/>
      <c r="D480" s="4"/>
      <c r="E480" s="4"/>
      <c r="F480" s="43"/>
    </row>
    <row r="481" spans="1:6" x14ac:dyDescent="0.25">
      <c r="A481" s="4">
        <v>477</v>
      </c>
      <c r="B481" s="9"/>
      <c r="C481" s="4"/>
      <c r="D481" s="4"/>
      <c r="E481" s="4"/>
      <c r="F481" s="43"/>
    </row>
    <row r="482" spans="1:6" x14ac:dyDescent="0.25">
      <c r="A482" s="4">
        <v>478</v>
      </c>
      <c r="B482" s="9"/>
      <c r="C482" s="4"/>
      <c r="D482" s="4"/>
      <c r="E482" s="4"/>
      <c r="F482" s="43"/>
    </row>
    <row r="483" spans="1:6" x14ac:dyDescent="0.25">
      <c r="A483" s="4">
        <v>479</v>
      </c>
      <c r="B483" s="9"/>
      <c r="C483" s="4"/>
      <c r="D483" s="4"/>
      <c r="E483" s="4"/>
      <c r="F483" s="43"/>
    </row>
    <row r="484" spans="1:6" x14ac:dyDescent="0.25">
      <c r="A484" s="4">
        <v>480</v>
      </c>
      <c r="B484" s="9"/>
      <c r="C484" s="4"/>
      <c r="D484" s="4"/>
      <c r="E484" s="4"/>
      <c r="F484" s="43"/>
    </row>
    <row r="485" spans="1:6" x14ac:dyDescent="0.25">
      <c r="A485" s="4">
        <v>481</v>
      </c>
      <c r="B485" s="9"/>
      <c r="C485" s="4"/>
      <c r="D485" s="4"/>
      <c r="E485" s="4"/>
      <c r="F485" s="43"/>
    </row>
    <row r="486" spans="1:6" x14ac:dyDescent="0.25">
      <c r="A486" s="4">
        <v>482</v>
      </c>
      <c r="B486" s="9"/>
      <c r="C486" s="4"/>
      <c r="D486" s="4"/>
      <c r="E486" s="4"/>
      <c r="F486" s="43"/>
    </row>
    <row r="487" spans="1:6" x14ac:dyDescent="0.25">
      <c r="A487" s="4">
        <v>483</v>
      </c>
      <c r="B487" s="9"/>
      <c r="C487" s="4"/>
      <c r="D487" s="4"/>
      <c r="E487" s="4"/>
      <c r="F487" s="43"/>
    </row>
    <row r="488" spans="1:6" x14ac:dyDescent="0.25">
      <c r="A488" s="4">
        <v>484</v>
      </c>
      <c r="B488" s="9"/>
      <c r="C488" s="4"/>
      <c r="D488" s="4"/>
      <c r="E488" s="4"/>
      <c r="F488" s="43"/>
    </row>
    <row r="489" spans="1:6" x14ac:dyDescent="0.25">
      <c r="A489" s="4">
        <v>485</v>
      </c>
      <c r="B489" s="9"/>
      <c r="C489" s="4"/>
      <c r="D489" s="4"/>
      <c r="E489" s="4"/>
      <c r="F489" s="43"/>
    </row>
    <row r="490" spans="1:6" x14ac:dyDescent="0.25">
      <c r="A490" s="4">
        <v>486</v>
      </c>
      <c r="B490" s="9"/>
      <c r="C490" s="4"/>
      <c r="D490" s="4"/>
      <c r="E490" s="4"/>
      <c r="F490" s="43"/>
    </row>
    <row r="491" spans="1:6" x14ac:dyDescent="0.25">
      <c r="A491" s="4">
        <v>487</v>
      </c>
      <c r="B491" s="9"/>
      <c r="C491" s="4"/>
      <c r="D491" s="4"/>
      <c r="E491" s="4"/>
      <c r="F491" s="43"/>
    </row>
    <row r="492" spans="1:6" x14ac:dyDescent="0.25">
      <c r="A492" s="4">
        <v>488</v>
      </c>
      <c r="B492" s="9"/>
      <c r="C492" s="4"/>
      <c r="D492" s="4"/>
      <c r="E492" s="4"/>
      <c r="F492" s="43"/>
    </row>
    <row r="493" spans="1:6" x14ac:dyDescent="0.25">
      <c r="A493" s="4">
        <v>489</v>
      </c>
      <c r="B493" s="9"/>
      <c r="C493" s="4"/>
      <c r="D493" s="4"/>
      <c r="E493" s="4"/>
      <c r="F493" s="43"/>
    </row>
    <row r="494" spans="1:6" x14ac:dyDescent="0.25">
      <c r="A494" s="4">
        <v>490</v>
      </c>
      <c r="B494" s="9"/>
      <c r="C494" s="4"/>
      <c r="D494" s="4"/>
      <c r="E494" s="4"/>
      <c r="F494" s="43"/>
    </row>
    <row r="495" spans="1:6" x14ac:dyDescent="0.25">
      <c r="A495" s="4">
        <v>491</v>
      </c>
      <c r="B495" s="9"/>
      <c r="C495" s="4"/>
      <c r="D495" s="4"/>
      <c r="E495" s="4"/>
      <c r="F495" s="43"/>
    </row>
    <row r="496" spans="1:6" x14ac:dyDescent="0.25">
      <c r="A496" s="4">
        <v>492</v>
      </c>
      <c r="B496" s="9"/>
      <c r="C496" s="4"/>
      <c r="D496" s="4"/>
      <c r="E496" s="4"/>
      <c r="F496" s="43"/>
    </row>
    <row r="497" spans="1:6" x14ac:dyDescent="0.25">
      <c r="A497" s="4">
        <v>493</v>
      </c>
      <c r="B497" s="9"/>
      <c r="C497" s="4"/>
      <c r="D497" s="4"/>
      <c r="E497" s="4"/>
      <c r="F497" s="43"/>
    </row>
    <row r="498" spans="1:6" x14ac:dyDescent="0.25">
      <c r="A498" s="4">
        <v>494</v>
      </c>
      <c r="B498" s="9"/>
      <c r="C498" s="4"/>
      <c r="D498" s="4"/>
      <c r="E498" s="4"/>
      <c r="F498" s="43"/>
    </row>
    <row r="499" spans="1:6" x14ac:dyDescent="0.25">
      <c r="A499" s="4">
        <v>495</v>
      </c>
      <c r="B499" s="9"/>
      <c r="C499" s="4"/>
      <c r="D499" s="4"/>
      <c r="E499" s="4"/>
      <c r="F499" s="43"/>
    </row>
    <row r="500" spans="1:6" x14ac:dyDescent="0.25">
      <c r="A500" s="4">
        <v>496</v>
      </c>
      <c r="B500" s="9"/>
      <c r="C500" s="4"/>
      <c r="D500" s="4"/>
      <c r="E500" s="4"/>
      <c r="F500" s="43"/>
    </row>
    <row r="501" spans="1:6" x14ac:dyDescent="0.25">
      <c r="A501" s="4">
        <v>497</v>
      </c>
      <c r="B501" s="9"/>
      <c r="C501" s="4"/>
      <c r="D501" s="4"/>
      <c r="E501" s="4"/>
      <c r="F501" s="43"/>
    </row>
    <row r="502" spans="1:6" x14ac:dyDescent="0.25">
      <c r="A502" s="4">
        <v>498</v>
      </c>
      <c r="B502" s="9"/>
      <c r="C502" s="4"/>
      <c r="D502" s="4"/>
      <c r="E502" s="4"/>
      <c r="F502" s="43"/>
    </row>
    <row r="503" spans="1:6" x14ac:dyDescent="0.25">
      <c r="A503" s="4">
        <v>499</v>
      </c>
      <c r="B503" s="9"/>
      <c r="C503" s="4"/>
      <c r="D503" s="4"/>
      <c r="E503" s="4"/>
      <c r="F503" s="43"/>
    </row>
    <row r="504" spans="1:6" x14ac:dyDescent="0.25">
      <c r="A504" s="4">
        <v>500</v>
      </c>
      <c r="B504" s="9"/>
      <c r="C504" s="4"/>
      <c r="D504" s="4"/>
      <c r="E504" s="4"/>
      <c r="F504" s="43"/>
    </row>
    <row r="505" spans="1:6" x14ac:dyDescent="0.25">
      <c r="A505" s="4">
        <v>501</v>
      </c>
      <c r="B505" s="9"/>
      <c r="C505" s="4"/>
      <c r="D505" s="4"/>
      <c r="E505" s="4"/>
      <c r="F505" s="43"/>
    </row>
    <row r="506" spans="1:6" x14ac:dyDescent="0.25">
      <c r="A506" s="4">
        <v>502</v>
      </c>
      <c r="B506" s="9"/>
      <c r="C506" s="4"/>
      <c r="D506" s="4"/>
      <c r="E506" s="4"/>
      <c r="F506" s="43"/>
    </row>
    <row r="507" spans="1:6" x14ac:dyDescent="0.25">
      <c r="A507" s="4">
        <v>503</v>
      </c>
      <c r="B507" s="9"/>
      <c r="C507" s="4"/>
      <c r="D507" s="4"/>
      <c r="E507" s="4"/>
      <c r="F507" s="43"/>
    </row>
    <row r="508" spans="1:6" x14ac:dyDescent="0.25">
      <c r="A508" s="4">
        <v>504</v>
      </c>
      <c r="B508" s="9"/>
      <c r="C508" s="4"/>
      <c r="D508" s="4"/>
      <c r="E508" s="4"/>
      <c r="F508" s="43"/>
    </row>
    <row r="509" spans="1:6" x14ac:dyDescent="0.25">
      <c r="A509" s="4">
        <v>505</v>
      </c>
      <c r="B509" s="9"/>
      <c r="C509" s="4"/>
      <c r="D509" s="4"/>
      <c r="E509" s="4"/>
      <c r="F509" s="43"/>
    </row>
    <row r="510" spans="1:6" x14ac:dyDescent="0.25">
      <c r="A510" s="4">
        <v>506</v>
      </c>
      <c r="B510" s="9"/>
      <c r="C510" s="4"/>
      <c r="D510" s="4"/>
      <c r="E510" s="4"/>
      <c r="F510" s="43"/>
    </row>
    <row r="511" spans="1:6" x14ac:dyDescent="0.25">
      <c r="A511" s="4">
        <v>507</v>
      </c>
      <c r="B511" s="9"/>
      <c r="C511" s="4"/>
      <c r="D511" s="4"/>
      <c r="E511" s="4"/>
      <c r="F511" s="43"/>
    </row>
    <row r="512" spans="1:6" x14ac:dyDescent="0.25">
      <c r="A512" s="4">
        <v>508</v>
      </c>
      <c r="B512" s="9"/>
      <c r="C512" s="4"/>
      <c r="D512" s="4"/>
      <c r="E512" s="4"/>
      <c r="F512" s="43"/>
    </row>
    <row r="513" spans="1:6" x14ac:dyDescent="0.25">
      <c r="A513" s="4">
        <v>509</v>
      </c>
      <c r="B513" s="9"/>
      <c r="C513" s="4"/>
      <c r="D513" s="4"/>
      <c r="E513" s="4"/>
      <c r="F513" s="43"/>
    </row>
    <row r="514" spans="1:6" x14ac:dyDescent="0.25">
      <c r="A514" s="4">
        <v>510</v>
      </c>
      <c r="B514" s="9"/>
      <c r="C514" s="4"/>
      <c r="D514" s="4"/>
      <c r="E514" s="4"/>
      <c r="F514" s="43"/>
    </row>
    <row r="515" spans="1:6" x14ac:dyDescent="0.25">
      <c r="A515" s="4">
        <v>511</v>
      </c>
      <c r="B515" s="9"/>
      <c r="C515" s="4"/>
      <c r="D515" s="4"/>
      <c r="E515" s="4"/>
      <c r="F515" s="43"/>
    </row>
    <row r="516" spans="1:6" x14ac:dyDescent="0.25">
      <c r="A516" s="4">
        <v>512</v>
      </c>
      <c r="B516" s="9"/>
      <c r="C516" s="4"/>
      <c r="D516" s="4"/>
      <c r="E516" s="4"/>
      <c r="F516" s="43"/>
    </row>
    <row r="517" spans="1:6" x14ac:dyDescent="0.25">
      <c r="A517" s="4">
        <v>513</v>
      </c>
      <c r="B517" s="9"/>
      <c r="C517" s="4"/>
      <c r="D517" s="4"/>
      <c r="E517" s="4"/>
      <c r="F517" s="43"/>
    </row>
    <row r="518" spans="1:6" x14ac:dyDescent="0.25">
      <c r="A518" s="4">
        <v>514</v>
      </c>
      <c r="B518" s="9"/>
      <c r="C518" s="4"/>
      <c r="D518" s="4"/>
      <c r="E518" s="4"/>
      <c r="F518" s="43"/>
    </row>
    <row r="519" spans="1:6" x14ac:dyDescent="0.25">
      <c r="A519" s="4">
        <v>515</v>
      </c>
      <c r="B519" s="9"/>
      <c r="C519" s="4"/>
      <c r="D519" s="4"/>
      <c r="E519" s="4"/>
      <c r="F519" s="43"/>
    </row>
    <row r="520" spans="1:6" x14ac:dyDescent="0.25">
      <c r="A520" s="4">
        <v>516</v>
      </c>
      <c r="B520" s="9"/>
      <c r="C520" s="4"/>
      <c r="D520" s="4"/>
      <c r="E520" s="4"/>
      <c r="F520" s="43"/>
    </row>
    <row r="521" spans="1:6" x14ac:dyDescent="0.25">
      <c r="A521" s="4">
        <v>517</v>
      </c>
      <c r="B521" s="9"/>
      <c r="C521" s="4"/>
      <c r="D521" s="4"/>
      <c r="E521" s="4"/>
      <c r="F521" s="43"/>
    </row>
    <row r="522" spans="1:6" x14ac:dyDescent="0.25">
      <c r="A522" s="4">
        <v>518</v>
      </c>
      <c r="B522" s="9"/>
      <c r="C522" s="4"/>
      <c r="D522" s="4"/>
      <c r="E522" s="4"/>
      <c r="F522" s="43"/>
    </row>
    <row r="523" spans="1:6" x14ac:dyDescent="0.25">
      <c r="A523" s="4">
        <v>519</v>
      </c>
      <c r="B523" s="9"/>
      <c r="C523" s="4"/>
      <c r="D523" s="4"/>
      <c r="E523" s="4"/>
      <c r="F523" s="43"/>
    </row>
    <row r="524" spans="1:6" x14ac:dyDescent="0.25">
      <c r="A524" s="4">
        <v>520</v>
      </c>
      <c r="B524" s="9"/>
      <c r="C524" s="4"/>
      <c r="D524" s="4"/>
      <c r="E524" s="4"/>
      <c r="F524" s="43"/>
    </row>
    <row r="525" spans="1:6" x14ac:dyDescent="0.25">
      <c r="A525" s="4">
        <v>521</v>
      </c>
      <c r="B525" s="9"/>
      <c r="C525" s="4"/>
      <c r="D525" s="4"/>
      <c r="E525" s="4"/>
      <c r="F525" s="43"/>
    </row>
    <row r="526" spans="1:6" x14ac:dyDescent="0.25">
      <c r="A526" s="4">
        <v>522</v>
      </c>
      <c r="B526" s="9"/>
      <c r="C526" s="4"/>
      <c r="D526" s="4"/>
      <c r="E526" s="4"/>
      <c r="F526" s="43"/>
    </row>
    <row r="527" spans="1:6" x14ac:dyDescent="0.25">
      <c r="A527" s="4">
        <v>523</v>
      </c>
      <c r="B527" s="9"/>
      <c r="C527" s="4"/>
      <c r="D527" s="4"/>
      <c r="E527" s="4"/>
      <c r="F527" s="43"/>
    </row>
    <row r="528" spans="1:6" x14ac:dyDescent="0.25">
      <c r="A528" s="4">
        <v>524</v>
      </c>
      <c r="B528" s="9"/>
      <c r="C528" s="4"/>
      <c r="D528" s="4"/>
      <c r="E528" s="4"/>
      <c r="F528" s="43"/>
    </row>
    <row r="529" spans="1:6" x14ac:dyDescent="0.25">
      <c r="A529" s="4">
        <v>525</v>
      </c>
      <c r="B529" s="9"/>
      <c r="C529" s="4"/>
      <c r="D529" s="4"/>
      <c r="E529" s="4"/>
      <c r="F529" s="43"/>
    </row>
    <row r="530" spans="1:6" x14ac:dyDescent="0.25">
      <c r="A530" s="4">
        <v>526</v>
      </c>
      <c r="B530" s="9"/>
      <c r="C530" s="4"/>
      <c r="D530" s="4"/>
      <c r="E530" s="4"/>
      <c r="F530" s="43"/>
    </row>
    <row r="531" spans="1:6" x14ac:dyDescent="0.25">
      <c r="A531" s="4">
        <v>527</v>
      </c>
      <c r="B531" s="9"/>
      <c r="C531" s="4"/>
      <c r="D531" s="4"/>
      <c r="E531" s="4"/>
      <c r="F531" s="43"/>
    </row>
    <row r="532" spans="1:6" x14ac:dyDescent="0.25">
      <c r="A532" s="4">
        <v>528</v>
      </c>
      <c r="B532" s="9"/>
      <c r="C532" s="4"/>
      <c r="D532" s="4"/>
      <c r="E532" s="4"/>
      <c r="F532" s="43"/>
    </row>
    <row r="533" spans="1:6" x14ac:dyDescent="0.25">
      <c r="A533" s="4">
        <v>529</v>
      </c>
      <c r="B533" s="9"/>
      <c r="C533" s="4"/>
      <c r="D533" s="4"/>
      <c r="E533" s="4"/>
      <c r="F533" s="43"/>
    </row>
    <row r="534" spans="1:6" x14ac:dyDescent="0.25">
      <c r="A534" s="4">
        <v>530</v>
      </c>
      <c r="B534" s="9"/>
      <c r="C534" s="4"/>
      <c r="D534" s="4"/>
      <c r="E534" s="4"/>
      <c r="F534" s="43"/>
    </row>
    <row r="535" spans="1:6" x14ac:dyDescent="0.25">
      <c r="A535" s="4">
        <v>531</v>
      </c>
      <c r="B535" s="9"/>
      <c r="C535" s="4"/>
      <c r="D535" s="4"/>
      <c r="E535" s="4"/>
      <c r="F535" s="43"/>
    </row>
    <row r="536" spans="1:6" x14ac:dyDescent="0.25">
      <c r="A536" s="4">
        <v>532</v>
      </c>
      <c r="B536" s="9"/>
      <c r="C536" s="4"/>
      <c r="D536" s="4"/>
      <c r="E536" s="4"/>
      <c r="F536" s="43"/>
    </row>
    <row r="537" spans="1:6" x14ac:dyDescent="0.25">
      <c r="A537" s="4">
        <v>533</v>
      </c>
      <c r="B537" s="9"/>
      <c r="C537" s="4"/>
      <c r="D537" s="4"/>
      <c r="E537" s="4"/>
      <c r="F537" s="43"/>
    </row>
    <row r="538" spans="1:6" x14ac:dyDescent="0.25">
      <c r="A538" s="4">
        <v>534</v>
      </c>
      <c r="B538" s="9"/>
      <c r="C538" s="4"/>
      <c r="D538" s="4"/>
      <c r="E538" s="4"/>
      <c r="F538" s="43"/>
    </row>
    <row r="539" spans="1:6" x14ac:dyDescent="0.25">
      <c r="A539" s="4">
        <v>535</v>
      </c>
      <c r="B539" s="9"/>
      <c r="C539" s="4"/>
      <c r="D539" s="4"/>
      <c r="E539" s="4"/>
      <c r="F539" s="43"/>
    </row>
    <row r="540" spans="1:6" x14ac:dyDescent="0.25">
      <c r="A540" s="4">
        <v>536</v>
      </c>
      <c r="B540" s="9"/>
      <c r="C540" s="4"/>
      <c r="D540" s="4"/>
      <c r="E540" s="4"/>
      <c r="F540" s="43"/>
    </row>
    <row r="541" spans="1:6" x14ac:dyDescent="0.25">
      <c r="A541" s="4">
        <v>537</v>
      </c>
      <c r="B541" s="9"/>
      <c r="C541" s="4"/>
      <c r="D541" s="4"/>
      <c r="E541" s="4"/>
      <c r="F541" s="43"/>
    </row>
    <row r="542" spans="1:6" x14ac:dyDescent="0.25">
      <c r="A542" s="4">
        <v>538</v>
      </c>
      <c r="B542" s="9"/>
      <c r="C542" s="4"/>
      <c r="D542" s="4"/>
      <c r="E542" s="4"/>
      <c r="F542" s="43"/>
    </row>
    <row r="543" spans="1:6" x14ac:dyDescent="0.25">
      <c r="A543" s="4">
        <v>539</v>
      </c>
      <c r="B543" s="9"/>
      <c r="C543" s="4"/>
      <c r="D543" s="4"/>
      <c r="E543" s="4"/>
      <c r="F543" s="43"/>
    </row>
    <row r="544" spans="1:6" x14ac:dyDescent="0.25">
      <c r="A544" s="4">
        <v>540</v>
      </c>
      <c r="B544" s="9"/>
      <c r="C544" s="4"/>
      <c r="D544" s="4"/>
      <c r="E544" s="4"/>
      <c r="F544" s="43"/>
    </row>
    <row r="545" spans="1:6" x14ac:dyDescent="0.25">
      <c r="A545" s="4">
        <v>541</v>
      </c>
      <c r="B545" s="9"/>
      <c r="C545" s="4"/>
      <c r="D545" s="4"/>
      <c r="E545" s="4"/>
      <c r="F545" s="43"/>
    </row>
    <row r="546" spans="1:6" x14ac:dyDescent="0.25">
      <c r="A546" s="4">
        <v>542</v>
      </c>
      <c r="B546" s="9"/>
      <c r="C546" s="4"/>
      <c r="D546" s="4"/>
      <c r="E546" s="4"/>
      <c r="F546" s="43"/>
    </row>
    <row r="547" spans="1:6" x14ac:dyDescent="0.25">
      <c r="A547" s="4">
        <v>543</v>
      </c>
      <c r="B547" s="9"/>
      <c r="C547" s="4"/>
      <c r="D547" s="4"/>
      <c r="E547" s="4"/>
      <c r="F547" s="43"/>
    </row>
    <row r="548" spans="1:6" x14ac:dyDescent="0.25">
      <c r="A548" s="4">
        <v>544</v>
      </c>
      <c r="B548" s="9"/>
      <c r="C548" s="4"/>
      <c r="D548" s="4"/>
      <c r="E548" s="4"/>
      <c r="F548" s="43"/>
    </row>
    <row r="549" spans="1:6" x14ac:dyDescent="0.25">
      <c r="A549" s="4">
        <v>545</v>
      </c>
      <c r="B549" s="9"/>
      <c r="C549" s="4"/>
      <c r="D549" s="4"/>
      <c r="E549" s="4"/>
      <c r="F549" s="43"/>
    </row>
    <row r="550" spans="1:6" x14ac:dyDescent="0.25">
      <c r="A550" s="4">
        <v>546</v>
      </c>
      <c r="B550" s="9"/>
      <c r="C550" s="4"/>
      <c r="D550" s="4"/>
      <c r="E550" s="4"/>
      <c r="F550" s="43"/>
    </row>
    <row r="551" spans="1:6" x14ac:dyDescent="0.25">
      <c r="A551" s="4">
        <v>547</v>
      </c>
      <c r="B551" s="9"/>
      <c r="C551" s="4"/>
      <c r="D551" s="4"/>
      <c r="E551" s="4"/>
      <c r="F551" s="43"/>
    </row>
    <row r="552" spans="1:6" x14ac:dyDescent="0.25">
      <c r="A552" s="4">
        <v>548</v>
      </c>
      <c r="B552" s="9"/>
      <c r="C552" s="4"/>
      <c r="D552" s="4"/>
      <c r="E552" s="4"/>
      <c r="F552" s="43"/>
    </row>
    <row r="553" spans="1:6" x14ac:dyDescent="0.25">
      <c r="A553" s="4">
        <v>549</v>
      </c>
      <c r="B553" s="9"/>
      <c r="C553" s="4"/>
      <c r="D553" s="4"/>
      <c r="E553" s="4"/>
      <c r="F553" s="43"/>
    </row>
    <row r="554" spans="1:6" x14ac:dyDescent="0.25">
      <c r="A554" s="4">
        <v>550</v>
      </c>
      <c r="B554" s="9"/>
      <c r="C554" s="4"/>
      <c r="D554" s="4"/>
      <c r="E554" s="4"/>
      <c r="F554" s="43"/>
    </row>
    <row r="555" spans="1:6" x14ac:dyDescent="0.25">
      <c r="A555" s="4">
        <v>551</v>
      </c>
      <c r="B555" s="9"/>
      <c r="C555" s="4"/>
      <c r="D555" s="4"/>
      <c r="E555" s="4"/>
      <c r="F555" s="43"/>
    </row>
    <row r="556" spans="1:6" x14ac:dyDescent="0.25">
      <c r="A556" s="4">
        <v>552</v>
      </c>
      <c r="B556" s="9"/>
      <c r="C556" s="4"/>
      <c r="D556" s="4"/>
      <c r="E556" s="4"/>
      <c r="F556" s="43"/>
    </row>
    <row r="557" spans="1:6" x14ac:dyDescent="0.25">
      <c r="A557" s="4">
        <v>553</v>
      </c>
      <c r="B557" s="9"/>
      <c r="C557" s="4"/>
      <c r="D557" s="4"/>
      <c r="E557" s="4"/>
      <c r="F557" s="43"/>
    </row>
    <row r="558" spans="1:6" x14ac:dyDescent="0.25">
      <c r="A558" s="4">
        <v>554</v>
      </c>
      <c r="B558" s="9"/>
      <c r="C558" s="4"/>
      <c r="D558" s="4"/>
      <c r="E558" s="4"/>
      <c r="F558" s="43"/>
    </row>
    <row r="559" spans="1:6" x14ac:dyDescent="0.25">
      <c r="A559" s="4">
        <v>555</v>
      </c>
      <c r="B559" s="9"/>
      <c r="C559" s="4"/>
      <c r="D559" s="4"/>
      <c r="E559" s="4"/>
      <c r="F559" s="43"/>
    </row>
    <row r="560" spans="1:6" x14ac:dyDescent="0.25">
      <c r="A560" s="4">
        <v>556</v>
      </c>
      <c r="B560" s="9"/>
      <c r="C560" s="4"/>
      <c r="D560" s="4"/>
      <c r="E560" s="4"/>
      <c r="F560" s="43"/>
    </row>
    <row r="561" spans="1:6" x14ac:dyDescent="0.25">
      <c r="A561" s="4">
        <v>557</v>
      </c>
      <c r="B561" s="9"/>
      <c r="C561" s="4"/>
      <c r="D561" s="4"/>
      <c r="E561" s="4"/>
      <c r="F561" s="43"/>
    </row>
    <row r="562" spans="1:6" x14ac:dyDescent="0.25">
      <c r="A562" s="4">
        <v>558</v>
      </c>
      <c r="B562" s="9"/>
      <c r="C562" s="4"/>
      <c r="D562" s="4"/>
      <c r="E562" s="4"/>
      <c r="F562" s="43"/>
    </row>
    <row r="563" spans="1:6" x14ac:dyDescent="0.25">
      <c r="A563" s="4">
        <v>559</v>
      </c>
      <c r="B563" s="9"/>
      <c r="C563" s="4"/>
      <c r="D563" s="4"/>
      <c r="E563" s="4"/>
      <c r="F563" s="43"/>
    </row>
    <row r="564" spans="1:6" x14ac:dyDescent="0.25">
      <c r="A564" s="4">
        <v>560</v>
      </c>
      <c r="B564" s="9"/>
      <c r="C564" s="4"/>
      <c r="D564" s="4"/>
      <c r="E564" s="4"/>
      <c r="F564" s="43"/>
    </row>
    <row r="565" spans="1:6" x14ac:dyDescent="0.25">
      <c r="A565" s="4">
        <v>561</v>
      </c>
      <c r="B565" s="9"/>
      <c r="C565" s="4"/>
      <c r="D565" s="4"/>
      <c r="E565" s="4"/>
      <c r="F565" s="43"/>
    </row>
    <row r="566" spans="1:6" x14ac:dyDescent="0.25">
      <c r="A566" s="4">
        <v>562</v>
      </c>
      <c r="B566" s="9"/>
      <c r="C566" s="4"/>
      <c r="D566" s="4"/>
      <c r="E566" s="4"/>
      <c r="F566" s="43"/>
    </row>
    <row r="567" spans="1:6" x14ac:dyDescent="0.25">
      <c r="A567" s="4">
        <v>563</v>
      </c>
      <c r="B567" s="9"/>
      <c r="C567" s="4"/>
      <c r="D567" s="4"/>
      <c r="E567" s="4"/>
      <c r="F567" s="43"/>
    </row>
    <row r="568" spans="1:6" x14ac:dyDescent="0.25">
      <c r="A568" s="4">
        <v>564</v>
      </c>
      <c r="B568" s="9"/>
      <c r="C568" s="4"/>
      <c r="D568" s="4"/>
      <c r="E568" s="4"/>
      <c r="F568" s="43"/>
    </row>
    <row r="569" spans="1:6" x14ac:dyDescent="0.25">
      <c r="A569" s="4">
        <v>565</v>
      </c>
      <c r="B569" s="9"/>
      <c r="C569" s="4"/>
      <c r="D569" s="4"/>
      <c r="E569" s="4"/>
      <c r="F569" s="43"/>
    </row>
    <row r="570" spans="1:6" x14ac:dyDescent="0.25">
      <c r="A570" s="4">
        <v>566</v>
      </c>
      <c r="B570" s="9"/>
      <c r="C570" s="4"/>
      <c r="D570" s="4"/>
      <c r="E570" s="4"/>
      <c r="F570" s="43"/>
    </row>
    <row r="571" spans="1:6" x14ac:dyDescent="0.25">
      <c r="A571" s="4">
        <v>567</v>
      </c>
      <c r="B571" s="9"/>
      <c r="C571" s="4"/>
      <c r="D571" s="4"/>
      <c r="E571" s="4"/>
      <c r="F571" s="43"/>
    </row>
    <row r="572" spans="1:6" x14ac:dyDescent="0.25">
      <c r="A572" s="4">
        <v>568</v>
      </c>
      <c r="B572" s="9"/>
      <c r="C572" s="4"/>
      <c r="D572" s="4"/>
      <c r="E572" s="4"/>
      <c r="F572" s="43"/>
    </row>
    <row r="573" spans="1:6" x14ac:dyDescent="0.25">
      <c r="A573" s="4">
        <v>569</v>
      </c>
      <c r="B573" s="9"/>
      <c r="C573" s="4"/>
      <c r="D573" s="4"/>
      <c r="E573" s="4"/>
      <c r="F573" s="43"/>
    </row>
    <row r="574" spans="1:6" x14ac:dyDescent="0.25">
      <c r="A574" s="4">
        <v>570</v>
      </c>
      <c r="B574" s="9"/>
      <c r="C574" s="4"/>
      <c r="D574" s="4"/>
      <c r="E574" s="4"/>
      <c r="F574" s="43"/>
    </row>
    <row r="575" spans="1:6" x14ac:dyDescent="0.25">
      <c r="A575" s="4">
        <v>571</v>
      </c>
      <c r="B575" s="9"/>
      <c r="C575" s="4"/>
      <c r="D575" s="4"/>
      <c r="E575" s="4"/>
      <c r="F575" s="43"/>
    </row>
    <row r="576" spans="1:6" x14ac:dyDescent="0.25">
      <c r="A576" s="4">
        <v>572</v>
      </c>
      <c r="B576" s="9"/>
      <c r="C576" s="4"/>
      <c r="D576" s="4"/>
      <c r="E576" s="4"/>
      <c r="F576" s="43"/>
    </row>
    <row r="577" spans="1:6" x14ac:dyDescent="0.25">
      <c r="A577" s="4">
        <v>573</v>
      </c>
      <c r="B577" s="9"/>
      <c r="C577" s="4"/>
      <c r="D577" s="4"/>
      <c r="E577" s="4"/>
      <c r="F577" s="43"/>
    </row>
    <row r="578" spans="1:6" x14ac:dyDescent="0.25">
      <c r="A578" s="4">
        <v>574</v>
      </c>
      <c r="B578" s="9"/>
      <c r="C578" s="4"/>
      <c r="D578" s="4"/>
      <c r="E578" s="4"/>
      <c r="F578" s="43"/>
    </row>
    <row r="579" spans="1:6" x14ac:dyDescent="0.25">
      <c r="A579" s="4">
        <v>575</v>
      </c>
      <c r="B579" s="9"/>
      <c r="C579" s="4"/>
      <c r="D579" s="4"/>
      <c r="E579" s="4"/>
      <c r="F579" s="43"/>
    </row>
    <row r="580" spans="1:6" x14ac:dyDescent="0.25">
      <c r="A580" s="4">
        <v>576</v>
      </c>
      <c r="B580" s="9"/>
      <c r="C580" s="4"/>
      <c r="D580" s="4"/>
      <c r="E580" s="4"/>
      <c r="F580" s="43"/>
    </row>
    <row r="581" spans="1:6" x14ac:dyDescent="0.25">
      <c r="A581" s="4">
        <v>577</v>
      </c>
      <c r="B581" s="9"/>
      <c r="C581" s="4"/>
      <c r="D581" s="4"/>
      <c r="E581" s="4"/>
      <c r="F581" s="43"/>
    </row>
    <row r="582" spans="1:6" x14ac:dyDescent="0.25">
      <c r="A582" s="4">
        <v>578</v>
      </c>
      <c r="B582" s="9"/>
      <c r="C582" s="4"/>
      <c r="D582" s="4"/>
      <c r="E582" s="4"/>
      <c r="F582" s="43"/>
    </row>
    <row r="583" spans="1:6" x14ac:dyDescent="0.25">
      <c r="A583" s="4">
        <v>579</v>
      </c>
      <c r="B583" s="9"/>
      <c r="C583" s="4"/>
      <c r="D583" s="4"/>
      <c r="E583" s="4"/>
      <c r="F583" s="43"/>
    </row>
    <row r="584" spans="1:6" x14ac:dyDescent="0.25">
      <c r="A584" s="4">
        <v>580</v>
      </c>
      <c r="B584" s="9"/>
      <c r="C584" s="4"/>
      <c r="D584" s="4"/>
      <c r="E584" s="4"/>
      <c r="F584" s="43"/>
    </row>
    <row r="585" spans="1:6" x14ac:dyDescent="0.25">
      <c r="A585" s="4">
        <v>581</v>
      </c>
      <c r="B585" s="9"/>
      <c r="C585" s="4"/>
      <c r="D585" s="4"/>
      <c r="E585" s="4"/>
      <c r="F585" s="43"/>
    </row>
    <row r="586" spans="1:6" x14ac:dyDescent="0.25">
      <c r="A586" s="4">
        <v>582</v>
      </c>
      <c r="B586" s="9"/>
      <c r="C586" s="4"/>
      <c r="D586" s="4"/>
      <c r="E586" s="4"/>
      <c r="F586" s="43"/>
    </row>
    <row r="587" spans="1:6" x14ac:dyDescent="0.25">
      <c r="A587" s="4">
        <v>583</v>
      </c>
      <c r="B587" s="9"/>
      <c r="C587" s="4"/>
      <c r="D587" s="4"/>
      <c r="E587" s="4"/>
      <c r="F587" s="43"/>
    </row>
    <row r="588" spans="1:6" x14ac:dyDescent="0.25">
      <c r="A588" s="4">
        <v>584</v>
      </c>
      <c r="B588" s="9"/>
      <c r="C588" s="4"/>
      <c r="D588" s="4"/>
      <c r="E588" s="4"/>
      <c r="F588" s="43"/>
    </row>
    <row r="589" spans="1:6" x14ac:dyDescent="0.25">
      <c r="A589" s="4">
        <v>585</v>
      </c>
      <c r="B589" s="9"/>
      <c r="C589" s="4"/>
      <c r="D589" s="4"/>
      <c r="E589" s="4"/>
      <c r="F589" s="43"/>
    </row>
    <row r="590" spans="1:6" x14ac:dyDescent="0.25">
      <c r="A590" s="4">
        <v>586</v>
      </c>
      <c r="B590" s="9"/>
      <c r="C590" s="4"/>
      <c r="D590" s="4"/>
      <c r="E590" s="4"/>
      <c r="F590" s="43"/>
    </row>
    <row r="591" spans="1:6" x14ac:dyDescent="0.25">
      <c r="A591" s="4">
        <v>587</v>
      </c>
      <c r="B591" s="9"/>
      <c r="C591" s="4"/>
      <c r="D591" s="4"/>
      <c r="E591" s="4"/>
      <c r="F591" s="43"/>
    </row>
    <row r="592" spans="1:6" x14ac:dyDescent="0.25">
      <c r="A592" s="4">
        <v>588</v>
      </c>
      <c r="B592" s="9"/>
      <c r="C592" s="4"/>
      <c r="D592" s="4"/>
      <c r="E592" s="4"/>
      <c r="F592" s="43"/>
    </row>
    <row r="593" spans="1:6" x14ac:dyDescent="0.25">
      <c r="A593" s="4">
        <v>589</v>
      </c>
      <c r="B593" s="9"/>
      <c r="C593" s="4"/>
      <c r="D593" s="4"/>
      <c r="E593" s="4"/>
      <c r="F593" s="43"/>
    </row>
    <row r="594" spans="1:6" x14ac:dyDescent="0.25">
      <c r="A594" s="4">
        <v>590</v>
      </c>
      <c r="B594" s="9"/>
      <c r="C594" s="4"/>
      <c r="D594" s="4"/>
      <c r="E594" s="4"/>
      <c r="F594" s="43"/>
    </row>
    <row r="595" spans="1:6" x14ac:dyDescent="0.25">
      <c r="A595" s="4">
        <v>591</v>
      </c>
      <c r="B595" s="9"/>
      <c r="C595" s="4"/>
      <c r="D595" s="4"/>
      <c r="E595" s="4"/>
      <c r="F595" s="43"/>
    </row>
    <row r="596" spans="1:6" x14ac:dyDescent="0.25">
      <c r="A596" s="4">
        <v>592</v>
      </c>
      <c r="B596" s="9"/>
      <c r="C596" s="4"/>
      <c r="D596" s="4"/>
      <c r="E596" s="4"/>
      <c r="F596" s="43"/>
    </row>
    <row r="597" spans="1:6" x14ac:dyDescent="0.25">
      <c r="A597" s="4">
        <v>593</v>
      </c>
      <c r="B597" s="9"/>
      <c r="C597" s="4"/>
      <c r="D597" s="4"/>
      <c r="E597" s="4"/>
      <c r="F597" s="43"/>
    </row>
    <row r="598" spans="1:6" x14ac:dyDescent="0.25">
      <c r="A598" s="4">
        <v>594</v>
      </c>
      <c r="B598" s="9"/>
      <c r="C598" s="4"/>
      <c r="D598" s="4"/>
      <c r="E598" s="4"/>
      <c r="F598" s="43"/>
    </row>
    <row r="599" spans="1:6" x14ac:dyDescent="0.25">
      <c r="A599" s="4">
        <v>595</v>
      </c>
      <c r="B599" s="9"/>
      <c r="C599" s="4"/>
      <c r="D599" s="4"/>
      <c r="E599" s="4"/>
      <c r="F599" s="43"/>
    </row>
    <row r="600" spans="1:6" x14ac:dyDescent="0.25">
      <c r="A600" s="4">
        <v>596</v>
      </c>
      <c r="B600" s="9"/>
      <c r="C600" s="4"/>
      <c r="D600" s="4"/>
      <c r="E600" s="4"/>
      <c r="F600" s="43"/>
    </row>
    <row r="601" spans="1:6" x14ac:dyDescent="0.25">
      <c r="A601" s="4">
        <v>597</v>
      </c>
      <c r="B601" s="9"/>
      <c r="C601" s="4"/>
      <c r="D601" s="4"/>
      <c r="E601" s="4"/>
      <c r="F601" s="43"/>
    </row>
    <row r="602" spans="1:6" x14ac:dyDescent="0.25">
      <c r="A602" s="4">
        <v>598</v>
      </c>
      <c r="B602" s="9"/>
      <c r="C602" s="4"/>
      <c r="D602" s="4"/>
      <c r="E602" s="4"/>
      <c r="F602" s="43"/>
    </row>
    <row r="603" spans="1:6" x14ac:dyDescent="0.25">
      <c r="A603" s="4">
        <v>599</v>
      </c>
      <c r="B603" s="9"/>
      <c r="C603" s="4"/>
      <c r="D603" s="4"/>
      <c r="E603" s="4"/>
      <c r="F603" s="43"/>
    </row>
    <row r="604" spans="1:6" x14ac:dyDescent="0.25">
      <c r="A604" s="4">
        <v>600</v>
      </c>
      <c r="B604" s="9"/>
      <c r="C604" s="4"/>
      <c r="D604" s="4"/>
      <c r="E604" s="4"/>
      <c r="F604" s="43"/>
    </row>
    <row r="605" spans="1:6" x14ac:dyDescent="0.25">
      <c r="A605" s="4">
        <v>601</v>
      </c>
      <c r="B605" s="9"/>
      <c r="C605" s="4"/>
      <c r="D605" s="4"/>
      <c r="E605" s="4"/>
      <c r="F605" s="43"/>
    </row>
    <row r="606" spans="1:6" x14ac:dyDescent="0.25">
      <c r="A606" s="4">
        <v>602</v>
      </c>
      <c r="B606" s="9"/>
      <c r="C606" s="4"/>
      <c r="D606" s="4"/>
      <c r="E606" s="4"/>
      <c r="F606" s="43"/>
    </row>
    <row r="607" spans="1:6" x14ac:dyDescent="0.25">
      <c r="A607" s="4">
        <v>603</v>
      </c>
      <c r="B607" s="9"/>
      <c r="C607" s="4"/>
      <c r="D607" s="4"/>
      <c r="E607" s="4"/>
      <c r="F607" s="43"/>
    </row>
    <row r="608" spans="1:6" x14ac:dyDescent="0.25">
      <c r="A608" s="4">
        <v>604</v>
      </c>
      <c r="B608" s="9"/>
      <c r="C608" s="4"/>
      <c r="D608" s="4"/>
      <c r="E608" s="4"/>
      <c r="F608" s="43"/>
    </row>
    <row r="609" spans="1:6" x14ac:dyDescent="0.25">
      <c r="A609" s="4">
        <v>605</v>
      </c>
      <c r="B609" s="9"/>
      <c r="C609" s="4"/>
      <c r="D609" s="4"/>
      <c r="E609" s="4"/>
      <c r="F609" s="43"/>
    </row>
    <row r="610" spans="1:6" x14ac:dyDescent="0.25">
      <c r="A610" s="4">
        <v>606</v>
      </c>
      <c r="B610" s="9"/>
      <c r="C610" s="4"/>
      <c r="D610" s="4"/>
      <c r="E610" s="4"/>
      <c r="F610" s="43"/>
    </row>
    <row r="611" spans="1:6" x14ac:dyDescent="0.25">
      <c r="A611" s="4">
        <v>607</v>
      </c>
      <c r="B611" s="9"/>
      <c r="C611" s="4"/>
      <c r="D611" s="4"/>
      <c r="E611" s="4"/>
      <c r="F611" s="43"/>
    </row>
    <row r="612" spans="1:6" x14ac:dyDescent="0.25">
      <c r="A612" s="4">
        <v>608</v>
      </c>
      <c r="B612" s="9"/>
      <c r="C612" s="4"/>
      <c r="D612" s="4"/>
      <c r="E612" s="4"/>
      <c r="F612" s="43"/>
    </row>
    <row r="613" spans="1:6" x14ac:dyDescent="0.25">
      <c r="A613" s="4">
        <v>609</v>
      </c>
      <c r="B613" s="9"/>
      <c r="C613" s="4"/>
      <c r="D613" s="4"/>
      <c r="E613" s="4"/>
      <c r="F613" s="43"/>
    </row>
    <row r="614" spans="1:6" x14ac:dyDescent="0.25">
      <c r="A614" s="4">
        <v>610</v>
      </c>
      <c r="B614" s="9"/>
      <c r="C614" s="4"/>
      <c r="D614" s="4"/>
      <c r="E614" s="4"/>
      <c r="F614" s="43"/>
    </row>
    <row r="615" spans="1:6" x14ac:dyDescent="0.25">
      <c r="A615" s="4">
        <v>611</v>
      </c>
      <c r="B615" s="9"/>
      <c r="C615" s="4"/>
      <c r="D615" s="4"/>
      <c r="E615" s="4"/>
      <c r="F615" s="43"/>
    </row>
    <row r="616" spans="1:6" x14ac:dyDescent="0.25">
      <c r="A616" s="4">
        <v>612</v>
      </c>
      <c r="B616" s="9"/>
      <c r="C616" s="4"/>
      <c r="D616" s="4"/>
      <c r="E616" s="4"/>
      <c r="F616" s="43"/>
    </row>
    <row r="617" spans="1:6" x14ac:dyDescent="0.25">
      <c r="A617" s="4">
        <v>613</v>
      </c>
      <c r="B617" s="9"/>
      <c r="C617" s="4"/>
      <c r="D617" s="4"/>
      <c r="E617" s="4"/>
      <c r="F617" s="43"/>
    </row>
    <row r="618" spans="1:6" x14ac:dyDescent="0.25">
      <c r="A618" s="4">
        <v>614</v>
      </c>
      <c r="B618" s="9"/>
      <c r="C618" s="4"/>
      <c r="D618" s="4"/>
      <c r="E618" s="4"/>
      <c r="F618" s="43"/>
    </row>
    <row r="619" spans="1:6" x14ac:dyDescent="0.25">
      <c r="A619" s="4">
        <v>615</v>
      </c>
      <c r="B619" s="9"/>
      <c r="C619" s="4"/>
      <c r="D619" s="4"/>
      <c r="E619" s="4"/>
      <c r="F619" s="43"/>
    </row>
    <row r="620" spans="1:6" x14ac:dyDescent="0.25">
      <c r="A620" s="4">
        <v>616</v>
      </c>
      <c r="B620" s="9"/>
      <c r="C620" s="4"/>
      <c r="D620" s="4"/>
      <c r="E620" s="4"/>
      <c r="F620" s="43"/>
    </row>
    <row r="621" spans="1:6" x14ac:dyDescent="0.25">
      <c r="A621" s="4">
        <v>617</v>
      </c>
      <c r="B621" s="9"/>
      <c r="C621" s="4"/>
      <c r="D621" s="4"/>
      <c r="E621" s="4"/>
      <c r="F621" s="43"/>
    </row>
    <row r="622" spans="1:6" x14ac:dyDescent="0.25">
      <c r="A622" s="4">
        <v>618</v>
      </c>
      <c r="B622" s="9"/>
      <c r="C622" s="4"/>
      <c r="D622" s="4"/>
      <c r="E622" s="4"/>
      <c r="F622" s="43"/>
    </row>
    <row r="623" spans="1:6" x14ac:dyDescent="0.25">
      <c r="A623" s="4">
        <v>619</v>
      </c>
      <c r="B623" s="9"/>
      <c r="C623" s="4"/>
      <c r="D623" s="4"/>
      <c r="E623" s="4"/>
      <c r="F623" s="43"/>
    </row>
    <row r="624" spans="1:6" x14ac:dyDescent="0.25">
      <c r="A624" s="4">
        <v>620</v>
      </c>
      <c r="B624" s="9"/>
      <c r="C624" s="4"/>
      <c r="D624" s="4"/>
      <c r="E624" s="4"/>
      <c r="F624" s="43"/>
    </row>
    <row r="625" spans="1:6" x14ac:dyDescent="0.25">
      <c r="A625" s="4">
        <v>621</v>
      </c>
      <c r="B625" s="9"/>
      <c r="C625" s="4"/>
      <c r="D625" s="4"/>
      <c r="E625" s="4"/>
      <c r="F625" s="43"/>
    </row>
    <row r="626" spans="1:6" x14ac:dyDescent="0.25">
      <c r="A626" s="4">
        <v>622</v>
      </c>
      <c r="B626" s="9"/>
      <c r="C626" s="4"/>
      <c r="D626" s="4"/>
      <c r="E626" s="4"/>
      <c r="F626" s="43"/>
    </row>
    <row r="627" spans="1:6" x14ac:dyDescent="0.25">
      <c r="A627" s="4">
        <v>623</v>
      </c>
      <c r="B627" s="9"/>
      <c r="C627" s="4"/>
      <c r="D627" s="4"/>
      <c r="E627" s="4"/>
      <c r="F627" s="43"/>
    </row>
    <row r="628" spans="1:6" x14ac:dyDescent="0.25">
      <c r="A628" s="4">
        <v>624</v>
      </c>
      <c r="B628" s="9"/>
      <c r="C628" s="4"/>
      <c r="D628" s="4"/>
      <c r="E628" s="4"/>
      <c r="F628" s="43"/>
    </row>
    <row r="629" spans="1:6" x14ac:dyDescent="0.25">
      <c r="A629" s="4">
        <v>625</v>
      </c>
      <c r="B629" s="9"/>
      <c r="C629" s="4"/>
      <c r="D629" s="4"/>
      <c r="E629" s="4"/>
      <c r="F629" s="43"/>
    </row>
    <row r="630" spans="1:6" x14ac:dyDescent="0.25">
      <c r="A630" s="4">
        <v>626</v>
      </c>
      <c r="B630" s="9"/>
      <c r="C630" s="4"/>
      <c r="D630" s="4"/>
      <c r="E630" s="4"/>
      <c r="F630" s="43"/>
    </row>
    <row r="631" spans="1:6" x14ac:dyDescent="0.25">
      <c r="A631" s="4">
        <v>627</v>
      </c>
      <c r="B631" s="9"/>
      <c r="C631" s="4"/>
      <c r="D631" s="4"/>
      <c r="E631" s="4"/>
      <c r="F631" s="43"/>
    </row>
    <row r="632" spans="1:6" x14ac:dyDescent="0.25">
      <c r="A632" s="4">
        <v>628</v>
      </c>
      <c r="B632" s="9"/>
      <c r="C632" s="4"/>
      <c r="D632" s="4"/>
      <c r="E632" s="4"/>
      <c r="F632" s="43"/>
    </row>
    <row r="633" spans="1:6" x14ac:dyDescent="0.25">
      <c r="A633" s="4">
        <v>629</v>
      </c>
      <c r="B633" s="9"/>
      <c r="C633" s="4"/>
      <c r="D633" s="4"/>
      <c r="E633" s="4"/>
      <c r="F633" s="43"/>
    </row>
    <row r="634" spans="1:6" x14ac:dyDescent="0.25">
      <c r="A634" s="4">
        <v>630</v>
      </c>
      <c r="B634" s="9"/>
      <c r="C634" s="4"/>
      <c r="D634" s="4"/>
      <c r="E634" s="4"/>
      <c r="F634" s="43"/>
    </row>
    <row r="635" spans="1:6" x14ac:dyDescent="0.25">
      <c r="A635" s="4">
        <v>631</v>
      </c>
      <c r="B635" s="9"/>
      <c r="C635" s="4"/>
      <c r="D635" s="4"/>
      <c r="E635" s="4"/>
      <c r="F635" s="43"/>
    </row>
    <row r="636" spans="1:6" x14ac:dyDescent="0.25">
      <c r="A636" s="4">
        <v>632</v>
      </c>
      <c r="B636" s="9"/>
      <c r="C636" s="4"/>
      <c r="D636" s="4"/>
      <c r="E636" s="4"/>
      <c r="F636" s="43"/>
    </row>
    <row r="637" spans="1:6" x14ac:dyDescent="0.25">
      <c r="A637" s="4">
        <v>633</v>
      </c>
      <c r="B637" s="9"/>
      <c r="C637" s="4"/>
      <c r="D637" s="4"/>
      <c r="E637" s="4"/>
      <c r="F637" s="43"/>
    </row>
    <row r="638" spans="1:6" x14ac:dyDescent="0.25">
      <c r="A638" s="4">
        <v>634</v>
      </c>
      <c r="B638" s="9"/>
      <c r="C638" s="4"/>
      <c r="D638" s="4"/>
      <c r="E638" s="4"/>
      <c r="F638" s="43"/>
    </row>
    <row r="639" spans="1:6" x14ac:dyDescent="0.25">
      <c r="A639" s="4">
        <v>635</v>
      </c>
      <c r="B639" s="9"/>
      <c r="C639" s="4"/>
      <c r="D639" s="4"/>
      <c r="E639" s="4"/>
      <c r="F639" s="43"/>
    </row>
    <row r="640" spans="1:6" x14ac:dyDescent="0.25">
      <c r="A640" s="4">
        <v>636</v>
      </c>
      <c r="B640" s="9"/>
      <c r="C640" s="4"/>
      <c r="D640" s="4"/>
      <c r="E640" s="4"/>
      <c r="F640" s="43"/>
    </row>
    <row r="641" spans="1:6" x14ac:dyDescent="0.25">
      <c r="A641" s="4">
        <v>637</v>
      </c>
      <c r="B641" s="9"/>
      <c r="C641" s="4"/>
      <c r="D641" s="4"/>
      <c r="E641" s="4"/>
      <c r="F641" s="43"/>
    </row>
    <row r="642" spans="1:6" x14ac:dyDescent="0.25">
      <c r="A642" s="4">
        <v>638</v>
      </c>
      <c r="B642" s="9"/>
      <c r="C642" s="4"/>
      <c r="D642" s="4"/>
      <c r="E642" s="4"/>
      <c r="F642" s="43"/>
    </row>
    <row r="643" spans="1:6" x14ac:dyDescent="0.25">
      <c r="A643" s="4">
        <v>639</v>
      </c>
      <c r="B643" s="9"/>
      <c r="C643" s="4"/>
      <c r="D643" s="4"/>
      <c r="E643" s="4"/>
      <c r="F643" s="43"/>
    </row>
    <row r="644" spans="1:6" x14ac:dyDescent="0.25">
      <c r="A644" s="4">
        <v>640</v>
      </c>
      <c r="B644" s="9"/>
      <c r="C644" s="4"/>
      <c r="D644" s="4"/>
      <c r="E644" s="4"/>
      <c r="F644" s="43"/>
    </row>
    <row r="645" spans="1:6" x14ac:dyDescent="0.25">
      <c r="A645" s="4">
        <v>641</v>
      </c>
      <c r="B645" s="9"/>
      <c r="C645" s="4"/>
      <c r="D645" s="4"/>
      <c r="E645" s="4"/>
      <c r="F645" s="43"/>
    </row>
    <row r="646" spans="1:6" x14ac:dyDescent="0.25">
      <c r="A646" s="4">
        <v>642</v>
      </c>
      <c r="B646" s="9"/>
      <c r="C646" s="4"/>
      <c r="D646" s="4"/>
      <c r="E646" s="4"/>
      <c r="F646" s="43"/>
    </row>
    <row r="647" spans="1:6" x14ac:dyDescent="0.25">
      <c r="A647" s="4">
        <v>643</v>
      </c>
      <c r="B647" s="9"/>
      <c r="C647" s="4"/>
      <c r="D647" s="4"/>
      <c r="E647" s="4"/>
      <c r="F647" s="43"/>
    </row>
    <row r="648" spans="1:6" x14ac:dyDescent="0.25">
      <c r="A648" s="4">
        <v>644</v>
      </c>
      <c r="B648" s="9"/>
      <c r="C648" s="4"/>
      <c r="D648" s="4"/>
      <c r="E648" s="4"/>
      <c r="F648" s="43"/>
    </row>
    <row r="649" spans="1:6" x14ac:dyDescent="0.25">
      <c r="A649" s="4">
        <v>645</v>
      </c>
      <c r="B649" s="9"/>
      <c r="C649" s="4"/>
      <c r="D649" s="4"/>
      <c r="E649" s="4"/>
      <c r="F649" s="43"/>
    </row>
    <row r="650" spans="1:6" x14ac:dyDescent="0.25">
      <c r="A650" s="4">
        <v>646</v>
      </c>
      <c r="B650" s="9"/>
      <c r="C650" s="4"/>
      <c r="D650" s="4"/>
      <c r="E650" s="4"/>
      <c r="F650" s="43"/>
    </row>
    <row r="651" spans="1:6" x14ac:dyDescent="0.25">
      <c r="A651" s="4">
        <v>647</v>
      </c>
      <c r="B651" s="9"/>
      <c r="C651" s="4"/>
      <c r="D651" s="4"/>
      <c r="E651" s="4"/>
      <c r="F651" s="43"/>
    </row>
    <row r="652" spans="1:6" x14ac:dyDescent="0.25">
      <c r="A652" s="4">
        <v>648</v>
      </c>
      <c r="B652" s="9"/>
      <c r="C652" s="4"/>
      <c r="D652" s="4"/>
      <c r="E652" s="4"/>
      <c r="F652" s="43"/>
    </row>
    <row r="653" spans="1:6" x14ac:dyDescent="0.25">
      <c r="A653" s="4">
        <v>649</v>
      </c>
      <c r="B653" s="9"/>
      <c r="C653" s="4"/>
      <c r="D653" s="4"/>
      <c r="E653" s="4"/>
      <c r="F653" s="43"/>
    </row>
    <row r="654" spans="1:6" x14ac:dyDescent="0.25">
      <c r="A654" s="4">
        <v>650</v>
      </c>
      <c r="B654" s="9"/>
      <c r="C654" s="4"/>
      <c r="D654" s="4"/>
      <c r="E654" s="4"/>
      <c r="F654" s="43"/>
    </row>
    <row r="655" spans="1:6" x14ac:dyDescent="0.25">
      <c r="A655" s="4">
        <v>651</v>
      </c>
      <c r="B655" s="9"/>
      <c r="C655" s="4"/>
      <c r="D655" s="4"/>
      <c r="E655" s="4"/>
      <c r="F655" s="43"/>
    </row>
    <row r="656" spans="1:6" x14ac:dyDescent="0.25">
      <c r="A656" s="4">
        <v>652</v>
      </c>
      <c r="B656" s="9"/>
      <c r="C656" s="4"/>
      <c r="D656" s="4"/>
      <c r="E656" s="4"/>
      <c r="F656" s="43"/>
    </row>
    <row r="657" spans="1:6" x14ac:dyDescent="0.25">
      <c r="A657" s="4">
        <v>653</v>
      </c>
      <c r="B657" s="9"/>
      <c r="C657" s="4"/>
      <c r="D657" s="4"/>
      <c r="E657" s="4"/>
      <c r="F657" s="43"/>
    </row>
    <row r="658" spans="1:6" x14ac:dyDescent="0.25">
      <c r="A658" s="4">
        <v>654</v>
      </c>
      <c r="B658" s="9"/>
      <c r="C658" s="4"/>
      <c r="D658" s="4"/>
      <c r="E658" s="4"/>
      <c r="F658" s="43"/>
    </row>
    <row r="659" spans="1:6" x14ac:dyDescent="0.25">
      <c r="A659" s="4">
        <v>655</v>
      </c>
      <c r="B659" s="9"/>
      <c r="C659" s="4"/>
      <c r="D659" s="4"/>
      <c r="E659" s="4"/>
      <c r="F659" s="43"/>
    </row>
    <row r="660" spans="1:6" x14ac:dyDescent="0.25">
      <c r="A660" s="4">
        <v>656</v>
      </c>
      <c r="B660" s="9"/>
      <c r="C660" s="4"/>
      <c r="D660" s="4"/>
      <c r="E660" s="4"/>
      <c r="F660" s="43"/>
    </row>
    <row r="661" spans="1:6" x14ac:dyDescent="0.25">
      <c r="A661" s="4">
        <v>657</v>
      </c>
      <c r="B661" s="9"/>
      <c r="C661" s="4"/>
      <c r="D661" s="4"/>
      <c r="E661" s="4"/>
      <c r="F661" s="43"/>
    </row>
    <row r="662" spans="1:6" x14ac:dyDescent="0.25">
      <c r="A662" s="4">
        <v>658</v>
      </c>
      <c r="B662" s="9"/>
      <c r="C662" s="4"/>
      <c r="D662" s="4"/>
      <c r="E662" s="4"/>
      <c r="F662" s="43"/>
    </row>
    <row r="663" spans="1:6" x14ac:dyDescent="0.25">
      <c r="A663" s="4">
        <v>659</v>
      </c>
      <c r="B663" s="9"/>
      <c r="C663" s="4"/>
      <c r="D663" s="4"/>
      <c r="E663" s="4"/>
      <c r="F663" s="43"/>
    </row>
    <row r="664" spans="1:6" x14ac:dyDescent="0.25">
      <c r="A664" s="4">
        <v>660</v>
      </c>
      <c r="B664" s="9"/>
      <c r="C664" s="4"/>
      <c r="D664" s="4"/>
      <c r="E664" s="4"/>
      <c r="F664" s="43"/>
    </row>
    <row r="665" spans="1:6" x14ac:dyDescent="0.25">
      <c r="A665" s="4">
        <v>661</v>
      </c>
      <c r="B665" s="9"/>
      <c r="C665" s="4"/>
      <c r="D665" s="4"/>
      <c r="E665" s="4"/>
      <c r="F665" s="43"/>
    </row>
    <row r="666" spans="1:6" x14ac:dyDescent="0.25">
      <c r="A666" s="4">
        <v>662</v>
      </c>
      <c r="B666" s="9"/>
      <c r="C666" s="4"/>
      <c r="D666" s="4"/>
      <c r="E666" s="4"/>
      <c r="F666" s="43"/>
    </row>
    <row r="667" spans="1:6" x14ac:dyDescent="0.25">
      <c r="A667" s="4">
        <v>663</v>
      </c>
      <c r="B667" s="9"/>
      <c r="C667" s="4"/>
      <c r="D667" s="4"/>
      <c r="E667" s="4"/>
      <c r="F667" s="43"/>
    </row>
    <row r="668" spans="1:6" x14ac:dyDescent="0.25">
      <c r="A668" s="4">
        <v>664</v>
      </c>
      <c r="B668" s="9"/>
      <c r="C668" s="4"/>
      <c r="D668" s="4"/>
      <c r="E668" s="4"/>
      <c r="F668" s="43"/>
    </row>
    <row r="669" spans="1:6" x14ac:dyDescent="0.25">
      <c r="A669" s="4">
        <v>665</v>
      </c>
      <c r="B669" s="9"/>
      <c r="C669" s="4"/>
      <c r="D669" s="4"/>
      <c r="E669" s="4"/>
      <c r="F669" s="43"/>
    </row>
    <row r="670" spans="1:6" x14ac:dyDescent="0.25">
      <c r="A670" s="4">
        <v>666</v>
      </c>
      <c r="B670" s="9"/>
      <c r="C670" s="4"/>
      <c r="D670" s="4"/>
      <c r="E670" s="4"/>
      <c r="F670" s="43"/>
    </row>
    <row r="671" spans="1:6" x14ac:dyDescent="0.25">
      <c r="A671" s="4">
        <v>667</v>
      </c>
      <c r="B671" s="9"/>
      <c r="C671" s="4"/>
      <c r="D671" s="4"/>
      <c r="E671" s="4"/>
      <c r="F671" s="43"/>
    </row>
    <row r="672" spans="1:6" x14ac:dyDescent="0.25">
      <c r="A672" s="4">
        <v>668</v>
      </c>
      <c r="B672" s="9"/>
      <c r="C672" s="4"/>
      <c r="D672" s="4"/>
      <c r="E672" s="4"/>
      <c r="F672" s="43"/>
    </row>
    <row r="673" spans="1:6" x14ac:dyDescent="0.25">
      <c r="A673" s="4">
        <v>669</v>
      </c>
      <c r="B673" s="9"/>
      <c r="C673" s="4"/>
      <c r="D673" s="4"/>
      <c r="E673" s="4"/>
      <c r="F673" s="43"/>
    </row>
    <row r="674" spans="1:6" x14ac:dyDescent="0.25">
      <c r="A674" s="4">
        <v>670</v>
      </c>
      <c r="B674" s="9"/>
      <c r="C674" s="4"/>
      <c r="D674" s="4"/>
      <c r="E674" s="4"/>
      <c r="F674" s="43"/>
    </row>
    <row r="675" spans="1:6" x14ac:dyDescent="0.25">
      <c r="A675" s="4">
        <v>671</v>
      </c>
      <c r="B675" s="9"/>
      <c r="C675" s="4"/>
      <c r="D675" s="4"/>
      <c r="E675" s="4"/>
      <c r="F675" s="43"/>
    </row>
    <row r="676" spans="1:6" x14ac:dyDescent="0.25">
      <c r="A676" s="4">
        <v>672</v>
      </c>
      <c r="B676" s="9"/>
      <c r="C676" s="4"/>
      <c r="D676" s="4"/>
      <c r="E676" s="4"/>
      <c r="F676" s="43"/>
    </row>
    <row r="677" spans="1:6" x14ac:dyDescent="0.25">
      <c r="A677" s="4">
        <v>673</v>
      </c>
      <c r="B677" s="9"/>
      <c r="C677" s="4"/>
      <c r="D677" s="4"/>
      <c r="E677" s="4"/>
      <c r="F677" s="43"/>
    </row>
    <row r="678" spans="1:6" x14ac:dyDescent="0.25">
      <c r="A678" s="4">
        <v>674</v>
      </c>
      <c r="B678" s="9"/>
      <c r="C678" s="4"/>
      <c r="D678" s="4"/>
      <c r="E678" s="4"/>
      <c r="F678" s="43"/>
    </row>
    <row r="679" spans="1:6" x14ac:dyDescent="0.25">
      <c r="A679" s="4">
        <v>675</v>
      </c>
      <c r="B679" s="9"/>
      <c r="C679" s="4"/>
      <c r="D679" s="4"/>
      <c r="E679" s="4"/>
      <c r="F679" s="43"/>
    </row>
    <row r="680" spans="1:6" x14ac:dyDescent="0.25">
      <c r="A680" s="4">
        <v>676</v>
      </c>
      <c r="B680" s="9"/>
      <c r="C680" s="4"/>
      <c r="D680" s="4"/>
      <c r="E680" s="4"/>
      <c r="F680" s="43"/>
    </row>
    <row r="681" spans="1:6" x14ac:dyDescent="0.25">
      <c r="A681" s="4">
        <v>677</v>
      </c>
      <c r="B681" s="9"/>
      <c r="C681" s="4"/>
      <c r="D681" s="4"/>
      <c r="E681" s="4"/>
      <c r="F681" s="43"/>
    </row>
    <row r="682" spans="1:6" x14ac:dyDescent="0.25">
      <c r="A682" s="4">
        <v>678</v>
      </c>
      <c r="B682" s="9"/>
      <c r="C682" s="4"/>
      <c r="D682" s="4"/>
      <c r="E682" s="4"/>
      <c r="F682" s="43"/>
    </row>
    <row r="683" spans="1:6" x14ac:dyDescent="0.25">
      <c r="A683" s="4">
        <v>679</v>
      </c>
      <c r="B683" s="9"/>
      <c r="C683" s="4"/>
      <c r="D683" s="4"/>
      <c r="E683" s="4"/>
      <c r="F683" s="43"/>
    </row>
    <row r="684" spans="1:6" x14ac:dyDescent="0.25">
      <c r="A684" s="4">
        <v>680</v>
      </c>
      <c r="B684" s="9"/>
      <c r="C684" s="4"/>
      <c r="D684" s="4"/>
      <c r="E684" s="4"/>
      <c r="F684" s="43"/>
    </row>
    <row r="685" spans="1:6" x14ac:dyDescent="0.25">
      <c r="A685" s="4">
        <v>681</v>
      </c>
      <c r="B685" s="9"/>
      <c r="C685" s="4"/>
      <c r="D685" s="4"/>
      <c r="E685" s="4"/>
      <c r="F685" s="43"/>
    </row>
    <row r="686" spans="1:6" x14ac:dyDescent="0.25">
      <c r="A686" s="4">
        <v>682</v>
      </c>
      <c r="B686" s="9"/>
      <c r="C686" s="4"/>
      <c r="D686" s="4"/>
      <c r="E686" s="4"/>
      <c r="F686" s="43"/>
    </row>
    <row r="687" spans="1:6" x14ac:dyDescent="0.25">
      <c r="A687" s="4">
        <v>683</v>
      </c>
      <c r="B687" s="9"/>
      <c r="C687" s="4"/>
      <c r="D687" s="4"/>
      <c r="E687" s="4"/>
      <c r="F687" s="43"/>
    </row>
    <row r="688" spans="1:6" x14ac:dyDescent="0.25">
      <c r="A688" s="4">
        <v>684</v>
      </c>
      <c r="B688" s="9"/>
      <c r="C688" s="4"/>
      <c r="D688" s="4"/>
      <c r="E688" s="4"/>
      <c r="F688" s="43"/>
    </row>
    <row r="689" spans="1:6" x14ac:dyDescent="0.25">
      <c r="A689" s="4">
        <v>685</v>
      </c>
      <c r="B689" s="9"/>
      <c r="C689" s="4"/>
      <c r="D689" s="4"/>
      <c r="E689" s="4"/>
      <c r="F689" s="43"/>
    </row>
    <row r="690" spans="1:6" x14ac:dyDescent="0.25">
      <c r="A690" s="4">
        <v>686</v>
      </c>
      <c r="B690" s="9"/>
      <c r="C690" s="4"/>
      <c r="D690" s="4"/>
      <c r="E690" s="4"/>
      <c r="F690" s="43"/>
    </row>
    <row r="691" spans="1:6" x14ac:dyDescent="0.25">
      <c r="A691" s="4">
        <v>687</v>
      </c>
      <c r="B691" s="9"/>
      <c r="C691" s="4"/>
      <c r="D691" s="4"/>
      <c r="E691" s="4"/>
      <c r="F691" s="43"/>
    </row>
    <row r="692" spans="1:6" x14ac:dyDescent="0.25">
      <c r="A692" s="4">
        <v>688</v>
      </c>
      <c r="B692" s="9"/>
      <c r="C692" s="4"/>
      <c r="D692" s="4"/>
      <c r="E692" s="4"/>
      <c r="F692" s="43"/>
    </row>
    <row r="693" spans="1:6" x14ac:dyDescent="0.25">
      <c r="A693" s="4">
        <v>689</v>
      </c>
      <c r="B693" s="9"/>
      <c r="C693" s="4"/>
      <c r="D693" s="4"/>
      <c r="E693" s="4"/>
      <c r="F693" s="43"/>
    </row>
    <row r="694" spans="1:6" x14ac:dyDescent="0.25">
      <c r="A694" s="4">
        <v>690</v>
      </c>
      <c r="B694" s="9"/>
      <c r="C694" s="4"/>
      <c r="D694" s="4"/>
      <c r="E694" s="4"/>
      <c r="F694" s="43"/>
    </row>
    <row r="695" spans="1:6" x14ac:dyDescent="0.25">
      <c r="A695" s="4">
        <v>691</v>
      </c>
      <c r="B695" s="9"/>
      <c r="C695" s="4"/>
      <c r="D695" s="4"/>
      <c r="E695" s="4"/>
      <c r="F695" s="43"/>
    </row>
    <row r="696" spans="1:6" x14ac:dyDescent="0.25">
      <c r="A696" s="4">
        <v>692</v>
      </c>
      <c r="B696" s="9"/>
      <c r="C696" s="4"/>
      <c r="D696" s="4"/>
      <c r="E696" s="4"/>
      <c r="F696" s="43"/>
    </row>
    <row r="697" spans="1:6" x14ac:dyDescent="0.25">
      <c r="A697" s="4">
        <v>693</v>
      </c>
      <c r="B697" s="9"/>
      <c r="C697" s="4"/>
      <c r="D697" s="4"/>
      <c r="E697" s="4"/>
      <c r="F697" s="43"/>
    </row>
    <row r="698" spans="1:6" x14ac:dyDescent="0.25">
      <c r="A698" s="4">
        <v>694</v>
      </c>
      <c r="B698" s="9"/>
      <c r="C698" s="4"/>
      <c r="D698" s="4"/>
      <c r="E698" s="4"/>
      <c r="F698" s="43"/>
    </row>
    <row r="699" spans="1:6" x14ac:dyDescent="0.25">
      <c r="A699" s="4">
        <v>695</v>
      </c>
      <c r="B699" s="9"/>
      <c r="C699" s="4"/>
      <c r="D699" s="4"/>
      <c r="E699" s="4"/>
      <c r="F699" s="43"/>
    </row>
    <row r="700" spans="1:6" x14ac:dyDescent="0.25">
      <c r="A700" s="4">
        <v>696</v>
      </c>
      <c r="B700" s="9"/>
      <c r="C700" s="4"/>
      <c r="D700" s="4"/>
      <c r="E700" s="4"/>
      <c r="F700" s="43"/>
    </row>
    <row r="701" spans="1:6" x14ac:dyDescent="0.25">
      <c r="A701" s="4">
        <v>697</v>
      </c>
      <c r="B701" s="9"/>
      <c r="C701" s="4"/>
      <c r="D701" s="4"/>
      <c r="E701" s="4"/>
      <c r="F701" s="43"/>
    </row>
    <row r="702" spans="1:6" x14ac:dyDescent="0.25">
      <c r="A702" s="4">
        <v>698</v>
      </c>
      <c r="B702" s="9"/>
      <c r="C702" s="4"/>
      <c r="D702" s="4"/>
      <c r="E702" s="4"/>
      <c r="F702" s="43"/>
    </row>
    <row r="703" spans="1:6" x14ac:dyDescent="0.25">
      <c r="A703" s="4">
        <v>699</v>
      </c>
      <c r="B703" s="9"/>
      <c r="C703" s="4"/>
      <c r="D703" s="4"/>
      <c r="E703" s="4"/>
      <c r="F703" s="43"/>
    </row>
    <row r="704" spans="1:6" x14ac:dyDescent="0.25">
      <c r="A704" s="4">
        <v>700</v>
      </c>
      <c r="B704" s="9"/>
      <c r="C704" s="4"/>
      <c r="D704" s="4"/>
      <c r="E704" s="4"/>
      <c r="F704" s="43"/>
    </row>
    <row r="705" spans="1:6" x14ac:dyDescent="0.25">
      <c r="A705" s="4">
        <v>701</v>
      </c>
      <c r="B705" s="9"/>
      <c r="C705" s="4"/>
      <c r="D705" s="4"/>
      <c r="E705" s="4"/>
      <c r="F705" s="43"/>
    </row>
    <row r="706" spans="1:6" x14ac:dyDescent="0.25">
      <c r="A706" s="4">
        <v>702</v>
      </c>
      <c r="B706" s="9"/>
      <c r="C706" s="4"/>
      <c r="D706" s="4"/>
      <c r="E706" s="4"/>
      <c r="F706" s="43"/>
    </row>
    <row r="707" spans="1:6" x14ac:dyDescent="0.25">
      <c r="A707" s="4">
        <v>703</v>
      </c>
      <c r="B707" s="9"/>
      <c r="C707" s="4"/>
      <c r="D707" s="4"/>
      <c r="E707" s="4"/>
      <c r="F707" s="43"/>
    </row>
    <row r="708" spans="1:6" x14ac:dyDescent="0.25">
      <c r="A708" s="4">
        <v>704</v>
      </c>
      <c r="B708" s="9"/>
      <c r="C708" s="4"/>
      <c r="D708" s="4"/>
      <c r="E708" s="4"/>
      <c r="F708" s="43"/>
    </row>
    <row r="709" spans="1:6" x14ac:dyDescent="0.25">
      <c r="A709" s="4">
        <v>705</v>
      </c>
      <c r="B709" s="9"/>
      <c r="C709" s="4"/>
      <c r="D709" s="4"/>
      <c r="E709" s="4"/>
      <c r="F709" s="43"/>
    </row>
    <row r="710" spans="1:6" x14ac:dyDescent="0.25">
      <c r="A710" s="4">
        <v>706</v>
      </c>
      <c r="B710" s="9"/>
      <c r="C710" s="4"/>
      <c r="D710" s="4"/>
      <c r="E710" s="4"/>
      <c r="F710" s="43"/>
    </row>
    <row r="711" spans="1:6" x14ac:dyDescent="0.25">
      <c r="A711" s="4">
        <v>707</v>
      </c>
      <c r="B711" s="9"/>
      <c r="C711" s="4"/>
      <c r="D711" s="4"/>
      <c r="E711" s="4"/>
      <c r="F711" s="43"/>
    </row>
    <row r="712" spans="1:6" x14ac:dyDescent="0.25">
      <c r="A712" s="4">
        <v>708</v>
      </c>
      <c r="B712" s="9"/>
      <c r="C712" s="4"/>
      <c r="D712" s="4"/>
      <c r="E712" s="4"/>
      <c r="F712" s="43"/>
    </row>
    <row r="713" spans="1:6" x14ac:dyDescent="0.25">
      <c r="A713" s="4">
        <v>709</v>
      </c>
      <c r="B713" s="9"/>
      <c r="C713" s="4"/>
      <c r="D713" s="4"/>
      <c r="E713" s="4"/>
      <c r="F713" s="43"/>
    </row>
    <row r="714" spans="1:6" x14ac:dyDescent="0.25">
      <c r="A714" s="4">
        <v>710</v>
      </c>
      <c r="B714" s="9"/>
      <c r="C714" s="4"/>
      <c r="D714" s="4"/>
      <c r="E714" s="4"/>
      <c r="F714" s="43"/>
    </row>
    <row r="715" spans="1:6" x14ac:dyDescent="0.25">
      <c r="A715" s="4">
        <v>711</v>
      </c>
      <c r="B715" s="9"/>
      <c r="C715" s="4"/>
      <c r="D715" s="4"/>
      <c r="E715" s="4"/>
      <c r="F715" s="43"/>
    </row>
    <row r="716" spans="1:6" x14ac:dyDescent="0.25">
      <c r="A716" s="4">
        <v>712</v>
      </c>
      <c r="B716" s="9"/>
      <c r="C716" s="4"/>
      <c r="D716" s="4"/>
      <c r="E716" s="4"/>
      <c r="F716" s="43"/>
    </row>
    <row r="717" spans="1:6" x14ac:dyDescent="0.25">
      <c r="A717" s="4">
        <v>713</v>
      </c>
      <c r="B717" s="9"/>
      <c r="C717" s="4"/>
      <c r="D717" s="4"/>
      <c r="E717" s="4"/>
      <c r="F717" s="43"/>
    </row>
    <row r="718" spans="1:6" x14ac:dyDescent="0.25">
      <c r="A718" s="4">
        <v>714</v>
      </c>
      <c r="B718" s="9"/>
      <c r="C718" s="4"/>
      <c r="D718" s="4"/>
      <c r="E718" s="4"/>
      <c r="F718" s="43"/>
    </row>
    <row r="719" spans="1:6" x14ac:dyDescent="0.25">
      <c r="A719" s="4">
        <v>715</v>
      </c>
      <c r="B719" s="9"/>
      <c r="C719" s="4"/>
      <c r="D719" s="4"/>
      <c r="E719" s="4"/>
      <c r="F719" s="43"/>
    </row>
    <row r="720" spans="1:6" x14ac:dyDescent="0.25">
      <c r="A720" s="4">
        <v>716</v>
      </c>
      <c r="B720" s="9"/>
      <c r="C720" s="4"/>
      <c r="D720" s="4"/>
      <c r="E720" s="4"/>
      <c r="F720" s="43"/>
    </row>
    <row r="721" spans="1:6" x14ac:dyDescent="0.25">
      <c r="A721" s="4">
        <v>717</v>
      </c>
      <c r="B721" s="9"/>
      <c r="C721" s="4"/>
      <c r="D721" s="4"/>
      <c r="E721" s="4"/>
      <c r="F721" s="43"/>
    </row>
    <row r="722" spans="1:6" x14ac:dyDescent="0.25">
      <c r="A722" s="4">
        <v>718</v>
      </c>
      <c r="B722" s="9"/>
      <c r="C722" s="4"/>
      <c r="D722" s="4"/>
      <c r="E722" s="4"/>
      <c r="F722" s="43"/>
    </row>
    <row r="723" spans="1:6" x14ac:dyDescent="0.25">
      <c r="A723" s="4">
        <v>719</v>
      </c>
      <c r="B723" s="9"/>
      <c r="C723" s="4"/>
      <c r="D723" s="4"/>
      <c r="E723" s="4"/>
      <c r="F723" s="43"/>
    </row>
    <row r="724" spans="1:6" x14ac:dyDescent="0.25">
      <c r="A724" s="4">
        <v>720</v>
      </c>
      <c r="B724" s="9"/>
      <c r="C724" s="4"/>
      <c r="D724" s="4"/>
      <c r="E724" s="4"/>
      <c r="F724" s="43"/>
    </row>
    <row r="725" spans="1:6" x14ac:dyDescent="0.25">
      <c r="A725" s="4">
        <v>721</v>
      </c>
      <c r="B725" s="9"/>
      <c r="C725" s="4"/>
      <c r="D725" s="4"/>
      <c r="E725" s="4"/>
      <c r="F725" s="43"/>
    </row>
    <row r="726" spans="1:6" x14ac:dyDescent="0.25">
      <c r="A726" s="4">
        <v>722</v>
      </c>
      <c r="B726" s="9"/>
      <c r="C726" s="4"/>
      <c r="D726" s="4"/>
      <c r="E726" s="4"/>
      <c r="F726" s="43"/>
    </row>
    <row r="727" spans="1:6" x14ac:dyDescent="0.25">
      <c r="A727" s="4">
        <v>723</v>
      </c>
      <c r="B727" s="9"/>
      <c r="C727" s="4"/>
      <c r="D727" s="4"/>
      <c r="E727" s="4"/>
      <c r="F727" s="43"/>
    </row>
    <row r="728" spans="1:6" x14ac:dyDescent="0.25">
      <c r="A728" s="4">
        <v>724</v>
      </c>
      <c r="B728" s="9"/>
      <c r="C728" s="4"/>
      <c r="D728" s="4"/>
      <c r="E728" s="4"/>
      <c r="F728" s="43"/>
    </row>
    <row r="729" spans="1:6" x14ac:dyDescent="0.25">
      <c r="A729" s="4">
        <v>725</v>
      </c>
      <c r="B729" s="9"/>
      <c r="C729" s="4"/>
      <c r="D729" s="4"/>
      <c r="E729" s="4"/>
      <c r="F729" s="43"/>
    </row>
    <row r="730" spans="1:6" x14ac:dyDescent="0.25">
      <c r="A730" s="4">
        <v>726</v>
      </c>
      <c r="B730" s="9"/>
      <c r="C730" s="4"/>
      <c r="D730" s="4"/>
      <c r="E730" s="4"/>
      <c r="F730" s="43"/>
    </row>
    <row r="731" spans="1:6" x14ac:dyDescent="0.25">
      <c r="A731" s="4">
        <v>727</v>
      </c>
      <c r="B731" s="9"/>
      <c r="C731" s="4"/>
      <c r="D731" s="4"/>
      <c r="E731" s="4"/>
      <c r="F731" s="43"/>
    </row>
    <row r="732" spans="1:6" x14ac:dyDescent="0.25">
      <c r="A732" s="4">
        <v>728</v>
      </c>
      <c r="B732" s="9"/>
      <c r="C732" s="4"/>
      <c r="D732" s="4"/>
      <c r="E732" s="4"/>
      <c r="F732" s="43"/>
    </row>
    <row r="733" spans="1:6" x14ac:dyDescent="0.25">
      <c r="A733" s="4">
        <v>729</v>
      </c>
      <c r="B733" s="9"/>
      <c r="C733" s="4"/>
      <c r="D733" s="4"/>
      <c r="E733" s="4"/>
      <c r="F733" s="43"/>
    </row>
    <row r="734" spans="1:6" x14ac:dyDescent="0.25">
      <c r="A734" s="4">
        <v>730</v>
      </c>
      <c r="B734" s="9"/>
      <c r="C734" s="4"/>
      <c r="D734" s="4"/>
      <c r="E734" s="4"/>
      <c r="F734" s="43"/>
    </row>
    <row r="735" spans="1:6" x14ac:dyDescent="0.25">
      <c r="A735" s="4">
        <v>731</v>
      </c>
      <c r="B735" s="9"/>
      <c r="C735" s="4"/>
      <c r="D735" s="4"/>
      <c r="E735" s="4"/>
      <c r="F735" s="43"/>
    </row>
    <row r="736" spans="1:6" x14ac:dyDescent="0.25">
      <c r="A736" s="4">
        <v>732</v>
      </c>
      <c r="B736" s="9"/>
      <c r="C736" s="4"/>
      <c r="D736" s="4"/>
      <c r="E736" s="4"/>
      <c r="F736" s="43"/>
    </row>
    <row r="737" spans="1:6" x14ac:dyDescent="0.25">
      <c r="A737" s="4">
        <v>733</v>
      </c>
      <c r="B737" s="9"/>
      <c r="C737" s="4"/>
      <c r="D737" s="4"/>
      <c r="E737" s="4"/>
      <c r="F737" s="43"/>
    </row>
    <row r="738" spans="1:6" x14ac:dyDescent="0.25">
      <c r="A738" s="4">
        <v>734</v>
      </c>
      <c r="B738" s="9"/>
      <c r="C738" s="4"/>
      <c r="D738" s="4"/>
      <c r="E738" s="4"/>
      <c r="F738" s="43"/>
    </row>
    <row r="739" spans="1:6" x14ac:dyDescent="0.25">
      <c r="A739" s="4">
        <v>735</v>
      </c>
      <c r="B739" s="9"/>
      <c r="C739" s="4"/>
      <c r="D739" s="4"/>
      <c r="E739" s="4"/>
      <c r="F739" s="43"/>
    </row>
    <row r="740" spans="1:6" x14ac:dyDescent="0.25">
      <c r="A740" s="4">
        <v>736</v>
      </c>
      <c r="B740" s="9"/>
      <c r="C740" s="4"/>
      <c r="D740" s="4"/>
      <c r="E740" s="4"/>
      <c r="F740" s="43"/>
    </row>
    <row r="741" spans="1:6" x14ac:dyDescent="0.25">
      <c r="A741" s="4">
        <v>737</v>
      </c>
      <c r="B741" s="9"/>
      <c r="C741" s="4"/>
      <c r="D741" s="4"/>
      <c r="E741" s="4"/>
      <c r="F741" s="43"/>
    </row>
    <row r="742" spans="1:6" x14ac:dyDescent="0.25">
      <c r="A742" s="4">
        <v>738</v>
      </c>
      <c r="B742" s="9"/>
      <c r="C742" s="4"/>
      <c r="D742" s="4"/>
      <c r="E742" s="4"/>
      <c r="F742" s="43"/>
    </row>
    <row r="743" spans="1:6" x14ac:dyDescent="0.25">
      <c r="A743" s="4">
        <v>739</v>
      </c>
      <c r="B743" s="9"/>
      <c r="C743" s="4"/>
      <c r="D743" s="4"/>
      <c r="E743" s="4"/>
      <c r="F743" s="43"/>
    </row>
    <row r="744" spans="1:6" x14ac:dyDescent="0.25">
      <c r="A744" s="4">
        <v>740</v>
      </c>
      <c r="B744" s="9"/>
      <c r="C744" s="4"/>
      <c r="D744" s="4"/>
      <c r="E744" s="4"/>
      <c r="F744" s="43"/>
    </row>
    <row r="745" spans="1:6" x14ac:dyDescent="0.25">
      <c r="A745" s="4">
        <v>741</v>
      </c>
      <c r="B745" s="9"/>
      <c r="C745" s="4"/>
      <c r="D745" s="4"/>
      <c r="E745" s="4"/>
      <c r="F745" s="43"/>
    </row>
    <row r="746" spans="1:6" x14ac:dyDescent="0.25">
      <c r="A746" s="4">
        <v>742</v>
      </c>
      <c r="B746" s="9"/>
      <c r="C746" s="4"/>
      <c r="D746" s="4"/>
      <c r="E746" s="4"/>
      <c r="F746" s="43"/>
    </row>
    <row r="747" spans="1:6" x14ac:dyDescent="0.25">
      <c r="A747" s="4">
        <v>743</v>
      </c>
      <c r="B747" s="9"/>
      <c r="C747" s="4"/>
      <c r="D747" s="4"/>
      <c r="E747" s="4"/>
      <c r="F747" s="43"/>
    </row>
    <row r="748" spans="1:6" x14ac:dyDescent="0.25">
      <c r="A748" s="4">
        <v>744</v>
      </c>
      <c r="B748" s="9"/>
      <c r="C748" s="4"/>
      <c r="D748" s="4"/>
      <c r="E748" s="4"/>
      <c r="F748" s="43"/>
    </row>
    <row r="749" spans="1:6" x14ac:dyDescent="0.25">
      <c r="A749" s="4">
        <v>745</v>
      </c>
      <c r="B749" s="9"/>
      <c r="C749" s="4"/>
      <c r="D749" s="4"/>
      <c r="E749" s="4"/>
      <c r="F749" s="43"/>
    </row>
    <row r="750" spans="1:6" x14ac:dyDescent="0.25">
      <c r="A750" s="4">
        <v>746</v>
      </c>
      <c r="B750" s="9"/>
      <c r="C750" s="4"/>
      <c r="D750" s="4"/>
      <c r="E750" s="4"/>
      <c r="F750" s="43"/>
    </row>
    <row r="751" spans="1:6" x14ac:dyDescent="0.25">
      <c r="A751" s="4">
        <v>747</v>
      </c>
      <c r="B751" s="9"/>
      <c r="C751" s="4"/>
      <c r="D751" s="4"/>
      <c r="E751" s="4"/>
      <c r="F751" s="43"/>
    </row>
    <row r="752" spans="1:6" x14ac:dyDescent="0.25">
      <c r="A752" s="4">
        <v>748</v>
      </c>
      <c r="B752" s="9"/>
      <c r="C752" s="4"/>
      <c r="D752" s="4"/>
      <c r="E752" s="4"/>
      <c r="F752" s="43"/>
    </row>
    <row r="753" spans="1:6" x14ac:dyDescent="0.25">
      <c r="A753" s="4">
        <v>749</v>
      </c>
      <c r="B753" s="9"/>
      <c r="C753" s="4"/>
      <c r="D753" s="4"/>
      <c r="E753" s="4"/>
      <c r="F753" s="43"/>
    </row>
    <row r="754" spans="1:6" x14ac:dyDescent="0.25">
      <c r="A754" s="4">
        <v>750</v>
      </c>
      <c r="B754" s="9"/>
      <c r="C754" s="4"/>
      <c r="D754" s="4"/>
      <c r="E754" s="4"/>
      <c r="F754" s="43"/>
    </row>
    <row r="755" spans="1:6" x14ac:dyDescent="0.25">
      <c r="A755" s="4">
        <v>751</v>
      </c>
      <c r="B755" s="9"/>
      <c r="C755" s="4"/>
      <c r="D755" s="4"/>
      <c r="E755" s="4"/>
      <c r="F755" s="43"/>
    </row>
    <row r="756" spans="1:6" x14ac:dyDescent="0.25">
      <c r="A756" s="4">
        <v>752</v>
      </c>
      <c r="B756" s="9"/>
      <c r="C756" s="4"/>
      <c r="D756" s="4"/>
      <c r="E756" s="4"/>
      <c r="F756" s="43"/>
    </row>
    <row r="757" spans="1:6" x14ac:dyDescent="0.25">
      <c r="A757" s="4">
        <v>753</v>
      </c>
      <c r="B757" s="9"/>
      <c r="C757" s="4"/>
      <c r="D757" s="4"/>
      <c r="E757" s="4"/>
      <c r="F757" s="43"/>
    </row>
    <row r="758" spans="1:6" x14ac:dyDescent="0.25">
      <c r="A758" s="4">
        <v>754</v>
      </c>
      <c r="B758" s="9"/>
      <c r="C758" s="4"/>
      <c r="D758" s="4"/>
      <c r="E758" s="4"/>
      <c r="F758" s="43"/>
    </row>
    <row r="759" spans="1:6" x14ac:dyDescent="0.25">
      <c r="A759" s="4">
        <v>755</v>
      </c>
      <c r="B759" s="9"/>
      <c r="C759" s="4"/>
      <c r="D759" s="4"/>
      <c r="E759" s="4"/>
      <c r="F759" s="43"/>
    </row>
    <row r="760" spans="1:6" x14ac:dyDescent="0.25">
      <c r="A760" s="4">
        <v>756</v>
      </c>
      <c r="B760" s="9"/>
      <c r="C760" s="4"/>
      <c r="D760" s="4"/>
      <c r="E760" s="4"/>
      <c r="F760" s="43"/>
    </row>
    <row r="761" spans="1:6" x14ac:dyDescent="0.25">
      <c r="A761" s="4">
        <v>757</v>
      </c>
      <c r="B761" s="9"/>
      <c r="C761" s="4"/>
      <c r="D761" s="4"/>
      <c r="E761" s="4"/>
      <c r="F761" s="43"/>
    </row>
    <row r="762" spans="1:6" x14ac:dyDescent="0.25">
      <c r="A762" s="4">
        <v>758</v>
      </c>
      <c r="B762" s="9"/>
      <c r="C762" s="4"/>
      <c r="D762" s="4"/>
      <c r="E762" s="4"/>
      <c r="F762" s="43"/>
    </row>
    <row r="763" spans="1:6" x14ac:dyDescent="0.25">
      <c r="A763" s="4">
        <v>759</v>
      </c>
      <c r="B763" s="9"/>
      <c r="C763" s="4"/>
      <c r="D763" s="4"/>
      <c r="E763" s="4"/>
      <c r="F763" s="43"/>
    </row>
    <row r="764" spans="1:6" x14ac:dyDescent="0.25">
      <c r="A764" s="4">
        <v>760</v>
      </c>
      <c r="B764" s="9"/>
      <c r="C764" s="4"/>
      <c r="D764" s="4"/>
      <c r="E764" s="4"/>
      <c r="F764" s="43"/>
    </row>
    <row r="765" spans="1:6" x14ac:dyDescent="0.25">
      <c r="A765" s="4">
        <v>761</v>
      </c>
      <c r="B765" s="9"/>
      <c r="C765" s="4"/>
      <c r="D765" s="4"/>
      <c r="E765" s="4"/>
      <c r="F765" s="43"/>
    </row>
    <row r="766" spans="1:6" x14ac:dyDescent="0.25">
      <c r="A766" s="4">
        <v>762</v>
      </c>
      <c r="B766" s="9"/>
      <c r="C766" s="4"/>
      <c r="D766" s="4"/>
      <c r="E766" s="4"/>
      <c r="F766" s="43"/>
    </row>
    <row r="767" spans="1:6" x14ac:dyDescent="0.25">
      <c r="A767" s="4">
        <v>763</v>
      </c>
      <c r="B767" s="9"/>
      <c r="C767" s="4"/>
      <c r="D767" s="4"/>
      <c r="E767" s="4"/>
      <c r="F767" s="43"/>
    </row>
    <row r="768" spans="1:6" x14ac:dyDescent="0.25">
      <c r="A768" s="4">
        <v>764</v>
      </c>
      <c r="B768" s="9"/>
      <c r="C768" s="4"/>
      <c r="D768" s="4"/>
      <c r="E768" s="4"/>
      <c r="F768" s="43"/>
    </row>
    <row r="769" spans="1:6" x14ac:dyDescent="0.25">
      <c r="A769" s="4">
        <v>765</v>
      </c>
      <c r="B769" s="9"/>
      <c r="C769" s="4"/>
      <c r="D769" s="4"/>
      <c r="E769" s="4"/>
      <c r="F769" s="43"/>
    </row>
    <row r="770" spans="1:6" x14ac:dyDescent="0.25">
      <c r="A770" s="4">
        <v>766</v>
      </c>
      <c r="B770" s="9"/>
      <c r="C770" s="4"/>
      <c r="D770" s="4"/>
      <c r="E770" s="4"/>
      <c r="F770" s="43"/>
    </row>
    <row r="771" spans="1:6" x14ac:dyDescent="0.25">
      <c r="A771" s="4">
        <v>767</v>
      </c>
      <c r="B771" s="9"/>
      <c r="C771" s="4"/>
      <c r="D771" s="4"/>
      <c r="E771" s="4"/>
      <c r="F771" s="43"/>
    </row>
    <row r="772" spans="1:6" x14ac:dyDescent="0.25">
      <c r="A772" s="4">
        <v>768</v>
      </c>
      <c r="B772" s="9"/>
      <c r="C772" s="4"/>
      <c r="D772" s="4"/>
      <c r="E772" s="4"/>
      <c r="F772" s="43"/>
    </row>
    <row r="773" spans="1:6" x14ac:dyDescent="0.25">
      <c r="A773" s="4">
        <v>769</v>
      </c>
      <c r="B773" s="9"/>
      <c r="C773" s="4"/>
      <c r="D773" s="4"/>
      <c r="E773" s="4"/>
      <c r="F773" s="43"/>
    </row>
    <row r="774" spans="1:6" x14ac:dyDescent="0.25">
      <c r="A774" s="4">
        <v>770</v>
      </c>
      <c r="B774" s="9"/>
      <c r="C774" s="4"/>
      <c r="D774" s="4"/>
      <c r="E774" s="4"/>
      <c r="F774" s="43"/>
    </row>
    <row r="775" spans="1:6" x14ac:dyDescent="0.25">
      <c r="A775" s="4">
        <v>771</v>
      </c>
      <c r="B775" s="9"/>
      <c r="C775" s="4"/>
      <c r="D775" s="4"/>
      <c r="E775" s="4"/>
      <c r="F775" s="43"/>
    </row>
    <row r="776" spans="1:6" x14ac:dyDescent="0.25">
      <c r="A776" s="4">
        <v>772</v>
      </c>
      <c r="B776" s="9"/>
      <c r="C776" s="4"/>
      <c r="D776" s="4"/>
      <c r="E776" s="4"/>
      <c r="F776" s="43"/>
    </row>
    <row r="777" spans="1:6" x14ac:dyDescent="0.25">
      <c r="A777" s="4">
        <v>773</v>
      </c>
      <c r="B777" s="9"/>
      <c r="C777" s="4"/>
      <c r="D777" s="4"/>
      <c r="E777" s="4"/>
      <c r="F777" s="43"/>
    </row>
    <row r="778" spans="1:6" x14ac:dyDescent="0.25">
      <c r="A778" s="4">
        <v>774</v>
      </c>
      <c r="B778" s="9"/>
      <c r="C778" s="4"/>
      <c r="D778" s="4"/>
      <c r="E778" s="4"/>
      <c r="F778" s="43"/>
    </row>
    <row r="779" spans="1:6" x14ac:dyDescent="0.25">
      <c r="A779" s="4">
        <v>775</v>
      </c>
      <c r="B779" s="9"/>
      <c r="C779" s="4"/>
      <c r="D779" s="4"/>
      <c r="E779" s="4"/>
      <c r="F779" s="43"/>
    </row>
    <row r="780" spans="1:6" x14ac:dyDescent="0.25">
      <c r="A780" s="4">
        <v>776</v>
      </c>
      <c r="B780" s="9"/>
      <c r="C780" s="4"/>
      <c r="D780" s="4"/>
      <c r="E780" s="4"/>
      <c r="F780" s="43"/>
    </row>
    <row r="781" spans="1:6" x14ac:dyDescent="0.25">
      <c r="A781" s="4">
        <v>777</v>
      </c>
      <c r="B781" s="9"/>
      <c r="C781" s="4"/>
      <c r="D781" s="4"/>
      <c r="E781" s="4"/>
      <c r="F781" s="43"/>
    </row>
    <row r="782" spans="1:6" x14ac:dyDescent="0.25">
      <c r="A782" s="4">
        <v>778</v>
      </c>
      <c r="B782" s="9"/>
      <c r="C782" s="4"/>
      <c r="D782" s="4"/>
      <c r="E782" s="4"/>
      <c r="F782" s="43"/>
    </row>
    <row r="783" spans="1:6" x14ac:dyDescent="0.25">
      <c r="A783" s="4">
        <v>779</v>
      </c>
      <c r="B783" s="9"/>
      <c r="C783" s="4"/>
      <c r="D783" s="4"/>
      <c r="E783" s="4"/>
      <c r="F783" s="43"/>
    </row>
    <row r="784" spans="1:6" x14ac:dyDescent="0.25">
      <c r="A784" s="4">
        <v>780</v>
      </c>
      <c r="B784" s="9"/>
      <c r="C784" s="4"/>
      <c r="D784" s="4"/>
      <c r="E784" s="4"/>
      <c r="F784" s="43"/>
    </row>
    <row r="785" spans="1:6" x14ac:dyDescent="0.25">
      <c r="A785" s="4">
        <v>781</v>
      </c>
      <c r="B785" s="9"/>
      <c r="C785" s="4"/>
      <c r="D785" s="4"/>
      <c r="E785" s="4"/>
      <c r="F785" s="43"/>
    </row>
    <row r="786" spans="1:6" x14ac:dyDescent="0.25">
      <c r="A786" s="4">
        <v>782</v>
      </c>
      <c r="B786" s="9"/>
      <c r="C786" s="4"/>
      <c r="D786" s="4"/>
      <c r="E786" s="4"/>
      <c r="F786" s="43"/>
    </row>
    <row r="787" spans="1:6" x14ac:dyDescent="0.25">
      <c r="A787" s="4">
        <v>783</v>
      </c>
      <c r="B787" s="9"/>
      <c r="C787" s="4"/>
      <c r="D787" s="4"/>
      <c r="E787" s="4"/>
      <c r="F787" s="43"/>
    </row>
    <row r="788" spans="1:6" x14ac:dyDescent="0.25">
      <c r="A788" s="4">
        <v>784</v>
      </c>
      <c r="B788" s="9"/>
      <c r="C788" s="4"/>
      <c r="D788" s="4"/>
      <c r="E788" s="4"/>
      <c r="F788" s="43"/>
    </row>
    <row r="789" spans="1:6" x14ac:dyDescent="0.25">
      <c r="A789" s="4">
        <v>785</v>
      </c>
      <c r="B789" s="9"/>
      <c r="C789" s="4"/>
      <c r="D789" s="4"/>
      <c r="E789" s="4"/>
      <c r="F789" s="43"/>
    </row>
    <row r="790" spans="1:6" x14ac:dyDescent="0.25">
      <c r="A790" s="4">
        <v>786</v>
      </c>
      <c r="B790" s="9"/>
      <c r="C790" s="4"/>
      <c r="D790" s="4"/>
      <c r="E790" s="4"/>
      <c r="F790" s="43"/>
    </row>
    <row r="791" spans="1:6" x14ac:dyDescent="0.25">
      <c r="A791" s="4">
        <v>787</v>
      </c>
      <c r="B791" s="9"/>
      <c r="C791" s="4"/>
      <c r="D791" s="4"/>
      <c r="E791" s="4"/>
      <c r="F791" s="43"/>
    </row>
    <row r="792" spans="1:6" x14ac:dyDescent="0.25">
      <c r="A792" s="4">
        <v>788</v>
      </c>
      <c r="B792" s="9"/>
      <c r="C792" s="4"/>
      <c r="D792" s="4"/>
      <c r="E792" s="4"/>
      <c r="F792" s="43"/>
    </row>
    <row r="793" spans="1:6" x14ac:dyDescent="0.25">
      <c r="A793" s="4">
        <v>789</v>
      </c>
      <c r="B793" s="9"/>
      <c r="C793" s="4"/>
      <c r="D793" s="4"/>
      <c r="E793" s="4"/>
      <c r="F793" s="43"/>
    </row>
    <row r="794" spans="1:6" x14ac:dyDescent="0.25">
      <c r="A794" s="4">
        <v>790</v>
      </c>
      <c r="B794" s="9"/>
      <c r="C794" s="4"/>
      <c r="D794" s="4"/>
      <c r="E794" s="4"/>
      <c r="F794" s="43"/>
    </row>
    <row r="795" spans="1:6" x14ac:dyDescent="0.25">
      <c r="A795" s="4">
        <v>791</v>
      </c>
      <c r="B795" s="9"/>
      <c r="C795" s="4"/>
      <c r="D795" s="4"/>
      <c r="E795" s="4"/>
      <c r="F795" s="43"/>
    </row>
    <row r="796" spans="1:6" x14ac:dyDescent="0.25">
      <c r="A796" s="4">
        <v>792</v>
      </c>
      <c r="B796" s="9"/>
      <c r="C796" s="4"/>
      <c r="D796" s="4"/>
      <c r="E796" s="4"/>
      <c r="F796" s="43"/>
    </row>
    <row r="797" spans="1:6" x14ac:dyDescent="0.25">
      <c r="A797" s="4">
        <v>793</v>
      </c>
      <c r="B797" s="9"/>
      <c r="C797" s="4"/>
      <c r="D797" s="4"/>
      <c r="E797" s="4"/>
      <c r="F797" s="43"/>
    </row>
    <row r="798" spans="1:6" x14ac:dyDescent="0.25">
      <c r="A798" s="4">
        <v>794</v>
      </c>
      <c r="B798" s="9"/>
      <c r="C798" s="4"/>
      <c r="D798" s="4"/>
      <c r="E798" s="4"/>
      <c r="F798" s="43"/>
    </row>
    <row r="799" spans="1:6" x14ac:dyDescent="0.25">
      <c r="A799" s="4">
        <v>795</v>
      </c>
      <c r="B799" s="9"/>
      <c r="C799" s="4"/>
      <c r="D799" s="4"/>
      <c r="E799" s="4"/>
      <c r="F799" s="43"/>
    </row>
    <row r="800" spans="1:6" x14ac:dyDescent="0.25">
      <c r="A800" s="4">
        <v>796</v>
      </c>
      <c r="B800" s="9"/>
      <c r="C800" s="4"/>
      <c r="D800" s="4"/>
      <c r="E800" s="4"/>
      <c r="F800" s="43"/>
    </row>
    <row r="801" spans="1:6" x14ac:dyDescent="0.25">
      <c r="A801" s="4">
        <v>797</v>
      </c>
      <c r="B801" s="9"/>
      <c r="C801" s="4"/>
      <c r="D801" s="4"/>
      <c r="E801" s="4"/>
      <c r="F801" s="43"/>
    </row>
    <row r="802" spans="1:6" x14ac:dyDescent="0.25">
      <c r="A802" s="4">
        <v>798</v>
      </c>
      <c r="B802" s="9"/>
      <c r="C802" s="4"/>
      <c r="D802" s="4"/>
      <c r="E802" s="4"/>
      <c r="F802" s="43"/>
    </row>
    <row r="803" spans="1:6" x14ac:dyDescent="0.25">
      <c r="A803" s="4">
        <v>799</v>
      </c>
      <c r="B803" s="9"/>
      <c r="C803" s="4"/>
      <c r="D803" s="4"/>
      <c r="E803" s="4"/>
      <c r="F803" s="43"/>
    </row>
    <row r="804" spans="1:6" x14ac:dyDescent="0.25">
      <c r="A804" s="4">
        <v>800</v>
      </c>
      <c r="B804" s="9"/>
      <c r="C804" s="4"/>
      <c r="D804" s="4"/>
      <c r="E804" s="4"/>
      <c r="F804" s="43"/>
    </row>
    <row r="805" spans="1:6" x14ac:dyDescent="0.25">
      <c r="A805" s="4">
        <v>801</v>
      </c>
      <c r="B805" s="9"/>
      <c r="C805" s="4"/>
      <c r="D805" s="4"/>
      <c r="E805" s="4"/>
      <c r="F805" s="43"/>
    </row>
    <row r="806" spans="1:6" x14ac:dyDescent="0.25">
      <c r="A806" s="4">
        <v>802</v>
      </c>
      <c r="B806" s="9"/>
      <c r="C806" s="4"/>
      <c r="D806" s="4"/>
      <c r="E806" s="4"/>
      <c r="F806" s="43"/>
    </row>
    <row r="807" spans="1:6" x14ac:dyDescent="0.25">
      <c r="A807" s="4">
        <v>803</v>
      </c>
      <c r="B807" s="9"/>
      <c r="C807" s="4"/>
      <c r="D807" s="4"/>
      <c r="E807" s="4"/>
      <c r="F807" s="43"/>
    </row>
    <row r="808" spans="1:6" x14ac:dyDescent="0.25">
      <c r="A808" s="4">
        <v>804</v>
      </c>
      <c r="B808" s="9"/>
      <c r="C808" s="4"/>
      <c r="D808" s="4"/>
      <c r="E808" s="4"/>
      <c r="F808" s="43"/>
    </row>
    <row r="809" spans="1:6" x14ac:dyDescent="0.25">
      <c r="A809" s="4">
        <v>805</v>
      </c>
      <c r="B809" s="9"/>
      <c r="C809" s="4"/>
      <c r="D809" s="4"/>
      <c r="E809" s="4"/>
      <c r="F809" s="43"/>
    </row>
    <row r="810" spans="1:6" x14ac:dyDescent="0.25">
      <c r="A810" s="4">
        <v>806</v>
      </c>
      <c r="B810" s="9"/>
      <c r="C810" s="4"/>
      <c r="D810" s="4"/>
      <c r="E810" s="4"/>
      <c r="F810" s="43"/>
    </row>
    <row r="811" spans="1:6" x14ac:dyDescent="0.25">
      <c r="A811" s="4">
        <v>807</v>
      </c>
      <c r="B811" s="9"/>
      <c r="C811" s="4"/>
      <c r="D811" s="4"/>
      <c r="E811" s="4"/>
      <c r="F811" s="43"/>
    </row>
    <row r="812" spans="1:6" x14ac:dyDescent="0.25">
      <c r="A812" s="4">
        <v>808</v>
      </c>
      <c r="B812" s="9"/>
      <c r="C812" s="4"/>
      <c r="D812" s="4"/>
      <c r="E812" s="4"/>
      <c r="F812" s="43"/>
    </row>
    <row r="813" spans="1:6" x14ac:dyDescent="0.25">
      <c r="A813" s="4">
        <v>809</v>
      </c>
      <c r="B813" s="9"/>
      <c r="C813" s="4"/>
      <c r="D813" s="4"/>
      <c r="E813" s="4"/>
      <c r="F813" s="43"/>
    </row>
    <row r="814" spans="1:6" x14ac:dyDescent="0.25">
      <c r="A814" s="4">
        <v>810</v>
      </c>
      <c r="B814" s="9"/>
      <c r="C814" s="4"/>
      <c r="D814" s="4"/>
      <c r="E814" s="4"/>
      <c r="F814" s="43"/>
    </row>
    <row r="815" spans="1:6" x14ac:dyDescent="0.25">
      <c r="A815" s="4">
        <v>811</v>
      </c>
      <c r="B815" s="9"/>
      <c r="C815" s="4"/>
      <c r="D815" s="4"/>
      <c r="E815" s="4"/>
      <c r="F815" s="43"/>
    </row>
    <row r="816" spans="1:6" x14ac:dyDescent="0.25">
      <c r="A816" s="4">
        <v>812</v>
      </c>
      <c r="B816" s="9"/>
      <c r="C816" s="4"/>
      <c r="D816" s="4"/>
      <c r="E816" s="4"/>
      <c r="F816" s="43"/>
    </row>
    <row r="817" spans="1:6" x14ac:dyDescent="0.25">
      <c r="A817" s="4">
        <v>813</v>
      </c>
      <c r="B817" s="9"/>
      <c r="C817" s="4"/>
      <c r="D817" s="4"/>
      <c r="E817" s="4"/>
      <c r="F817" s="43"/>
    </row>
    <row r="818" spans="1:6" x14ac:dyDescent="0.25">
      <c r="A818" s="4">
        <v>814</v>
      </c>
      <c r="B818" s="9"/>
      <c r="C818" s="4"/>
      <c r="D818" s="4"/>
      <c r="E818" s="4"/>
      <c r="F818" s="43"/>
    </row>
    <row r="819" spans="1:6" x14ac:dyDescent="0.25">
      <c r="A819" s="4">
        <v>815</v>
      </c>
      <c r="B819" s="9"/>
      <c r="C819" s="4"/>
      <c r="D819" s="4"/>
      <c r="E819" s="4"/>
      <c r="F819" s="43"/>
    </row>
    <row r="820" spans="1:6" x14ac:dyDescent="0.25">
      <c r="A820" s="4">
        <v>816</v>
      </c>
      <c r="B820" s="9"/>
      <c r="C820" s="4"/>
      <c r="D820" s="4"/>
      <c r="E820" s="4"/>
      <c r="F820" s="43"/>
    </row>
    <row r="821" spans="1:6" x14ac:dyDescent="0.25">
      <c r="A821" s="4">
        <v>817</v>
      </c>
      <c r="B821" s="9"/>
      <c r="C821" s="4"/>
      <c r="D821" s="4"/>
      <c r="E821" s="4"/>
      <c r="F821" s="43"/>
    </row>
    <row r="822" spans="1:6" x14ac:dyDescent="0.25">
      <c r="A822" s="4">
        <v>818</v>
      </c>
      <c r="B822" s="9"/>
      <c r="C822" s="4"/>
      <c r="D822" s="4"/>
      <c r="E822" s="4"/>
      <c r="F822" s="43"/>
    </row>
    <row r="823" spans="1:6" x14ac:dyDescent="0.25">
      <c r="A823" s="4">
        <v>819</v>
      </c>
      <c r="B823" s="9"/>
      <c r="C823" s="4"/>
      <c r="D823" s="4"/>
      <c r="E823" s="4"/>
      <c r="F823" s="43"/>
    </row>
    <row r="824" spans="1:6" x14ac:dyDescent="0.25">
      <c r="A824" s="4">
        <v>820</v>
      </c>
      <c r="B824" s="9"/>
      <c r="C824" s="4"/>
      <c r="D824" s="4"/>
      <c r="E824" s="4"/>
      <c r="F824" s="43"/>
    </row>
    <row r="825" spans="1:6" x14ac:dyDescent="0.25">
      <c r="A825" s="4">
        <v>821</v>
      </c>
      <c r="B825" s="9"/>
      <c r="C825" s="4"/>
      <c r="D825" s="4"/>
      <c r="E825" s="4"/>
      <c r="F825" s="43"/>
    </row>
    <row r="826" spans="1:6" x14ac:dyDescent="0.25">
      <c r="A826" s="4">
        <v>822</v>
      </c>
      <c r="B826" s="9"/>
      <c r="C826" s="4"/>
      <c r="D826" s="4"/>
      <c r="E826" s="4"/>
      <c r="F826" s="43"/>
    </row>
    <row r="827" spans="1:6" x14ac:dyDescent="0.25">
      <c r="A827" s="4">
        <v>823</v>
      </c>
      <c r="B827" s="9"/>
      <c r="C827" s="4"/>
      <c r="D827" s="4"/>
      <c r="E827" s="4"/>
      <c r="F827" s="43"/>
    </row>
    <row r="828" spans="1:6" x14ac:dyDescent="0.25">
      <c r="A828" s="4">
        <v>824</v>
      </c>
      <c r="B828" s="9"/>
      <c r="C828" s="4"/>
      <c r="D828" s="4"/>
      <c r="E828" s="4"/>
      <c r="F828" s="43"/>
    </row>
    <row r="829" spans="1:6" x14ac:dyDescent="0.25">
      <c r="A829" s="4">
        <v>825</v>
      </c>
      <c r="B829" s="9"/>
      <c r="C829" s="4"/>
      <c r="D829" s="4"/>
      <c r="E829" s="4"/>
      <c r="F829" s="43"/>
    </row>
    <row r="830" spans="1:6" x14ac:dyDescent="0.25">
      <c r="A830" s="4">
        <v>826</v>
      </c>
      <c r="B830" s="9"/>
      <c r="C830" s="4"/>
      <c r="D830" s="4"/>
      <c r="E830" s="4"/>
      <c r="F830" s="43"/>
    </row>
    <row r="831" spans="1:6" x14ac:dyDescent="0.25">
      <c r="A831" s="4">
        <v>827</v>
      </c>
      <c r="B831" s="9"/>
      <c r="C831" s="4"/>
      <c r="D831" s="4"/>
      <c r="E831" s="4"/>
      <c r="F831" s="43"/>
    </row>
    <row r="832" spans="1:6" x14ac:dyDescent="0.25">
      <c r="A832" s="4">
        <v>828</v>
      </c>
      <c r="B832" s="9"/>
      <c r="C832" s="4"/>
      <c r="D832" s="4"/>
      <c r="E832" s="4"/>
      <c r="F832" s="43"/>
    </row>
    <row r="833" spans="1:6" x14ac:dyDescent="0.25">
      <c r="A833" s="4">
        <v>829</v>
      </c>
      <c r="B833" s="9"/>
      <c r="C833" s="4"/>
      <c r="D833" s="4"/>
      <c r="E833" s="4"/>
      <c r="F833" s="43"/>
    </row>
    <row r="834" spans="1:6" x14ac:dyDescent="0.25">
      <c r="A834" s="4">
        <v>830</v>
      </c>
      <c r="B834" s="9"/>
      <c r="C834" s="4"/>
      <c r="D834" s="4"/>
      <c r="E834" s="4"/>
      <c r="F834" s="43"/>
    </row>
    <row r="835" spans="1:6" x14ac:dyDescent="0.25">
      <c r="A835" s="4">
        <v>831</v>
      </c>
      <c r="B835" s="9"/>
      <c r="C835" s="4"/>
      <c r="D835" s="4"/>
      <c r="E835" s="4"/>
      <c r="F835" s="43"/>
    </row>
    <row r="836" spans="1:6" x14ac:dyDescent="0.25">
      <c r="A836" s="4">
        <v>832</v>
      </c>
      <c r="B836" s="9"/>
      <c r="C836" s="4"/>
      <c r="D836" s="4"/>
      <c r="E836" s="4"/>
      <c r="F836" s="43"/>
    </row>
    <row r="837" spans="1:6" x14ac:dyDescent="0.25">
      <c r="A837" s="4">
        <v>833</v>
      </c>
      <c r="B837" s="9"/>
      <c r="C837" s="4"/>
      <c r="D837" s="4"/>
      <c r="E837" s="4"/>
      <c r="F837" s="43"/>
    </row>
    <row r="838" spans="1:6" x14ac:dyDescent="0.25">
      <c r="A838" s="4">
        <v>834</v>
      </c>
      <c r="B838" s="9"/>
      <c r="C838" s="4"/>
      <c r="D838" s="4"/>
      <c r="E838" s="4"/>
      <c r="F838" s="43"/>
    </row>
    <row r="839" spans="1:6" x14ac:dyDescent="0.25">
      <c r="A839" s="4">
        <v>835</v>
      </c>
      <c r="B839" s="9"/>
      <c r="C839" s="4"/>
      <c r="D839" s="4"/>
      <c r="E839" s="4"/>
      <c r="F839" s="43"/>
    </row>
    <row r="840" spans="1:6" x14ac:dyDescent="0.25">
      <c r="A840" s="4">
        <v>836</v>
      </c>
      <c r="B840" s="9"/>
      <c r="C840" s="4"/>
      <c r="D840" s="4"/>
      <c r="E840" s="4"/>
      <c r="F840" s="43"/>
    </row>
    <row r="841" spans="1:6" x14ac:dyDescent="0.25">
      <c r="A841" s="4">
        <v>837</v>
      </c>
      <c r="B841" s="9"/>
      <c r="C841" s="4"/>
      <c r="D841" s="4"/>
      <c r="E841" s="4"/>
      <c r="F841" s="43"/>
    </row>
    <row r="842" spans="1:6" x14ac:dyDescent="0.25">
      <c r="A842" s="4">
        <v>838</v>
      </c>
      <c r="B842" s="9"/>
      <c r="C842" s="4"/>
      <c r="D842" s="4"/>
      <c r="E842" s="4"/>
      <c r="F842" s="43"/>
    </row>
    <row r="843" spans="1:6" x14ac:dyDescent="0.25">
      <c r="A843" s="4">
        <v>839</v>
      </c>
      <c r="B843" s="9"/>
      <c r="C843" s="4"/>
      <c r="D843" s="4"/>
      <c r="E843" s="4"/>
      <c r="F843" s="43"/>
    </row>
    <row r="844" spans="1:6" x14ac:dyDescent="0.25">
      <c r="A844" s="4">
        <v>840</v>
      </c>
      <c r="B844" s="9"/>
      <c r="C844" s="4"/>
      <c r="D844" s="4"/>
      <c r="E844" s="4"/>
      <c r="F844" s="43"/>
    </row>
    <row r="845" spans="1:6" x14ac:dyDescent="0.25">
      <c r="A845" s="4">
        <v>841</v>
      </c>
      <c r="B845" s="9"/>
      <c r="C845" s="4"/>
      <c r="D845" s="4"/>
      <c r="E845" s="4"/>
      <c r="F845" s="43"/>
    </row>
    <row r="846" spans="1:6" x14ac:dyDescent="0.25">
      <c r="A846" s="4">
        <v>842</v>
      </c>
      <c r="B846" s="9"/>
      <c r="C846" s="4"/>
      <c r="D846" s="4"/>
      <c r="E846" s="4"/>
      <c r="F846" s="43"/>
    </row>
    <row r="847" spans="1:6" x14ac:dyDescent="0.25">
      <c r="A847" s="4">
        <v>843</v>
      </c>
      <c r="B847" s="9"/>
      <c r="C847" s="4"/>
      <c r="D847" s="4"/>
      <c r="E847" s="4"/>
      <c r="F847" s="43"/>
    </row>
    <row r="848" spans="1:6" x14ac:dyDescent="0.25">
      <c r="A848" s="4">
        <v>844</v>
      </c>
      <c r="B848" s="9"/>
      <c r="C848" s="4"/>
      <c r="D848" s="4"/>
      <c r="E848" s="4"/>
      <c r="F848" s="43"/>
    </row>
    <row r="849" spans="1:6" x14ac:dyDescent="0.25">
      <c r="A849" s="4">
        <v>845</v>
      </c>
      <c r="B849" s="9"/>
      <c r="C849" s="4"/>
      <c r="D849" s="4"/>
      <c r="E849" s="4"/>
      <c r="F849" s="43"/>
    </row>
    <row r="850" spans="1:6" x14ac:dyDescent="0.25">
      <c r="A850" s="4">
        <v>846</v>
      </c>
      <c r="B850" s="9"/>
      <c r="C850" s="4"/>
      <c r="D850" s="4"/>
      <c r="E850" s="4"/>
      <c r="F850" s="43"/>
    </row>
    <row r="851" spans="1:6" x14ac:dyDescent="0.25">
      <c r="A851" s="4">
        <v>847</v>
      </c>
      <c r="B851" s="9"/>
      <c r="C851" s="4"/>
      <c r="D851" s="4"/>
      <c r="E851" s="4"/>
      <c r="F851" s="43"/>
    </row>
    <row r="852" spans="1:6" x14ac:dyDescent="0.25">
      <c r="A852" s="4">
        <v>848</v>
      </c>
      <c r="B852" s="9"/>
      <c r="C852" s="4"/>
      <c r="D852" s="4"/>
      <c r="E852" s="4"/>
      <c r="F852" s="43"/>
    </row>
    <row r="853" spans="1:6" x14ac:dyDescent="0.25">
      <c r="A853" s="4">
        <v>849</v>
      </c>
      <c r="B853" s="9"/>
      <c r="C853" s="4"/>
      <c r="D853" s="4"/>
      <c r="E853" s="4"/>
      <c r="F853" s="43"/>
    </row>
    <row r="854" spans="1:6" x14ac:dyDescent="0.25">
      <c r="A854" s="4">
        <v>850</v>
      </c>
      <c r="B854" s="9"/>
      <c r="C854" s="4"/>
      <c r="D854" s="4"/>
      <c r="E854" s="4"/>
      <c r="F854" s="43"/>
    </row>
    <row r="855" spans="1:6" x14ac:dyDescent="0.25">
      <c r="A855" s="4">
        <v>851</v>
      </c>
      <c r="B855" s="9"/>
      <c r="C855" s="4"/>
      <c r="D855" s="4"/>
      <c r="E855" s="4"/>
      <c r="F855" s="43"/>
    </row>
    <row r="856" spans="1:6" x14ac:dyDescent="0.25">
      <c r="A856" s="4">
        <v>852</v>
      </c>
      <c r="B856" s="9"/>
      <c r="C856" s="4"/>
      <c r="D856" s="4"/>
      <c r="E856" s="4"/>
      <c r="F856" s="43"/>
    </row>
    <row r="857" spans="1:6" x14ac:dyDescent="0.25">
      <c r="A857" s="4">
        <v>853</v>
      </c>
      <c r="B857" s="9"/>
      <c r="C857" s="4"/>
      <c r="D857" s="4"/>
      <c r="E857" s="4"/>
      <c r="F857" s="43"/>
    </row>
    <row r="858" spans="1:6" x14ac:dyDescent="0.25">
      <c r="A858" s="4">
        <v>854</v>
      </c>
      <c r="B858" s="9"/>
      <c r="C858" s="4"/>
      <c r="D858" s="4"/>
      <c r="E858" s="4"/>
      <c r="F858" s="43"/>
    </row>
    <row r="859" spans="1:6" x14ac:dyDescent="0.25">
      <c r="A859" s="4">
        <v>855</v>
      </c>
      <c r="B859" s="9"/>
      <c r="C859" s="4"/>
      <c r="D859" s="4"/>
      <c r="E859" s="4"/>
      <c r="F859" s="43"/>
    </row>
    <row r="860" spans="1:6" x14ac:dyDescent="0.25">
      <c r="A860" s="4">
        <v>856</v>
      </c>
      <c r="B860" s="9"/>
      <c r="C860" s="4"/>
      <c r="D860" s="4"/>
      <c r="E860" s="4"/>
      <c r="F860" s="43"/>
    </row>
    <row r="861" spans="1:6" x14ac:dyDescent="0.25">
      <c r="A861" s="4">
        <v>857</v>
      </c>
      <c r="B861" s="9"/>
      <c r="C861" s="4"/>
      <c r="D861" s="4"/>
      <c r="E861" s="4"/>
      <c r="F861" s="43"/>
    </row>
    <row r="862" spans="1:6" x14ac:dyDescent="0.25">
      <c r="A862" s="4">
        <v>858</v>
      </c>
      <c r="B862" s="9"/>
      <c r="C862" s="4"/>
      <c r="D862" s="4"/>
      <c r="E862" s="4"/>
      <c r="F862" s="43"/>
    </row>
    <row r="863" spans="1:6" x14ac:dyDescent="0.25">
      <c r="A863" s="4">
        <v>859</v>
      </c>
      <c r="B863" s="9"/>
      <c r="C863" s="4"/>
      <c r="D863" s="4"/>
      <c r="E863" s="4"/>
      <c r="F863" s="43"/>
    </row>
    <row r="864" spans="1:6" x14ac:dyDescent="0.25">
      <c r="A864" s="4">
        <v>860</v>
      </c>
      <c r="B864" s="9"/>
      <c r="C864" s="4"/>
      <c r="D864" s="4"/>
      <c r="E864" s="4"/>
      <c r="F864" s="43"/>
    </row>
    <row r="865" spans="1:6" x14ac:dyDescent="0.25">
      <c r="A865" s="4">
        <v>861</v>
      </c>
      <c r="B865" s="9"/>
      <c r="C865" s="4"/>
      <c r="D865" s="4"/>
      <c r="E865" s="4"/>
      <c r="F865" s="43"/>
    </row>
    <row r="866" spans="1:6" x14ac:dyDescent="0.25">
      <c r="A866" s="4">
        <v>862</v>
      </c>
      <c r="B866" s="9"/>
      <c r="C866" s="4"/>
      <c r="D866" s="4"/>
      <c r="E866" s="4"/>
      <c r="F866" s="43"/>
    </row>
    <row r="867" spans="1:6" x14ac:dyDescent="0.25">
      <c r="A867" s="4">
        <v>863</v>
      </c>
      <c r="B867" s="9"/>
      <c r="C867" s="4"/>
      <c r="D867" s="4"/>
      <c r="E867" s="4"/>
      <c r="F867" s="43"/>
    </row>
    <row r="868" spans="1:6" x14ac:dyDescent="0.25">
      <c r="A868" s="4">
        <v>864</v>
      </c>
      <c r="B868" s="9"/>
      <c r="C868" s="4"/>
      <c r="D868" s="4"/>
      <c r="E868" s="4"/>
      <c r="F868" s="43"/>
    </row>
    <row r="869" spans="1:6" x14ac:dyDescent="0.25">
      <c r="A869" s="4">
        <v>865</v>
      </c>
      <c r="B869" s="9"/>
      <c r="C869" s="4"/>
      <c r="D869" s="4"/>
      <c r="E869" s="4"/>
      <c r="F869" s="43"/>
    </row>
    <row r="870" spans="1:6" x14ac:dyDescent="0.25">
      <c r="A870" s="4">
        <v>866</v>
      </c>
      <c r="B870" s="9"/>
      <c r="C870" s="4"/>
      <c r="D870" s="4"/>
      <c r="E870" s="4"/>
      <c r="F870" s="43"/>
    </row>
    <row r="871" spans="1:6" x14ac:dyDescent="0.25">
      <c r="A871" s="4">
        <v>867</v>
      </c>
      <c r="B871" s="9"/>
      <c r="C871" s="4"/>
      <c r="D871" s="4"/>
      <c r="E871" s="4"/>
      <c r="F871" s="43"/>
    </row>
    <row r="872" spans="1:6" x14ac:dyDescent="0.25">
      <c r="A872" s="4">
        <v>868</v>
      </c>
      <c r="B872" s="9"/>
      <c r="C872" s="4"/>
      <c r="D872" s="4"/>
      <c r="E872" s="4"/>
      <c r="F872" s="43"/>
    </row>
    <row r="873" spans="1:6" x14ac:dyDescent="0.25">
      <c r="A873" s="4">
        <v>869</v>
      </c>
      <c r="B873" s="9"/>
      <c r="C873" s="4"/>
      <c r="D873" s="4"/>
      <c r="E873" s="4"/>
      <c r="F873" s="43"/>
    </row>
    <row r="874" spans="1:6" x14ac:dyDescent="0.25">
      <c r="A874" s="4">
        <v>870</v>
      </c>
      <c r="B874" s="9"/>
      <c r="C874" s="4"/>
      <c r="D874" s="4"/>
      <c r="E874" s="4"/>
      <c r="F874" s="43"/>
    </row>
    <row r="875" spans="1:6" x14ac:dyDescent="0.25">
      <c r="A875" s="4">
        <v>871</v>
      </c>
      <c r="B875" s="9"/>
      <c r="C875" s="4"/>
      <c r="D875" s="4"/>
      <c r="E875" s="4"/>
      <c r="F875" s="43"/>
    </row>
    <row r="876" spans="1:6" x14ac:dyDescent="0.25">
      <c r="A876" s="4">
        <v>872</v>
      </c>
      <c r="B876" s="9"/>
      <c r="C876" s="4"/>
      <c r="D876" s="4"/>
      <c r="E876" s="4"/>
      <c r="F876" s="43"/>
    </row>
    <row r="877" spans="1:6" x14ac:dyDescent="0.25">
      <c r="A877" s="4">
        <v>873</v>
      </c>
      <c r="B877" s="9"/>
      <c r="C877" s="4"/>
      <c r="D877" s="4"/>
      <c r="E877" s="4"/>
      <c r="F877" s="43"/>
    </row>
    <row r="878" spans="1:6" x14ac:dyDescent="0.25">
      <c r="A878" s="4">
        <v>874</v>
      </c>
      <c r="B878" s="9"/>
      <c r="C878" s="4"/>
      <c r="D878" s="4"/>
      <c r="E878" s="4"/>
      <c r="F878" s="43"/>
    </row>
    <row r="879" spans="1:6" x14ac:dyDescent="0.25">
      <c r="A879" s="4">
        <v>875</v>
      </c>
      <c r="B879" s="9"/>
      <c r="C879" s="4"/>
      <c r="D879" s="4"/>
      <c r="E879" s="4"/>
      <c r="F879" s="43"/>
    </row>
    <row r="880" spans="1:6" x14ac:dyDescent="0.25">
      <c r="A880" s="4">
        <v>876</v>
      </c>
      <c r="B880" s="9"/>
      <c r="C880" s="4"/>
      <c r="D880" s="4"/>
      <c r="E880" s="4"/>
      <c r="F880" s="43"/>
    </row>
    <row r="881" spans="1:6" x14ac:dyDescent="0.25">
      <c r="A881" s="4">
        <v>877</v>
      </c>
      <c r="B881" s="9"/>
      <c r="C881" s="4"/>
      <c r="D881" s="4"/>
      <c r="E881" s="4"/>
      <c r="F881" s="43"/>
    </row>
    <row r="882" spans="1:6" x14ac:dyDescent="0.25">
      <c r="A882" s="4">
        <v>878</v>
      </c>
      <c r="B882" s="9"/>
      <c r="C882" s="4"/>
      <c r="D882" s="4"/>
      <c r="E882" s="4"/>
      <c r="F882" s="43"/>
    </row>
    <row r="883" spans="1:6" x14ac:dyDescent="0.25">
      <c r="A883" s="4">
        <v>879</v>
      </c>
      <c r="B883" s="9"/>
      <c r="C883" s="4"/>
      <c r="D883" s="4"/>
      <c r="E883" s="4"/>
      <c r="F883" s="43"/>
    </row>
    <row r="884" spans="1:6" x14ac:dyDescent="0.25">
      <c r="A884" s="4">
        <v>880</v>
      </c>
      <c r="B884" s="9"/>
      <c r="C884" s="4"/>
      <c r="D884" s="4"/>
      <c r="E884" s="4"/>
      <c r="F884" s="43"/>
    </row>
    <row r="885" spans="1:6" x14ac:dyDescent="0.25">
      <c r="A885" s="4">
        <v>881</v>
      </c>
      <c r="B885" s="9"/>
      <c r="C885" s="4"/>
      <c r="D885" s="4"/>
      <c r="E885" s="4"/>
      <c r="F885" s="43"/>
    </row>
    <row r="886" spans="1:6" x14ac:dyDescent="0.25">
      <c r="A886" s="4">
        <v>882</v>
      </c>
      <c r="B886" s="9"/>
      <c r="C886" s="4"/>
      <c r="D886" s="4"/>
      <c r="E886" s="4"/>
      <c r="F886" s="43"/>
    </row>
    <row r="887" spans="1:6" x14ac:dyDescent="0.25">
      <c r="A887" s="4">
        <v>883</v>
      </c>
      <c r="B887" s="9"/>
      <c r="C887" s="4"/>
      <c r="D887" s="4"/>
      <c r="E887" s="4"/>
      <c r="F887" s="43"/>
    </row>
    <row r="888" spans="1:6" x14ac:dyDescent="0.25">
      <c r="A888" s="4">
        <v>884</v>
      </c>
      <c r="B888" s="9"/>
      <c r="C888" s="4"/>
      <c r="D888" s="4"/>
      <c r="E888" s="4"/>
      <c r="F888" s="43"/>
    </row>
    <row r="889" spans="1:6" x14ac:dyDescent="0.25">
      <c r="A889" s="4">
        <v>885</v>
      </c>
      <c r="B889" s="9"/>
      <c r="C889" s="4"/>
      <c r="D889" s="4"/>
      <c r="E889" s="4"/>
      <c r="F889" s="43"/>
    </row>
    <row r="890" spans="1:6" x14ac:dyDescent="0.25">
      <c r="A890" s="4">
        <v>886</v>
      </c>
      <c r="B890" s="9"/>
      <c r="C890" s="4"/>
      <c r="D890" s="4"/>
      <c r="E890" s="4"/>
      <c r="F890" s="43"/>
    </row>
    <row r="891" spans="1:6" x14ac:dyDescent="0.25">
      <c r="A891" s="4">
        <v>887</v>
      </c>
      <c r="B891" s="9"/>
      <c r="C891" s="4"/>
      <c r="D891" s="4"/>
      <c r="E891" s="4"/>
      <c r="F891" s="43"/>
    </row>
    <row r="892" spans="1:6" x14ac:dyDescent="0.25">
      <c r="A892" s="4">
        <v>888</v>
      </c>
      <c r="B892" s="9"/>
      <c r="C892" s="4"/>
      <c r="D892" s="4"/>
      <c r="E892" s="4"/>
      <c r="F892" s="43"/>
    </row>
    <row r="893" spans="1:6" x14ac:dyDescent="0.25">
      <c r="A893" s="4">
        <v>889</v>
      </c>
      <c r="B893" s="9"/>
      <c r="C893" s="4"/>
      <c r="D893" s="4"/>
      <c r="E893" s="4"/>
      <c r="F893" s="43"/>
    </row>
    <row r="894" spans="1:6" x14ac:dyDescent="0.25">
      <c r="A894" s="4">
        <v>890</v>
      </c>
      <c r="B894" s="9"/>
      <c r="C894" s="4"/>
      <c r="D894" s="4"/>
      <c r="E894" s="4"/>
      <c r="F894" s="43"/>
    </row>
    <row r="895" spans="1:6" x14ac:dyDescent="0.25">
      <c r="A895" s="4">
        <v>891</v>
      </c>
      <c r="B895" s="9"/>
      <c r="C895" s="4"/>
      <c r="D895" s="4"/>
      <c r="E895" s="4"/>
      <c r="F895" s="43"/>
    </row>
    <row r="896" spans="1:6" x14ac:dyDescent="0.25">
      <c r="A896" s="4">
        <v>892</v>
      </c>
      <c r="B896" s="9"/>
      <c r="C896" s="4"/>
      <c r="D896" s="4"/>
      <c r="E896" s="4"/>
      <c r="F896" s="43"/>
    </row>
    <row r="897" spans="1:6" x14ac:dyDescent="0.25">
      <c r="A897" s="4">
        <v>893</v>
      </c>
      <c r="B897" s="9"/>
      <c r="C897" s="4"/>
      <c r="D897" s="4"/>
      <c r="E897" s="4"/>
      <c r="F897" s="43"/>
    </row>
    <row r="898" spans="1:6" x14ac:dyDescent="0.25">
      <c r="A898" s="4">
        <v>894</v>
      </c>
      <c r="B898" s="9"/>
      <c r="C898" s="4"/>
      <c r="D898" s="4"/>
      <c r="E898" s="4"/>
      <c r="F898" s="43"/>
    </row>
    <row r="899" spans="1:6" x14ac:dyDescent="0.25">
      <c r="A899" s="4">
        <v>895</v>
      </c>
      <c r="B899" s="9"/>
      <c r="C899" s="4"/>
      <c r="D899" s="4"/>
      <c r="E899" s="4"/>
      <c r="F899" s="43"/>
    </row>
    <row r="900" spans="1:6" x14ac:dyDescent="0.25">
      <c r="A900" s="4">
        <v>896</v>
      </c>
      <c r="B900" s="9"/>
      <c r="C900" s="4"/>
      <c r="D900" s="4"/>
      <c r="E900" s="4"/>
      <c r="F900" s="43"/>
    </row>
    <row r="901" spans="1:6" x14ac:dyDescent="0.25">
      <c r="A901" s="4">
        <v>897</v>
      </c>
      <c r="B901" s="9"/>
      <c r="C901" s="4"/>
      <c r="D901" s="4"/>
      <c r="E901" s="4"/>
      <c r="F901" s="43"/>
    </row>
    <row r="902" spans="1:6" x14ac:dyDescent="0.25">
      <c r="A902" s="4">
        <v>898</v>
      </c>
      <c r="B902" s="9"/>
      <c r="C902" s="4"/>
      <c r="D902" s="4"/>
      <c r="E902" s="4"/>
      <c r="F902" s="43"/>
    </row>
    <row r="903" spans="1:6" x14ac:dyDescent="0.25">
      <c r="A903" s="4">
        <v>899</v>
      </c>
      <c r="B903" s="9"/>
      <c r="C903" s="4"/>
      <c r="D903" s="4"/>
      <c r="E903" s="4"/>
      <c r="F903" s="43"/>
    </row>
    <row r="904" spans="1:6" x14ac:dyDescent="0.25">
      <c r="A904" s="4">
        <v>900</v>
      </c>
      <c r="B904" s="9"/>
      <c r="C904" s="4"/>
      <c r="D904" s="4"/>
      <c r="E904" s="4"/>
      <c r="F904" s="43"/>
    </row>
    <row r="905" spans="1:6" x14ac:dyDescent="0.25">
      <c r="A905" s="4">
        <v>901</v>
      </c>
      <c r="B905" s="9"/>
      <c r="C905" s="4"/>
      <c r="D905" s="4"/>
      <c r="E905" s="4"/>
      <c r="F905" s="43"/>
    </row>
    <row r="906" spans="1:6" x14ac:dyDescent="0.25">
      <c r="A906" s="4">
        <v>902</v>
      </c>
      <c r="B906" s="9"/>
      <c r="C906" s="4"/>
      <c r="D906" s="4"/>
      <c r="E906" s="4"/>
      <c r="F906" s="43"/>
    </row>
    <row r="907" spans="1:6" x14ac:dyDescent="0.25">
      <c r="A907" s="4">
        <v>903</v>
      </c>
      <c r="B907" s="9"/>
      <c r="C907" s="4"/>
      <c r="D907" s="4"/>
      <c r="E907" s="4"/>
      <c r="F907" s="43"/>
    </row>
    <row r="908" spans="1:6" x14ac:dyDescent="0.25">
      <c r="A908" s="4">
        <v>904</v>
      </c>
      <c r="B908" s="9"/>
      <c r="C908" s="4"/>
      <c r="D908" s="4"/>
      <c r="E908" s="4"/>
      <c r="F908" s="43"/>
    </row>
    <row r="909" spans="1:6" x14ac:dyDescent="0.25">
      <c r="A909" s="4">
        <v>905</v>
      </c>
      <c r="B909" s="9"/>
      <c r="C909" s="4"/>
      <c r="D909" s="4"/>
      <c r="E909" s="4"/>
      <c r="F909" s="43"/>
    </row>
    <row r="910" spans="1:6" x14ac:dyDescent="0.25">
      <c r="A910" s="4">
        <v>906</v>
      </c>
      <c r="B910" s="9"/>
      <c r="C910" s="4"/>
      <c r="D910" s="4"/>
      <c r="E910" s="4"/>
      <c r="F910" s="43"/>
    </row>
    <row r="911" spans="1:6" x14ac:dyDescent="0.25">
      <c r="A911" s="4">
        <v>907</v>
      </c>
      <c r="B911" s="9"/>
      <c r="C911" s="4"/>
      <c r="D911" s="4"/>
      <c r="E911" s="4"/>
      <c r="F911" s="43"/>
    </row>
    <row r="912" spans="1:6" x14ac:dyDescent="0.25">
      <c r="A912" s="4">
        <v>908</v>
      </c>
      <c r="B912" s="9"/>
      <c r="C912" s="4"/>
      <c r="D912" s="4"/>
      <c r="E912" s="4"/>
      <c r="F912" s="43"/>
    </row>
    <row r="913" spans="1:6" x14ac:dyDescent="0.25">
      <c r="A913" s="4">
        <v>909</v>
      </c>
      <c r="B913" s="9"/>
      <c r="C913" s="4"/>
      <c r="D913" s="4"/>
      <c r="E913" s="4"/>
      <c r="F913" s="43"/>
    </row>
    <row r="914" spans="1:6" x14ac:dyDescent="0.25">
      <c r="A914" s="4">
        <v>910</v>
      </c>
      <c r="B914" s="9"/>
      <c r="C914" s="4"/>
      <c r="D914" s="4"/>
      <c r="E914" s="4"/>
      <c r="F914" s="43"/>
    </row>
    <row r="915" spans="1:6" x14ac:dyDescent="0.25">
      <c r="A915" s="4">
        <v>911</v>
      </c>
      <c r="B915" s="9"/>
      <c r="C915" s="4"/>
      <c r="D915" s="4"/>
      <c r="E915" s="4"/>
      <c r="F915" s="43"/>
    </row>
    <row r="916" spans="1:6" x14ac:dyDescent="0.25">
      <c r="A916" s="4">
        <v>912</v>
      </c>
      <c r="B916" s="9"/>
      <c r="C916" s="4"/>
      <c r="D916" s="4"/>
      <c r="E916" s="4"/>
      <c r="F916" s="43"/>
    </row>
    <row r="917" spans="1:6" x14ac:dyDescent="0.25">
      <c r="A917" s="4">
        <v>913</v>
      </c>
      <c r="B917" s="9"/>
      <c r="C917" s="4"/>
      <c r="D917" s="4"/>
      <c r="E917" s="4"/>
      <c r="F917" s="43"/>
    </row>
    <row r="918" spans="1:6" x14ac:dyDescent="0.25">
      <c r="A918" s="4">
        <v>914</v>
      </c>
      <c r="B918" s="9"/>
      <c r="C918" s="4"/>
      <c r="D918" s="4"/>
      <c r="E918" s="4"/>
      <c r="F918" s="43"/>
    </row>
    <row r="919" spans="1:6" x14ac:dyDescent="0.25">
      <c r="A919" s="4">
        <v>915</v>
      </c>
      <c r="B919" s="9"/>
      <c r="C919" s="4"/>
      <c r="D919" s="4"/>
      <c r="E919" s="4"/>
      <c r="F919" s="43"/>
    </row>
    <row r="920" spans="1:6" x14ac:dyDescent="0.25">
      <c r="A920" s="4">
        <v>916</v>
      </c>
      <c r="B920" s="9"/>
      <c r="C920" s="4"/>
      <c r="D920" s="4"/>
      <c r="E920" s="4"/>
      <c r="F920" s="43"/>
    </row>
    <row r="921" spans="1:6" x14ac:dyDescent="0.25">
      <c r="A921" s="4">
        <v>917</v>
      </c>
      <c r="B921" s="9"/>
      <c r="C921" s="4"/>
      <c r="D921" s="4"/>
      <c r="E921" s="4"/>
      <c r="F921" s="43"/>
    </row>
    <row r="922" spans="1:6" x14ac:dyDescent="0.25">
      <c r="A922" s="4">
        <v>918</v>
      </c>
      <c r="B922" s="9"/>
      <c r="C922" s="4"/>
      <c r="D922" s="4"/>
      <c r="E922" s="4"/>
      <c r="F922" s="43"/>
    </row>
    <row r="923" spans="1:6" x14ac:dyDescent="0.25">
      <c r="A923" s="4">
        <v>919</v>
      </c>
      <c r="B923" s="9"/>
      <c r="C923" s="4"/>
      <c r="D923" s="4"/>
      <c r="E923" s="4"/>
      <c r="F923" s="43"/>
    </row>
    <row r="924" spans="1:6" x14ac:dyDescent="0.25">
      <c r="A924" s="4">
        <v>920</v>
      </c>
      <c r="B924" s="9"/>
      <c r="C924" s="4"/>
      <c r="D924" s="4"/>
      <c r="E924" s="4"/>
      <c r="F924" s="43"/>
    </row>
    <row r="925" spans="1:6" x14ac:dyDescent="0.25">
      <c r="A925" s="4">
        <v>921</v>
      </c>
      <c r="B925" s="9"/>
      <c r="C925" s="4"/>
      <c r="D925" s="4"/>
      <c r="E925" s="4"/>
      <c r="F925" s="43"/>
    </row>
    <row r="926" spans="1:6" x14ac:dyDescent="0.25">
      <c r="A926" s="4">
        <v>922</v>
      </c>
      <c r="B926" s="9"/>
      <c r="C926" s="4"/>
      <c r="D926" s="4"/>
      <c r="E926" s="4"/>
      <c r="F926" s="43"/>
    </row>
    <row r="927" spans="1:6" x14ac:dyDescent="0.25">
      <c r="A927" s="4">
        <v>923</v>
      </c>
      <c r="B927" s="9"/>
      <c r="C927" s="4"/>
      <c r="D927" s="4"/>
      <c r="E927" s="4"/>
      <c r="F927" s="43"/>
    </row>
    <row r="928" spans="1:6" x14ac:dyDescent="0.25">
      <c r="A928" s="4">
        <v>924</v>
      </c>
      <c r="B928" s="9"/>
      <c r="C928" s="4"/>
      <c r="D928" s="4"/>
      <c r="E928" s="4"/>
      <c r="F928" s="43"/>
    </row>
    <row r="929" spans="1:6" x14ac:dyDescent="0.25">
      <c r="A929" s="4">
        <v>925</v>
      </c>
      <c r="B929" s="9"/>
      <c r="C929" s="4"/>
      <c r="D929" s="4"/>
      <c r="E929" s="4"/>
      <c r="F929" s="43"/>
    </row>
    <row r="930" spans="1:6" x14ac:dyDescent="0.25">
      <c r="A930" s="4">
        <v>926</v>
      </c>
      <c r="B930" s="9"/>
      <c r="C930" s="4"/>
      <c r="D930" s="4"/>
      <c r="E930" s="4"/>
      <c r="F930" s="43"/>
    </row>
    <row r="931" spans="1:6" x14ac:dyDescent="0.25">
      <c r="A931" s="4">
        <v>927</v>
      </c>
      <c r="B931" s="9"/>
      <c r="C931" s="4"/>
      <c r="D931" s="4"/>
      <c r="E931" s="4"/>
      <c r="F931" s="43"/>
    </row>
    <row r="932" spans="1:6" x14ac:dyDescent="0.25">
      <c r="A932" s="4">
        <v>928</v>
      </c>
      <c r="B932" s="9"/>
      <c r="C932" s="4"/>
      <c r="D932" s="4"/>
      <c r="E932" s="4"/>
      <c r="F932" s="43"/>
    </row>
    <row r="933" spans="1:6" x14ac:dyDescent="0.25">
      <c r="A933" s="4">
        <v>929</v>
      </c>
      <c r="B933" s="9"/>
      <c r="C933" s="4"/>
      <c r="D933" s="4"/>
      <c r="E933" s="4"/>
      <c r="F933" s="43"/>
    </row>
    <row r="934" spans="1:6" x14ac:dyDescent="0.25">
      <c r="A934" s="4">
        <v>930</v>
      </c>
      <c r="B934" s="9"/>
      <c r="C934" s="4"/>
      <c r="D934" s="4"/>
      <c r="E934" s="4"/>
      <c r="F934" s="43"/>
    </row>
    <row r="935" spans="1:6" x14ac:dyDescent="0.25">
      <c r="A935" s="4">
        <v>931</v>
      </c>
      <c r="B935" s="9"/>
      <c r="C935" s="4"/>
      <c r="D935" s="4"/>
      <c r="E935" s="4"/>
      <c r="F935" s="43"/>
    </row>
    <row r="936" spans="1:6" x14ac:dyDescent="0.25">
      <c r="A936" s="4">
        <v>932</v>
      </c>
      <c r="B936" s="9"/>
      <c r="C936" s="4"/>
      <c r="D936" s="4"/>
      <c r="E936" s="4"/>
      <c r="F936" s="43"/>
    </row>
    <row r="937" spans="1:6" x14ac:dyDescent="0.25">
      <c r="A937" s="4">
        <v>933</v>
      </c>
      <c r="B937" s="9"/>
      <c r="C937" s="4"/>
      <c r="D937" s="4"/>
      <c r="E937" s="4"/>
      <c r="F937" s="43"/>
    </row>
    <row r="938" spans="1:6" x14ac:dyDescent="0.25">
      <c r="A938" s="4">
        <v>934</v>
      </c>
      <c r="B938" s="9"/>
      <c r="C938" s="4"/>
      <c r="D938" s="4"/>
      <c r="E938" s="4"/>
      <c r="F938" s="43"/>
    </row>
    <row r="939" spans="1:6" x14ac:dyDescent="0.25">
      <c r="A939" s="4">
        <v>935</v>
      </c>
      <c r="B939" s="9"/>
      <c r="C939" s="4"/>
      <c r="D939" s="4"/>
      <c r="E939" s="4"/>
      <c r="F939" s="43"/>
    </row>
    <row r="940" spans="1:6" x14ac:dyDescent="0.25">
      <c r="A940" s="4">
        <v>936</v>
      </c>
      <c r="B940" s="9"/>
      <c r="C940" s="4"/>
      <c r="D940" s="4"/>
      <c r="E940" s="4"/>
      <c r="F940" s="43"/>
    </row>
    <row r="941" spans="1:6" x14ac:dyDescent="0.25">
      <c r="A941" s="4">
        <v>937</v>
      </c>
      <c r="B941" s="9"/>
      <c r="C941" s="4"/>
      <c r="D941" s="4"/>
      <c r="E941" s="4"/>
      <c r="F941" s="43"/>
    </row>
    <row r="942" spans="1:6" x14ac:dyDescent="0.25">
      <c r="A942" s="4">
        <v>938</v>
      </c>
      <c r="B942" s="9"/>
      <c r="C942" s="4"/>
      <c r="D942" s="4"/>
      <c r="E942" s="4"/>
      <c r="F942" s="43"/>
    </row>
    <row r="943" spans="1:6" x14ac:dyDescent="0.25">
      <c r="A943" s="4">
        <v>939</v>
      </c>
      <c r="B943" s="9"/>
      <c r="C943" s="4"/>
      <c r="D943" s="4"/>
      <c r="E943" s="4"/>
      <c r="F943" s="43"/>
    </row>
    <row r="944" spans="1:6" x14ac:dyDescent="0.25">
      <c r="A944" s="4">
        <v>940</v>
      </c>
      <c r="B944" s="9"/>
      <c r="C944" s="4"/>
      <c r="D944" s="4"/>
      <c r="E944" s="4"/>
      <c r="F944" s="43"/>
    </row>
    <row r="945" spans="1:6" x14ac:dyDescent="0.25">
      <c r="A945" s="4">
        <v>941</v>
      </c>
      <c r="B945" s="9"/>
      <c r="C945" s="4"/>
      <c r="D945" s="4"/>
      <c r="E945" s="4"/>
      <c r="F945" s="43"/>
    </row>
    <row r="946" spans="1:6" x14ac:dyDescent="0.25">
      <c r="A946" s="4">
        <v>942</v>
      </c>
      <c r="B946" s="9"/>
      <c r="C946" s="4"/>
      <c r="D946" s="4"/>
      <c r="E946" s="4"/>
      <c r="F946" s="43"/>
    </row>
    <row r="947" spans="1:6" x14ac:dyDescent="0.25">
      <c r="A947" s="4">
        <v>943</v>
      </c>
      <c r="B947" s="9"/>
      <c r="C947" s="4"/>
      <c r="D947" s="4"/>
      <c r="E947" s="4"/>
      <c r="F947" s="43"/>
    </row>
    <row r="948" spans="1:6" x14ac:dyDescent="0.25">
      <c r="A948" s="4">
        <v>944</v>
      </c>
      <c r="B948" s="9"/>
      <c r="C948" s="4"/>
      <c r="D948" s="4"/>
      <c r="E948" s="4"/>
      <c r="F948" s="43"/>
    </row>
    <row r="949" spans="1:6" x14ac:dyDescent="0.25">
      <c r="A949" s="4">
        <v>945</v>
      </c>
      <c r="B949" s="9"/>
      <c r="C949" s="4"/>
      <c r="D949" s="4"/>
      <c r="E949" s="4"/>
      <c r="F949" s="43"/>
    </row>
    <row r="950" spans="1:6" x14ac:dyDescent="0.25">
      <c r="A950" s="4">
        <v>946</v>
      </c>
      <c r="B950" s="9"/>
      <c r="C950" s="4"/>
      <c r="D950" s="4"/>
      <c r="E950" s="4"/>
      <c r="F950" s="43"/>
    </row>
    <row r="951" spans="1:6" x14ac:dyDescent="0.25">
      <c r="A951" s="4">
        <v>947</v>
      </c>
      <c r="B951" s="9"/>
      <c r="C951" s="4"/>
      <c r="D951" s="4"/>
      <c r="E951" s="4"/>
      <c r="F951" s="43"/>
    </row>
    <row r="952" spans="1:6" x14ac:dyDescent="0.25">
      <c r="A952" s="4">
        <v>948</v>
      </c>
      <c r="B952" s="9"/>
      <c r="C952" s="4"/>
      <c r="D952" s="4"/>
      <c r="E952" s="4"/>
      <c r="F952" s="43"/>
    </row>
    <row r="953" spans="1:6" x14ac:dyDescent="0.25">
      <c r="A953" s="4">
        <v>949</v>
      </c>
      <c r="B953" s="9"/>
      <c r="C953" s="4"/>
      <c r="D953" s="4"/>
      <c r="E953" s="4"/>
      <c r="F953" s="43"/>
    </row>
    <row r="954" spans="1:6" x14ac:dyDescent="0.25">
      <c r="A954" s="4">
        <v>950</v>
      </c>
      <c r="B954" s="9"/>
      <c r="C954" s="4"/>
      <c r="D954" s="4"/>
      <c r="E954" s="4"/>
      <c r="F954" s="43"/>
    </row>
    <row r="955" spans="1:6" x14ac:dyDescent="0.25">
      <c r="A955" s="4">
        <v>951</v>
      </c>
      <c r="B955" s="9"/>
      <c r="C955" s="4"/>
      <c r="D955" s="4"/>
      <c r="E955" s="4"/>
      <c r="F955" s="43"/>
    </row>
    <row r="956" spans="1:6" x14ac:dyDescent="0.25">
      <c r="A956" s="4">
        <v>952</v>
      </c>
      <c r="B956" s="9"/>
      <c r="C956" s="4"/>
      <c r="D956" s="4"/>
      <c r="E956" s="4"/>
      <c r="F956" s="43"/>
    </row>
    <row r="957" spans="1:6" x14ac:dyDescent="0.25">
      <c r="A957" s="4">
        <v>953</v>
      </c>
      <c r="B957" s="9"/>
      <c r="C957" s="4"/>
      <c r="D957" s="4"/>
      <c r="E957" s="4"/>
      <c r="F957" s="43"/>
    </row>
    <row r="958" spans="1:6" x14ac:dyDescent="0.25">
      <c r="A958" s="4">
        <v>954</v>
      </c>
      <c r="B958" s="9"/>
      <c r="C958" s="4"/>
      <c r="D958" s="4"/>
      <c r="E958" s="4"/>
      <c r="F958" s="43"/>
    </row>
    <row r="959" spans="1:6" x14ac:dyDescent="0.25">
      <c r="A959" s="4">
        <v>955</v>
      </c>
      <c r="B959" s="9"/>
      <c r="C959" s="4"/>
      <c r="D959" s="4"/>
      <c r="E959" s="4"/>
      <c r="F959" s="43"/>
    </row>
    <row r="960" spans="1:6" x14ac:dyDescent="0.25">
      <c r="A960" s="4">
        <v>956</v>
      </c>
      <c r="B960" s="9"/>
      <c r="C960" s="4"/>
      <c r="D960" s="4"/>
      <c r="E960" s="4"/>
      <c r="F960" s="43"/>
    </row>
    <row r="961" spans="1:6" x14ac:dyDescent="0.25">
      <c r="A961" s="4">
        <v>957</v>
      </c>
      <c r="B961" s="9"/>
      <c r="C961" s="4"/>
      <c r="D961" s="4"/>
      <c r="E961" s="4"/>
      <c r="F961" s="43"/>
    </row>
    <row r="962" spans="1:6" x14ac:dyDescent="0.25">
      <c r="A962" s="4">
        <v>958</v>
      </c>
      <c r="B962" s="9"/>
      <c r="C962" s="4"/>
      <c r="D962" s="4"/>
      <c r="E962" s="4"/>
      <c r="F962" s="43"/>
    </row>
    <row r="963" spans="1:6" x14ac:dyDescent="0.25">
      <c r="A963" s="4">
        <v>959</v>
      </c>
      <c r="B963" s="9"/>
      <c r="C963" s="4"/>
      <c r="D963" s="4"/>
      <c r="E963" s="4"/>
      <c r="F963" s="43"/>
    </row>
    <row r="964" spans="1:6" x14ac:dyDescent="0.25">
      <c r="A964" s="4">
        <v>960</v>
      </c>
      <c r="B964" s="9"/>
      <c r="C964" s="4"/>
      <c r="D964" s="4"/>
      <c r="E964" s="4"/>
      <c r="F964" s="43"/>
    </row>
    <row r="965" spans="1:6" x14ac:dyDescent="0.25">
      <c r="A965" s="4">
        <v>961</v>
      </c>
      <c r="B965" s="9"/>
      <c r="C965" s="4"/>
      <c r="D965" s="4"/>
      <c r="E965" s="4"/>
      <c r="F965" s="43"/>
    </row>
    <row r="966" spans="1:6" x14ac:dyDescent="0.25">
      <c r="A966" s="4">
        <v>962</v>
      </c>
      <c r="B966" s="9"/>
      <c r="C966" s="4"/>
      <c r="D966" s="4"/>
      <c r="E966" s="4"/>
      <c r="F966" s="43"/>
    </row>
    <row r="967" spans="1:6" x14ac:dyDescent="0.25">
      <c r="A967" s="4">
        <v>963</v>
      </c>
      <c r="B967" s="9"/>
      <c r="C967" s="4"/>
      <c r="D967" s="4"/>
      <c r="E967" s="4"/>
      <c r="F967" s="43"/>
    </row>
    <row r="968" spans="1:6" x14ac:dyDescent="0.25">
      <c r="A968" s="4">
        <v>964</v>
      </c>
      <c r="B968" s="9"/>
      <c r="C968" s="4"/>
      <c r="D968" s="4"/>
      <c r="E968" s="4"/>
      <c r="F968" s="43"/>
    </row>
    <row r="969" spans="1:6" x14ac:dyDescent="0.25">
      <c r="A969" s="4">
        <v>965</v>
      </c>
      <c r="B969" s="9"/>
      <c r="C969" s="4"/>
      <c r="D969" s="4"/>
      <c r="E969" s="4"/>
      <c r="F969" s="43"/>
    </row>
    <row r="970" spans="1:6" x14ac:dyDescent="0.25">
      <c r="E970" s="4"/>
    </row>
    <row r="972" spans="1:6" x14ac:dyDescent="0.25">
      <c r="B972" s="9"/>
    </row>
  </sheetData>
  <conditionalFormatting sqref="B5:E515">
    <cfRule type="notContainsBlanks" dxfId="0" priority="1">
      <formula>LEN(TRIM(B5))&gt;0</formula>
    </cfRule>
  </conditionalFormatting>
  <hyperlinks>
    <hyperlink ref="I8:L8" location="'Journal entrées et sorties'!A1" display="Ajouter des entrées ou des sorties" xr:uid="{6F2CEA5A-5BF9-4E84-A55A-231539E1A022}"/>
    <hyperlink ref="I9:L9" location="'Etat des stocks'!A1" display="Vérifier l'état des stocks" xr:uid="{EAE31DEF-E8A8-4607-8447-26B87C5C07D3}"/>
    <hyperlink ref="I9" location="'Pièces détachées Program'!A1" display="&gt; Voir la situation du stock des pièces Program" xr:uid="{BAC1C305-1BC0-46B1-B9AB-E7822B139317}"/>
    <hyperlink ref="I10" location="'Liste des Part. &amp; Frs'!A1" display="&gt; Liste_des_Partenaires &amp; Fournisseurs" xr:uid="{938604F9-B9CC-4C78-BC26-A7F0E0890389}"/>
    <hyperlink ref="I8" location="'Mouvement stock Program'!A1" display="&gt; Mouvement Stock Program" xr:uid="{2246657F-0207-4AE4-A4E5-B49161595F6B}"/>
  </hyperlink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B2ED947-36DF-4BA4-91D5-B498BC11D10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Mouvement Stock Admin.</vt:lpstr>
      <vt:lpstr>Situation Stock Admin.</vt:lpstr>
      <vt:lpstr>Liste Pièces Admin.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Mohamed Maïdama Ahmed</cp:lastModifiedBy>
  <dcterms:created xsi:type="dcterms:W3CDTF">2015-08-05T11:02:55Z</dcterms:created>
  <dcterms:modified xsi:type="dcterms:W3CDTF">2024-08-22T10:04:24Z</dcterms:modified>
</cp:coreProperties>
</file>