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codeName="{372AB895-14C1-FC20-EB20-F1B4BCFD95AE}"/>
  <workbookPr codeName="ThisWorkbook" defaultThemeVersion="124226"/>
  <mc:AlternateContent xmlns:mc="http://schemas.openxmlformats.org/markup-compatibility/2006">
    <mc:Choice Requires="x15">
      <x15ac:absPath xmlns:x15ac="http://schemas.microsoft.com/office/spreadsheetml/2010/11/ac" url="C:\Users\johan.prinet\Desktop\"/>
    </mc:Choice>
  </mc:AlternateContent>
  <xr:revisionPtr revIDLastSave="0" documentId="13_ncr:1_{15A83CAD-80D3-4F66-9ECB-F6953277CCA0}" xr6:coauthVersionLast="47" xr6:coauthVersionMax="47" xr10:uidLastSave="{00000000-0000-0000-0000-000000000000}"/>
  <bookViews>
    <workbookView xWindow="-23148" yWindow="-108" windowWidth="23256" windowHeight="12456" tabRatio="469" activeTab="7" xr2:uid="{00000000-000D-0000-FFFF-FFFF00000000}"/>
  </bookViews>
  <sheets>
    <sheet name="Méthodologie" sheetId="2" r:id="rId1"/>
    <sheet name="Présentation" sheetId="1" r:id="rId2"/>
    <sheet name=" UT B" sheetId="3" r:id="rId3"/>
    <sheet name="UT L" sheetId="10" r:id="rId4"/>
    <sheet name="UT P" sheetId="5" r:id="rId5"/>
    <sheet name=" UT N" sheetId="6" r:id="rId6"/>
    <sheet name="RPS" sheetId="7" r:id="rId7"/>
    <sheet name="PAPRIPACT" sheetId="8" r:id="rId8"/>
    <sheet name="REFERENTIELS" sheetId="9" r:id="rId9"/>
  </sheets>
  <functionGroups builtInGroupCount="19"/>
  <definedNames>
    <definedName name="_xlnm._FilterDatabase" localSheetId="2" hidden="1">' UT B'!$D$1:$P$28</definedName>
    <definedName name="_xlnm._FilterDatabase" localSheetId="5" hidden="1">' UT N'!$D$1:$P$14</definedName>
    <definedName name="COTATIONS">REFERENTIELS!$B$100:$B$102</definedName>
    <definedName name="DUREE">REFERENTIELS!$B$62:$B$66</definedName>
    <definedName name="ETATS_SUIVI">REFERENTIELS!$A$112:$A$115</definedName>
    <definedName name="FREQUENCE">REFERENTIELS!$B$70:$B$74</definedName>
    <definedName name="GRAVITE">REFERENTIELS!$B$54:$B$58</definedName>
    <definedName name="NATURES_UT">REFERENTIELS!$C$21:$C$50</definedName>
    <definedName name="OUINON">REFERENTIELS!$A$106:$A$108</definedName>
    <definedName name="PLAGE_COTATION">REFERENTIELS!$A$100:$B$102</definedName>
    <definedName name="PLAGE_DUREE">REFERENTIELS!$B$62:$C$66</definedName>
    <definedName name="PLAGE_FREQUENCE">REFERENTIELS!$B$70:$C$74</definedName>
    <definedName name="PLAGE_GRAVITE">REFERENTIELS!$B$54:$C$58</definedName>
    <definedName name="POPULATION">REFERENTIELS!$A$13:$A$17</definedName>
    <definedName name="RISQUES_RPS">REFERENTIELS!$A$78:$A$96</definedName>
    <definedName name="RISQUES_RPS1">REFERENTIELS!$A$78:$B$96</definedName>
    <definedName name="RISQUES_UT">REFERENTIELS!$B$21:$B$50</definedName>
    <definedName name="UNITES_TRAVAIL">REFERENTIELS!$A$2:$A$9</definedName>
    <definedName name="UNITES_TRAVAIL1">REFERENTIELS!$H$2:$H$6</definedName>
    <definedName name="Z_2F9282CB_9652_437B_84F9_847E95FD3EDB_.wvu.FilterData" localSheetId="2" hidden="1">' UT B'!$D$1:$P$28</definedName>
    <definedName name="Z_2F9282CB_9652_437B_84F9_847E95FD3EDB_.wvu.FilterData" localSheetId="5" hidden="1">' UT N'!$D$1:$P$14</definedName>
    <definedName name="Z_2F9282CB_9652_437B_84F9_847E95FD3EDB_.wvu.PrintArea" localSheetId="0" hidden="1">Méthodologie!$A$1:$C$107</definedName>
    <definedName name="Z_4A966453_DA0B_45A3_8F21_2F58519C279D_.wvu.FilterData" localSheetId="2" hidden="1">' UT B'!$D$1:$P$28</definedName>
    <definedName name="Z_4A966453_DA0B_45A3_8F21_2F58519C279D_.wvu.FilterData" localSheetId="5" hidden="1">' UT N'!$D$1:$P$14</definedName>
    <definedName name="Z_4A966453_DA0B_45A3_8F21_2F58519C279D_.wvu.PrintArea" localSheetId="0" hidden="1">Méthodologie!$A$1:$C$107</definedName>
    <definedName name="Z_58E31383_D5CD_47B4_9EBE_67883E02866D_.wvu.FilterData" localSheetId="2" hidden="1">' UT B'!$D$1:$P$28</definedName>
    <definedName name="Z_58E31383_D5CD_47B4_9EBE_67883E02866D_.wvu.FilterData" localSheetId="5" hidden="1">' UT N'!$D$1:$P$14</definedName>
    <definedName name="Z_58E31383_D5CD_47B4_9EBE_67883E02866D_.wvu.PrintArea" localSheetId="0" hidden="1">Méthodologie!$A$1:$C$107</definedName>
    <definedName name="_xlnm.Print_Area" localSheetId="0">Méthodologie!$A$1:$C$107</definedName>
  </definedNames>
  <calcPr calcId="191029"/>
  <customWorkbookViews>
    <customWorkbookView name="Sophie MALEVILLE - Affichage personnalisé" guid="{4A966453-DA0B-45A3-8F21-2F58519C279D}" mergeInterval="0" personalView="1" maximized="1" xWindow="-9" yWindow="-9" windowWidth="1938" windowHeight="1038" tabRatio="469" activeSheetId="7"/>
    <customWorkbookView name="Benedicte NERGEAULT - Affichage personnalisé" guid="{58E31383-D5CD-47B4-9EBE-67883E02866D}" mergeInterval="0" personalView="1" maximized="1" xWindow="-8" yWindow="-8" windowWidth="1936" windowHeight="1048" tabRatio="469" activeSheetId="5"/>
    <customWorkbookView name="Katia SOUAZE - Affichage personnalisé" guid="{2F9282CB-9652-437B-84F9-847E95FD3EDB}" mergeInterval="0" personalView="1" maximized="1" xWindow="-8" yWindow="-8" windowWidth="2576" windowHeight="1408" tabRatio="46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5" i="10" l="1"/>
  <c r="M24" i="10"/>
  <c r="M23" i="10"/>
  <c r="M17" i="10"/>
  <c r="M18" i="10"/>
  <c r="M19" i="10"/>
  <c r="M20" i="10"/>
  <c r="M21" i="10"/>
  <c r="M22" i="10"/>
  <c r="M16" i="10"/>
  <c r="M15" i="10"/>
  <c r="M14" i="10"/>
  <c r="M13" i="10"/>
  <c r="M12" i="10"/>
  <c r="M11" i="10"/>
  <c r="M10" i="10"/>
  <c r="M9" i="10"/>
  <c r="M8" i="10"/>
  <c r="M7" i="10"/>
  <c r="M6" i="10"/>
  <c r="M15" i="5"/>
  <c r="M16" i="5"/>
  <c r="M14" i="5"/>
  <c r="M13" i="5"/>
  <c r="M12" i="5"/>
  <c r="M11" i="5"/>
  <c r="M10" i="5"/>
  <c r="M9" i="5"/>
  <c r="M8" i="5"/>
  <c r="M7" i="5"/>
  <c r="M6" i="5"/>
  <c r="G6" i="7"/>
  <c r="M14" i="6" l="1"/>
  <c r="M13" i="6"/>
  <c r="M12" i="6"/>
  <c r="M11" i="6"/>
  <c r="M10" i="6"/>
  <c r="M9" i="6"/>
  <c r="M8" i="6"/>
  <c r="M7" i="6"/>
  <c r="M6" i="6"/>
  <c r="M18" i="3"/>
  <c r="M17" i="3"/>
  <c r="M16" i="3"/>
  <c r="M7" i="3"/>
  <c r="M15" i="3"/>
  <c r="M14" i="3"/>
  <c r="M13" i="3"/>
  <c r="M12" i="3"/>
  <c r="M11" i="3"/>
  <c r="M20" i="3"/>
  <c r="M10" i="3"/>
  <c r="M9" i="3"/>
  <c r="M8" i="3"/>
  <c r="M6" i="3"/>
  <c r="M23" i="3"/>
  <c r="M26" i="3"/>
  <c r="M25" i="3"/>
  <c r="M24" i="3"/>
  <c r="M22" i="3"/>
  <c r="M21" i="3"/>
  <c r="M28" i="3" l="1"/>
  <c r="M27" i="3"/>
  <c r="M19" i="3"/>
  <c r="B95" i="2"/>
  <c r="A95" i="2"/>
  <c r="B94" i="2"/>
  <c r="A94" i="2"/>
  <c r="B93" i="2"/>
  <c r="A93" i="2"/>
  <c r="B92" i="2"/>
  <c r="A92" i="2"/>
  <c r="B91" i="2"/>
  <c r="A91" i="2"/>
  <c r="B88" i="2"/>
  <c r="A88" i="2"/>
  <c r="B87" i="2"/>
  <c r="A87" i="2"/>
  <c r="B86" i="2"/>
  <c r="A86" i="2"/>
  <c r="B85" i="2"/>
  <c r="A85" i="2"/>
  <c r="B84" i="2"/>
  <c r="A84" i="2"/>
  <c r="B81" i="2"/>
  <c r="A81" i="2"/>
  <c r="B80" i="2"/>
  <c r="A80" i="2"/>
  <c r="B79" i="2"/>
  <c r="A79" i="2"/>
  <c r="B78" i="2"/>
  <c r="A78" i="2"/>
  <c r="B77" i="2"/>
  <c r="A77" i="2"/>
  <c r="B70" i="2"/>
  <c r="B69" i="2"/>
  <c r="B68" i="2"/>
  <c r="B67" i="2"/>
  <c r="B66" i="2"/>
  <c r="B65" i="2"/>
  <c r="B64" i="2"/>
  <c r="A64" i="2"/>
  <c r="B63" i="2"/>
  <c r="B62" i="2"/>
  <c r="B61" i="2"/>
  <c r="A61" i="2"/>
  <c r="B60" i="2"/>
  <c r="B59" i="2"/>
  <c r="B58" i="2"/>
  <c r="B57" i="2"/>
  <c r="A57" i="2"/>
  <c r="B56" i="2"/>
  <c r="B55" i="2"/>
  <c r="B54" i="2"/>
  <c r="B53" i="2"/>
  <c r="B52" i="2"/>
  <c r="B51" i="2"/>
  <c r="B50" i="2"/>
  <c r="B49" i="2"/>
  <c r="B48" i="2"/>
  <c r="A48" i="2"/>
  <c r="B47" i="2"/>
  <c r="B46" i="2"/>
  <c r="B45" i="2"/>
  <c r="B44" i="2"/>
  <c r="B43" i="2"/>
  <c r="B42" i="2"/>
  <c r="B41" i="2"/>
  <c r="A41" i="2"/>
  <c r="A31" i="2"/>
  <c r="A30" i="2"/>
  <c r="A29" i="2"/>
  <c r="A28" i="2"/>
  <c r="A27" i="2"/>
  <c r="A26" i="2"/>
</calcChain>
</file>

<file path=xl/sharedStrings.xml><?xml version="1.0" encoding="utf-8"?>
<sst xmlns="http://schemas.openxmlformats.org/spreadsheetml/2006/main" count="820" uniqueCount="249">
  <si>
    <t>SITUATION</t>
  </si>
  <si>
    <t>Descriptif situation dangereuse 
et facteurs influents d'exposition aux risques</t>
  </si>
  <si>
    <t xml:space="preserve">Téléphone : </t>
  </si>
  <si>
    <t xml:space="preserve">Adresse : </t>
  </si>
  <si>
    <t>Document Unique</t>
  </si>
  <si>
    <t>Complément adresse :</t>
  </si>
  <si>
    <t>Code postal :</t>
  </si>
  <si>
    <t>Ville :</t>
  </si>
  <si>
    <t>Assistant de prévention :</t>
  </si>
  <si>
    <t>Rédacteur</t>
  </si>
  <si>
    <t>Date de validation</t>
  </si>
  <si>
    <t>Mise à jour le :</t>
  </si>
  <si>
    <t>Validé par</t>
  </si>
  <si>
    <t>Informations générales</t>
  </si>
  <si>
    <t>Méthodologie</t>
  </si>
  <si>
    <t>La méthodologie utilisée s'appuie sur les documents suivants :
 - Guide pratique DU,
 - Fiches pratiques des risques professionnels.</t>
  </si>
  <si>
    <t xml:space="preserve">Le chef de service institue un groupe de travail, dont les membres seront nommément désignés dans le document unique.
Celui-ci est animé par l'assistant de prévention et composé de </t>
  </si>
  <si>
    <t>Composition du groupe de travail :</t>
  </si>
  <si>
    <t>Nom</t>
  </si>
  <si>
    <t>Fonction</t>
  </si>
  <si>
    <t>Etape 1</t>
  </si>
  <si>
    <t>Etape 2</t>
  </si>
  <si>
    <t>Etape 3</t>
  </si>
  <si>
    <t>Définition des Unités de travail :</t>
  </si>
  <si>
    <t>Unité de travail</t>
  </si>
  <si>
    <t>Nb d'agents concernés</t>
  </si>
  <si>
    <t>Observations</t>
  </si>
  <si>
    <t>Etape 4</t>
  </si>
  <si>
    <t>Risques</t>
  </si>
  <si>
    <t>ACTIVITES / CIRCULATION</t>
  </si>
  <si>
    <t>RISQUES DE CHUTE DE PLAIN PIED</t>
  </si>
  <si>
    <t>RISQUES DE CHUTE DE HAUTEUR</t>
  </si>
  <si>
    <t>RISQUES LIES A LA MANUTENTION MANUELLE</t>
  </si>
  <si>
    <t>RISQUES LIES AUX POSTURES PENIBLES</t>
  </si>
  <si>
    <t>RISQUES LIES AU TRAVAIL REPETITIF</t>
  </si>
  <si>
    <t>RISQUES LIES A LA CIRCULATION INTERNE</t>
  </si>
  <si>
    <t>RISQUES ROUTIERS</t>
  </si>
  <si>
    <t>AMBIANCES DE TRAVAIL</t>
  </si>
  <si>
    <t>RISQUES LIES A LA CHUTE D'OBJETS</t>
  </si>
  <si>
    <t>RISQUES LIES AU BRUIT</t>
  </si>
  <si>
    <t>RISQUES LIES A L'ECLAIRAGE</t>
  </si>
  <si>
    <t>RISQUES D'INCENDIE OU D'EXPLOSION</t>
  </si>
  <si>
    <t>RISQUES LIES AUX RAYONNEMENTS IONISANTS</t>
  </si>
  <si>
    <t>RISQUES LIES AUX RAYONNEMENTS NON-IONISANTS</t>
  </si>
  <si>
    <t>RISQUES LIES AUX VIBRATIONS</t>
  </si>
  <si>
    <t>RISQUES LIES AUX AMBIANCES THERMIQUES</t>
  </si>
  <si>
    <t>RISQUES LIES AU TRAVAIL SUR ECRAN</t>
  </si>
  <si>
    <t>CHIMIE / BIOLOGIE</t>
  </si>
  <si>
    <t>RISQUES CHIMIQUES</t>
  </si>
  <si>
    <t>RISQUES LIES A L'AMIANTE</t>
  </si>
  <si>
    <t>RISQUES BIOLOGIQUES</t>
  </si>
  <si>
    <t>RISQUES LIES AU MANQUE D'HYGIENE AU TRAVAIL</t>
  </si>
  <si>
    <t>EQUIPEMENTS</t>
  </si>
  <si>
    <t>RISQUES LIES A L'ELECTRICITE</t>
  </si>
  <si>
    <t>RISQUES LIES AUX MACHINES ET OUTILS</t>
  </si>
  <si>
    <t>RISQUES LIES A LA MANUTENTION MECANIQUE</t>
  </si>
  <si>
    <t>ORGANISATION / SANTE</t>
  </si>
  <si>
    <t>RISQUES LIES A L'ORGANISATION DU TRAVAIL ET AUX FACTEURS PSYCHOSOCIAUX (RPS)</t>
  </si>
  <si>
    <t>RISQUES LIES AU TRAVAIL ISOLE</t>
  </si>
  <si>
    <t>RISQUES LIES A L'INTERVENTION D'ENTREPRISES EXTERIEURES / CO-ACTIVITE</t>
  </si>
  <si>
    <t>RISQUES LIES AU RECOURS A DES INTERIMAIRES</t>
  </si>
  <si>
    <t>RISQUES LIES AU TRAVAIL DE NUIT</t>
  </si>
  <si>
    <t>RISQUES LIES A L'ORGANISATION DE LA SECURITE ET DES SECOURS</t>
  </si>
  <si>
    <t>RISQUES LIES A LA CONSOMMATION DE SUBSTANCES PSYCHOACTIVES EN MILIEU PROFESSIONNEL</t>
  </si>
  <si>
    <t>Catégories</t>
  </si>
  <si>
    <t>Liste exhaustive des risques auxquels sont soumis les agents (Fiches pratiques DUERP) :</t>
  </si>
  <si>
    <t>Etape 5</t>
  </si>
  <si>
    <t>Cotation :</t>
  </si>
  <si>
    <t>Gravité</t>
  </si>
  <si>
    <t>Durée d'exposition</t>
  </si>
  <si>
    <t>Cotation</t>
  </si>
  <si>
    <t>PROPOSITION D'ACTIONS</t>
  </si>
  <si>
    <t>Mesures retenues</t>
  </si>
  <si>
    <t>Oui</t>
  </si>
  <si>
    <t>Non</t>
  </si>
  <si>
    <t>Notation</t>
  </si>
  <si>
    <t>Pas de gravité</t>
  </si>
  <si>
    <t>Accident bénin</t>
  </si>
  <si>
    <t>Accident du travail sans arrêt</t>
  </si>
  <si>
    <t>Accident du travail avec arrêt inférieur à 3 mois</t>
  </si>
  <si>
    <t>Accident du travail avec arrêt supérieur à 3 mois, IPP, Décès</t>
  </si>
  <si>
    <t>-</t>
  </si>
  <si>
    <t>Inférieure à 5 min</t>
  </si>
  <si>
    <t>5 min &lt; X &lt; 15 min</t>
  </si>
  <si>
    <t>15 min &lt; X &lt;1 h</t>
  </si>
  <si>
    <t>1 h &lt; X &lt; 8 h</t>
  </si>
  <si>
    <t>Fréquence d'exposition à la situation dangereuse</t>
  </si>
  <si>
    <t>Pas d'exposition</t>
  </si>
  <si>
    <t>Moins d'une fois par mois</t>
  </si>
  <si>
    <t>Tous les jours</t>
  </si>
  <si>
    <t>Entre 1 fois par semaine et 1 fois par mois</t>
  </si>
  <si>
    <t>Entre 1 fois par jour et 1 fois par semaine</t>
  </si>
  <si>
    <t>Les grilles ci-dessous indiquent pour chaque critère la notation obtenue :</t>
  </si>
  <si>
    <t>La cotation obtenue = Gravité x Fréquence d’exposition x Durée d’exposition</t>
  </si>
  <si>
    <t>Couleur</t>
  </si>
  <si>
    <t>Priorité</t>
  </si>
  <si>
    <t>Cotation &gt; ou =  32</t>
  </si>
  <si>
    <t>rouge</t>
  </si>
  <si>
    <t>orange</t>
  </si>
  <si>
    <t>Cotation  &lt; 8</t>
  </si>
  <si>
    <t>verte</t>
  </si>
  <si>
    <t>8 &lt; = Cotation &lt; 32</t>
  </si>
  <si>
    <t>L’interprétation de la cotation permet de hiérarchiser les risques et donne une indication sur les priorités dans la mise en œuvre des actions de prévention. Les couleurs seront reportées au niveau du document unique afin d’assurer une meilleure lisibilité de ce document.</t>
  </si>
  <si>
    <t>Proposition d'actions à mettre en œuvre ou aspects à étudier</t>
  </si>
  <si>
    <t>Exigences du travail</t>
  </si>
  <si>
    <t>Quantité de travail</t>
  </si>
  <si>
    <t>Pression temporelle</t>
  </si>
  <si>
    <t>Complexité</t>
  </si>
  <si>
    <t>Conciliation travail - hors travail</t>
  </si>
  <si>
    <t>Exigences émotionnelles</t>
  </si>
  <si>
    <t>Empathie, contact de la souffrance</t>
  </si>
  <si>
    <t>Devoir cacher ses émotions</t>
  </si>
  <si>
    <t>Peur au travail</t>
  </si>
  <si>
    <t>Relation au public</t>
  </si>
  <si>
    <t xml:space="preserve">Autonomies &amp; marges de manœuvre </t>
  </si>
  <si>
    <t>Autonomie procédurale</t>
  </si>
  <si>
    <t>Participation représentation</t>
  </si>
  <si>
    <t>Utilisation et accroissement des compétences</t>
  </si>
  <si>
    <t xml:space="preserve">Rapports sociaux </t>
  </si>
  <si>
    <t>Coopération, soutien</t>
  </si>
  <si>
    <t>Conflits, harcèlement</t>
  </si>
  <si>
    <t>Reconnaissance</t>
  </si>
  <si>
    <t>Leadership (clarté, pilotage du changement)</t>
  </si>
  <si>
    <t xml:space="preserve">Conflits de valeurs </t>
  </si>
  <si>
    <t>Conflits éthiques</t>
  </si>
  <si>
    <t>Qualité empêchée</t>
  </si>
  <si>
    <t xml:space="preserve">Insécurité socio-économique </t>
  </si>
  <si>
    <t>Sécurité de l'emploi, du salaire, de la carrière</t>
  </si>
  <si>
    <t>Soutenabilité</t>
  </si>
  <si>
    <t>Volet RPS</t>
  </si>
  <si>
    <t>Mesures de prévention existantes ou déjà menées</t>
  </si>
  <si>
    <t>Assistant de prévention</t>
  </si>
  <si>
    <t>Parking</t>
  </si>
  <si>
    <t>Bâtiment</t>
  </si>
  <si>
    <t>Contrôle terrain</t>
  </si>
  <si>
    <t>Déplacement</t>
  </si>
  <si>
    <t>Activités de bureau</t>
  </si>
  <si>
    <t>Autres activités</t>
  </si>
  <si>
    <t>Situation satisfaisante</t>
  </si>
  <si>
    <t>Situation insatisfaisante à améliorer nécessairement</t>
  </si>
  <si>
    <t>Situation à améliorer si possible</t>
  </si>
  <si>
    <t>Estimation du risque</t>
  </si>
  <si>
    <t>Population concernée</t>
  </si>
  <si>
    <t>Situations dangereuses</t>
  </si>
  <si>
    <t>Localisation</t>
  </si>
  <si>
    <t>Mesure de prévention retenue</t>
  </si>
  <si>
    <t>Tous</t>
  </si>
  <si>
    <t>RPS</t>
  </si>
  <si>
    <t>Sans gravité</t>
  </si>
  <si>
    <t>Faible</t>
  </si>
  <si>
    <t>Sérieux</t>
  </si>
  <si>
    <t>Grave</t>
  </si>
  <si>
    <t>Très grave</t>
  </si>
  <si>
    <t>Libellé</t>
  </si>
  <si>
    <t>Pas d’exposition</t>
  </si>
  <si>
    <t>Très faible</t>
  </si>
  <si>
    <t>Modérée</t>
  </si>
  <si>
    <t>Importante</t>
  </si>
  <si>
    <t>Rare</t>
  </si>
  <si>
    <t>Occasionnel</t>
  </si>
  <si>
    <t>Régulier</t>
  </si>
  <si>
    <t>Fréquent</t>
  </si>
  <si>
    <t>Natures</t>
  </si>
  <si>
    <t>Physique</t>
  </si>
  <si>
    <t>Population</t>
  </si>
  <si>
    <t>Encadrement</t>
  </si>
  <si>
    <t>Sous catégorie</t>
  </si>
  <si>
    <t>Catégories RPS</t>
  </si>
  <si>
    <t>Catégories UT</t>
  </si>
  <si>
    <t>Volet UT</t>
  </si>
  <si>
    <t xml:space="preserve">Risque </t>
  </si>
  <si>
    <t>OUINON</t>
  </si>
  <si>
    <t>A corriger</t>
  </si>
  <si>
    <t>A améliorer</t>
  </si>
  <si>
    <t>Satisfaisant</t>
  </si>
  <si>
    <t xml:space="preserve">Fréquence d'exposition </t>
  </si>
  <si>
    <t>Situation satisfaisante (&lt; 8)</t>
  </si>
  <si>
    <t>Situation à améliorer si possible (entre 8 et 31)</t>
  </si>
  <si>
    <t>Situation insatisfaisante à améliorer nécessairement (&gt;=32)</t>
  </si>
  <si>
    <t>Cotation (bornes)</t>
  </si>
  <si>
    <t>Cocher (X) pour retenir l'unité de travail</t>
  </si>
  <si>
    <t>x</t>
  </si>
  <si>
    <t>Type</t>
  </si>
  <si>
    <t>Administratif</t>
  </si>
  <si>
    <t>Gestion</t>
  </si>
  <si>
    <t>Contrôles</t>
  </si>
  <si>
    <t>Etat du suivi</t>
  </si>
  <si>
    <t>En cours</t>
  </si>
  <si>
    <t>Retardé</t>
  </si>
  <si>
    <t>Terminé</t>
  </si>
  <si>
    <t>Descriptif de la situation</t>
  </si>
  <si>
    <t>Etat</t>
  </si>
  <si>
    <t>Suivi</t>
  </si>
  <si>
    <t>Date suivi</t>
  </si>
  <si>
    <t>2x</t>
  </si>
  <si>
    <t>+</t>
  </si>
  <si>
    <t>Mesures de prévention existantes 
ou déjà menées</t>
  </si>
  <si>
    <t>Responsable :</t>
  </si>
  <si>
    <t>PAPRIPACT</t>
  </si>
  <si>
    <t>Conditions d'exécution</t>
  </si>
  <si>
    <t>Indicateur de résultat</t>
  </si>
  <si>
    <t>Estimation du coût</t>
  </si>
  <si>
    <t>Ressources mobilisables</t>
  </si>
  <si>
    <t xml:space="preserve">Calendrier de mise en œuvre </t>
  </si>
  <si>
    <t>Programme Annuel de Prévention des Risques Professionnels et Amélioration des Conditions de Travail</t>
  </si>
  <si>
    <t>Télétravail</t>
  </si>
  <si>
    <t>Voir avec le SAGI pour réaménagement</t>
  </si>
  <si>
    <t>Caissons à retirer puisque plus de tour de PC pour optimiser le confort</t>
  </si>
  <si>
    <t>Pas d'aération possible, fenêtre fixe.</t>
  </si>
  <si>
    <t>Privilégier des pauses toutes les 2 heures</t>
  </si>
  <si>
    <t>Vérifier si la fuite est réparée et changer la plaque</t>
  </si>
  <si>
    <t xml:space="preserve">Condition d'utilisation : Communication téléphonique au volant, utilisation de la tablette prof. en conduisant, port de la ceinture, conduite sous emprise d'alcool ou de stupéfiant, vitesse excessive…. Respect de la réglementation en vigueur. </t>
  </si>
  <si>
    <t>Déplacement longue distance, état des routes…</t>
  </si>
  <si>
    <t>Charge de travail non régulée (pics de travail, non anticipation de la production, sous-charge de travail,…) : Risque d'erreur, de retards et / ou impact sur la qualité, de défaut de préparation, de tensions relationnelles, de débordement du travail sur le hors travail.</t>
  </si>
  <si>
    <t>Prendre en compte  les taches annexes dans la charge de travail
Prendre en compte le temps nécessaire à la gestion de dossiers complexes
Tenir compte du temps de renfort dans l'attribution de la charge habituelle pour éviter la surcharge
Essayer au maximum d'anticiper l'activité
Ne pas négliger les taches moins importantes
Mettre en place des temps d'échange/atelier entre les personnes en charge de l'attribution des taches pour améliorer les pratiques
Faire part des difficultés/aléas rencontrés</t>
  </si>
  <si>
    <t>Concerne principalement : Gestion et administratif</t>
  </si>
  <si>
    <t xml:space="preserve">Pas d'aération possible, fenêtre fixe. </t>
  </si>
  <si>
    <t>Fuite d'eau dans les plafonds</t>
  </si>
  <si>
    <t>Ordinateurs dépassant de l 'armoire</t>
  </si>
  <si>
    <t>221/106</t>
  </si>
  <si>
    <t xml:space="preserve">Cables au sol </t>
  </si>
  <si>
    <t>Support vélos mal situé et non-adapté</t>
  </si>
  <si>
    <t>COUR INTÉRIEURE</t>
  </si>
  <si>
    <t>Prévoir un échange avec les agents concernés pour trouver la meilleure solution.
Déplacer le support si besoin</t>
  </si>
  <si>
    <t>Plusieurs nez de marche coupés</t>
  </si>
  <si>
    <t>ESCALIER PRINCIPAL</t>
  </si>
  <si>
    <t>Prévoir un remplacement et un autre mode de fixation (par vis ?) par une entreprise</t>
  </si>
  <si>
    <t>Sites :</t>
  </si>
  <si>
    <t>Communication
Opportunité permise grâce aux évolutions organisationnelles</t>
  </si>
  <si>
    <t>En charge du SAGI</t>
  </si>
  <si>
    <t>La Directrice régionale</t>
  </si>
  <si>
    <t>Valérie LAPLACE</t>
  </si>
  <si>
    <t>Relevé des risques effectué par le Groupe DU les 20 et 22/02/24</t>
  </si>
  <si>
    <t xml:space="preserve">le    </t>
  </si>
  <si>
    <t>Généré le : 15/09/2026 14:23:54</t>
  </si>
  <si>
    <t>Risque</t>
  </si>
  <si>
    <t>Direction :</t>
  </si>
  <si>
    <t xml:space="preserve">Mise à jour le : </t>
  </si>
  <si>
    <t xml:space="preserve">Relevé des risques effectué par le Groupe DU le </t>
  </si>
  <si>
    <t xml:space="preserve">Mises à jour suite au relevés des risques effectué par le Groupe DU le </t>
  </si>
  <si>
    <t xml:space="preserve">Salle 2 </t>
  </si>
  <si>
    <t xml:space="preserve">Salle 2 
</t>
  </si>
  <si>
    <t>Salle S</t>
  </si>
  <si>
    <t>bureau 140</t>
  </si>
  <si>
    <t>Installer goulotte</t>
  </si>
  <si>
    <t>Ranger</t>
  </si>
  <si>
    <t>Rappeler annuellement les consignes de sécurité routière aux agents utilisant les véhicules de service</t>
  </si>
  <si>
    <t xml:space="preserve">Suivre les formations adaptées (risques routiers,…) ;  prévoir un plan de formation 
                                                                                     </t>
  </si>
  <si>
    <t xml:space="preserve">En charge du SAGI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</si>
</sst>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b/>
      <sz val="11"/>
      <color theme="1"/>
      <name val="Arial"/>
      <family val="2"/>
    </font>
    <font>
      <sz val="22"/>
      <color theme="1"/>
      <name val="Arial"/>
      <family val="2"/>
    </font>
    <font>
      <b/>
      <sz val="11"/>
      <color rgb="FF404040"/>
      <name val="Arial"/>
      <family val="2"/>
    </font>
    <font>
      <i/>
      <sz val="8"/>
      <color theme="1"/>
      <name val="Arial"/>
      <family val="2"/>
    </font>
    <font>
      <sz val="10"/>
      <color theme="1"/>
      <name val="Arial"/>
      <family val="2"/>
    </font>
    <font>
      <b/>
      <sz val="12"/>
      <color theme="1"/>
      <name val="Arial"/>
      <family val="2"/>
    </font>
    <font>
      <b/>
      <sz val="10"/>
      <color theme="1"/>
      <name val="Arial"/>
      <family val="2"/>
    </font>
    <font>
      <b/>
      <sz val="11"/>
      <color theme="1"/>
      <name val="Calibri"/>
      <family val="2"/>
      <scheme val="minor"/>
    </font>
    <font>
      <sz val="9"/>
      <color theme="1"/>
      <name val="Arial"/>
      <family val="2"/>
    </font>
    <font>
      <b/>
      <sz val="9"/>
      <color theme="1"/>
      <name val="Arial"/>
      <family val="2"/>
    </font>
    <font>
      <sz val="10"/>
      <color theme="1" tint="0.34998626667073579"/>
      <name val="Arial"/>
      <family val="2"/>
    </font>
    <font>
      <sz val="11"/>
      <color rgb="FF000000"/>
      <name val="Calibri"/>
      <family val="2"/>
    </font>
    <font>
      <sz val="12"/>
      <color theme="1"/>
      <name val="Arial"/>
      <family val="2"/>
    </font>
    <font>
      <sz val="12"/>
      <name val="Arial"/>
      <family val="2"/>
    </font>
    <font>
      <sz val="10"/>
      <name val="Arial"/>
      <family val="2"/>
    </font>
    <font>
      <sz val="8"/>
      <name val="Calibri"/>
      <family val="2"/>
      <scheme val="minor"/>
    </font>
    <font>
      <sz val="14"/>
      <color theme="1"/>
      <name val="Arial"/>
      <family val="2"/>
    </font>
  </fonts>
  <fills count="13">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00"/>
        <bgColor indexed="64"/>
      </patternFill>
    </fill>
    <fill>
      <patternFill patternType="solid">
        <fgColor theme="0" tint="0.399975585192419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4"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right/>
      <top/>
      <bottom style="thin">
        <color theme="0"/>
      </bottom>
      <diagonal/>
    </border>
    <border>
      <left/>
      <right/>
      <top/>
      <bottom style="thick">
        <color theme="0" tint="-4.9989318521683403E-2"/>
      </bottom>
      <diagonal/>
    </border>
    <border>
      <left style="thick">
        <color theme="0" tint="-4.9989318521683403E-2"/>
      </left>
      <right style="thick">
        <color theme="0" tint="-4.9989318521683403E-2"/>
      </right>
      <top style="thick">
        <color theme="0" tint="-4.9989318521683403E-2"/>
      </top>
      <bottom style="thick">
        <color theme="0" tint="-4.9989318521683403E-2"/>
      </bottom>
      <diagonal/>
    </border>
    <border>
      <left style="thick">
        <color theme="0" tint="-4.9989318521683403E-2"/>
      </left>
      <right style="thin">
        <color indexed="64"/>
      </right>
      <top/>
      <bottom style="thin">
        <color indexed="64"/>
      </bottom>
      <diagonal/>
    </border>
    <border>
      <left style="thick">
        <color theme="0" tint="-4.9989318521683403E-2"/>
      </left>
      <right/>
      <top style="thick">
        <color theme="0" tint="-4.9989318521683403E-2"/>
      </top>
      <bottom style="thick">
        <color theme="0" tint="-4.9989318521683403E-2"/>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47">
    <xf numFmtId="0" fontId="0" fillId="0" borderId="0" xfId="0"/>
    <xf numFmtId="0" fontId="0" fillId="0" borderId="0" xfId="0" applyAlignment="1">
      <alignment vertical="center"/>
    </xf>
    <xf numFmtId="0" fontId="0" fillId="0" borderId="0" xfId="0" applyAlignment="1">
      <alignment vertical="center"/>
    </xf>
    <xf numFmtId="0" fontId="4" fillId="0" borderId="0" xfId="0" applyFont="1" applyAlignment="1">
      <alignment vertical="center"/>
    </xf>
    <xf numFmtId="0" fontId="4" fillId="0" borderId="0"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0" xfId="0" applyFont="1" applyAlignment="1">
      <alignment horizontal="right" vertical="center" wrapText="1"/>
    </xf>
    <xf numFmtId="0" fontId="4" fillId="0" borderId="0" xfId="0" applyFont="1" applyAlignment="1">
      <alignment horizontal="center" vertical="center"/>
    </xf>
    <xf numFmtId="0" fontId="4" fillId="0" borderId="0" xfId="0" applyFont="1" applyAlignment="1">
      <alignment horizontal="left" vertical="center"/>
    </xf>
    <xf numFmtId="0" fontId="7" fillId="4" borderId="0" xfId="0" applyFont="1" applyFill="1" applyAlignment="1">
      <alignment horizontal="right" vertical="center" wrapText="1"/>
    </xf>
    <xf numFmtId="0" fontId="8" fillId="0" borderId="0" xfId="0" applyFont="1"/>
    <xf numFmtId="0" fontId="4" fillId="0" borderId="0" xfId="0" applyFont="1" applyAlignment="1">
      <alignment vertical="center" wrapText="1"/>
    </xf>
    <xf numFmtId="0" fontId="4" fillId="0" borderId="1" xfId="0" applyFont="1" applyBorder="1" applyAlignment="1">
      <alignment vertical="center" wrapText="1"/>
    </xf>
    <xf numFmtId="0" fontId="6" fillId="0" borderId="0" xfId="0" applyFont="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9" fillId="0" borderId="1" xfId="0" applyFont="1" applyBorder="1" applyAlignment="1">
      <alignment vertical="center" wrapText="1"/>
    </xf>
    <xf numFmtId="0" fontId="9" fillId="0" borderId="5" xfId="0" applyFont="1" applyBorder="1" applyAlignment="1">
      <alignment vertical="center" wrapText="1"/>
    </xf>
    <xf numFmtId="0" fontId="4" fillId="2" borderId="10" xfId="0" applyFont="1" applyFill="1" applyBorder="1" applyAlignment="1">
      <alignment vertical="center" wrapText="1"/>
    </xf>
    <xf numFmtId="0" fontId="4" fillId="5" borderId="10" xfId="0" applyFont="1" applyFill="1" applyBorder="1" applyAlignment="1">
      <alignment vertical="center" wrapText="1"/>
    </xf>
    <xf numFmtId="0" fontId="4" fillId="3" borderId="10" xfId="0" applyFont="1" applyFill="1" applyBorder="1" applyAlignment="1">
      <alignment vertical="center" wrapText="1"/>
    </xf>
    <xf numFmtId="0" fontId="4" fillId="0" borderId="9" xfId="0" applyFont="1" applyBorder="1" applyAlignment="1">
      <alignmen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2" xfId="0" applyFont="1" applyFill="1" applyBorder="1" applyAlignment="1">
      <alignment horizontal="center" vertical="center" wrapText="1"/>
    </xf>
    <xf numFmtId="0" fontId="0" fillId="0" borderId="0" xfId="0" applyAlignment="1">
      <alignment horizontal="right" vertical="center"/>
    </xf>
    <xf numFmtId="0" fontId="5" fillId="4" borderId="11"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1" fillId="0" borderId="10" xfId="0" applyFont="1" applyBorder="1" applyAlignment="1">
      <alignment vertical="center" wrapText="1"/>
    </xf>
    <xf numFmtId="0" fontId="4" fillId="0" borderId="0" xfId="0" applyFont="1" applyAlignment="1">
      <alignment vertical="center" wrapText="1"/>
    </xf>
    <xf numFmtId="0" fontId="1" fillId="0" borderId="0" xfId="0" applyFont="1" applyAlignment="1">
      <alignment vertical="center"/>
    </xf>
    <xf numFmtId="0" fontId="4" fillId="0" borderId="1" xfId="0" applyFont="1" applyBorder="1" applyAlignment="1">
      <alignment horizontal="left" vertical="center" wrapText="1"/>
    </xf>
    <xf numFmtId="0" fontId="3" fillId="0" borderId="0" xfId="0" applyFont="1" applyAlignment="1" applyProtection="1">
      <alignment horizontal="left" vertical="center" wrapText="1"/>
      <protection locked="0"/>
    </xf>
    <xf numFmtId="0" fontId="3" fillId="0" borderId="0" xfId="0" applyFont="1" applyAlignment="1" applyProtection="1">
      <alignment horizontal="left" vertical="center" wrapText="1"/>
    </xf>
    <xf numFmtId="0" fontId="3" fillId="0" borderId="7" xfId="0" applyFont="1" applyBorder="1" applyAlignment="1" applyProtection="1">
      <alignment horizontal="left" vertical="center" wrapText="1"/>
    </xf>
    <xf numFmtId="0" fontId="4" fillId="0" borderId="0" xfId="0" applyFont="1" applyAlignment="1" applyProtection="1">
      <alignment horizontal="center" vertical="center"/>
      <protection locked="0"/>
    </xf>
    <xf numFmtId="0" fontId="9" fillId="0" borderId="0" xfId="0" applyFont="1" applyAlignment="1" applyProtection="1">
      <alignment horizontal="center" vertical="center" wrapText="1"/>
      <protection locked="0"/>
    </xf>
    <xf numFmtId="0" fontId="4" fillId="0" borderId="0" xfId="0" applyFont="1" applyAlignment="1" applyProtection="1">
      <alignment vertical="center"/>
    </xf>
    <xf numFmtId="0" fontId="0" fillId="0" borderId="8" xfId="0" applyBorder="1" applyAlignment="1" applyProtection="1">
      <alignment vertical="center"/>
    </xf>
    <xf numFmtId="0" fontId="4" fillId="0" borderId="0" xfId="0" applyFont="1" applyBorder="1" applyAlignment="1">
      <alignment vertical="center"/>
    </xf>
    <xf numFmtId="0" fontId="0" fillId="0" borderId="0" xfId="0" applyBorder="1" applyAlignment="1">
      <alignment vertical="center" wrapText="1"/>
    </xf>
    <xf numFmtId="0" fontId="9" fillId="0" borderId="0" xfId="0" applyFont="1" applyBorder="1" applyAlignment="1">
      <alignment vertical="center" wrapText="1"/>
    </xf>
    <xf numFmtId="0" fontId="12" fillId="8" borderId="0" xfId="0" applyFont="1" applyFill="1"/>
    <xf numFmtId="0" fontId="0" fillId="8" borderId="0" xfId="0" applyFill="1"/>
    <xf numFmtId="0" fontId="1" fillId="8" borderId="0" xfId="0" applyFont="1" applyFill="1" applyAlignment="1">
      <alignment vertical="center"/>
    </xf>
    <xf numFmtId="0" fontId="12" fillId="9" borderId="0" xfId="0" applyFont="1" applyFill="1"/>
    <xf numFmtId="0" fontId="0" fillId="6" borderId="0" xfId="0" applyFill="1" applyProtection="1">
      <protection locked="0"/>
    </xf>
    <xf numFmtId="0" fontId="0" fillId="0" borderId="0" xfId="0" applyAlignment="1">
      <alignment vertical="center"/>
    </xf>
    <xf numFmtId="0" fontId="4" fillId="0" borderId="0" xfId="0" applyFont="1" applyAlignment="1">
      <alignment vertical="center" wrapText="1"/>
    </xf>
    <xf numFmtId="0" fontId="0" fillId="0" borderId="0" xfId="0" applyAlignment="1">
      <alignment vertical="center"/>
    </xf>
    <xf numFmtId="0" fontId="0" fillId="0" borderId="0" xfId="0" applyAlignment="1">
      <alignment vertical="top"/>
    </xf>
    <xf numFmtId="0" fontId="0" fillId="7" borderId="0" xfId="0" applyFill="1" applyAlignment="1">
      <alignment vertical="top" wrapText="1"/>
    </xf>
    <xf numFmtId="0" fontId="0" fillId="0" borderId="0" xfId="0" applyAlignment="1">
      <alignment vertical="top" wrapText="1"/>
    </xf>
    <xf numFmtId="0" fontId="0" fillId="7" borderId="0" xfId="0" applyFill="1" applyAlignment="1">
      <alignment vertical="top"/>
    </xf>
    <xf numFmtId="0" fontId="0" fillId="0" borderId="0" xfId="0" applyAlignment="1" applyProtection="1">
      <alignment vertical="top"/>
      <protection locked="0"/>
    </xf>
    <xf numFmtId="14" fontId="0" fillId="0" borderId="0" xfId="0" applyNumberFormat="1" applyAlignment="1" applyProtection="1">
      <alignment vertical="top"/>
      <protection locked="0"/>
    </xf>
    <xf numFmtId="0" fontId="4" fillId="0" borderId="0" xfId="0" applyFont="1" applyAlignment="1">
      <alignment vertical="top"/>
    </xf>
    <xf numFmtId="0" fontId="4" fillId="0" borderId="0" xfId="0" applyFont="1" applyAlignment="1">
      <alignment vertical="top" wrapText="1"/>
    </xf>
    <xf numFmtId="0" fontId="11" fillId="0" borderId="13" xfId="0" applyFont="1" applyBorder="1" applyAlignment="1" applyProtection="1">
      <alignment horizontal="center" vertical="center" wrapText="1"/>
    </xf>
    <xf numFmtId="0" fontId="9" fillId="0" borderId="4" xfId="0" applyFont="1" applyBorder="1" applyAlignment="1" applyProtection="1">
      <alignment horizontal="left" vertical="top" wrapText="1"/>
      <protection locked="0"/>
    </xf>
    <xf numFmtId="0" fontId="4" fillId="0" borderId="0" xfId="0" applyFont="1" applyAlignment="1" applyProtection="1">
      <alignment horizontal="left" vertical="top"/>
      <protection locked="0"/>
    </xf>
    <xf numFmtId="0" fontId="9" fillId="0" borderId="4" xfId="0" applyFont="1" applyBorder="1" applyAlignment="1" applyProtection="1">
      <alignment vertical="top" wrapText="1"/>
      <protection locked="0"/>
    </xf>
    <xf numFmtId="0" fontId="9" fillId="0" borderId="4" xfId="0" applyFont="1" applyBorder="1" applyAlignment="1" applyProtection="1">
      <alignment horizontal="center" vertical="top" wrapText="1"/>
      <protection locked="0"/>
    </xf>
    <xf numFmtId="0" fontId="9" fillId="0" borderId="12" xfId="0" applyFont="1" applyBorder="1" applyAlignment="1" applyProtection="1">
      <alignment horizontal="center" vertical="top" wrapText="1"/>
      <protection locked="0"/>
    </xf>
    <xf numFmtId="0" fontId="9" fillId="0" borderId="4" xfId="0" applyFont="1" applyBorder="1" applyAlignment="1" applyProtection="1">
      <alignment horizontal="center" vertical="top" wrapText="1"/>
    </xf>
    <xf numFmtId="0" fontId="9" fillId="0" borderId="14"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4" fillId="0" borderId="0" xfId="0" applyFont="1" applyAlignment="1" applyProtection="1">
      <alignment horizontal="center" vertical="top"/>
      <protection locked="0"/>
    </xf>
    <xf numFmtId="0" fontId="4" fillId="0" borderId="0" xfId="0" applyFont="1" applyAlignment="1" applyProtection="1">
      <alignment horizontal="center" vertical="top"/>
    </xf>
    <xf numFmtId="0" fontId="3" fillId="0" borderId="0" xfId="0" applyFont="1" applyAlignment="1" applyProtection="1">
      <alignment horizontal="left" vertical="top" wrapText="1"/>
    </xf>
    <xf numFmtId="0" fontId="3" fillId="0" borderId="0" xfId="0" applyFont="1" applyAlignment="1" applyProtection="1">
      <alignment horizontal="left" vertical="top" wrapText="1"/>
      <protection locked="0"/>
    </xf>
    <xf numFmtId="0" fontId="3" fillId="0" borderId="0" xfId="0" applyFont="1" applyAlignment="1" applyProtection="1">
      <alignment horizontal="center" vertical="top" wrapText="1"/>
      <protection locked="0"/>
    </xf>
    <xf numFmtId="0" fontId="6" fillId="0" borderId="0" xfId="0" applyFont="1" applyAlignment="1">
      <alignment vertical="center"/>
    </xf>
    <xf numFmtId="0" fontId="0" fillId="0" borderId="0" xfId="0" applyAlignment="1" applyProtection="1">
      <alignment vertical="center"/>
    </xf>
    <xf numFmtId="14" fontId="0" fillId="0" borderId="0" xfId="0" applyNumberFormat="1" applyAlignment="1" applyProtection="1">
      <alignment vertical="center"/>
    </xf>
    <xf numFmtId="0" fontId="11"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11" fillId="0" borderId="6" xfId="0" applyFont="1" applyBorder="1" applyAlignment="1" applyProtection="1">
      <alignment vertical="center"/>
    </xf>
    <xf numFmtId="14" fontId="0" fillId="0" borderId="7" xfId="0" applyNumberFormat="1" applyBorder="1" applyAlignment="1" applyProtection="1">
      <alignment vertical="center"/>
    </xf>
    <xf numFmtId="0" fontId="0" fillId="0" borderId="7" xfId="0" applyBorder="1" applyAlignment="1" applyProtection="1">
      <alignment vertical="center"/>
    </xf>
    <xf numFmtId="14" fontId="11" fillId="0" borderId="6" xfId="0" applyNumberFormat="1" applyFont="1" applyBorder="1" applyAlignment="1" applyProtection="1">
      <alignment vertical="center"/>
    </xf>
    <xf numFmtId="0" fontId="0" fillId="0" borderId="15" xfId="0" applyBorder="1" applyAlignment="1">
      <alignment vertical="top"/>
    </xf>
    <xf numFmtId="0" fontId="9" fillId="0" borderId="18" xfId="0" applyFont="1" applyBorder="1" applyAlignment="1" applyProtection="1">
      <alignment horizontal="left" vertical="top" wrapText="1"/>
      <protection locked="0"/>
    </xf>
    <xf numFmtId="0" fontId="1" fillId="0" borderId="0" xfId="0" applyFont="1" applyAlignment="1" applyProtection="1">
      <alignment horizontal="left" vertical="top"/>
      <protection locked="0"/>
    </xf>
    <xf numFmtId="0" fontId="4" fillId="10" borderId="0" xfId="0" applyFont="1" applyFill="1" applyAlignment="1" applyProtection="1">
      <alignment vertical="center"/>
    </xf>
    <xf numFmtId="0" fontId="4" fillId="10" borderId="0" xfId="0" applyFont="1" applyFill="1" applyAlignment="1" applyProtection="1">
      <alignment horizontal="center" vertical="center"/>
    </xf>
    <xf numFmtId="0" fontId="9" fillId="10" borderId="0" xfId="0" applyFont="1" applyFill="1" applyAlignment="1" applyProtection="1">
      <alignment horizontal="center" vertical="center" wrapText="1"/>
    </xf>
    <xf numFmtId="0" fontId="9" fillId="10" borderId="16" xfId="0" applyFont="1" applyFill="1" applyBorder="1" applyAlignment="1" applyProtection="1">
      <alignment horizontal="center" vertical="center"/>
    </xf>
    <xf numFmtId="0" fontId="9" fillId="10" borderId="0" xfId="0" applyFont="1" applyFill="1" applyAlignment="1" applyProtection="1">
      <alignment horizontal="center" vertical="center"/>
    </xf>
    <xf numFmtId="0" fontId="13" fillId="8" borderId="17" xfId="0" applyFont="1" applyFill="1" applyBorder="1" applyAlignment="1" applyProtection="1">
      <alignment horizontal="center" vertical="center" wrapText="1"/>
    </xf>
    <xf numFmtId="0" fontId="14" fillId="8" borderId="17" xfId="0" applyFont="1" applyFill="1" applyBorder="1" applyAlignment="1" applyProtection="1">
      <alignment horizontal="center" vertical="center" wrapText="1"/>
    </xf>
    <xf numFmtId="0" fontId="6" fillId="0" borderId="0" xfId="0" applyFont="1" applyAlignment="1" applyProtection="1">
      <alignment horizontal="left" vertical="center"/>
    </xf>
    <xf numFmtId="0" fontId="4" fillId="0" borderId="0" xfId="0" applyFont="1" applyAlignment="1" applyProtection="1">
      <alignment horizontal="left" vertical="center"/>
    </xf>
    <xf numFmtId="0" fontId="6" fillId="0" borderId="0" xfId="0" applyFont="1" applyAlignment="1" applyProtection="1">
      <alignment vertical="center"/>
    </xf>
    <xf numFmtId="0" fontId="0" fillId="0" borderId="0" xfId="0" applyAlignment="1" applyProtection="1">
      <alignment horizontal="center" vertical="center"/>
    </xf>
    <xf numFmtId="0" fontId="10" fillId="0" borderId="6" xfId="0" applyFont="1" applyBorder="1" applyAlignment="1" applyProtection="1">
      <alignment horizontal="left" vertical="center"/>
    </xf>
    <xf numFmtId="0" fontId="0" fillId="0" borderId="7" xfId="0" applyBorder="1" applyAlignment="1" applyProtection="1">
      <alignment horizontal="left" vertical="center"/>
    </xf>
    <xf numFmtId="0" fontId="10" fillId="0" borderId="7" xfId="0" applyFont="1" applyBorder="1" applyAlignment="1" applyProtection="1">
      <alignment horizontal="left" vertical="center"/>
    </xf>
    <xf numFmtId="0" fontId="0" fillId="0" borderId="7" xfId="0" applyBorder="1" applyAlignment="1" applyProtection="1">
      <alignment horizontal="center" vertical="center"/>
    </xf>
    <xf numFmtId="0" fontId="4" fillId="0" borderId="0" xfId="0" applyFont="1" applyAlignment="1" applyProtection="1">
      <alignment horizontal="center" vertical="center"/>
    </xf>
    <xf numFmtId="0" fontId="9" fillId="0" borderId="0" xfId="0" applyFont="1" applyAlignment="1" applyProtection="1">
      <alignment horizontal="center" vertical="center" wrapText="1"/>
    </xf>
    <xf numFmtId="0" fontId="9" fillId="0" borderId="0" xfId="0" applyFont="1" applyAlignment="1" applyProtection="1">
      <alignment horizontal="center" vertical="center"/>
    </xf>
    <xf numFmtId="0" fontId="11" fillId="8" borderId="19" xfId="0" applyFont="1" applyFill="1" applyBorder="1" applyAlignment="1" applyProtection="1">
      <alignment horizontal="center" vertical="center" wrapText="1"/>
    </xf>
    <xf numFmtId="0" fontId="3" fillId="0" borderId="0" xfId="0" applyFont="1" applyAlignment="1" applyProtection="1">
      <alignment horizontal="center" vertical="center" wrapText="1"/>
    </xf>
    <xf numFmtId="0" fontId="10" fillId="0" borderId="6" xfId="0" applyFont="1" applyBorder="1" applyAlignment="1" applyProtection="1">
      <alignment vertical="center"/>
    </xf>
    <xf numFmtId="0" fontId="3" fillId="0" borderId="8" xfId="0" applyFont="1" applyBorder="1" applyAlignment="1" applyProtection="1">
      <alignment horizontal="center" vertical="center" wrapText="1"/>
    </xf>
    <xf numFmtId="0" fontId="3" fillId="0" borderId="8" xfId="0" applyFont="1" applyBorder="1" applyAlignment="1" applyProtection="1">
      <alignment horizontal="left" vertical="center" wrapText="1"/>
    </xf>
    <xf numFmtId="0" fontId="11" fillId="0" borderId="9" xfId="0" applyFont="1" applyBorder="1" applyAlignment="1" applyProtection="1">
      <alignment vertical="center" wrapText="1"/>
    </xf>
    <xf numFmtId="0" fontId="6" fillId="0" borderId="0" xfId="0" applyFont="1" applyAlignment="1">
      <alignment horizontal="left" vertical="center"/>
    </xf>
    <xf numFmtId="0" fontId="0" fillId="0" borderId="0" xfId="0" applyAlignment="1">
      <alignment vertical="center"/>
    </xf>
    <xf numFmtId="0" fontId="0" fillId="0" borderId="0" xfId="0" applyAlignment="1">
      <alignment horizontal="left" vertical="center"/>
    </xf>
    <xf numFmtId="0" fontId="4" fillId="0" borderId="0" xfId="0" applyFont="1" applyAlignment="1">
      <alignment vertical="center" wrapText="1"/>
    </xf>
    <xf numFmtId="0" fontId="0" fillId="8" borderId="0" xfId="0" applyFill="1" applyProtection="1">
      <protection locked="0"/>
    </xf>
    <xf numFmtId="0" fontId="0" fillId="0" borderId="0" xfId="0" applyProtection="1">
      <protection locked="0"/>
    </xf>
    <xf numFmtId="0" fontId="9" fillId="0" borderId="5" xfId="0" applyFont="1" applyBorder="1" applyAlignment="1" applyProtection="1">
      <alignment horizontal="left" vertical="top" wrapText="1"/>
      <protection locked="0"/>
    </xf>
    <xf numFmtId="0" fontId="15" fillId="10" borderId="4" xfId="0" applyFont="1" applyFill="1" applyBorder="1" applyAlignment="1" applyProtection="1">
      <alignment horizontal="left" vertical="top" wrapText="1"/>
    </xf>
    <xf numFmtId="0" fontId="0" fillId="0" borderId="0" xfId="0" applyBorder="1" applyAlignment="1">
      <alignment vertical="center"/>
    </xf>
    <xf numFmtId="0" fontId="0" fillId="0" borderId="0" xfId="0" applyBorder="1"/>
    <xf numFmtId="0" fontId="9" fillId="0" borderId="0" xfId="0" applyFont="1" applyBorder="1"/>
    <xf numFmtId="0" fontId="0" fillId="0" borderId="20" xfId="0" applyBorder="1" applyAlignment="1" applyProtection="1">
      <alignment vertical="center"/>
    </xf>
    <xf numFmtId="0" fontId="9" fillId="7" borderId="0" xfId="0" applyFont="1" applyFill="1" applyBorder="1" applyAlignment="1">
      <alignment vertical="top" wrapText="1"/>
    </xf>
    <xf numFmtId="0" fontId="9" fillId="0" borderId="0" xfId="0" applyFont="1" applyBorder="1" applyAlignment="1" applyProtection="1">
      <alignment vertical="top" wrapText="1"/>
      <protection locked="0"/>
    </xf>
    <xf numFmtId="14" fontId="9" fillId="0" borderId="0" xfId="0" applyNumberFormat="1" applyFont="1" applyBorder="1" applyAlignment="1" applyProtection="1">
      <alignment vertical="top" wrapText="1"/>
      <protection locked="0"/>
    </xf>
    <xf numFmtId="0" fontId="0" fillId="7" borderId="0" xfId="0" applyFill="1" applyBorder="1" applyAlignment="1">
      <alignment vertical="top" wrapText="1"/>
    </xf>
    <xf numFmtId="0" fontId="0" fillId="0" borderId="0" xfId="0" applyBorder="1" applyAlignment="1" applyProtection="1">
      <alignment vertical="top" wrapText="1"/>
      <protection locked="0"/>
    </xf>
    <xf numFmtId="14" fontId="0" fillId="0" borderId="0" xfId="0" applyNumberFormat="1" applyBorder="1" applyAlignment="1" applyProtection="1">
      <alignment vertical="top" wrapText="1"/>
      <protection locked="0"/>
    </xf>
    <xf numFmtId="0" fontId="11" fillId="0" borderId="8" xfId="0" applyFont="1" applyBorder="1" applyAlignment="1">
      <alignment vertical="center"/>
    </xf>
    <xf numFmtId="0" fontId="11" fillId="0" borderId="11" xfId="0" applyFont="1" applyBorder="1" applyAlignment="1">
      <alignment vertical="center"/>
    </xf>
    <xf numFmtId="0" fontId="11" fillId="0" borderId="11" xfId="0" applyFont="1" applyBorder="1" applyAlignment="1" applyProtection="1">
      <alignment vertical="center"/>
    </xf>
    <xf numFmtId="14" fontId="11" fillId="0" borderId="11" xfId="0" applyNumberFormat="1" applyFont="1" applyBorder="1" applyAlignment="1" applyProtection="1">
      <alignment vertical="center"/>
    </xf>
    <xf numFmtId="0" fontId="11" fillId="0" borderId="20" xfId="0" applyFont="1" applyBorder="1" applyAlignment="1" applyProtection="1">
      <alignment vertical="center"/>
    </xf>
    <xf numFmtId="0" fontId="4" fillId="12" borderId="1" xfId="0" applyFont="1" applyFill="1" applyBorder="1" applyAlignment="1">
      <alignment vertical="center"/>
    </xf>
    <xf numFmtId="0" fontId="4" fillId="12" borderId="0" xfId="0" applyFont="1" applyFill="1" applyAlignment="1">
      <alignment vertical="center"/>
    </xf>
    <xf numFmtId="0" fontId="4" fillId="11" borderId="1" xfId="0" applyFont="1" applyFill="1" applyBorder="1" applyAlignment="1" applyProtection="1">
      <alignment vertical="center" wrapText="1"/>
      <protection locked="0"/>
    </xf>
    <xf numFmtId="0" fontId="2" fillId="11" borderId="1" xfId="0" applyFont="1" applyFill="1" applyBorder="1" applyAlignment="1" applyProtection="1">
      <alignment vertical="center"/>
      <protection locked="0"/>
    </xf>
    <xf numFmtId="0" fontId="4" fillId="11" borderId="1" xfId="0" applyFont="1" applyFill="1" applyBorder="1" applyAlignment="1" applyProtection="1">
      <alignment vertical="center"/>
      <protection locked="0"/>
    </xf>
    <xf numFmtId="0" fontId="6" fillId="0" borderId="0" xfId="0" applyFont="1" applyAlignment="1"/>
    <xf numFmtId="0" fontId="0" fillId="0" borderId="0" xfId="0" applyAlignment="1"/>
    <xf numFmtId="0" fontId="0" fillId="0" borderId="0" xfId="0" applyAlignment="1" applyProtection="1"/>
    <xf numFmtId="14" fontId="0" fillId="0" borderId="0" xfId="0" applyNumberFormat="1" applyAlignment="1" applyProtection="1"/>
    <xf numFmtId="0" fontId="0" fillId="0" borderId="0" xfId="0" applyBorder="1" applyAlignment="1"/>
    <xf numFmtId="0" fontId="4" fillId="10" borderId="0" xfId="0" applyFont="1" applyFill="1" applyAlignment="1" applyProtection="1"/>
    <xf numFmtId="0" fontId="6" fillId="0" borderId="0" xfId="0" applyFont="1" applyAlignment="1" applyProtection="1">
      <alignment horizontal="left"/>
    </xf>
    <xf numFmtId="0" fontId="3" fillId="0" borderId="0" xfId="0" applyFont="1" applyAlignment="1" applyProtection="1">
      <alignment horizontal="left" wrapText="1"/>
    </xf>
    <xf numFmtId="0" fontId="3" fillId="0" borderId="0" xfId="0" applyFont="1" applyAlignment="1" applyProtection="1">
      <alignment horizontal="center" wrapText="1"/>
    </xf>
    <xf numFmtId="0" fontId="4" fillId="0" borderId="0" xfId="0" applyFont="1" applyAlignment="1" applyProtection="1">
      <alignment horizontal="left"/>
    </xf>
    <xf numFmtId="0" fontId="6" fillId="0" borderId="0" xfId="0" applyFont="1" applyAlignment="1" applyProtection="1"/>
    <xf numFmtId="0" fontId="0" fillId="0" borderId="0" xfId="0" applyAlignment="1" applyProtection="1">
      <alignment horizontal="center"/>
    </xf>
    <xf numFmtId="0" fontId="0" fillId="0" borderId="0" xfId="0" applyAlignment="1" applyProtection="1">
      <alignment horizontal="left"/>
    </xf>
    <xf numFmtId="0" fontId="4" fillId="0" borderId="0" xfId="0" applyFont="1" applyAlignment="1" applyProtection="1"/>
    <xf numFmtId="0" fontId="10" fillId="0" borderId="6" xfId="0" applyFont="1" applyBorder="1" applyAlignment="1" applyProtection="1">
      <alignment horizontal="left" vertical="center"/>
    </xf>
    <xf numFmtId="0" fontId="0" fillId="0" borderId="7" xfId="0" applyBorder="1" applyAlignment="1" applyProtection="1">
      <alignment horizontal="left" vertical="center"/>
    </xf>
    <xf numFmtId="0" fontId="9" fillId="0" borderId="1" xfId="0" applyFont="1" applyBorder="1" applyAlignment="1" applyProtection="1">
      <alignment horizontal="left" vertical="top" wrapText="1"/>
      <protection locked="0"/>
    </xf>
    <xf numFmtId="0" fontId="9" fillId="0" borderId="2" xfId="0" applyFont="1" applyBorder="1" applyAlignment="1" applyProtection="1">
      <alignment horizontal="left" vertical="top" wrapText="1"/>
      <protection locked="0"/>
    </xf>
    <xf numFmtId="0" fontId="9" fillId="0" borderId="22" xfId="0" applyFont="1" applyBorder="1" applyAlignment="1" applyProtection="1">
      <alignment horizontal="left" vertical="top" wrapText="1"/>
      <protection locked="0"/>
    </xf>
    <xf numFmtId="0" fontId="9" fillId="0" borderId="22" xfId="0" applyFont="1" applyBorder="1" applyAlignment="1" applyProtection="1">
      <alignment vertical="top" wrapText="1"/>
      <protection locked="0"/>
    </xf>
    <xf numFmtId="0" fontId="9" fillId="0" borderId="22" xfId="0" applyFont="1" applyBorder="1" applyAlignment="1" applyProtection="1">
      <alignment horizontal="center" vertical="top" wrapText="1"/>
    </xf>
    <xf numFmtId="0" fontId="9" fillId="0" borderId="22" xfId="0" applyFont="1" applyBorder="1" applyAlignment="1" applyProtection="1">
      <alignment horizontal="center" vertical="top" wrapText="1"/>
      <protection locked="0"/>
    </xf>
    <xf numFmtId="0" fontId="9" fillId="0" borderId="1" xfId="0" applyFont="1" applyBorder="1" applyAlignment="1" applyProtection="1">
      <alignment vertical="top" wrapText="1"/>
      <protection locked="0"/>
    </xf>
    <xf numFmtId="0" fontId="9" fillId="0" borderId="1" xfId="0" applyFont="1" applyBorder="1" applyAlignment="1" applyProtection="1">
      <alignment horizontal="center" vertical="top" wrapText="1"/>
    </xf>
    <xf numFmtId="0" fontId="18" fillId="0" borderId="1" xfId="0" applyFont="1" applyBorder="1" applyAlignment="1" applyProtection="1">
      <alignment horizontal="left" vertical="center" wrapText="1"/>
      <protection locked="0"/>
    </xf>
    <xf numFmtId="0" fontId="1" fillId="10" borderId="0" xfId="0" applyFont="1" applyFill="1" applyAlignment="1" applyProtection="1">
      <alignment vertical="center"/>
    </xf>
    <xf numFmtId="0" fontId="1" fillId="0" borderId="0" xfId="0" applyFont="1" applyAlignment="1" applyProtection="1">
      <alignment horizontal="left" vertical="center"/>
    </xf>
    <xf numFmtId="0" fontId="0" fillId="0" borderId="0" xfId="0" applyFont="1" applyAlignment="1" applyProtection="1">
      <alignment horizontal="center" vertical="center"/>
    </xf>
    <xf numFmtId="0" fontId="0" fillId="0" borderId="0" xfId="0" applyFont="1" applyAlignment="1" applyProtection="1">
      <alignment vertical="center"/>
    </xf>
    <xf numFmtId="0" fontId="1" fillId="0" borderId="0" xfId="0" applyFont="1" applyAlignment="1" applyProtection="1">
      <alignment vertical="center"/>
    </xf>
    <xf numFmtId="0" fontId="1" fillId="10" borderId="0" xfId="0" applyFont="1" applyFill="1" applyAlignment="1" applyProtection="1"/>
    <xf numFmtId="0" fontId="1" fillId="0" borderId="0" xfId="0" applyFont="1" applyAlignment="1" applyProtection="1">
      <alignment horizontal="left"/>
    </xf>
    <xf numFmtId="0" fontId="0" fillId="0" borderId="0" xfId="0" applyFont="1" applyAlignment="1" applyProtection="1">
      <alignment horizontal="center"/>
    </xf>
    <xf numFmtId="0" fontId="0" fillId="0" borderId="0" xfId="0" applyFont="1" applyAlignment="1" applyProtection="1">
      <alignment horizontal="left"/>
    </xf>
    <xf numFmtId="0" fontId="1" fillId="0" borderId="0" xfId="0" applyFont="1" applyAlignment="1" applyProtection="1"/>
    <xf numFmtId="0" fontId="1" fillId="10" borderId="0" xfId="0" applyFont="1" applyFill="1" applyAlignment="1" applyProtection="1">
      <alignment horizontal="center" vertical="center"/>
    </xf>
    <xf numFmtId="0" fontId="17" fillId="0" borderId="6" xfId="0" applyFont="1" applyBorder="1" applyAlignment="1" applyProtection="1">
      <alignment horizontal="left" vertical="center"/>
    </xf>
    <xf numFmtId="0" fontId="0" fillId="0" borderId="7" xfId="0" applyFont="1" applyBorder="1" applyAlignment="1" applyProtection="1">
      <alignment horizontal="left" vertical="center"/>
    </xf>
    <xf numFmtId="0" fontId="17" fillId="0" borderId="7" xfId="0" applyFont="1" applyBorder="1" applyAlignment="1" applyProtection="1">
      <alignment horizontal="left" vertical="center"/>
    </xf>
    <xf numFmtId="0" fontId="0" fillId="0" borderId="7" xfId="0" applyFont="1" applyBorder="1" applyAlignment="1" applyProtection="1">
      <alignment vertical="center"/>
    </xf>
    <xf numFmtId="0" fontId="0" fillId="0" borderId="7" xfId="0" applyFont="1" applyBorder="1" applyAlignment="1" applyProtection="1">
      <alignment horizontal="center" vertical="center"/>
    </xf>
    <xf numFmtId="0" fontId="0" fillId="0" borderId="8" xfId="0" applyFont="1" applyBorder="1" applyAlignment="1" applyProtection="1">
      <alignment vertical="center"/>
    </xf>
    <xf numFmtId="0" fontId="1" fillId="0" borderId="0" xfId="0" applyFont="1" applyAlignment="1" applyProtection="1">
      <alignment horizontal="center" vertical="center"/>
    </xf>
    <xf numFmtId="0" fontId="9" fillId="8" borderId="19" xfId="0" applyFont="1" applyFill="1" applyBorder="1" applyAlignment="1" applyProtection="1">
      <alignment horizontal="center" vertical="center" wrapText="1"/>
    </xf>
    <xf numFmtId="0" fontId="1" fillId="0" borderId="0" xfId="0" applyFont="1" applyAlignment="1" applyProtection="1">
      <alignment horizontal="center" vertical="top"/>
      <protection locked="0"/>
    </xf>
    <xf numFmtId="0" fontId="1" fillId="0" borderId="0" xfId="0" applyFont="1" applyAlignment="1" applyProtection="1">
      <alignment horizontal="center" vertical="top"/>
    </xf>
    <xf numFmtId="0" fontId="1" fillId="0" borderId="0" xfId="0" applyFont="1" applyAlignment="1" applyProtection="1">
      <alignment horizontal="center" vertical="center"/>
      <protection locked="0"/>
    </xf>
    <xf numFmtId="0" fontId="9" fillId="0" borderId="1" xfId="0" applyFont="1" applyBorder="1" applyAlignment="1" applyProtection="1">
      <alignment horizontal="left" vertical="center" wrapText="1"/>
      <protection locked="0"/>
    </xf>
    <xf numFmtId="0" fontId="9" fillId="0" borderId="1" xfId="0" applyFont="1" applyBorder="1" applyAlignment="1" applyProtection="1">
      <alignment vertical="center" wrapText="1"/>
      <protection locked="0"/>
    </xf>
    <xf numFmtId="0" fontId="19" fillId="0" borderId="1" xfId="0" applyFont="1" applyBorder="1" applyAlignment="1" applyProtection="1">
      <alignment horizontal="left" vertical="center" wrapText="1"/>
      <protection locked="0"/>
    </xf>
    <xf numFmtId="0" fontId="0" fillId="0" borderId="0" xfId="0" applyAlignment="1" applyProtection="1">
      <alignment vertical="top" wrapText="1"/>
      <protection locked="0"/>
    </xf>
    <xf numFmtId="14" fontId="0" fillId="0" borderId="0" xfId="0" applyNumberFormat="1" applyAlignment="1" applyProtection="1">
      <alignment vertical="top" wrapText="1"/>
      <protection locked="0"/>
    </xf>
    <xf numFmtId="0" fontId="17" fillId="0" borderId="6" xfId="0" applyFont="1" applyBorder="1" applyAlignment="1" applyProtection="1">
      <alignment horizontal="left" vertical="center"/>
    </xf>
    <xf numFmtId="0" fontId="0" fillId="0" borderId="7" xfId="0" applyFont="1" applyBorder="1" applyAlignment="1" applyProtection="1">
      <alignment horizontal="left" vertical="center"/>
    </xf>
    <xf numFmtId="0" fontId="1" fillId="12" borderId="0" xfId="0" applyFont="1" applyFill="1" applyAlignment="1">
      <alignment vertical="center"/>
    </xf>
    <xf numFmtId="0" fontId="0" fillId="12" borderId="0" xfId="0" applyFill="1"/>
    <xf numFmtId="14" fontId="4" fillId="12" borderId="1" xfId="0" applyNumberFormat="1" applyFont="1" applyFill="1" applyBorder="1" applyAlignment="1">
      <alignment vertical="center"/>
    </xf>
    <xf numFmtId="0" fontId="1" fillId="12" borderId="1" xfId="0" applyFont="1" applyFill="1" applyBorder="1" applyAlignment="1">
      <alignment vertical="center"/>
    </xf>
    <xf numFmtId="14" fontId="9" fillId="0" borderId="14" xfId="0" applyNumberFormat="1" applyFont="1" applyBorder="1" applyAlignment="1" applyProtection="1">
      <alignment horizontal="center" vertical="top" wrapText="1"/>
      <protection locked="0"/>
    </xf>
    <xf numFmtId="0" fontId="9" fillId="0" borderId="1" xfId="0" applyFont="1" applyBorder="1" applyAlignment="1" applyProtection="1">
      <alignment horizontal="center" vertical="center" wrapText="1"/>
      <protection locked="0"/>
    </xf>
    <xf numFmtId="0" fontId="9" fillId="0" borderId="4" xfId="0" applyFont="1" applyBorder="1" applyAlignment="1" applyProtection="1">
      <alignment horizontal="left" vertical="center" wrapText="1"/>
      <protection locked="0"/>
    </xf>
    <xf numFmtId="0" fontId="9" fillId="0" borderId="5"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21" xfId="0" applyFont="1" applyBorder="1" applyAlignment="1" applyProtection="1">
      <alignment horizontal="left" vertical="top" wrapText="1"/>
      <protection locked="0"/>
    </xf>
    <xf numFmtId="0" fontId="11" fillId="0" borderId="0" xfId="0" applyFont="1" applyAlignment="1">
      <alignment horizontal="center" vertical="center" wrapText="1"/>
    </xf>
    <xf numFmtId="0" fontId="9" fillId="0" borderId="0" xfId="0" applyFont="1" applyAlignment="1" applyProtection="1">
      <alignment horizontal="left" vertical="top" wrapText="1"/>
      <protection locked="0"/>
    </xf>
    <xf numFmtId="0" fontId="9" fillId="0" borderId="0" xfId="0" applyFont="1" applyAlignment="1" applyProtection="1">
      <alignment vertical="top" wrapText="1"/>
      <protection locked="0"/>
    </xf>
    <xf numFmtId="0" fontId="9" fillId="0" borderId="0" xfId="0" applyFont="1" applyAlignment="1" applyProtection="1">
      <alignment horizontal="center" vertical="top" wrapText="1"/>
      <protection locked="0"/>
    </xf>
    <xf numFmtId="0" fontId="9" fillId="0" borderId="0" xfId="0" applyFont="1" applyAlignment="1">
      <alignment horizontal="left" vertical="center"/>
    </xf>
    <xf numFmtId="0" fontId="9" fillId="0" borderId="0" xfId="0" applyFont="1" applyAlignment="1" applyProtection="1">
      <alignment horizontal="left" vertical="center"/>
      <protection locked="0"/>
    </xf>
    <xf numFmtId="0" fontId="21" fillId="0" borderId="0" xfId="0" applyFont="1" applyAlignment="1" applyProtection="1">
      <alignment horizontal="left" vertical="top" wrapText="1"/>
      <protection locked="0"/>
    </xf>
    <xf numFmtId="0" fontId="1" fillId="0" borderId="9" xfId="0" applyFont="1" applyBorder="1" applyAlignment="1">
      <alignment horizontal="center" vertical="center" wrapText="1"/>
    </xf>
    <xf numFmtId="0" fontId="1" fillId="2" borderId="10" xfId="0" applyFont="1" applyFill="1" applyBorder="1" applyAlignment="1">
      <alignment vertical="center" wrapText="1"/>
    </xf>
    <xf numFmtId="0" fontId="21" fillId="0" borderId="0" xfId="0" applyFont="1" applyAlignment="1" applyProtection="1">
      <alignment horizontal="left" vertical="center" wrapText="1"/>
      <protection locked="0"/>
    </xf>
    <xf numFmtId="0" fontId="1" fillId="5" borderId="10" xfId="0" applyFont="1" applyFill="1" applyBorder="1" applyAlignment="1">
      <alignment vertical="center" wrapText="1"/>
    </xf>
    <xf numFmtId="0" fontId="21" fillId="0" borderId="0" xfId="0" applyFont="1" applyAlignment="1" applyProtection="1">
      <alignment horizontal="center" vertical="center" wrapText="1"/>
      <protection locked="0"/>
    </xf>
    <xf numFmtId="0" fontId="1" fillId="3" borderId="10" xfId="0" applyFont="1" applyFill="1" applyBorder="1" applyAlignment="1">
      <alignment vertical="center" wrapText="1"/>
    </xf>
    <xf numFmtId="0" fontId="9" fillId="0" borderId="0" xfId="0" applyFont="1" applyAlignment="1">
      <alignment horizontal="left" vertical="center" wrapText="1"/>
    </xf>
    <xf numFmtId="0" fontId="1" fillId="0" borderId="9" xfId="0" applyFont="1" applyBorder="1" applyAlignment="1">
      <alignment vertical="center" wrapText="1"/>
    </xf>
    <xf numFmtId="0" fontId="4" fillId="0" borderId="0" xfId="0" applyFont="1" applyAlignment="1">
      <alignment vertical="center" wrapText="1"/>
    </xf>
    <xf numFmtId="0" fontId="0" fillId="0" borderId="0" xfId="0" applyAlignment="1">
      <alignment vertical="center"/>
    </xf>
    <xf numFmtId="0" fontId="4" fillId="0" borderId="5" xfId="0" applyFont="1" applyBorder="1" applyAlignment="1">
      <alignment vertical="center" wrapText="1"/>
    </xf>
    <xf numFmtId="0" fontId="0" fillId="0" borderId="1" xfId="0" applyBorder="1" applyAlignment="1">
      <alignment vertical="center" wrapText="1"/>
    </xf>
    <xf numFmtId="0" fontId="0" fillId="0" borderId="3" xfId="0" applyBorder="1" applyAlignment="1">
      <alignment vertical="center" wrapText="1"/>
    </xf>
    <xf numFmtId="0" fontId="4" fillId="0" borderId="5" xfId="0" applyFont="1" applyBorder="1" applyAlignment="1">
      <alignment vertical="center"/>
    </xf>
    <xf numFmtId="0" fontId="0" fillId="0" borderId="1" xfId="0" applyBorder="1" applyAlignment="1">
      <alignment vertical="center"/>
    </xf>
    <xf numFmtId="0" fontId="0" fillId="0" borderId="3" xfId="0" applyBorder="1" applyAlignment="1">
      <alignment vertical="center"/>
    </xf>
    <xf numFmtId="0" fontId="1" fillId="12" borderId="0" xfId="0" applyFont="1" applyFill="1" applyAlignment="1">
      <alignment horizontal="left" vertical="center"/>
    </xf>
    <xf numFmtId="0" fontId="4" fillId="12" borderId="0" xfId="0" applyFont="1" applyFill="1" applyAlignment="1">
      <alignment horizontal="left" vertical="center"/>
    </xf>
    <xf numFmtId="0" fontId="6" fillId="0" borderId="0" xfId="0" applyFont="1" applyAlignment="1">
      <alignment horizontal="left" vertical="center"/>
    </xf>
    <xf numFmtId="0" fontId="0" fillId="0" borderId="0" xfId="0" applyAlignment="1">
      <alignment horizontal="left" vertical="center"/>
    </xf>
    <xf numFmtId="0" fontId="11" fillId="0" borderId="13" xfId="0" applyFont="1" applyBorder="1" applyAlignment="1" applyProtection="1">
      <alignment horizontal="center" vertical="center" wrapText="1"/>
    </xf>
    <xf numFmtId="0" fontId="11" fillId="0" borderId="9" xfId="0" applyFont="1" applyBorder="1" applyAlignment="1" applyProtection="1">
      <alignment horizontal="center" vertical="center" wrapText="1"/>
    </xf>
    <xf numFmtId="0" fontId="10" fillId="0" borderId="6" xfId="0" applyFont="1" applyBorder="1" applyAlignment="1" applyProtection="1">
      <alignment horizontal="left" vertical="center"/>
    </xf>
    <xf numFmtId="0" fontId="0" fillId="0" borderId="7" xfId="0" applyBorder="1" applyAlignment="1" applyProtection="1">
      <alignment horizontal="left" vertical="center"/>
    </xf>
    <xf numFmtId="0" fontId="11" fillId="0" borderId="13" xfId="0" applyFont="1" applyBorder="1" applyAlignment="1" applyProtection="1">
      <alignment horizontal="center" vertical="center"/>
    </xf>
    <xf numFmtId="0" fontId="11" fillId="0" borderId="9" xfId="0" applyFont="1" applyBorder="1" applyAlignment="1" applyProtection="1">
      <alignment horizontal="center" vertical="center"/>
    </xf>
    <xf numFmtId="0" fontId="9" fillId="0" borderId="13" xfId="0" applyFont="1" applyBorder="1" applyAlignment="1" applyProtection="1">
      <alignment horizontal="center" vertical="center"/>
    </xf>
    <xf numFmtId="0" fontId="9" fillId="0" borderId="9" xfId="0" applyFont="1" applyBorder="1" applyAlignment="1" applyProtection="1">
      <alignment horizontal="center" vertical="center"/>
    </xf>
    <xf numFmtId="0" fontId="9" fillId="0" borderId="13" xfId="0" applyFont="1" applyBorder="1" applyAlignment="1" applyProtection="1">
      <alignment horizontal="left" vertical="center" wrapText="1"/>
    </xf>
    <xf numFmtId="0" fontId="9" fillId="0" borderId="9" xfId="0" applyFont="1" applyBorder="1" applyAlignment="1" applyProtection="1">
      <alignment horizontal="left" vertical="center" wrapText="1"/>
    </xf>
    <xf numFmtId="0" fontId="9" fillId="0" borderId="13"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17" fillId="0" borderId="6" xfId="0" applyFont="1" applyBorder="1" applyAlignment="1" applyProtection="1">
      <alignment horizontal="left" vertical="center"/>
    </xf>
    <xf numFmtId="0" fontId="0" fillId="0" borderId="7" xfId="0" applyFont="1" applyBorder="1" applyAlignment="1" applyProtection="1">
      <alignment horizontal="left" vertical="center"/>
    </xf>
  </cellXfs>
  <cellStyles count="1">
    <cellStyle name="Normal" xfId="0" builtinId="0"/>
  </cellStyles>
  <dxfs count="24">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
      <fill>
        <patternFill>
          <bgColor rgb="FF00B05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oneCellAnchor>
    <xdr:from>
      <xdr:col>4</xdr:col>
      <xdr:colOff>110067</xdr:colOff>
      <xdr:row>77</xdr:row>
      <xdr:rowOff>110067</xdr:rowOff>
    </xdr:from>
    <xdr:ext cx="184731" cy="264560"/>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12352867" y="15265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716280</xdr:colOff>
          <xdr:row>0</xdr:row>
          <xdr:rowOff>228600</xdr:rowOff>
        </xdr:from>
        <xdr:to>
          <xdr:col>3</xdr:col>
          <xdr:colOff>922020</xdr:colOff>
          <xdr:row>1</xdr:row>
          <xdr:rowOff>220980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700-000001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ea typeface="Calibri"/>
                  <a:cs typeface="Calibri"/>
                </a:rPr>
                <a:t>Rafraichir</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4"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printerSettings" Target="../printerSettings/printerSettings22.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5.bin"/><Relationship Id="rId7" Type="http://schemas.openxmlformats.org/officeDocument/2006/relationships/ctrlProp" Target="../ctrlProps/ctrlProp1.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vmlDrawing" Target="../drawings/vmlDrawing1.vml"/><Relationship Id="rId5" Type="http://schemas.openxmlformats.org/officeDocument/2006/relationships/drawing" Target="../drawings/drawing2.xml"/><Relationship Id="rId4" Type="http://schemas.openxmlformats.org/officeDocument/2006/relationships/printerSettings" Target="../printerSettings/printerSettings26.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4"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E103"/>
  <sheetViews>
    <sheetView topLeftCell="A10" zoomScale="80" zoomScaleNormal="80" workbookViewId="0">
      <selection activeCell="E10" sqref="E10"/>
    </sheetView>
  </sheetViews>
  <sheetFormatPr baseColWidth="10" defaultColWidth="11.5546875" defaultRowHeight="13.8" x14ac:dyDescent="0.3"/>
  <cols>
    <col min="1" max="1" width="45.33203125" style="5" customWidth="1"/>
    <col min="2" max="2" width="91.88671875" style="3" bestFit="1" customWidth="1"/>
    <col min="3" max="3" width="15.6640625" style="3" customWidth="1"/>
    <col min="4" max="4" width="46.109375" style="60" customWidth="1"/>
    <col min="5" max="5" width="37.33203125" style="3" customWidth="1"/>
    <col min="6" max="16384" width="11.5546875" style="3"/>
  </cols>
  <sheetData>
    <row r="1" spans="1:5" ht="27.6" customHeight="1" x14ac:dyDescent="0.3">
      <c r="A1" s="113" t="s">
        <v>4</v>
      </c>
      <c r="B1" s="115"/>
      <c r="C1" s="115"/>
      <c r="D1" s="54"/>
    </row>
    <row r="2" spans="1:5" ht="27.6" x14ac:dyDescent="0.3">
      <c r="A2" s="16" t="s">
        <v>14</v>
      </c>
      <c r="B2" s="29"/>
      <c r="C2" s="29"/>
      <c r="D2" s="54"/>
    </row>
    <row r="3" spans="1:5" ht="14.4" x14ac:dyDescent="0.3">
      <c r="A3" s="29"/>
      <c r="B3" s="29"/>
      <c r="C3" s="29"/>
      <c r="D3" s="54"/>
    </row>
    <row r="4" spans="1:5" ht="14.4" x14ac:dyDescent="0.3">
      <c r="D4" s="54"/>
    </row>
    <row r="5" spans="1:5" ht="14.4" x14ac:dyDescent="0.3">
      <c r="D5" s="54"/>
    </row>
    <row r="6" spans="1:5" ht="14.4" x14ac:dyDescent="0.3">
      <c r="D6" s="54"/>
    </row>
    <row r="7" spans="1:5" ht="14.4" x14ac:dyDescent="0.3">
      <c r="D7" s="54"/>
    </row>
    <row r="8" spans="1:5" ht="14.4" x14ac:dyDescent="0.3">
      <c r="A8" s="5" t="s">
        <v>20</v>
      </c>
      <c r="D8" s="54"/>
    </row>
    <row r="9" spans="1:5" ht="53.4" customHeight="1" x14ac:dyDescent="0.3">
      <c r="A9" s="221" t="s">
        <v>15</v>
      </c>
      <c r="B9" s="221"/>
      <c r="C9" s="114"/>
      <c r="D9" s="54"/>
      <c r="E9" s="114"/>
    </row>
    <row r="10" spans="1:5" ht="14.4" x14ac:dyDescent="0.3">
      <c r="B10" s="1"/>
      <c r="C10" s="1"/>
      <c r="D10" s="54"/>
      <c r="E10" s="1"/>
    </row>
    <row r="11" spans="1:5" x14ac:dyDescent="0.3">
      <c r="A11" s="5" t="s">
        <v>21</v>
      </c>
    </row>
    <row r="12" spans="1:5" ht="14.4" x14ac:dyDescent="0.3">
      <c r="A12" s="221" t="s">
        <v>16</v>
      </c>
      <c r="B12" s="222"/>
      <c r="C12" s="222"/>
      <c r="D12" s="86"/>
      <c r="E12" s="1"/>
    </row>
    <row r="13" spans="1:5" ht="14.4" customHeight="1" x14ac:dyDescent="0.3">
      <c r="A13" s="116" t="s">
        <v>17</v>
      </c>
      <c r="B13" s="114"/>
      <c r="C13" s="114"/>
      <c r="D13" s="114"/>
      <c r="E13" s="114"/>
    </row>
    <row r="14" spans="1:5" ht="14.4" x14ac:dyDescent="0.3">
      <c r="A14" s="14"/>
      <c r="B14" s="2"/>
      <c r="C14" s="2"/>
      <c r="D14" s="54"/>
      <c r="E14" s="2"/>
    </row>
    <row r="15" spans="1:5" x14ac:dyDescent="0.3">
      <c r="A15" s="25" t="s">
        <v>18</v>
      </c>
      <c r="B15" s="25" t="s">
        <v>19</v>
      </c>
    </row>
    <row r="16" spans="1:5" x14ac:dyDescent="0.3">
      <c r="A16" s="138"/>
      <c r="B16" s="139" t="s">
        <v>131</v>
      </c>
    </row>
    <row r="17" spans="1:4" x14ac:dyDescent="0.3">
      <c r="A17" s="138"/>
      <c r="B17" s="140"/>
    </row>
    <row r="18" spans="1:4" x14ac:dyDescent="0.3">
      <c r="A18" s="138"/>
      <c r="B18" s="140"/>
    </row>
    <row r="19" spans="1:4" x14ac:dyDescent="0.3">
      <c r="A19" s="138"/>
      <c r="B19" s="140"/>
    </row>
    <row r="20" spans="1:4" x14ac:dyDescent="0.3">
      <c r="A20" s="138"/>
      <c r="B20" s="140"/>
    </row>
    <row r="22" spans="1:4" x14ac:dyDescent="0.3">
      <c r="A22" s="5" t="s">
        <v>22</v>
      </c>
    </row>
    <row r="23" spans="1:4" ht="14.4" x14ac:dyDescent="0.3">
      <c r="A23" s="52" t="s">
        <v>23</v>
      </c>
      <c r="C23" s="51"/>
    </row>
    <row r="24" spans="1:4" ht="14.4" x14ac:dyDescent="0.3">
      <c r="B24" s="2"/>
      <c r="C24" s="2"/>
    </row>
    <row r="25" spans="1:4" s="10" customFormat="1" ht="27.6" x14ac:dyDescent="0.3">
      <c r="A25" s="25" t="s">
        <v>24</v>
      </c>
      <c r="B25" s="26" t="s">
        <v>26</v>
      </c>
      <c r="C25" s="25" t="s">
        <v>25</v>
      </c>
      <c r="D25" s="60"/>
    </row>
    <row r="26" spans="1:4" s="10" customFormat="1" x14ac:dyDescent="0.3">
      <c r="A26" s="18" t="str">
        <f>REFERENTIELS!A2</f>
        <v>Activités de bureau</v>
      </c>
      <c r="B26" s="18"/>
      <c r="C26" s="35"/>
      <c r="D26" s="60"/>
    </row>
    <row r="27" spans="1:4" s="10" customFormat="1" x14ac:dyDescent="0.3">
      <c r="A27" s="18" t="str">
        <f>REFERENTIELS!A3</f>
        <v>Parking</v>
      </c>
      <c r="B27" s="18"/>
      <c r="C27" s="17"/>
      <c r="D27" s="60"/>
    </row>
    <row r="28" spans="1:4" s="10" customFormat="1" x14ac:dyDescent="0.3">
      <c r="A28" s="18" t="str">
        <f>REFERENTIELS!A4</f>
        <v>Bâtiment</v>
      </c>
      <c r="B28" s="18"/>
      <c r="C28" s="17"/>
      <c r="D28" s="60"/>
    </row>
    <row r="29" spans="1:4" s="10" customFormat="1" x14ac:dyDescent="0.3">
      <c r="A29" s="18" t="str">
        <f>REFERENTIELS!A5</f>
        <v>Contrôle terrain</v>
      </c>
      <c r="B29" s="18"/>
      <c r="C29" s="17"/>
      <c r="D29" s="60"/>
    </row>
    <row r="30" spans="1:4" x14ac:dyDescent="0.3">
      <c r="A30" s="18" t="str">
        <f>REFERENTIELS!A6</f>
        <v>Déplacement</v>
      </c>
      <c r="B30" s="6"/>
      <c r="C30" s="6"/>
    </row>
    <row r="31" spans="1:4" x14ac:dyDescent="0.3">
      <c r="A31" s="18" t="str">
        <f>REFERENTIELS!A9</f>
        <v>Autres activités</v>
      </c>
      <c r="B31" s="6"/>
      <c r="C31" s="6"/>
    </row>
    <row r="32" spans="1:4" x14ac:dyDescent="0.3">
      <c r="A32" s="15"/>
      <c r="B32" s="6"/>
      <c r="C32" s="6"/>
    </row>
    <row r="33" spans="1:4" x14ac:dyDescent="0.3">
      <c r="A33" s="15"/>
      <c r="B33" s="6"/>
      <c r="C33" s="6"/>
    </row>
    <row r="34" spans="1:4" x14ac:dyDescent="0.3">
      <c r="A34" s="15"/>
      <c r="B34" s="6"/>
      <c r="C34" s="6"/>
    </row>
    <row r="35" spans="1:4" x14ac:dyDescent="0.3">
      <c r="A35" s="15"/>
      <c r="B35" s="6"/>
      <c r="C35" s="6"/>
    </row>
    <row r="36" spans="1:4" x14ac:dyDescent="0.3">
      <c r="A36" s="4"/>
      <c r="B36" s="43"/>
      <c r="C36" s="43"/>
    </row>
    <row r="37" spans="1:4" x14ac:dyDescent="0.3">
      <c r="A37" s="5" t="s">
        <v>27</v>
      </c>
    </row>
    <row r="38" spans="1:4" ht="14.4" customHeight="1" x14ac:dyDescent="0.3">
      <c r="A38" s="3" t="s">
        <v>65</v>
      </c>
      <c r="B38" s="51"/>
      <c r="C38" s="51"/>
    </row>
    <row r="39" spans="1:4" ht="14.4" x14ac:dyDescent="0.3">
      <c r="B39" s="1"/>
      <c r="C39" s="1"/>
    </row>
    <row r="40" spans="1:4" ht="14.4" thickBot="1" x14ac:dyDescent="0.35">
      <c r="A40" s="27" t="s">
        <v>64</v>
      </c>
      <c r="B40" s="28" t="s">
        <v>28</v>
      </c>
    </row>
    <row r="41" spans="1:4" x14ac:dyDescent="0.3">
      <c r="A41" s="226" t="str">
        <f>REFERENTIELS!A21</f>
        <v>ACTIVITES / CIRCULATION</v>
      </c>
      <c r="B41" s="20" t="str">
        <f>REFERENTIELS!B21</f>
        <v>RISQUES DE CHUTE DE PLAIN PIED</v>
      </c>
    </row>
    <row r="42" spans="1:4" s="5" customFormat="1" x14ac:dyDescent="0.3">
      <c r="A42" s="227"/>
      <c r="B42" s="19" t="str">
        <f>REFERENTIELS!B22</f>
        <v>RISQUES DE CHUTE DE HAUTEUR</v>
      </c>
      <c r="C42" s="3"/>
      <c r="D42" s="60"/>
    </row>
    <row r="43" spans="1:4" s="5" customFormat="1" x14ac:dyDescent="0.3">
      <c r="A43" s="227"/>
      <c r="B43" s="19" t="str">
        <f>REFERENTIELS!B23</f>
        <v>RISQUES LIES A LA MANUTENTION MANUELLE</v>
      </c>
      <c r="C43" s="3"/>
      <c r="D43" s="61"/>
    </row>
    <row r="44" spans="1:4" s="5" customFormat="1" x14ac:dyDescent="0.3">
      <c r="A44" s="227"/>
      <c r="B44" s="19" t="str">
        <f>REFERENTIELS!B24</f>
        <v>RISQUES LIES AUX POSTURES PENIBLES</v>
      </c>
      <c r="C44" s="3"/>
      <c r="D44" s="61"/>
    </row>
    <row r="45" spans="1:4" s="5" customFormat="1" x14ac:dyDescent="0.3">
      <c r="A45" s="227"/>
      <c r="B45" s="19" t="str">
        <f>REFERENTIELS!B25</f>
        <v>RISQUES LIES AU TRAVAIL REPETITIF</v>
      </c>
      <c r="C45" s="3"/>
      <c r="D45" s="61"/>
    </row>
    <row r="46" spans="1:4" s="5" customFormat="1" x14ac:dyDescent="0.3">
      <c r="A46" s="227"/>
      <c r="B46" s="19" t="str">
        <f>REFERENTIELS!B26</f>
        <v>RISQUES LIES A LA CIRCULATION INTERNE</v>
      </c>
      <c r="C46" s="3"/>
      <c r="D46" s="61"/>
    </row>
    <row r="47" spans="1:4" s="5" customFormat="1" ht="14.4" thickBot="1" x14ac:dyDescent="0.35">
      <c r="A47" s="228"/>
      <c r="B47" s="19" t="str">
        <f>REFERENTIELS!B27</f>
        <v>RISQUES ROUTIERS</v>
      </c>
      <c r="C47" s="3"/>
      <c r="D47" s="61"/>
    </row>
    <row r="48" spans="1:4" s="5" customFormat="1" x14ac:dyDescent="0.3">
      <c r="A48" s="223" t="str">
        <f>REFERENTIELS!A28</f>
        <v>AMBIANCES DE TRAVAIL</v>
      </c>
      <c r="B48" s="19" t="str">
        <f>REFERENTIELS!B28</f>
        <v>RISQUES LIES A LA CHUTE D'OBJETS</v>
      </c>
      <c r="C48" s="3"/>
      <c r="D48" s="61"/>
    </row>
    <row r="49" spans="1:4" s="5" customFormat="1" x14ac:dyDescent="0.3">
      <c r="A49" s="224"/>
      <c r="B49" s="19" t="str">
        <f>REFERENTIELS!B29</f>
        <v>RISQUES LIES AU BRUIT</v>
      </c>
      <c r="C49" s="3"/>
      <c r="D49" s="61"/>
    </row>
    <row r="50" spans="1:4" s="5" customFormat="1" x14ac:dyDescent="0.3">
      <c r="A50" s="224"/>
      <c r="B50" s="19" t="str">
        <f>REFERENTIELS!B30</f>
        <v>RISQUES LIES A L'ECLAIRAGE</v>
      </c>
      <c r="C50" s="3"/>
      <c r="D50" s="61"/>
    </row>
    <row r="51" spans="1:4" s="5" customFormat="1" x14ac:dyDescent="0.3">
      <c r="A51" s="224"/>
      <c r="B51" s="19" t="str">
        <f>REFERENTIELS!B31</f>
        <v>RISQUES D'INCENDIE OU D'EXPLOSION</v>
      </c>
      <c r="C51" s="3"/>
      <c r="D51" s="61"/>
    </row>
    <row r="52" spans="1:4" s="5" customFormat="1" x14ac:dyDescent="0.3">
      <c r="A52" s="224"/>
      <c r="B52" s="19" t="str">
        <f>REFERENTIELS!B32</f>
        <v>RISQUES LIES AUX RAYONNEMENTS IONISANTS</v>
      </c>
      <c r="C52" s="3"/>
      <c r="D52" s="61"/>
    </row>
    <row r="53" spans="1:4" s="5" customFormat="1" x14ac:dyDescent="0.3">
      <c r="A53" s="224"/>
      <c r="B53" s="19" t="str">
        <f>REFERENTIELS!B33</f>
        <v>RISQUES LIES AUX RAYONNEMENTS NON-IONISANTS</v>
      </c>
      <c r="C53" s="3"/>
      <c r="D53" s="61"/>
    </row>
    <row r="54" spans="1:4" s="5" customFormat="1" x14ac:dyDescent="0.3">
      <c r="A54" s="224"/>
      <c r="B54" s="19" t="str">
        <f>REFERENTIELS!B34</f>
        <v>RISQUES LIES AUX VIBRATIONS</v>
      </c>
      <c r="C54" s="3"/>
      <c r="D54" s="61"/>
    </row>
    <row r="55" spans="1:4" s="5" customFormat="1" x14ac:dyDescent="0.3">
      <c r="A55" s="224"/>
      <c r="B55" s="19" t="str">
        <f>REFERENTIELS!B35</f>
        <v>RISQUES LIES AUX AMBIANCES THERMIQUES</v>
      </c>
      <c r="C55" s="3"/>
      <c r="D55" s="61"/>
    </row>
    <row r="56" spans="1:4" s="5" customFormat="1" ht="14.4" thickBot="1" x14ac:dyDescent="0.35">
      <c r="A56" s="225"/>
      <c r="B56" s="19" t="str">
        <f>REFERENTIELS!B36</f>
        <v>RISQUES LIES AU TRAVAIL SUR ECRAN</v>
      </c>
      <c r="C56" s="3"/>
      <c r="D56" s="61"/>
    </row>
    <row r="57" spans="1:4" s="5" customFormat="1" x14ac:dyDescent="0.3">
      <c r="A57" s="223" t="str">
        <f>REFERENTIELS!A37</f>
        <v>CHIMIE / BIOLOGIE</v>
      </c>
      <c r="B57" s="19" t="str">
        <f>REFERENTIELS!B37</f>
        <v>RISQUES CHIMIQUES</v>
      </c>
      <c r="C57" s="3"/>
      <c r="D57" s="61"/>
    </row>
    <row r="58" spans="1:4" x14ac:dyDescent="0.3">
      <c r="A58" s="224"/>
      <c r="B58" s="19" t="str">
        <f>REFERENTIELS!B38</f>
        <v>RISQUES LIES A L'AMIANTE</v>
      </c>
    </row>
    <row r="59" spans="1:4" x14ac:dyDescent="0.3">
      <c r="A59" s="224"/>
      <c r="B59" s="19" t="str">
        <f>REFERENTIELS!B39</f>
        <v>RISQUES BIOLOGIQUES</v>
      </c>
    </row>
    <row r="60" spans="1:4" ht="14.4" thickBot="1" x14ac:dyDescent="0.35">
      <c r="A60" s="225"/>
      <c r="B60" s="19" t="str">
        <f>REFERENTIELS!B40</f>
        <v>RISQUES LIES AU MANQUE D'HYGIENE AU TRAVAIL</v>
      </c>
    </row>
    <row r="61" spans="1:4" x14ac:dyDescent="0.3">
      <c r="A61" s="223" t="str">
        <f>REFERENTIELS!A41</f>
        <v>EQUIPEMENTS</v>
      </c>
      <c r="B61" s="19" t="str">
        <f>REFERENTIELS!B41</f>
        <v>RISQUES LIES A L'ELECTRICITE</v>
      </c>
    </row>
    <row r="62" spans="1:4" x14ac:dyDescent="0.3">
      <c r="A62" s="224"/>
      <c r="B62" s="19" t="str">
        <f>REFERENTIELS!B42</f>
        <v>RISQUES LIES AUX MACHINES ET OUTILS</v>
      </c>
    </row>
    <row r="63" spans="1:4" ht="14.4" thickBot="1" x14ac:dyDescent="0.35">
      <c r="A63" s="225"/>
      <c r="B63" s="19" t="str">
        <f>REFERENTIELS!B43</f>
        <v>RISQUES LIES A LA MANUTENTION MECANIQUE</v>
      </c>
    </row>
    <row r="64" spans="1:4" ht="19.95" customHeight="1" x14ac:dyDescent="0.3">
      <c r="A64" s="223" t="str">
        <f>REFERENTIELS!A44</f>
        <v>ORGANISATION / SANTE</v>
      </c>
      <c r="B64" s="19" t="str">
        <f>REFERENTIELS!B44</f>
        <v>RISQUES LIES A L'ORGANISATION DU TRAVAIL ET AUX FACTEURS PSYCHOSOCIAUX (RPS)</v>
      </c>
    </row>
    <row r="65" spans="1:3" x14ac:dyDescent="0.3">
      <c r="A65" s="224"/>
      <c r="B65" s="19" t="str">
        <f>REFERENTIELS!B45</f>
        <v>RISQUES LIES AU TRAVAIL ISOLE</v>
      </c>
    </row>
    <row r="66" spans="1:3" ht="16.95" customHeight="1" x14ac:dyDescent="0.3">
      <c r="A66" s="224"/>
      <c r="B66" s="19" t="str">
        <f>REFERENTIELS!B46</f>
        <v>RISQUES LIES A L'INTERVENTION D'ENTREPRISES EXTERIEURES / CO-ACTIVITE</v>
      </c>
    </row>
    <row r="67" spans="1:3" x14ac:dyDescent="0.3">
      <c r="A67" s="224"/>
      <c r="B67" s="19" t="str">
        <f>REFERENTIELS!B47</f>
        <v>RISQUES LIES AU RECOURS A DES INTERIMAIRES</v>
      </c>
    </row>
    <row r="68" spans="1:3" x14ac:dyDescent="0.3">
      <c r="A68" s="224"/>
      <c r="B68" s="19" t="str">
        <f>REFERENTIELS!B48</f>
        <v>RISQUES LIES AU TRAVAIL DE NUIT</v>
      </c>
    </row>
    <row r="69" spans="1:3" x14ac:dyDescent="0.3">
      <c r="A69" s="224"/>
      <c r="B69" s="19" t="str">
        <f>REFERENTIELS!B49</f>
        <v>RISQUES LIES A L'ORGANISATION DE LA SECURITE ET DES SECOURS</v>
      </c>
    </row>
    <row r="70" spans="1:3" ht="19.2" customHeight="1" thickBot="1" x14ac:dyDescent="0.35">
      <c r="A70" s="225"/>
      <c r="B70" s="19" t="str">
        <f>REFERENTIELS!B50</f>
        <v>RISQUES LIES A LA CONSOMMATION DE SUBSTANCES PSYCHOACTIVES EN MILIEU PROFESSIONNEL</v>
      </c>
    </row>
    <row r="71" spans="1:3" ht="19.2" customHeight="1" x14ac:dyDescent="0.3">
      <c r="A71" s="44"/>
      <c r="B71" s="45"/>
    </row>
    <row r="72" spans="1:3" x14ac:dyDescent="0.3">
      <c r="A72" s="5" t="s">
        <v>66</v>
      </c>
      <c r="C72" s="34"/>
    </row>
    <row r="73" spans="1:3" x14ac:dyDescent="0.3">
      <c r="A73" s="5" t="s">
        <v>67</v>
      </c>
      <c r="C73" s="34"/>
    </row>
    <row r="74" spans="1:3" ht="14.4" x14ac:dyDescent="0.3">
      <c r="A74" s="221" t="s">
        <v>92</v>
      </c>
      <c r="B74" s="222"/>
      <c r="C74" s="34"/>
    </row>
    <row r="76" spans="1:3" x14ac:dyDescent="0.3">
      <c r="A76" s="25" t="s">
        <v>68</v>
      </c>
      <c r="B76" s="26" t="s">
        <v>75</v>
      </c>
    </row>
    <row r="77" spans="1:3" x14ac:dyDescent="0.3">
      <c r="A77" s="15" t="str">
        <f>REFERENTIELS!A54</f>
        <v>Pas de gravité</v>
      </c>
      <c r="B77" s="18">
        <f>REFERENTIELS!C54</f>
        <v>0</v>
      </c>
    </row>
    <row r="78" spans="1:3" x14ac:dyDescent="0.3">
      <c r="A78" s="15" t="str">
        <f>REFERENTIELS!A55</f>
        <v>Accident bénin</v>
      </c>
      <c r="B78" s="18">
        <f>REFERENTIELS!C55</f>
        <v>1</v>
      </c>
    </row>
    <row r="79" spans="1:3" x14ac:dyDescent="0.3">
      <c r="A79" s="15" t="str">
        <f>REFERENTIELS!A56</f>
        <v>Accident du travail sans arrêt</v>
      </c>
      <c r="B79" s="18">
        <f>REFERENTIELS!C56</f>
        <v>2</v>
      </c>
    </row>
    <row r="80" spans="1:3" x14ac:dyDescent="0.3">
      <c r="A80" s="15" t="str">
        <f>REFERENTIELS!A57</f>
        <v>Accident du travail avec arrêt inférieur à 3 mois</v>
      </c>
      <c r="B80" s="18">
        <f>REFERENTIELS!C57</f>
        <v>3</v>
      </c>
    </row>
    <row r="81" spans="1:2" ht="27.6" x14ac:dyDescent="0.3">
      <c r="A81" s="15" t="str">
        <f>REFERENTIELS!A58</f>
        <v>Accident du travail avec arrêt supérieur à 3 mois, IPP, Décès</v>
      </c>
      <c r="B81" s="18">
        <f>REFERENTIELS!C58</f>
        <v>4</v>
      </c>
    </row>
    <row r="83" spans="1:2" x14ac:dyDescent="0.3">
      <c r="A83" s="25" t="s">
        <v>69</v>
      </c>
      <c r="B83" s="26" t="s">
        <v>75</v>
      </c>
    </row>
    <row r="84" spans="1:2" x14ac:dyDescent="0.3">
      <c r="A84" s="15" t="str">
        <f>REFERENTIELS!A62</f>
        <v>-</v>
      </c>
      <c r="B84" s="18">
        <f>REFERENTIELS!C62</f>
        <v>0</v>
      </c>
    </row>
    <row r="85" spans="1:2" x14ac:dyDescent="0.3">
      <c r="A85" s="15" t="str">
        <f>REFERENTIELS!A63</f>
        <v>Inférieure à 5 min</v>
      </c>
      <c r="B85" s="18">
        <f>REFERENTIELS!C63</f>
        <v>1</v>
      </c>
    </row>
    <row r="86" spans="1:2" x14ac:dyDescent="0.3">
      <c r="A86" s="15" t="str">
        <f>REFERENTIELS!A64</f>
        <v>5 min &lt; X &lt; 15 min</v>
      </c>
      <c r="B86" s="18">
        <f>REFERENTIELS!C64</f>
        <v>2</v>
      </c>
    </row>
    <row r="87" spans="1:2" x14ac:dyDescent="0.3">
      <c r="A87" s="15" t="str">
        <f>REFERENTIELS!A65</f>
        <v>15 min &lt; X &lt;1 h</v>
      </c>
      <c r="B87" s="18">
        <f>REFERENTIELS!C65</f>
        <v>3</v>
      </c>
    </row>
    <row r="88" spans="1:2" x14ac:dyDescent="0.3">
      <c r="A88" s="15" t="str">
        <f>REFERENTIELS!A66</f>
        <v>1 h &lt; X &lt; 8 h</v>
      </c>
      <c r="B88" s="18">
        <f>REFERENTIELS!C66</f>
        <v>4</v>
      </c>
    </row>
    <row r="90" spans="1:2" ht="27.6" x14ac:dyDescent="0.3">
      <c r="A90" s="25" t="s">
        <v>86</v>
      </c>
      <c r="B90" s="25" t="s">
        <v>75</v>
      </c>
    </row>
    <row r="91" spans="1:2" x14ac:dyDescent="0.3">
      <c r="A91" s="15" t="str">
        <f>REFERENTIELS!A70</f>
        <v>Pas d'exposition</v>
      </c>
      <c r="B91" s="18">
        <f>REFERENTIELS!C70</f>
        <v>0</v>
      </c>
    </row>
    <row r="92" spans="1:2" x14ac:dyDescent="0.3">
      <c r="A92" s="15" t="str">
        <f>REFERENTIELS!A71</f>
        <v>Moins d'une fois par mois</v>
      </c>
      <c r="B92" s="18">
        <f>REFERENTIELS!C71</f>
        <v>1</v>
      </c>
    </row>
    <row r="93" spans="1:2" x14ac:dyDescent="0.3">
      <c r="A93" s="15" t="str">
        <f>REFERENTIELS!A72</f>
        <v>Entre 1 fois par semaine et 1 fois par mois</v>
      </c>
      <c r="B93" s="18">
        <f>REFERENTIELS!C72</f>
        <v>2</v>
      </c>
    </row>
    <row r="94" spans="1:2" x14ac:dyDescent="0.3">
      <c r="A94" s="15" t="str">
        <f>REFERENTIELS!A73</f>
        <v>Entre 1 fois par jour et 1 fois par semaine</v>
      </c>
      <c r="B94" s="18">
        <f>REFERENTIELS!C73</f>
        <v>3</v>
      </c>
    </row>
    <row r="95" spans="1:2" x14ac:dyDescent="0.3">
      <c r="A95" s="15" t="str">
        <f>REFERENTIELS!A74</f>
        <v>Tous les jours</v>
      </c>
      <c r="B95" s="18">
        <f>REFERENTIELS!C74</f>
        <v>4</v>
      </c>
    </row>
    <row r="97" spans="1:3" x14ac:dyDescent="0.3">
      <c r="A97" s="3" t="s">
        <v>93</v>
      </c>
    </row>
    <row r="98" spans="1:3" ht="54.6" customHeight="1" x14ac:dyDescent="0.3">
      <c r="A98" s="221" t="s">
        <v>102</v>
      </c>
      <c r="B98" s="222"/>
      <c r="C98" s="222"/>
    </row>
    <row r="99" spans="1:3" ht="14.4" thickBot="1" x14ac:dyDescent="0.35">
      <c r="C99" s="34"/>
    </row>
    <row r="100" spans="1:3" ht="14.4" thickBot="1" x14ac:dyDescent="0.35">
      <c r="A100" s="30" t="s">
        <v>70</v>
      </c>
      <c r="B100" s="31" t="s">
        <v>95</v>
      </c>
      <c r="C100" s="31" t="s">
        <v>94</v>
      </c>
    </row>
    <row r="101" spans="1:3" ht="14.4" thickBot="1" x14ac:dyDescent="0.35">
      <c r="A101" s="24" t="s">
        <v>96</v>
      </c>
      <c r="B101" s="32" t="s">
        <v>139</v>
      </c>
      <c r="C101" s="21" t="s">
        <v>97</v>
      </c>
    </row>
    <row r="102" spans="1:3" ht="14.4" thickBot="1" x14ac:dyDescent="0.35">
      <c r="A102" s="24" t="s">
        <v>101</v>
      </c>
      <c r="B102" s="32" t="s">
        <v>140</v>
      </c>
      <c r="C102" s="22" t="s">
        <v>98</v>
      </c>
    </row>
    <row r="103" spans="1:3" ht="14.4" thickBot="1" x14ac:dyDescent="0.35">
      <c r="A103" s="24" t="s">
        <v>99</v>
      </c>
      <c r="B103" s="32" t="s">
        <v>138</v>
      </c>
      <c r="C103" s="23" t="s">
        <v>100</v>
      </c>
    </row>
  </sheetData>
  <customSheetViews>
    <customSheetView guid="{4A966453-DA0B-45A3-8F21-2F58519C279D}" scale="80" topLeftCell="A97">
      <selection activeCell="D16" sqref="D16"/>
      <rowBreaks count="2" manualBreakCount="2">
        <brk id="36" max="16383" man="1"/>
        <brk id="71" max="16383" man="1"/>
      </rowBreaks>
      <pageMargins left="0.39370078740157483" right="0.39370078740157483" top="0.39370078740157483" bottom="0.39370078740157483" header="0" footer="0.31496062992125984"/>
      <pageSetup paperSize="8" fitToHeight="0" orientation="landscape" r:id="rId1"/>
      <headerFooter>
        <oddFooter>&amp;LDocument réalisé par le GT-DU en février 2018&amp;R&amp;P/&amp;N</oddFooter>
      </headerFooter>
    </customSheetView>
    <customSheetView guid="{58E31383-D5CD-47B4-9EBE-67883E02866D}" scale="80" topLeftCell="A97">
      <selection activeCell="D16" sqref="D16"/>
      <rowBreaks count="2" manualBreakCount="2">
        <brk id="36" max="16383" man="1"/>
        <brk id="71" max="16383" man="1"/>
      </rowBreaks>
      <pageMargins left="0.39370078740157483" right="0.39370078740157483" top="0.39370078740157483" bottom="0.39370078740157483" header="0" footer="0.31496062992125984"/>
      <pageSetup paperSize="8" fitToHeight="0" orientation="landscape" r:id="rId2"/>
      <headerFooter>
        <oddFooter>&amp;LDocument réalisé par le GT-DU en février 2018&amp;R&amp;P/&amp;N</oddFooter>
      </headerFooter>
    </customSheetView>
    <customSheetView guid="{2F9282CB-9652-437B-84F9-847E95FD3EDB}" scale="80" showPageBreaks="1" printArea="1" topLeftCell="A97">
      <selection activeCell="D16" sqref="D16"/>
      <rowBreaks count="2" manualBreakCount="2">
        <brk id="36" max="16383" man="1"/>
        <brk id="71" max="16383" man="1"/>
      </rowBreaks>
      <pageMargins left="0.39370078740157483" right="0.39370078740157483" top="0.39370078740157483" bottom="0.39370078740157483" header="0" footer="0.31496062992125984"/>
      <pageSetup paperSize="8" fitToHeight="0" orientation="landscape" r:id="rId3"/>
      <headerFooter>
        <oddFooter>&amp;LDocument réalisé par le GT-DU en février 2018&amp;R&amp;P/&amp;N</oddFooter>
      </headerFooter>
    </customSheetView>
  </customSheetViews>
  <mergeCells count="9">
    <mergeCell ref="A9:B9"/>
    <mergeCell ref="A74:B74"/>
    <mergeCell ref="A98:C98"/>
    <mergeCell ref="A57:A60"/>
    <mergeCell ref="A61:A63"/>
    <mergeCell ref="A64:A70"/>
    <mergeCell ref="A12:C12"/>
    <mergeCell ref="A41:A47"/>
    <mergeCell ref="A48:A56"/>
  </mergeCells>
  <pageMargins left="0.39370078740157483" right="0.39370078740157483" top="0.39370078740157483" bottom="0.39370078740157483" header="0" footer="0.31496062992125984"/>
  <pageSetup paperSize="8" fitToHeight="0" orientation="landscape" r:id="rId4"/>
  <headerFooter>
    <oddFooter>&amp;LDocument réalisé par le GT-DU en février 2018&amp;R&amp;P/&amp;N</oddFooter>
  </headerFooter>
  <rowBreaks count="2" manualBreakCount="2">
    <brk id="36" max="16383" man="1"/>
    <brk id="71" max="16383"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E23"/>
  <sheetViews>
    <sheetView zoomScaleNormal="100" workbookViewId="0">
      <selection activeCell="D11" sqref="D11"/>
    </sheetView>
  </sheetViews>
  <sheetFormatPr baseColWidth="10" defaultColWidth="11.5546875" defaultRowHeight="13.8" x14ac:dyDescent="0.3"/>
  <cols>
    <col min="1" max="1" width="27.6640625" style="5" customWidth="1"/>
    <col min="2" max="2" width="34.44140625" style="3" customWidth="1"/>
    <col min="3" max="3" width="15.6640625" style="3" customWidth="1"/>
    <col min="4" max="4" width="25.6640625" style="3" customWidth="1"/>
    <col min="5" max="5" width="49.5546875" style="3" customWidth="1"/>
    <col min="6" max="16384" width="11.5546875" style="3"/>
  </cols>
  <sheetData>
    <row r="1" spans="1:4" ht="27.6" x14ac:dyDescent="0.3">
      <c r="A1" s="231" t="s">
        <v>4</v>
      </c>
      <c r="B1" s="231"/>
      <c r="C1" s="231"/>
      <c r="D1" s="222"/>
    </row>
    <row r="2" spans="1:4" ht="27.6" x14ac:dyDescent="0.3">
      <c r="A2" s="231" t="s">
        <v>13</v>
      </c>
      <c r="B2" s="231"/>
      <c r="C2" s="231"/>
      <c r="D2" s="232"/>
    </row>
    <row r="4" spans="1:4" x14ac:dyDescent="0.3">
      <c r="A4" s="12" t="s">
        <v>236</v>
      </c>
      <c r="B4" s="195"/>
      <c r="C4" s="137"/>
    </row>
    <row r="5" spans="1:4" x14ac:dyDescent="0.3">
      <c r="A5" s="12" t="s">
        <v>227</v>
      </c>
      <c r="B5" s="229"/>
      <c r="C5" s="230"/>
    </row>
    <row r="6" spans="1:4" x14ac:dyDescent="0.3">
      <c r="A6" s="12" t="s">
        <v>3</v>
      </c>
      <c r="B6" s="230"/>
      <c r="C6" s="230"/>
    </row>
    <row r="7" spans="1:4" x14ac:dyDescent="0.3">
      <c r="A7" s="12" t="s">
        <v>5</v>
      </c>
      <c r="B7" s="230"/>
      <c r="C7" s="230"/>
    </row>
    <row r="8" spans="1:4" x14ac:dyDescent="0.3">
      <c r="A8" s="12" t="s">
        <v>6</v>
      </c>
      <c r="B8" s="230"/>
      <c r="C8" s="230"/>
    </row>
    <row r="9" spans="1:4" x14ac:dyDescent="0.3">
      <c r="A9" s="12" t="s">
        <v>7</v>
      </c>
      <c r="B9" s="230"/>
      <c r="C9" s="230"/>
    </row>
    <row r="10" spans="1:4" x14ac:dyDescent="0.3">
      <c r="A10" s="12" t="s">
        <v>2</v>
      </c>
      <c r="B10" s="230"/>
      <c r="C10" s="230"/>
    </row>
    <row r="11" spans="1:4" x14ac:dyDescent="0.3">
      <c r="A11" s="9"/>
      <c r="B11" s="11"/>
      <c r="C11" s="11"/>
    </row>
    <row r="12" spans="1:4" x14ac:dyDescent="0.3">
      <c r="A12" s="12" t="s">
        <v>197</v>
      </c>
      <c r="B12" s="229"/>
      <c r="C12" s="230"/>
    </row>
    <row r="13" spans="1:4" x14ac:dyDescent="0.2">
      <c r="A13" s="13"/>
      <c r="B13" s="11"/>
      <c r="C13" s="11"/>
    </row>
    <row r="14" spans="1:4" x14ac:dyDescent="0.3">
      <c r="A14" s="12" t="s">
        <v>8</v>
      </c>
      <c r="B14" s="229"/>
      <c r="C14" s="229"/>
    </row>
    <row r="15" spans="1:4" ht="14.4" x14ac:dyDescent="0.3">
      <c r="B15" s="195"/>
      <c r="C15" s="196"/>
    </row>
    <row r="16" spans="1:4" ht="14.4" x14ac:dyDescent="0.3">
      <c r="B16" s="195"/>
      <c r="C16" s="196"/>
    </row>
    <row r="18" spans="1:5" s="5" customFormat="1" ht="27.6" x14ac:dyDescent="0.3">
      <c r="A18" s="4"/>
      <c r="B18" s="7" t="s">
        <v>9</v>
      </c>
      <c r="C18" s="7" t="s">
        <v>10</v>
      </c>
      <c r="D18" s="7" t="s">
        <v>12</v>
      </c>
      <c r="E18" s="7" t="s">
        <v>26</v>
      </c>
    </row>
    <row r="19" spans="1:5" x14ac:dyDescent="0.3">
      <c r="A19" s="8" t="s">
        <v>11</v>
      </c>
      <c r="B19" s="136"/>
      <c r="C19" s="197"/>
      <c r="D19" s="198"/>
      <c r="E19" s="198"/>
    </row>
    <row r="20" spans="1:5" x14ac:dyDescent="0.3">
      <c r="A20" s="8" t="s">
        <v>237</v>
      </c>
      <c r="B20" s="198"/>
      <c r="C20" s="197"/>
      <c r="D20" s="198"/>
      <c r="E20" s="198"/>
    </row>
    <row r="21" spans="1:5" x14ac:dyDescent="0.3">
      <c r="A21" s="8" t="s">
        <v>11</v>
      </c>
      <c r="B21" s="198"/>
      <c r="C21" s="136"/>
      <c r="D21" s="198"/>
      <c r="E21" s="198"/>
    </row>
    <row r="22" spans="1:5" x14ac:dyDescent="0.3">
      <c r="A22" s="8" t="s">
        <v>11</v>
      </c>
      <c r="B22" s="136"/>
      <c r="C22" s="136"/>
      <c r="D22" s="136"/>
      <c r="E22" s="136"/>
    </row>
    <row r="23" spans="1:5" x14ac:dyDescent="0.3">
      <c r="A23" s="8" t="s">
        <v>11</v>
      </c>
      <c r="B23" s="136"/>
      <c r="C23" s="136"/>
      <c r="D23" s="136"/>
      <c r="E23" s="136"/>
    </row>
  </sheetData>
  <customSheetViews>
    <customSheetView guid="{4A966453-DA0B-45A3-8F21-2F58519C279D}">
      <selection activeCell="D30" sqref="D30"/>
      <pageMargins left="0.39370078740157483" right="0.39370078740157483" top="0.39370078740157483" bottom="0.39370078740157483" header="0" footer="0.31496062992125984"/>
      <pageSetup paperSize="8" orientation="landscape" r:id="rId1"/>
      <headerFooter>
        <oddFooter>&amp;LDocument réalisé par le GT-DU en février 2018&amp;R&amp;P/&amp;N</oddFooter>
      </headerFooter>
    </customSheetView>
    <customSheetView guid="{58E31383-D5CD-47B4-9EBE-67883E02866D}">
      <selection activeCell="D30" sqref="D30"/>
      <pageMargins left="0.39370078740157483" right="0.39370078740157483" top="0.39370078740157483" bottom="0.39370078740157483" header="0" footer="0.31496062992125984"/>
      <pageSetup paperSize="8" orientation="landscape" r:id="rId2"/>
      <headerFooter>
        <oddFooter>&amp;LDocument réalisé par le GT-DU en février 2018&amp;R&amp;P/&amp;N</oddFooter>
      </headerFooter>
    </customSheetView>
    <customSheetView guid="{2F9282CB-9652-437B-84F9-847E95FD3EDB}">
      <selection activeCell="D30" sqref="D30"/>
      <pageMargins left="0.39370078740157483" right="0.39370078740157483" top="0.39370078740157483" bottom="0.39370078740157483" header="0" footer="0.31496062992125984"/>
      <pageSetup paperSize="8" orientation="landscape" r:id="rId3"/>
      <headerFooter>
        <oddFooter>&amp;LDocument réalisé par le GT-DU en février 2018&amp;R&amp;P/&amp;N</oddFooter>
      </headerFooter>
    </customSheetView>
  </customSheetViews>
  <mergeCells count="10">
    <mergeCell ref="B14:C14"/>
    <mergeCell ref="B9:C9"/>
    <mergeCell ref="B10:C10"/>
    <mergeCell ref="B12:C12"/>
    <mergeCell ref="A1:D1"/>
    <mergeCell ref="A2:D2"/>
    <mergeCell ref="B5:C5"/>
    <mergeCell ref="B6:C6"/>
    <mergeCell ref="B7:C7"/>
    <mergeCell ref="B8:C8"/>
  </mergeCells>
  <pageMargins left="0.39370078740157483" right="0.39370078740157483" top="0.39370078740157483" bottom="0.39370078740157483" header="0" footer="0.31496062992125984"/>
  <pageSetup paperSize="8" orientation="landscape" r:id="rId4"/>
  <headerFooter>
    <oddFooter>&amp;LDocument réalisé par le GT-DU en février 2018&amp;R&amp;P/&amp;N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A1:P35"/>
  <sheetViews>
    <sheetView zoomScaleNormal="100" workbookViewId="0">
      <pane xSplit="3" topLeftCell="I1" activePane="topRight" state="frozen"/>
      <selection activeCell="E27" sqref="E27"/>
      <selection pane="topRight" activeCell="F16" sqref="F16"/>
    </sheetView>
  </sheetViews>
  <sheetFormatPr baseColWidth="10" defaultColWidth="11.44140625" defaultRowHeight="13.8" x14ac:dyDescent="0.3"/>
  <cols>
    <col min="1" max="3" width="3.5546875" style="90" customWidth="1"/>
    <col min="4" max="4" width="18.44140625" style="64" customWidth="1"/>
    <col min="5" max="5" width="35.6640625" style="64" customWidth="1"/>
    <col min="6" max="6" width="25.6640625" style="64" customWidth="1"/>
    <col min="7" max="7" width="17.6640625" style="64" customWidth="1"/>
    <col min="8" max="8" width="45.33203125" style="71" customWidth="1"/>
    <col min="9" max="9" width="44" style="64" customWidth="1"/>
    <col min="10" max="10" width="11.6640625" style="71" customWidth="1"/>
    <col min="11" max="11" width="15.33203125" style="71" customWidth="1"/>
    <col min="12" max="12" width="17" style="71" customWidth="1"/>
    <col min="13" max="13" width="11.6640625" style="72" customWidth="1"/>
    <col min="14" max="14" width="50.6640625" style="71" customWidth="1"/>
    <col min="15" max="15" width="10.5546875" style="71" customWidth="1"/>
    <col min="16" max="16" width="35.33203125" style="71" customWidth="1"/>
    <col min="17" max="17" width="3.44140625" style="39" customWidth="1"/>
    <col min="18" max="16384" width="11.44140625" style="39"/>
  </cols>
  <sheetData>
    <row r="1" spans="1:16" s="41" customFormat="1" ht="27.6" x14ac:dyDescent="0.3">
      <c r="A1" s="89"/>
      <c r="B1" s="89"/>
      <c r="C1" s="89"/>
      <c r="D1" s="96" t="s">
        <v>4</v>
      </c>
      <c r="E1" s="97"/>
      <c r="F1" s="97"/>
      <c r="G1" s="96"/>
      <c r="H1" s="98"/>
      <c r="I1" s="99"/>
      <c r="J1" s="77"/>
      <c r="K1" s="77"/>
      <c r="L1" s="77"/>
    </row>
    <row r="2" spans="1:16" s="154" customFormat="1" ht="54.75" customHeight="1" thickBot="1" x14ac:dyDescent="0.5">
      <c r="A2" s="146"/>
      <c r="B2" s="146"/>
      <c r="C2" s="146"/>
      <c r="D2" s="147" t="s">
        <v>169</v>
      </c>
      <c r="E2" s="172"/>
      <c r="F2" s="150"/>
      <c r="G2" s="147"/>
      <c r="H2" s="151"/>
      <c r="I2" s="152"/>
      <c r="J2" s="153"/>
      <c r="K2" s="153"/>
      <c r="L2" s="153"/>
    </row>
    <row r="3" spans="1:16" s="104" customFormat="1" ht="21.6" customHeight="1" thickBot="1" x14ac:dyDescent="0.35">
      <c r="A3" s="90"/>
      <c r="B3" s="90"/>
      <c r="C3" s="90"/>
      <c r="D3" s="100" t="s">
        <v>0</v>
      </c>
      <c r="E3" s="101"/>
      <c r="F3" s="102"/>
      <c r="G3" s="102"/>
      <c r="H3" s="84"/>
      <c r="I3" s="103"/>
      <c r="J3" s="84"/>
      <c r="K3" s="84"/>
      <c r="L3" s="84"/>
      <c r="M3" s="42"/>
      <c r="N3" s="235" t="s">
        <v>71</v>
      </c>
      <c r="O3" s="236"/>
      <c r="P3" s="42"/>
    </row>
    <row r="4" spans="1:16" s="105" customFormat="1" ht="45" customHeight="1" x14ac:dyDescent="0.3">
      <c r="A4" s="91"/>
      <c r="B4" s="91"/>
      <c r="C4" s="91"/>
      <c r="D4" s="233" t="s">
        <v>24</v>
      </c>
      <c r="E4" s="233" t="s">
        <v>1</v>
      </c>
      <c r="F4" s="233" t="s">
        <v>144</v>
      </c>
      <c r="G4" s="233" t="s">
        <v>142</v>
      </c>
      <c r="H4" s="237" t="s">
        <v>170</v>
      </c>
      <c r="I4" s="233" t="s">
        <v>196</v>
      </c>
      <c r="J4" s="233" t="s">
        <v>68</v>
      </c>
      <c r="K4" s="233" t="s">
        <v>175</v>
      </c>
      <c r="L4" s="233" t="s">
        <v>69</v>
      </c>
      <c r="M4" s="237" t="s">
        <v>70</v>
      </c>
      <c r="N4" s="233" t="s">
        <v>103</v>
      </c>
      <c r="O4" s="233" t="s">
        <v>72</v>
      </c>
      <c r="P4" s="233" t="s">
        <v>26</v>
      </c>
    </row>
    <row r="5" spans="1:16" s="106" customFormat="1" ht="13.2" customHeight="1" thickBot="1" x14ac:dyDescent="0.35">
      <c r="A5" s="92"/>
      <c r="B5" s="92"/>
      <c r="C5" s="93"/>
      <c r="D5" s="234"/>
      <c r="E5" s="234"/>
      <c r="F5" s="234"/>
      <c r="G5" s="234"/>
      <c r="H5" s="238"/>
      <c r="I5" s="234"/>
      <c r="J5" s="234"/>
      <c r="K5" s="234"/>
      <c r="L5" s="234"/>
      <c r="M5" s="238"/>
      <c r="N5" s="234"/>
      <c r="O5" s="234"/>
      <c r="P5" s="234"/>
    </row>
    <row r="6" spans="1:16" s="40" customFormat="1" ht="27.6" thickTop="1" thickBot="1" x14ac:dyDescent="0.35">
      <c r="A6" s="94" t="s">
        <v>194</v>
      </c>
      <c r="B6" s="94" t="s">
        <v>195</v>
      </c>
      <c r="C6" s="107" t="s">
        <v>81</v>
      </c>
      <c r="D6" s="63" t="s">
        <v>136</v>
      </c>
      <c r="E6" s="63" t="s">
        <v>207</v>
      </c>
      <c r="F6" s="63" t="s">
        <v>240</v>
      </c>
      <c r="G6" s="63" t="s">
        <v>146</v>
      </c>
      <c r="H6" s="65" t="s">
        <v>33</v>
      </c>
      <c r="I6" s="63"/>
      <c r="J6" s="66" t="s">
        <v>148</v>
      </c>
      <c r="K6" s="67" t="s">
        <v>159</v>
      </c>
      <c r="L6" s="66" t="s">
        <v>156</v>
      </c>
      <c r="M6" s="68" t="str">
        <f t="shared" ref="M6:M18" si="0">IF(OR(J6="",K6="",L6=""),"",VLOOKUP(VLOOKUP(J6,PLAGE_GRAVITE,2,FALSE) * VLOOKUP(K6,PLAGE_FREQUENCE,2,FALSE) * VLOOKUP(L6,PLAGE_DUREE,2,FALSE),PLAGE_COTATION,2))</f>
        <v>Satisfaisant</v>
      </c>
      <c r="N6" s="66" t="s">
        <v>206</v>
      </c>
      <c r="O6" s="69" t="s">
        <v>73</v>
      </c>
      <c r="P6" s="69"/>
    </row>
    <row r="7" spans="1:16" s="40" customFormat="1" ht="27.6" thickTop="1" thickBot="1" x14ac:dyDescent="0.35">
      <c r="A7" s="94" t="s">
        <v>194</v>
      </c>
      <c r="B7" s="94" t="s">
        <v>195</v>
      </c>
      <c r="C7" s="107" t="s">
        <v>81</v>
      </c>
      <c r="D7" s="157" t="s">
        <v>136</v>
      </c>
      <c r="E7" s="63" t="s">
        <v>208</v>
      </c>
      <c r="F7" s="63" t="s">
        <v>241</v>
      </c>
      <c r="G7" s="63" t="s">
        <v>146</v>
      </c>
      <c r="H7" s="65" t="s">
        <v>45</v>
      </c>
      <c r="I7" s="63"/>
      <c r="J7" s="66" t="s">
        <v>149</v>
      </c>
      <c r="K7" s="67" t="s">
        <v>160</v>
      </c>
      <c r="L7" s="66" t="s">
        <v>149</v>
      </c>
      <c r="M7" s="68" t="str">
        <f t="shared" ref="M7" si="1">IF(OR(J7="",K7="",L7=""),"",VLOOKUP(VLOOKUP(J7,PLAGE_GRAVITE,2,FALSE) * VLOOKUP(K7,PLAGE_FREQUENCE,2,FALSE) * VLOOKUP(L7,PLAGE_DUREE,2,FALSE),PLAGE_COTATION,2))</f>
        <v>Satisfaisant</v>
      </c>
      <c r="N7" s="66" t="s">
        <v>209</v>
      </c>
      <c r="O7" s="69" t="s">
        <v>73</v>
      </c>
      <c r="P7" s="69"/>
    </row>
    <row r="8" spans="1:16" s="40" customFormat="1" ht="14.4" thickTop="1" thickBot="1" x14ac:dyDescent="0.35">
      <c r="A8" s="94" t="s">
        <v>194</v>
      </c>
      <c r="B8" s="94" t="s">
        <v>195</v>
      </c>
      <c r="C8" s="107" t="s">
        <v>81</v>
      </c>
      <c r="D8" s="157" t="s">
        <v>136</v>
      </c>
      <c r="E8" s="63" t="s">
        <v>216</v>
      </c>
      <c r="F8" s="63" t="s">
        <v>242</v>
      </c>
      <c r="G8" s="63" t="s">
        <v>146</v>
      </c>
      <c r="H8" s="65" t="s">
        <v>45</v>
      </c>
      <c r="I8" s="63"/>
      <c r="J8" s="66" t="s">
        <v>149</v>
      </c>
      <c r="K8" s="67" t="s">
        <v>160</v>
      </c>
      <c r="L8" s="66" t="s">
        <v>149</v>
      </c>
      <c r="M8" s="68" t="str">
        <f t="shared" si="0"/>
        <v>Satisfaisant</v>
      </c>
      <c r="N8" s="66" t="s">
        <v>209</v>
      </c>
      <c r="O8" s="69" t="s">
        <v>73</v>
      </c>
      <c r="P8" s="69"/>
    </row>
    <row r="9" spans="1:16" s="40" customFormat="1" ht="14.4" thickTop="1" thickBot="1" x14ac:dyDescent="0.35">
      <c r="A9" s="94" t="s">
        <v>194</v>
      </c>
      <c r="B9" s="94" t="s">
        <v>195</v>
      </c>
      <c r="C9" s="107" t="s">
        <v>81</v>
      </c>
      <c r="D9" s="157" t="s">
        <v>136</v>
      </c>
      <c r="E9" s="63" t="s">
        <v>217</v>
      </c>
      <c r="F9" s="63" t="s">
        <v>243</v>
      </c>
      <c r="G9" s="63" t="s">
        <v>146</v>
      </c>
      <c r="H9" s="65" t="s">
        <v>31</v>
      </c>
      <c r="I9" s="63"/>
      <c r="J9" s="66" t="s">
        <v>149</v>
      </c>
      <c r="K9" s="67" t="s">
        <v>161</v>
      </c>
      <c r="L9" s="66" t="s">
        <v>156</v>
      </c>
      <c r="M9" s="68" t="str">
        <f t="shared" si="0"/>
        <v>A améliorer</v>
      </c>
      <c r="N9" s="66" t="s">
        <v>210</v>
      </c>
      <c r="O9" s="69" t="s">
        <v>73</v>
      </c>
      <c r="P9" s="69"/>
    </row>
    <row r="10" spans="1:16" s="40" customFormat="1" ht="14.4" thickTop="1" thickBot="1" x14ac:dyDescent="0.35">
      <c r="A10" s="94" t="s">
        <v>194</v>
      </c>
      <c r="B10" s="94" t="s">
        <v>195</v>
      </c>
      <c r="C10" s="107" t="s">
        <v>81</v>
      </c>
      <c r="D10" s="157"/>
      <c r="E10" s="63"/>
      <c r="F10" s="63"/>
      <c r="G10" s="63"/>
      <c r="H10" s="65"/>
      <c r="I10" s="63"/>
      <c r="J10" s="66"/>
      <c r="K10" s="67"/>
      <c r="L10" s="66"/>
      <c r="M10" s="68" t="str">
        <f t="shared" si="0"/>
        <v/>
      </c>
      <c r="N10" s="66"/>
      <c r="O10" s="69"/>
      <c r="P10" s="69"/>
    </row>
    <row r="11" spans="1:16" s="40" customFormat="1" ht="14.4" thickTop="1" thickBot="1" x14ac:dyDescent="0.35">
      <c r="A11" s="94" t="s">
        <v>194</v>
      </c>
      <c r="B11" s="94" t="s">
        <v>195</v>
      </c>
      <c r="C11" s="107" t="s">
        <v>81</v>
      </c>
      <c r="D11" s="157"/>
      <c r="E11" s="63"/>
      <c r="F11" s="63"/>
      <c r="G11" s="63"/>
      <c r="H11" s="65"/>
      <c r="I11" s="63"/>
      <c r="J11" s="66"/>
      <c r="K11" s="67"/>
      <c r="L11" s="66"/>
      <c r="M11" s="68" t="str">
        <f t="shared" si="0"/>
        <v/>
      </c>
      <c r="N11" s="66"/>
      <c r="O11" s="69"/>
      <c r="P11" s="69"/>
    </row>
    <row r="12" spans="1:16" s="40" customFormat="1" ht="14.4" thickTop="1" thickBot="1" x14ac:dyDescent="0.35">
      <c r="A12" s="94" t="s">
        <v>194</v>
      </c>
      <c r="B12" s="94" t="s">
        <v>195</v>
      </c>
      <c r="C12" s="107" t="s">
        <v>81</v>
      </c>
      <c r="D12" s="157"/>
      <c r="E12" s="63"/>
      <c r="F12" s="63"/>
      <c r="G12" s="63"/>
      <c r="H12" s="65"/>
      <c r="I12" s="63"/>
      <c r="J12" s="66"/>
      <c r="K12" s="67"/>
      <c r="L12" s="66"/>
      <c r="M12" s="68" t="str">
        <f t="shared" si="0"/>
        <v/>
      </c>
      <c r="N12" s="66"/>
      <c r="O12" s="69"/>
      <c r="P12" s="69"/>
    </row>
    <row r="13" spans="1:16" s="40" customFormat="1" ht="14.4" thickTop="1" thickBot="1" x14ac:dyDescent="0.35">
      <c r="A13" s="94" t="s">
        <v>194</v>
      </c>
      <c r="B13" s="94" t="s">
        <v>195</v>
      </c>
      <c r="C13" s="107" t="s">
        <v>81</v>
      </c>
      <c r="D13" s="157"/>
      <c r="E13" s="63"/>
      <c r="F13" s="63"/>
      <c r="G13" s="63"/>
      <c r="H13" s="65"/>
      <c r="I13" s="63"/>
      <c r="J13" s="66"/>
      <c r="K13" s="67"/>
      <c r="L13" s="66"/>
      <c r="M13" s="68" t="str">
        <f t="shared" si="0"/>
        <v/>
      </c>
      <c r="N13" s="66"/>
      <c r="O13" s="69"/>
      <c r="P13" s="69"/>
    </row>
    <row r="14" spans="1:16" s="40" customFormat="1" ht="14.4" thickTop="1" thickBot="1" x14ac:dyDescent="0.35">
      <c r="A14" s="94" t="s">
        <v>194</v>
      </c>
      <c r="B14" s="94" t="s">
        <v>195</v>
      </c>
      <c r="C14" s="107" t="s">
        <v>81</v>
      </c>
      <c r="D14" s="157"/>
      <c r="E14" s="63"/>
      <c r="F14" s="63"/>
      <c r="G14" s="63"/>
      <c r="H14" s="65"/>
      <c r="I14" s="63"/>
      <c r="J14" s="66"/>
      <c r="K14" s="67"/>
      <c r="L14" s="66"/>
      <c r="M14" s="68" t="str">
        <f t="shared" si="0"/>
        <v/>
      </c>
      <c r="N14" s="66"/>
      <c r="O14" s="69"/>
      <c r="P14" s="69"/>
    </row>
    <row r="15" spans="1:16" s="40" customFormat="1" ht="14.4" thickTop="1" thickBot="1" x14ac:dyDescent="0.35">
      <c r="A15" s="94" t="s">
        <v>194</v>
      </c>
      <c r="B15" s="94" t="s">
        <v>195</v>
      </c>
      <c r="C15" s="107" t="s">
        <v>81</v>
      </c>
      <c r="D15" s="157"/>
      <c r="E15" s="63"/>
      <c r="F15" s="63"/>
      <c r="G15" s="63"/>
      <c r="H15" s="65"/>
      <c r="I15" s="63"/>
      <c r="J15" s="66"/>
      <c r="K15" s="67"/>
      <c r="L15" s="66"/>
      <c r="M15" s="68" t="str">
        <f t="shared" si="0"/>
        <v/>
      </c>
      <c r="N15" s="66"/>
      <c r="O15" s="69"/>
      <c r="P15" s="69"/>
    </row>
    <row r="16" spans="1:16" s="40" customFormat="1" ht="14.4" thickTop="1" thickBot="1" x14ac:dyDescent="0.35">
      <c r="A16" s="94" t="s">
        <v>194</v>
      </c>
      <c r="B16" s="94" t="s">
        <v>195</v>
      </c>
      <c r="C16" s="107" t="s">
        <v>81</v>
      </c>
      <c r="D16" s="157"/>
      <c r="E16" s="63"/>
      <c r="F16" s="63"/>
      <c r="G16" s="63"/>
      <c r="H16" s="65"/>
      <c r="I16" s="63"/>
      <c r="J16" s="66"/>
      <c r="K16" s="67"/>
      <c r="L16" s="66"/>
      <c r="M16" s="68" t="str">
        <f t="shared" si="0"/>
        <v/>
      </c>
      <c r="N16" s="66"/>
      <c r="O16" s="69"/>
      <c r="P16" s="69"/>
    </row>
    <row r="17" spans="1:16" s="40" customFormat="1" ht="14.4" thickTop="1" thickBot="1" x14ac:dyDescent="0.35">
      <c r="A17" s="94" t="s">
        <v>194</v>
      </c>
      <c r="B17" s="94" t="s">
        <v>195</v>
      </c>
      <c r="C17" s="107" t="s">
        <v>81</v>
      </c>
      <c r="D17" s="157"/>
      <c r="E17" s="63"/>
      <c r="F17" s="63"/>
      <c r="G17" s="63"/>
      <c r="H17" s="65"/>
      <c r="I17" s="63"/>
      <c r="J17" s="66"/>
      <c r="K17" s="67"/>
      <c r="L17" s="66"/>
      <c r="M17" s="68" t="str">
        <f t="shared" si="0"/>
        <v/>
      </c>
      <c r="N17" s="66"/>
      <c r="O17" s="69"/>
      <c r="P17" s="69"/>
    </row>
    <row r="18" spans="1:16" s="40" customFormat="1" ht="14.4" thickTop="1" thickBot="1" x14ac:dyDescent="0.35">
      <c r="A18" s="94" t="s">
        <v>194</v>
      </c>
      <c r="B18" s="94" t="s">
        <v>195</v>
      </c>
      <c r="C18" s="107" t="s">
        <v>81</v>
      </c>
      <c r="D18" s="157"/>
      <c r="E18" s="63"/>
      <c r="F18" s="63"/>
      <c r="G18" s="63"/>
      <c r="H18" s="65"/>
      <c r="I18" s="63"/>
      <c r="J18" s="66"/>
      <c r="K18" s="67"/>
      <c r="L18" s="66"/>
      <c r="M18" s="68" t="str">
        <f t="shared" si="0"/>
        <v/>
      </c>
      <c r="N18" s="66"/>
      <c r="O18" s="69"/>
      <c r="P18" s="69"/>
    </row>
    <row r="19" spans="1:16" s="40" customFormat="1" ht="14.4" thickTop="1" thickBot="1" x14ac:dyDescent="0.35">
      <c r="A19" s="94" t="s">
        <v>194</v>
      </c>
      <c r="B19" s="94" t="s">
        <v>195</v>
      </c>
      <c r="C19" s="107" t="s">
        <v>81</v>
      </c>
      <c r="D19" s="157"/>
      <c r="E19" s="63"/>
      <c r="F19" s="63"/>
      <c r="G19" s="63"/>
      <c r="H19" s="65"/>
      <c r="I19" s="63"/>
      <c r="J19" s="66"/>
      <c r="K19" s="67"/>
      <c r="L19" s="66"/>
      <c r="M19" s="68" t="str">
        <f t="shared" ref="M19:M28" si="2">IF(OR(J19="",K19="",L19=""),"",VLOOKUP(VLOOKUP(J19,PLAGE_GRAVITE,2,FALSE) * VLOOKUP(K19,PLAGE_FREQUENCE,2,FALSE) * VLOOKUP(L19,PLAGE_DUREE,2,FALSE),PLAGE_COTATION,2))</f>
        <v/>
      </c>
      <c r="N19" s="66"/>
      <c r="O19" s="69"/>
      <c r="P19" s="69"/>
    </row>
    <row r="20" spans="1:16" s="40" customFormat="1" ht="14.4" thickTop="1" thickBot="1" x14ac:dyDescent="0.35">
      <c r="A20" s="94" t="s">
        <v>194</v>
      </c>
      <c r="B20" s="94" t="s">
        <v>195</v>
      </c>
      <c r="C20" s="95" t="s">
        <v>81</v>
      </c>
      <c r="D20" s="87"/>
      <c r="E20" s="63"/>
      <c r="F20" s="63"/>
      <c r="G20" s="63"/>
      <c r="H20" s="65"/>
      <c r="I20" s="63"/>
      <c r="J20" s="66"/>
      <c r="K20" s="67"/>
      <c r="L20" s="70"/>
      <c r="M20" s="68" t="str">
        <f t="shared" si="2"/>
        <v/>
      </c>
      <c r="N20" s="70"/>
      <c r="O20" s="69"/>
      <c r="P20" s="69"/>
    </row>
    <row r="21" spans="1:16" s="40" customFormat="1" ht="14.4" thickTop="1" thickBot="1" x14ac:dyDescent="0.35">
      <c r="A21" s="94" t="s">
        <v>194</v>
      </c>
      <c r="B21" s="94" t="s">
        <v>195</v>
      </c>
      <c r="C21" s="95" t="s">
        <v>81</v>
      </c>
      <c r="D21" s="87"/>
      <c r="E21" s="63"/>
      <c r="F21" s="63"/>
      <c r="G21" s="63"/>
      <c r="H21" s="65"/>
      <c r="I21" s="63"/>
      <c r="J21" s="66"/>
      <c r="K21" s="67"/>
      <c r="L21" s="70"/>
      <c r="M21" s="68" t="str">
        <f t="shared" ref="M21:M26" si="3">IF(OR(J21="",K21="",L21=""),"",VLOOKUP(VLOOKUP(J21,PLAGE_GRAVITE,2,FALSE) * VLOOKUP(K21,PLAGE_FREQUENCE,2,FALSE) * VLOOKUP(L21,PLAGE_DUREE,2,FALSE),PLAGE_COTATION,2))</f>
        <v/>
      </c>
      <c r="N21" s="70"/>
      <c r="O21" s="69"/>
      <c r="P21" s="69"/>
    </row>
    <row r="22" spans="1:16" s="40" customFormat="1" ht="14.4" thickTop="1" thickBot="1" x14ac:dyDescent="0.35">
      <c r="A22" s="94" t="s">
        <v>194</v>
      </c>
      <c r="B22" s="94" t="s">
        <v>195</v>
      </c>
      <c r="C22" s="95" t="s">
        <v>81</v>
      </c>
      <c r="D22" s="87"/>
      <c r="E22" s="63"/>
      <c r="F22" s="63"/>
      <c r="G22" s="63"/>
      <c r="H22" s="65"/>
      <c r="I22" s="63"/>
      <c r="J22" s="66"/>
      <c r="K22" s="67"/>
      <c r="L22" s="70"/>
      <c r="M22" s="68" t="str">
        <f t="shared" si="3"/>
        <v/>
      </c>
      <c r="N22" s="70"/>
      <c r="O22" s="69"/>
      <c r="P22" s="69"/>
    </row>
    <row r="23" spans="1:16" s="40" customFormat="1" ht="14.4" thickTop="1" thickBot="1" x14ac:dyDescent="0.35">
      <c r="A23" s="94" t="s">
        <v>194</v>
      </c>
      <c r="B23" s="94" t="s">
        <v>195</v>
      </c>
      <c r="C23" s="95" t="s">
        <v>81</v>
      </c>
      <c r="D23" s="87"/>
      <c r="E23" s="63"/>
      <c r="F23" s="63"/>
      <c r="G23" s="63"/>
      <c r="H23" s="65"/>
      <c r="I23" s="63"/>
      <c r="J23" s="66"/>
      <c r="K23" s="67"/>
      <c r="L23" s="70"/>
      <c r="M23" s="68" t="str">
        <f t="shared" ref="M23" si="4">IF(OR(J23="",K23="",L23=""),"",VLOOKUP(VLOOKUP(J23,PLAGE_GRAVITE,2,FALSE) * VLOOKUP(K23,PLAGE_FREQUENCE,2,FALSE) * VLOOKUP(L23,PLAGE_DUREE,2,FALSE),PLAGE_COTATION,2))</f>
        <v/>
      </c>
      <c r="N23" s="70"/>
      <c r="O23" s="69"/>
      <c r="P23" s="69"/>
    </row>
    <row r="24" spans="1:16" s="40" customFormat="1" ht="14.4" thickTop="1" thickBot="1" x14ac:dyDescent="0.35">
      <c r="A24" s="94" t="s">
        <v>194</v>
      </c>
      <c r="B24" s="94" t="s">
        <v>195</v>
      </c>
      <c r="C24" s="95" t="s">
        <v>81</v>
      </c>
      <c r="D24" s="87"/>
      <c r="E24" s="63"/>
      <c r="F24" s="63"/>
      <c r="G24" s="63"/>
      <c r="H24" s="65"/>
      <c r="I24" s="63"/>
      <c r="J24" s="66"/>
      <c r="K24" s="67"/>
      <c r="L24" s="70"/>
      <c r="M24" s="68" t="str">
        <f t="shared" si="3"/>
        <v/>
      </c>
      <c r="N24" s="70"/>
      <c r="O24" s="69"/>
      <c r="P24" s="69"/>
    </row>
    <row r="25" spans="1:16" s="40" customFormat="1" ht="14.4" thickTop="1" thickBot="1" x14ac:dyDescent="0.35">
      <c r="A25" s="94" t="s">
        <v>194</v>
      </c>
      <c r="B25" s="94" t="s">
        <v>195</v>
      </c>
      <c r="C25" s="95" t="s">
        <v>81</v>
      </c>
      <c r="D25" s="87"/>
      <c r="E25" s="63"/>
      <c r="F25" s="63"/>
      <c r="G25" s="63"/>
      <c r="H25" s="65"/>
      <c r="I25" s="63"/>
      <c r="J25" s="66"/>
      <c r="K25" s="67"/>
      <c r="L25" s="70"/>
      <c r="M25" s="68" t="str">
        <f t="shared" si="3"/>
        <v/>
      </c>
      <c r="N25" s="70"/>
      <c r="O25" s="69"/>
      <c r="P25" s="69"/>
    </row>
    <row r="26" spans="1:16" s="40" customFormat="1" ht="14.4" thickTop="1" thickBot="1" x14ac:dyDescent="0.35">
      <c r="A26" s="94" t="s">
        <v>194</v>
      </c>
      <c r="B26" s="94" t="s">
        <v>195</v>
      </c>
      <c r="C26" s="95" t="s">
        <v>81</v>
      </c>
      <c r="D26" s="87"/>
      <c r="E26" s="63"/>
      <c r="F26" s="63"/>
      <c r="G26" s="63"/>
      <c r="H26" s="65"/>
      <c r="J26" s="66"/>
      <c r="K26" s="67"/>
      <c r="L26" s="70"/>
      <c r="M26" s="68" t="str">
        <f t="shared" si="3"/>
        <v/>
      </c>
      <c r="N26" s="70"/>
      <c r="O26" s="69"/>
      <c r="P26" s="69"/>
    </row>
    <row r="27" spans="1:16" s="40" customFormat="1" ht="14.4" thickTop="1" thickBot="1" x14ac:dyDescent="0.35">
      <c r="A27" s="94" t="s">
        <v>194</v>
      </c>
      <c r="B27" s="94" t="s">
        <v>195</v>
      </c>
      <c r="C27" s="95" t="s">
        <v>81</v>
      </c>
      <c r="D27" s="87"/>
      <c r="E27" s="63"/>
      <c r="F27" s="63"/>
      <c r="G27" s="63"/>
      <c r="H27" s="65"/>
      <c r="I27" s="63"/>
      <c r="J27" s="66"/>
      <c r="K27" s="67"/>
      <c r="L27" s="70"/>
      <c r="M27" s="68" t="str">
        <f t="shared" si="2"/>
        <v/>
      </c>
      <c r="N27" s="70"/>
      <c r="O27" s="69"/>
      <c r="P27" s="69"/>
    </row>
    <row r="28" spans="1:16" s="40" customFormat="1" ht="14.4" thickTop="1" thickBot="1" x14ac:dyDescent="0.35">
      <c r="A28" s="94" t="s">
        <v>194</v>
      </c>
      <c r="B28" s="94" t="s">
        <v>195</v>
      </c>
      <c r="C28" s="95" t="s">
        <v>81</v>
      </c>
      <c r="D28" s="87"/>
      <c r="E28" s="63"/>
      <c r="F28" s="63"/>
      <c r="G28" s="63"/>
      <c r="H28" s="65"/>
      <c r="I28" s="63"/>
      <c r="J28" s="66"/>
      <c r="K28" s="67"/>
      <c r="L28" s="70"/>
      <c r="M28" s="68" t="str">
        <f t="shared" si="2"/>
        <v/>
      </c>
      <c r="N28" s="70"/>
      <c r="O28" s="69"/>
      <c r="P28" s="69"/>
    </row>
    <row r="29" spans="1:16" ht="14.4" thickTop="1" x14ac:dyDescent="0.3">
      <c r="I29" s="88"/>
    </row>
    <row r="31" spans="1:16" ht="14.4" thickBot="1" x14ac:dyDescent="0.35">
      <c r="D31" s="40"/>
      <c r="E31" s="206"/>
      <c r="F31" s="207"/>
      <c r="G31" s="208"/>
      <c r="H31" s="209"/>
      <c r="I31" s="209"/>
    </row>
    <row r="32" spans="1:16" ht="53.4" thickBot="1" x14ac:dyDescent="0.35">
      <c r="D32" s="30" t="s">
        <v>70</v>
      </c>
      <c r="E32" s="31" t="s">
        <v>95</v>
      </c>
      <c r="F32" s="31" t="s">
        <v>94</v>
      </c>
      <c r="G32" s="219" t="s">
        <v>232</v>
      </c>
      <c r="H32" s="209"/>
      <c r="I32" s="212"/>
    </row>
    <row r="33" spans="4:9" ht="27.75" customHeight="1" thickBot="1" x14ac:dyDescent="0.35">
      <c r="D33" s="213" t="s">
        <v>96</v>
      </c>
      <c r="E33" s="32" t="s">
        <v>139</v>
      </c>
      <c r="F33" s="214" t="s">
        <v>97</v>
      </c>
      <c r="G33" s="208"/>
      <c r="H33" s="209"/>
      <c r="I33" s="215"/>
    </row>
    <row r="34" spans="4:9" ht="18" thickBot="1" x14ac:dyDescent="0.35">
      <c r="D34" s="213" t="s">
        <v>101</v>
      </c>
      <c r="E34" s="32" t="s">
        <v>140</v>
      </c>
      <c r="F34" s="216" t="s">
        <v>98</v>
      </c>
      <c r="G34" s="208"/>
      <c r="H34" s="209"/>
      <c r="I34" s="215"/>
    </row>
    <row r="35" spans="4:9" ht="18" thickBot="1" x14ac:dyDescent="0.35">
      <c r="D35" s="213" t="s">
        <v>99</v>
      </c>
      <c r="E35" s="32" t="s">
        <v>138</v>
      </c>
      <c r="F35" s="218" t="s">
        <v>100</v>
      </c>
      <c r="G35" s="208"/>
      <c r="H35" s="209"/>
      <c r="I35" s="215"/>
    </row>
  </sheetData>
  <customSheetViews>
    <customSheetView guid="{4A966453-DA0B-45A3-8F21-2F58519C279D}" scale="80" fitToPage="1" topLeftCell="A2">
      <pane xSplit="3" topLeftCell="D1" activePane="topRight" state="frozen"/>
      <selection pane="topRight" activeCell="F41" sqref="F41"/>
      <pageMargins left="0.23622047244094491" right="0.23622047244094491" top="0.74803149606299213" bottom="0.74803149606299213" header="0.31496062992125984" footer="0.31496062992125984"/>
      <pageSetup paperSize="8" scale="59" fitToHeight="0" orientation="landscape" r:id="rId1"/>
      <headerFooter>
        <oddFooter>&amp;LDocument réalisé par le GT-DU en février 2018&amp;R&amp;P/&amp;N</oddFooter>
      </headerFooter>
    </customSheetView>
    <customSheetView guid="{58E31383-D5CD-47B4-9EBE-67883E02866D}" scale="80" fitToPage="1">
      <pane xSplit="3" topLeftCell="D1" activePane="topRight" state="frozen"/>
      <selection pane="topRight" sqref="A1:XFD1048576"/>
      <pageMargins left="0.23622047244094491" right="0.23622047244094491" top="0.74803149606299213" bottom="0.74803149606299213" header="0.31496062992125984" footer="0.31496062992125984"/>
      <pageSetup paperSize="8" scale="59" fitToHeight="0" orientation="landscape" r:id="rId2"/>
      <headerFooter>
        <oddFooter>&amp;LDocument réalisé par le GT-DU en février 2018&amp;R&amp;P/&amp;N</oddFooter>
      </headerFooter>
    </customSheetView>
    <customSheetView guid="{2F9282CB-9652-437B-84F9-847E95FD3EDB}" scale="80" fitToPage="1" topLeftCell="A3">
      <pane xSplit="3" topLeftCell="D1" activePane="topRight" state="frozen"/>
      <selection pane="topRight" activeCell="D6" sqref="D6:P28"/>
      <pageMargins left="0.23622047244094491" right="0.23622047244094491" top="0.74803149606299213" bottom="0.74803149606299213" header="0.31496062992125984" footer="0.31496062992125984"/>
      <pageSetup paperSize="8" scale="59" fitToHeight="0" orientation="landscape" r:id="rId3"/>
      <headerFooter>
        <oddFooter>&amp;LDocument réalisé par le GT-DU en février 2018&amp;R&amp;P/&amp;N</oddFooter>
      </headerFooter>
    </customSheetView>
  </customSheetViews>
  <mergeCells count="14">
    <mergeCell ref="E4:E5"/>
    <mergeCell ref="P4:P5"/>
    <mergeCell ref="D4:D5"/>
    <mergeCell ref="N3:O3"/>
    <mergeCell ref="O4:O5"/>
    <mergeCell ref="F4:F5"/>
    <mergeCell ref="G4:G5"/>
    <mergeCell ref="H4:H5"/>
    <mergeCell ref="I4:I5"/>
    <mergeCell ref="M4:M5"/>
    <mergeCell ref="N4:N5"/>
    <mergeCell ref="J4:J5"/>
    <mergeCell ref="K4:K5"/>
    <mergeCell ref="L4:L5"/>
  </mergeCells>
  <dataValidations count="10">
    <dataValidation type="list" allowBlank="1" showInputMessage="1" showErrorMessage="1" sqref="G6:G28" xr:uid="{00000000-0002-0000-0200-000000000000}">
      <formula1>POPULATION</formula1>
    </dataValidation>
    <dataValidation type="list" allowBlank="1" showInputMessage="1" showErrorMessage="1" sqref="H6:H28" xr:uid="{00000000-0002-0000-0200-000001000000}">
      <formula1>RISQUES_UT</formula1>
    </dataValidation>
    <dataValidation type="list" allowBlank="1" showInputMessage="1" showErrorMessage="1" sqref="O6:O28" xr:uid="{00000000-0002-0000-0200-000002000000}">
      <formula1>OUINON</formula1>
    </dataValidation>
    <dataValidation type="list" allowBlank="1" showInputMessage="1" showErrorMessage="1" sqref="J6:J28" xr:uid="{00000000-0002-0000-0200-000003000000}">
      <formula1>GRAVITE</formula1>
    </dataValidation>
    <dataValidation type="list" allowBlank="1" showInputMessage="1" showErrorMessage="1" sqref="K6:K28" xr:uid="{00000000-0002-0000-0200-000004000000}">
      <formula1>FREQUENCE</formula1>
    </dataValidation>
    <dataValidation type="list" allowBlank="1" showInputMessage="1" showErrorMessage="1" sqref="L6:L28" xr:uid="{00000000-0002-0000-0200-000005000000}">
      <formula1>DUREE</formula1>
    </dataValidation>
    <dataValidation type="list" allowBlank="1" showInputMessage="1" showErrorMessage="1" sqref="D6:D28" xr:uid="{00000000-0002-0000-0200-000006000000}">
      <formula1>UNITES_TRAVAIL1</formula1>
    </dataValidation>
    <dataValidation allowBlank="1" showInputMessage="1" showErrorMessage="1" prompt="Dupliquer" sqref="A6:A28" xr:uid="{00000000-0002-0000-0200-000007000000}"/>
    <dataValidation allowBlank="1" showInputMessage="1" showErrorMessage="1" prompt="Insérer" sqref="B6:B28" xr:uid="{00000000-0002-0000-0200-000008000000}"/>
    <dataValidation allowBlank="1" showInputMessage="1" showErrorMessage="1" prompt="Supprimer" sqref="C6:C28" xr:uid="{00000000-0002-0000-0200-000009000000}"/>
  </dataValidations>
  <pageMargins left="0.7" right="0.7" top="0.75" bottom="0.75" header="0.3" footer="0.3"/>
  <pageSetup paperSize="8" scale="55" fitToHeight="0" orientation="landscape" r:id="rId4"/>
  <extLst>
    <ext xmlns:x14="http://schemas.microsoft.com/office/spreadsheetml/2009/9/main" uri="{78C0D931-6437-407d-A8EE-F0AAD7539E65}">
      <x14:conditionalFormattings>
        <x14:conditionalFormatting xmlns:xm="http://schemas.microsoft.com/office/excel/2006/main">
          <x14:cfRule type="containsText" priority="112" operator="containsText" id="{58AE76EF-7C61-4F13-BF7D-D6A81AC26CD9}">
            <xm:f>NOT(ISERROR(SEARCH(REFERENTIELS!$B$102,M6)))</xm:f>
            <xm:f>REFERENTIELS!$B$102</xm:f>
            <x14:dxf>
              <fill>
                <patternFill>
                  <bgColor rgb="FFFF0000"/>
                </patternFill>
              </fill>
            </x14:dxf>
          </x14:cfRule>
          <x14:cfRule type="containsText" priority="113" operator="containsText" id="{4BF4C2FB-E394-41EB-8985-35645FAED595}">
            <xm:f>NOT(ISERROR(SEARCH(REFERENTIELS!$B$101,M6)))</xm:f>
            <xm:f>REFERENTIELS!$B$101</xm:f>
            <x14:dxf>
              <fill>
                <patternFill>
                  <bgColor rgb="FFFFC000"/>
                </patternFill>
              </fill>
            </x14:dxf>
          </x14:cfRule>
          <x14:cfRule type="containsText" priority="114" operator="containsText" id="{B83FA65E-47F6-4FCC-B382-BBE3A177C8C5}">
            <xm:f>NOT(ISERROR(SEARCH(REFERENTIELS!$B$100,M6)))</xm:f>
            <xm:f>REFERENTIELS!$B$100</xm:f>
            <x14:dxf>
              <fill>
                <patternFill>
                  <bgColor rgb="FF00B050"/>
                </patternFill>
              </fill>
            </x14:dxf>
          </x14:cfRule>
          <xm:sqref>M6:M27</xm:sqref>
        </x14:conditionalFormatting>
        <x14:conditionalFormatting xmlns:xm="http://schemas.microsoft.com/office/excel/2006/main">
          <x14:cfRule type="containsText" priority="13" operator="containsText" id="{62A959E9-128B-4F01-9208-AC563FF05B35}">
            <xm:f>NOT(ISERROR(SEARCH(REFERENTIELS!$B$102,M28)))</xm:f>
            <xm:f>REFERENTIELS!$B$102</xm:f>
            <x14:dxf>
              <fill>
                <patternFill>
                  <bgColor rgb="FFFF0000"/>
                </patternFill>
              </fill>
            </x14:dxf>
          </x14:cfRule>
          <x14:cfRule type="containsText" priority="14" operator="containsText" id="{4EE43311-68A2-4E37-B55F-47049D5D1FE4}">
            <xm:f>NOT(ISERROR(SEARCH(REFERENTIELS!$B$101,M28)))</xm:f>
            <xm:f>REFERENTIELS!$B$101</xm:f>
            <x14:dxf>
              <fill>
                <patternFill>
                  <bgColor rgb="FFFFC000"/>
                </patternFill>
              </fill>
            </x14:dxf>
          </x14:cfRule>
          <x14:cfRule type="containsText" priority="15" operator="containsText" id="{F2A47C1E-D391-4741-A499-4645C4372991}">
            <xm:f>NOT(ISERROR(SEARCH(REFERENTIELS!$B$100,M28)))</xm:f>
            <xm:f>REFERENTIELS!$B$100</xm:f>
            <x14:dxf>
              <fill>
                <patternFill>
                  <bgColor rgb="FF00B050"/>
                </patternFill>
              </fill>
            </x14:dxf>
          </x14:cfRule>
          <xm:sqref>M28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1B732-D81B-40A7-8BA0-437BB3AD5AD3}">
  <sheetPr codeName="Feuil10">
    <pageSetUpPr fitToPage="1"/>
  </sheetPr>
  <dimension ref="A1:P33"/>
  <sheetViews>
    <sheetView topLeftCell="E1" zoomScaleNormal="100" workbookViewId="0">
      <selection activeCell="N38" sqref="N38"/>
    </sheetView>
  </sheetViews>
  <sheetFormatPr baseColWidth="10" defaultColWidth="11.44140625" defaultRowHeight="13.8" x14ac:dyDescent="0.3"/>
  <cols>
    <col min="1" max="3" width="3.5546875" style="176" customWidth="1"/>
    <col min="4" max="4" width="18.44140625" style="88" customWidth="1"/>
    <col min="5" max="5" width="35.6640625" style="88" customWidth="1"/>
    <col min="6" max="6" width="25.6640625" style="88" customWidth="1"/>
    <col min="7" max="7" width="17.6640625" style="88" customWidth="1"/>
    <col min="8" max="8" width="45.33203125" style="185" customWidth="1"/>
    <col min="9" max="9" width="44" style="88" customWidth="1"/>
    <col min="10" max="10" width="11.6640625" style="185" customWidth="1"/>
    <col min="11" max="11" width="15.33203125" style="185" customWidth="1"/>
    <col min="12" max="12" width="17" style="185" customWidth="1"/>
    <col min="13" max="13" width="11.6640625" style="186" customWidth="1"/>
    <col min="14" max="14" width="50.6640625" style="88" customWidth="1"/>
    <col min="15" max="15" width="10.5546875" style="185" customWidth="1"/>
    <col min="16" max="16" width="35.33203125" style="185" customWidth="1"/>
    <col min="17" max="17" width="3.44140625" style="187" customWidth="1"/>
    <col min="18" max="16384" width="11.44140625" style="187"/>
  </cols>
  <sheetData>
    <row r="1" spans="1:16" s="170" customFormat="1" ht="27.6" x14ac:dyDescent="0.3">
      <c r="A1" s="166"/>
      <c r="B1" s="166"/>
      <c r="C1" s="166"/>
      <c r="D1" s="96" t="s">
        <v>4</v>
      </c>
      <c r="E1" s="167"/>
      <c r="F1" s="167"/>
      <c r="G1" s="96"/>
      <c r="H1" s="98"/>
      <c r="I1" s="168"/>
      <c r="J1" s="169"/>
      <c r="K1" s="169"/>
      <c r="L1" s="169"/>
      <c r="N1" s="167"/>
    </row>
    <row r="2" spans="1:16" s="175" customFormat="1" ht="54.75" customHeight="1" thickBot="1" x14ac:dyDescent="0.5">
      <c r="A2" s="171"/>
      <c r="B2" s="171"/>
      <c r="C2" s="171"/>
      <c r="D2" s="147" t="s">
        <v>169</v>
      </c>
      <c r="E2" s="172"/>
      <c r="F2" s="172"/>
      <c r="G2" s="147"/>
      <c r="H2" s="151"/>
      <c r="I2" s="173"/>
      <c r="J2" s="174"/>
      <c r="K2" s="174"/>
      <c r="L2" s="174"/>
      <c r="N2" s="172"/>
    </row>
    <row r="3" spans="1:16" s="183" customFormat="1" ht="21.6" customHeight="1" thickBot="1" x14ac:dyDescent="0.35">
      <c r="A3" s="176"/>
      <c r="B3" s="176"/>
      <c r="C3" s="176"/>
      <c r="D3" s="193" t="s">
        <v>0</v>
      </c>
      <c r="E3" s="194"/>
      <c r="F3" s="179"/>
      <c r="G3" s="179"/>
      <c r="H3" s="180"/>
      <c r="I3" s="181"/>
      <c r="J3" s="180"/>
      <c r="K3" s="180"/>
      <c r="L3" s="180"/>
      <c r="M3" s="182"/>
      <c r="N3" s="245" t="s">
        <v>71</v>
      </c>
      <c r="O3" s="246"/>
      <c r="P3" s="182"/>
    </row>
    <row r="4" spans="1:16" s="105" customFormat="1" ht="45" customHeight="1" x14ac:dyDescent="0.3">
      <c r="A4" s="91"/>
      <c r="B4" s="91"/>
      <c r="C4" s="91"/>
      <c r="D4" s="243" t="s">
        <v>24</v>
      </c>
      <c r="E4" s="243" t="s">
        <v>1</v>
      </c>
      <c r="F4" s="243" t="s">
        <v>144</v>
      </c>
      <c r="G4" s="243" t="s">
        <v>142</v>
      </c>
      <c r="H4" s="239" t="s">
        <v>170</v>
      </c>
      <c r="I4" s="243" t="s">
        <v>196</v>
      </c>
      <c r="J4" s="243" t="s">
        <v>68</v>
      </c>
      <c r="K4" s="243" t="s">
        <v>175</v>
      </c>
      <c r="L4" s="243" t="s">
        <v>69</v>
      </c>
      <c r="M4" s="239" t="s">
        <v>70</v>
      </c>
      <c r="N4" s="241" t="s">
        <v>103</v>
      </c>
      <c r="O4" s="243" t="s">
        <v>72</v>
      </c>
      <c r="P4" s="243" t="s">
        <v>26</v>
      </c>
    </row>
    <row r="5" spans="1:16" s="106" customFormat="1" ht="13.2" customHeight="1" thickBot="1" x14ac:dyDescent="0.35">
      <c r="A5" s="92"/>
      <c r="B5" s="92"/>
      <c r="C5" s="93"/>
      <c r="D5" s="244"/>
      <c r="E5" s="244"/>
      <c r="F5" s="244"/>
      <c r="G5" s="244"/>
      <c r="H5" s="240"/>
      <c r="I5" s="244"/>
      <c r="J5" s="244"/>
      <c r="K5" s="244"/>
      <c r="L5" s="244"/>
      <c r="M5" s="240"/>
      <c r="N5" s="242"/>
      <c r="O5" s="244"/>
      <c r="P5" s="244"/>
    </row>
    <row r="6" spans="1:16" s="40" customFormat="1" ht="45" customHeight="1" thickTop="1" thickBot="1" x14ac:dyDescent="0.35">
      <c r="A6" s="94" t="s">
        <v>194</v>
      </c>
      <c r="B6" s="94" t="s">
        <v>195</v>
      </c>
      <c r="C6" s="184" t="s">
        <v>81</v>
      </c>
      <c r="D6" s="63" t="s">
        <v>133</v>
      </c>
      <c r="E6" s="63" t="s">
        <v>221</v>
      </c>
      <c r="F6" s="63" t="s">
        <v>222</v>
      </c>
      <c r="G6" s="63" t="s">
        <v>146</v>
      </c>
      <c r="H6" s="65" t="s">
        <v>30</v>
      </c>
      <c r="I6" s="63"/>
      <c r="J6" s="66" t="s">
        <v>148</v>
      </c>
      <c r="K6" s="67" t="s">
        <v>159</v>
      </c>
      <c r="L6" s="66" t="s">
        <v>155</v>
      </c>
      <c r="M6" s="68" t="str">
        <f t="shared" ref="M6:M22" si="0">IF(OR(J6="",K6="",L6=""),"",VLOOKUP(VLOOKUP(J6,PLAGE_GRAVITE,2,FALSE) * VLOOKUP(K6,PLAGE_FREQUENCE,2,FALSE) * VLOOKUP(L6,PLAGE_DUREE,2,FALSE),PLAGE_COTATION,2))</f>
        <v>Satisfaisant</v>
      </c>
      <c r="N6" s="63" t="s">
        <v>223</v>
      </c>
      <c r="O6" s="69" t="s">
        <v>73</v>
      </c>
      <c r="P6" s="69"/>
    </row>
    <row r="7" spans="1:16" s="40" customFormat="1" ht="35.25" customHeight="1" thickTop="1" thickBot="1" x14ac:dyDescent="0.35">
      <c r="A7" s="94" t="s">
        <v>194</v>
      </c>
      <c r="B7" s="94" t="s">
        <v>195</v>
      </c>
      <c r="C7" s="184" t="s">
        <v>81</v>
      </c>
      <c r="D7" s="157" t="s">
        <v>133</v>
      </c>
      <c r="E7" s="63" t="s">
        <v>224</v>
      </c>
      <c r="F7" s="63" t="s">
        <v>225</v>
      </c>
      <c r="G7" s="63" t="s">
        <v>146</v>
      </c>
      <c r="H7" s="65" t="s">
        <v>30</v>
      </c>
      <c r="I7" s="63"/>
      <c r="J7" s="66" t="s">
        <v>151</v>
      </c>
      <c r="K7" s="67" t="s">
        <v>161</v>
      </c>
      <c r="L7" s="66" t="s">
        <v>157</v>
      </c>
      <c r="M7" s="68" t="str">
        <f t="shared" si="0"/>
        <v>A corriger</v>
      </c>
      <c r="N7" s="63" t="s">
        <v>226</v>
      </c>
      <c r="O7" s="69" t="s">
        <v>73</v>
      </c>
      <c r="P7" s="69"/>
    </row>
    <row r="8" spans="1:16" s="40" customFormat="1" ht="14.4" thickTop="1" thickBot="1" x14ac:dyDescent="0.35">
      <c r="A8" s="94" t="s">
        <v>194</v>
      </c>
      <c r="B8" s="94" t="s">
        <v>195</v>
      </c>
      <c r="C8" s="184" t="s">
        <v>81</v>
      </c>
      <c r="D8" s="157"/>
      <c r="E8" s="63"/>
      <c r="F8" s="63"/>
      <c r="G8" s="63"/>
      <c r="H8" s="65"/>
      <c r="I8" s="63"/>
      <c r="J8" s="66"/>
      <c r="K8" s="67"/>
      <c r="L8" s="66"/>
      <c r="M8" s="68" t="str">
        <f t="shared" si="0"/>
        <v/>
      </c>
      <c r="N8" s="63"/>
      <c r="O8" s="69"/>
      <c r="P8" s="69"/>
    </row>
    <row r="9" spans="1:16" s="40" customFormat="1" ht="46.5" customHeight="1" thickTop="1" thickBot="1" x14ac:dyDescent="0.35">
      <c r="A9" s="94" t="s">
        <v>194</v>
      </c>
      <c r="B9" s="94" t="s">
        <v>195</v>
      </c>
      <c r="C9" s="184" t="s">
        <v>81</v>
      </c>
      <c r="D9" s="157"/>
      <c r="E9" s="63"/>
      <c r="F9" s="63"/>
      <c r="G9" s="63"/>
      <c r="H9" s="65"/>
      <c r="I9" s="63"/>
      <c r="J9" s="66"/>
      <c r="K9" s="67"/>
      <c r="L9" s="66"/>
      <c r="M9" s="68" t="str">
        <f t="shared" si="0"/>
        <v/>
      </c>
      <c r="N9" s="63"/>
      <c r="O9" s="69"/>
      <c r="P9" s="69"/>
    </row>
    <row r="10" spans="1:16" s="40" customFormat="1" ht="14.4" thickTop="1" thickBot="1" x14ac:dyDescent="0.35">
      <c r="A10" s="94" t="s">
        <v>194</v>
      </c>
      <c r="B10" s="94" t="s">
        <v>195</v>
      </c>
      <c r="C10" s="184" t="s">
        <v>81</v>
      </c>
      <c r="D10" s="157"/>
      <c r="E10" s="63"/>
      <c r="F10" s="63"/>
      <c r="G10" s="63"/>
      <c r="H10" s="65"/>
      <c r="I10" s="63"/>
      <c r="J10" s="66"/>
      <c r="K10" s="67"/>
      <c r="L10" s="66"/>
      <c r="M10" s="68" t="str">
        <f t="shared" si="0"/>
        <v/>
      </c>
      <c r="N10" s="63"/>
      <c r="O10" s="69"/>
      <c r="P10" s="69"/>
    </row>
    <row r="11" spans="1:16" s="40" customFormat="1" ht="47.25" customHeight="1" thickTop="1" thickBot="1" x14ac:dyDescent="0.35">
      <c r="A11" s="94" t="s">
        <v>194</v>
      </c>
      <c r="B11" s="94" t="s">
        <v>195</v>
      </c>
      <c r="C11" s="184" t="s">
        <v>81</v>
      </c>
      <c r="D11" s="157"/>
      <c r="E11" s="63"/>
      <c r="F11" s="63"/>
      <c r="G11" s="63"/>
      <c r="H11" s="65"/>
      <c r="I11" s="63"/>
      <c r="J11" s="66"/>
      <c r="K11" s="67"/>
      <c r="L11" s="66"/>
      <c r="M11" s="68" t="str">
        <f t="shared" si="0"/>
        <v/>
      </c>
      <c r="N11" s="63"/>
      <c r="O11" s="69"/>
      <c r="P11" s="69"/>
    </row>
    <row r="12" spans="1:16" s="40" customFormat="1" ht="14.4" thickTop="1" thickBot="1" x14ac:dyDescent="0.35">
      <c r="A12" s="94" t="s">
        <v>194</v>
      </c>
      <c r="B12" s="94" t="s">
        <v>195</v>
      </c>
      <c r="C12" s="184" t="s">
        <v>81</v>
      </c>
      <c r="D12" s="157"/>
      <c r="E12" s="63"/>
      <c r="F12" s="63"/>
      <c r="G12" s="63"/>
      <c r="H12" s="65"/>
      <c r="I12" s="63"/>
      <c r="J12" s="66"/>
      <c r="K12" s="67"/>
      <c r="L12" s="66"/>
      <c r="M12" s="68" t="str">
        <f t="shared" si="0"/>
        <v/>
      </c>
      <c r="N12" s="63"/>
      <c r="O12" s="69"/>
      <c r="P12" s="69"/>
    </row>
    <row r="13" spans="1:16" s="40" customFormat="1" ht="31.5" customHeight="1" thickTop="1" thickBot="1" x14ac:dyDescent="0.35">
      <c r="A13" s="94" t="s">
        <v>194</v>
      </c>
      <c r="B13" s="94" t="s">
        <v>195</v>
      </c>
      <c r="C13" s="94" t="s">
        <v>81</v>
      </c>
      <c r="D13" s="87"/>
      <c r="E13" s="63"/>
      <c r="F13" s="63"/>
      <c r="G13" s="63"/>
      <c r="H13" s="65"/>
      <c r="I13" s="63"/>
      <c r="J13" s="66"/>
      <c r="K13" s="67"/>
      <c r="L13" s="70"/>
      <c r="M13" s="68" t="str">
        <f t="shared" si="0"/>
        <v/>
      </c>
      <c r="N13" s="157"/>
      <c r="O13" s="69"/>
      <c r="P13" s="69"/>
    </row>
    <row r="14" spans="1:16" s="40" customFormat="1" ht="14.4" thickTop="1" thickBot="1" x14ac:dyDescent="0.35">
      <c r="A14" s="94" t="s">
        <v>194</v>
      </c>
      <c r="B14" s="94" t="s">
        <v>195</v>
      </c>
      <c r="C14" s="94" t="s">
        <v>81</v>
      </c>
      <c r="D14" s="87"/>
      <c r="E14" s="188"/>
      <c r="F14" s="63"/>
      <c r="G14" s="63"/>
      <c r="H14" s="189"/>
      <c r="I14" s="63"/>
      <c r="J14" s="66"/>
      <c r="K14" s="67"/>
      <c r="L14" s="70"/>
      <c r="M14" s="68" t="str">
        <f t="shared" si="0"/>
        <v/>
      </c>
      <c r="N14" s="157"/>
      <c r="O14" s="69"/>
      <c r="P14" s="69"/>
    </row>
    <row r="15" spans="1:16" s="40" customFormat="1" ht="16.2" thickTop="1" thickBot="1" x14ac:dyDescent="0.35">
      <c r="A15" s="94" t="s">
        <v>194</v>
      </c>
      <c r="B15" s="94" t="s">
        <v>195</v>
      </c>
      <c r="C15" s="94" t="s">
        <v>81</v>
      </c>
      <c r="D15" s="87"/>
      <c r="E15" s="188"/>
      <c r="F15" s="63"/>
      <c r="G15" s="63"/>
      <c r="H15" s="189"/>
      <c r="I15" s="165"/>
      <c r="J15" s="66"/>
      <c r="K15" s="67"/>
      <c r="L15" s="70"/>
      <c r="M15" s="68" t="str">
        <f t="shared" si="0"/>
        <v/>
      </c>
      <c r="N15" s="157"/>
      <c r="O15" s="69"/>
      <c r="P15" s="69"/>
    </row>
    <row r="16" spans="1:16" s="40" customFormat="1" ht="14.4" thickTop="1" thickBot="1" x14ac:dyDescent="0.35">
      <c r="A16" s="94" t="s">
        <v>194</v>
      </c>
      <c r="B16" s="94" t="s">
        <v>195</v>
      </c>
      <c r="C16" s="94" t="s">
        <v>81</v>
      </c>
      <c r="D16" s="87"/>
      <c r="E16" s="188"/>
      <c r="F16" s="63"/>
      <c r="G16" s="63"/>
      <c r="H16" s="189"/>
      <c r="I16" s="190"/>
      <c r="J16" s="66"/>
      <c r="K16" s="67"/>
      <c r="L16" s="70"/>
      <c r="M16" s="68" t="str">
        <f t="shared" si="0"/>
        <v/>
      </c>
      <c r="N16" s="157"/>
      <c r="O16" s="69"/>
      <c r="P16" s="69"/>
    </row>
    <row r="17" spans="1:16" s="40" customFormat="1" ht="28.5" customHeight="1" thickTop="1" thickBot="1" x14ac:dyDescent="0.35">
      <c r="A17" s="94" t="s">
        <v>194</v>
      </c>
      <c r="B17" s="94" t="s">
        <v>195</v>
      </c>
      <c r="C17" s="94" t="s">
        <v>81</v>
      </c>
      <c r="D17" s="87"/>
      <c r="E17" s="63"/>
      <c r="F17" s="63"/>
      <c r="G17" s="63"/>
      <c r="H17" s="63"/>
      <c r="I17" s="63"/>
      <c r="J17" s="66"/>
      <c r="K17" s="67"/>
      <c r="L17" s="70"/>
      <c r="M17" s="68" t="str">
        <f t="shared" si="0"/>
        <v/>
      </c>
      <c r="N17" s="157"/>
      <c r="O17" s="69"/>
      <c r="P17" s="69"/>
    </row>
    <row r="18" spans="1:16" s="40" customFormat="1" ht="41.25" customHeight="1" thickTop="1" thickBot="1" x14ac:dyDescent="0.35">
      <c r="A18" s="94" t="s">
        <v>194</v>
      </c>
      <c r="B18" s="94" t="s">
        <v>195</v>
      </c>
      <c r="C18" s="94" t="s">
        <v>81</v>
      </c>
      <c r="D18" s="87"/>
      <c r="E18" s="63"/>
      <c r="F18" s="63"/>
      <c r="G18" s="63"/>
      <c r="H18" s="65"/>
      <c r="I18" s="63"/>
      <c r="J18" s="66"/>
      <c r="K18" s="67"/>
      <c r="L18" s="70"/>
      <c r="M18" s="68" t="str">
        <f t="shared" si="0"/>
        <v/>
      </c>
      <c r="N18" s="157"/>
      <c r="O18" s="69"/>
      <c r="P18" s="69"/>
    </row>
    <row r="19" spans="1:16" s="40" customFormat="1" ht="14.4" thickTop="1" thickBot="1" x14ac:dyDescent="0.35">
      <c r="A19" s="94" t="s">
        <v>194</v>
      </c>
      <c r="B19" s="94" t="s">
        <v>195</v>
      </c>
      <c r="C19" s="94" t="s">
        <v>81</v>
      </c>
      <c r="D19" s="87"/>
      <c r="E19" s="63"/>
      <c r="F19" s="63"/>
      <c r="G19" s="63"/>
      <c r="H19" s="65"/>
      <c r="I19" s="63"/>
      <c r="J19" s="66"/>
      <c r="K19" s="67"/>
      <c r="L19" s="70"/>
      <c r="M19" s="68" t="str">
        <f t="shared" si="0"/>
        <v/>
      </c>
      <c r="N19" s="157"/>
      <c r="O19" s="69"/>
      <c r="P19" s="69"/>
    </row>
    <row r="20" spans="1:16" s="40" customFormat="1" ht="43.5" customHeight="1" thickTop="1" thickBot="1" x14ac:dyDescent="0.35">
      <c r="A20" s="94" t="s">
        <v>194</v>
      </c>
      <c r="B20" s="94" t="s">
        <v>195</v>
      </c>
      <c r="C20" s="94" t="s">
        <v>81</v>
      </c>
      <c r="D20" s="87"/>
      <c r="E20" s="63"/>
      <c r="F20" s="63"/>
      <c r="G20" s="63"/>
      <c r="H20" s="65"/>
      <c r="I20" s="63"/>
      <c r="J20" s="66"/>
      <c r="K20" s="67"/>
      <c r="L20" s="70"/>
      <c r="M20" s="68" t="str">
        <f t="shared" si="0"/>
        <v/>
      </c>
      <c r="N20" s="157"/>
      <c r="O20" s="69"/>
      <c r="P20" s="69"/>
    </row>
    <row r="21" spans="1:16" s="40" customFormat="1" ht="14.4" thickTop="1" thickBot="1" x14ac:dyDescent="0.35">
      <c r="A21" s="94" t="s">
        <v>194</v>
      </c>
      <c r="B21" s="94" t="s">
        <v>195</v>
      </c>
      <c r="C21" s="94" t="s">
        <v>81</v>
      </c>
      <c r="D21" s="87"/>
      <c r="E21" s="63"/>
      <c r="F21" s="63"/>
      <c r="G21" s="63"/>
      <c r="H21" s="65"/>
      <c r="I21" s="63"/>
      <c r="J21" s="66"/>
      <c r="K21" s="67"/>
      <c r="L21" s="70"/>
      <c r="M21" s="68" t="str">
        <f t="shared" si="0"/>
        <v/>
      </c>
      <c r="N21" s="157"/>
      <c r="O21" s="69"/>
      <c r="P21" s="69"/>
    </row>
    <row r="22" spans="1:16" s="40" customFormat="1" ht="30" customHeight="1" thickTop="1" thickBot="1" x14ac:dyDescent="0.35">
      <c r="A22" s="94" t="s">
        <v>194</v>
      </c>
      <c r="B22" s="94" t="s">
        <v>195</v>
      </c>
      <c r="C22" s="94" t="s">
        <v>81</v>
      </c>
      <c r="D22" s="87"/>
      <c r="E22" s="63"/>
      <c r="F22" s="63"/>
      <c r="G22" s="63"/>
      <c r="H22" s="65"/>
      <c r="I22" s="63"/>
      <c r="J22" s="66"/>
      <c r="K22" s="67"/>
      <c r="L22" s="70"/>
      <c r="M22" s="68" t="str">
        <f t="shared" si="0"/>
        <v/>
      </c>
      <c r="N22" s="157"/>
      <c r="O22" s="69"/>
      <c r="P22" s="69"/>
    </row>
    <row r="23" spans="1:16" s="40" customFormat="1" ht="45.75" customHeight="1" thickTop="1" thickBot="1" x14ac:dyDescent="0.35">
      <c r="A23" s="94" t="s">
        <v>194</v>
      </c>
      <c r="B23" s="94" t="s">
        <v>195</v>
      </c>
      <c r="C23" s="94" t="s">
        <v>81</v>
      </c>
      <c r="D23" s="87"/>
      <c r="E23" s="63"/>
      <c r="F23" s="63"/>
      <c r="G23" s="63"/>
      <c r="H23" s="65"/>
      <c r="I23" s="63"/>
      <c r="J23" s="66"/>
      <c r="K23" s="67"/>
      <c r="L23" s="70"/>
      <c r="M23" s="68" t="str">
        <f t="shared" ref="M23" si="1">IF(OR(J23="",K23="",L23=""),"",VLOOKUP(VLOOKUP(J23,PLAGE_GRAVITE,2,FALSE) * VLOOKUP(K23,PLAGE_FREQUENCE,2,FALSE) * VLOOKUP(L23,PLAGE_DUREE,2,FALSE),PLAGE_COTATION,2))</f>
        <v/>
      </c>
      <c r="N23" s="157"/>
      <c r="O23" s="69"/>
      <c r="P23" s="69"/>
    </row>
    <row r="24" spans="1:16" s="40" customFormat="1" ht="18.75" customHeight="1" thickTop="1" thickBot="1" x14ac:dyDescent="0.35">
      <c r="A24" s="94" t="s">
        <v>194</v>
      </c>
      <c r="B24" s="94" t="s">
        <v>195</v>
      </c>
      <c r="C24" s="94" t="s">
        <v>81</v>
      </c>
      <c r="D24" s="87"/>
      <c r="E24" s="63"/>
      <c r="F24" s="63"/>
      <c r="G24" s="63"/>
      <c r="H24" s="65"/>
      <c r="I24" s="63"/>
      <c r="J24" s="66"/>
      <c r="K24" s="67"/>
      <c r="L24" s="70"/>
      <c r="M24" s="68" t="str">
        <f t="shared" ref="M24" si="2">IF(OR(J24="",K24="",L24=""),"",VLOOKUP(VLOOKUP(J24,PLAGE_GRAVITE,2,FALSE) * VLOOKUP(K24,PLAGE_FREQUENCE,2,FALSE) * VLOOKUP(L24,PLAGE_DUREE,2,FALSE),PLAGE_COTATION,2))</f>
        <v/>
      </c>
      <c r="N24" s="157"/>
      <c r="O24" s="69"/>
      <c r="P24" s="69"/>
    </row>
    <row r="25" spans="1:16" s="40" customFormat="1" ht="14.4" thickTop="1" thickBot="1" x14ac:dyDescent="0.35">
      <c r="A25" s="94" t="s">
        <v>194</v>
      </c>
      <c r="B25" s="94" t="s">
        <v>195</v>
      </c>
      <c r="C25" s="94" t="s">
        <v>81</v>
      </c>
      <c r="D25" s="87"/>
      <c r="E25" s="63"/>
      <c r="F25" s="63"/>
      <c r="G25" s="63"/>
      <c r="H25" s="65"/>
      <c r="I25" s="63"/>
      <c r="J25" s="66"/>
      <c r="K25" s="67"/>
      <c r="L25" s="70"/>
      <c r="M25" s="68" t="str">
        <f t="shared" ref="M25" si="3">IF(OR(J25="",K25="",L25=""),"",VLOOKUP(VLOOKUP(J25,PLAGE_GRAVITE,2,FALSE) * VLOOKUP(K25,PLAGE_FREQUENCE,2,FALSE) * VLOOKUP(L25,PLAGE_DUREE,2,FALSE),PLAGE_COTATION,2))</f>
        <v/>
      </c>
      <c r="N25" s="157"/>
      <c r="O25" s="69"/>
      <c r="P25" s="69"/>
    </row>
    <row r="26" spans="1:16" ht="14.4" thickTop="1" x14ac:dyDescent="0.3"/>
    <row r="27" spans="1:16" s="39" customFormat="1" x14ac:dyDescent="0.3">
      <c r="A27" s="90"/>
      <c r="B27" s="90"/>
      <c r="C27" s="90"/>
      <c r="D27" s="210" t="s">
        <v>238</v>
      </c>
      <c r="E27" s="206"/>
      <c r="F27" s="207"/>
      <c r="G27" s="208"/>
      <c r="H27" s="209"/>
      <c r="I27" s="209"/>
      <c r="J27" s="71"/>
      <c r="K27" s="71"/>
      <c r="L27" s="71"/>
      <c r="M27" s="72"/>
      <c r="N27" s="71"/>
      <c r="O27" s="71"/>
      <c r="P27" s="71"/>
    </row>
    <row r="28" spans="1:16" s="39" customFormat="1" x14ac:dyDescent="0.3">
      <c r="A28" s="90"/>
      <c r="B28" s="90"/>
      <c r="C28" s="90"/>
      <c r="D28" s="211" t="s">
        <v>239</v>
      </c>
      <c r="E28" s="206"/>
      <c r="F28" s="207"/>
      <c r="G28" s="208"/>
      <c r="H28" s="209"/>
      <c r="I28" s="209"/>
      <c r="J28" s="71"/>
      <c r="K28" s="71"/>
      <c r="L28" s="71"/>
      <c r="M28" s="72"/>
      <c r="N28" s="71"/>
      <c r="O28" s="71"/>
      <c r="P28" s="71"/>
    </row>
    <row r="29" spans="1:16" s="39" customFormat="1" ht="14.4" thickBot="1" x14ac:dyDescent="0.35">
      <c r="A29" s="90"/>
      <c r="B29" s="90"/>
      <c r="C29" s="90"/>
      <c r="D29" s="40"/>
      <c r="E29" s="206"/>
      <c r="F29" s="207"/>
      <c r="G29" s="208"/>
      <c r="H29" s="209"/>
      <c r="I29" s="209"/>
      <c r="J29" s="71"/>
      <c r="K29" s="71"/>
      <c r="L29" s="71"/>
      <c r="M29" s="72"/>
      <c r="N29" s="71"/>
      <c r="O29" s="71"/>
      <c r="P29" s="71"/>
    </row>
    <row r="30" spans="1:16" s="39" customFormat="1" ht="18" thickBot="1" x14ac:dyDescent="0.35">
      <c r="A30" s="90"/>
      <c r="B30" s="90"/>
      <c r="C30" s="90"/>
      <c r="D30" s="30" t="s">
        <v>70</v>
      </c>
      <c r="E30" s="31" t="s">
        <v>95</v>
      </c>
      <c r="F30" s="31" t="s">
        <v>94</v>
      </c>
      <c r="G30" s="208"/>
      <c r="H30" s="209"/>
      <c r="I30" s="212"/>
      <c r="J30" s="71"/>
      <c r="K30" s="71"/>
      <c r="L30" s="71"/>
      <c r="M30" s="72"/>
      <c r="N30" s="71"/>
      <c r="O30" s="71"/>
      <c r="P30" s="71"/>
    </row>
    <row r="31" spans="1:16" s="39" customFormat="1" ht="28.2" thickBot="1" x14ac:dyDescent="0.35">
      <c r="A31" s="90"/>
      <c r="B31" s="90"/>
      <c r="C31" s="90"/>
      <c r="D31" s="213" t="s">
        <v>96</v>
      </c>
      <c r="E31" s="32" t="s">
        <v>139</v>
      </c>
      <c r="F31" s="214" t="s">
        <v>97</v>
      </c>
      <c r="G31" s="208"/>
      <c r="H31" s="209"/>
      <c r="I31" s="215"/>
      <c r="J31" s="71"/>
      <c r="K31" s="71"/>
      <c r="L31" s="71"/>
      <c r="M31" s="72"/>
      <c r="N31" s="71"/>
      <c r="O31" s="71"/>
      <c r="P31" s="71"/>
    </row>
    <row r="32" spans="1:16" s="39" customFormat="1" ht="18" thickBot="1" x14ac:dyDescent="0.35">
      <c r="A32" s="90"/>
      <c r="B32" s="90"/>
      <c r="C32" s="90"/>
      <c r="D32" s="213" t="s">
        <v>101</v>
      </c>
      <c r="E32" s="32" t="s">
        <v>140</v>
      </c>
      <c r="F32" s="216" t="s">
        <v>98</v>
      </c>
      <c r="G32" s="208"/>
      <c r="H32" s="209"/>
      <c r="I32" s="217"/>
      <c r="J32" s="71"/>
      <c r="K32" s="71"/>
      <c r="L32" s="71"/>
      <c r="M32" s="72"/>
      <c r="N32" s="71"/>
      <c r="O32" s="71"/>
      <c r="P32" s="71"/>
    </row>
    <row r="33" spans="1:16" s="39" customFormat="1" ht="18" thickBot="1" x14ac:dyDescent="0.35">
      <c r="A33" s="90"/>
      <c r="B33" s="90"/>
      <c r="C33" s="90"/>
      <c r="D33" s="213" t="s">
        <v>99</v>
      </c>
      <c r="E33" s="32" t="s">
        <v>138</v>
      </c>
      <c r="F33" s="218" t="s">
        <v>100</v>
      </c>
      <c r="G33" s="208"/>
      <c r="H33" s="209"/>
      <c r="I33" s="215"/>
      <c r="J33" s="71"/>
      <c r="K33" s="71"/>
      <c r="L33" s="71"/>
      <c r="M33" s="72"/>
      <c r="N33" s="71"/>
      <c r="O33" s="71"/>
      <c r="P33" s="71"/>
    </row>
  </sheetData>
  <mergeCells count="14">
    <mergeCell ref="I4:I5"/>
    <mergeCell ref="J4:J5"/>
    <mergeCell ref="K4:K5"/>
    <mergeCell ref="L4:L5"/>
    <mergeCell ref="D4:D5"/>
    <mergeCell ref="E4:E5"/>
    <mergeCell ref="F4:F5"/>
    <mergeCell ref="G4:G5"/>
    <mergeCell ref="H4:H5"/>
    <mergeCell ref="M4:M5"/>
    <mergeCell ref="N4:N5"/>
    <mergeCell ref="O4:O5"/>
    <mergeCell ref="P4:P5"/>
    <mergeCell ref="N3:O3"/>
  </mergeCells>
  <phoneticPr fontId="20" type="noConversion"/>
  <dataValidations count="10">
    <dataValidation type="list" allowBlank="1" showInputMessage="1" showErrorMessage="1" sqref="G6:G25" xr:uid="{BEF83970-8D21-4815-8234-81F63659B337}">
      <formula1>POPULATION</formula1>
    </dataValidation>
    <dataValidation type="list" allowBlank="1" showInputMessage="1" showErrorMessage="1" sqref="H6:H25" xr:uid="{9CE40264-E4C7-4A37-8AE0-D4757E29BA23}">
      <formula1>RISQUES_UT</formula1>
    </dataValidation>
    <dataValidation type="list" allowBlank="1" showInputMessage="1" showErrorMessage="1" sqref="O6:O25" xr:uid="{2282A1A2-2AAC-481E-BA54-DE86BA3E73FC}">
      <formula1>OUINON</formula1>
    </dataValidation>
    <dataValidation type="list" allowBlank="1" showInputMessage="1" showErrorMessage="1" sqref="J6:J25" xr:uid="{E3716435-3CA0-4EF8-8540-EB1F20BC2044}">
      <formula1>GRAVITE</formula1>
    </dataValidation>
    <dataValidation type="list" allowBlank="1" showInputMessage="1" showErrorMessage="1" sqref="K6:K25" xr:uid="{C06589C8-5116-45A8-A114-558A291BFF35}">
      <formula1>FREQUENCE</formula1>
    </dataValidation>
    <dataValidation type="list" allowBlank="1" showInputMessage="1" showErrorMessage="1" sqref="L6:L25" xr:uid="{E0BDFC19-393F-45FF-97C6-C58498789D6F}">
      <formula1>DUREE</formula1>
    </dataValidation>
    <dataValidation type="list" allowBlank="1" showInputMessage="1" showErrorMessage="1" sqref="D6:D25" xr:uid="{6BD8CC81-B8E7-431A-83D9-CBA13280EE0F}">
      <formula1>UNITES_TRAVAIL1</formula1>
    </dataValidation>
    <dataValidation allowBlank="1" showInputMessage="1" showErrorMessage="1" prompt="Dupliquer" sqref="A6:A25" xr:uid="{F33F39F9-3659-4228-BAD2-5EDC373EE259}"/>
    <dataValidation allowBlank="1" showInputMessage="1" showErrorMessage="1" prompt="Insérer" sqref="B6:B25" xr:uid="{5CEF0A87-0697-46E5-BC02-9F7630FEB404}"/>
    <dataValidation allowBlank="1" showInputMessage="1" showErrorMessage="1" prompt="Supprimer" sqref="C6:C25" xr:uid="{7F876A80-A0A7-44E7-AD28-239272B4AD3C}"/>
  </dataValidations>
  <pageMargins left="0.7" right="0.7" top="0.75" bottom="0.75" header="0.3" footer="0.3"/>
  <pageSetup paperSize="8" scale="55"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6" operator="containsText" id="{EB9450F1-6730-4966-A6D7-676AF0799995}">
            <xm:f>NOT(ISERROR(SEARCH(REFERENTIELS!$B$102,M6)))</xm:f>
            <xm:f>REFERENTIELS!$B$102</xm:f>
            <x14:dxf>
              <fill>
                <patternFill>
                  <bgColor rgb="FFFF0000"/>
                </patternFill>
              </fill>
            </x14:dxf>
          </x14:cfRule>
          <x14:cfRule type="containsText" priority="17" operator="containsText" id="{5B317609-4DD2-4936-83CC-14A6E9B7373D}">
            <xm:f>NOT(ISERROR(SEARCH(REFERENTIELS!$B$101,M6)))</xm:f>
            <xm:f>REFERENTIELS!$B$101</xm:f>
            <x14:dxf>
              <fill>
                <patternFill>
                  <bgColor rgb="FFFFC000"/>
                </patternFill>
              </fill>
            </x14:dxf>
          </x14:cfRule>
          <x14:cfRule type="containsText" priority="18" operator="containsText" id="{0D75163F-6371-4766-823E-34946FAB76FF}">
            <xm:f>NOT(ISERROR(SEARCH(REFERENTIELS!$B$100,M6)))</xm:f>
            <xm:f>REFERENTIELS!$B$100</xm:f>
            <x14:dxf>
              <fill>
                <patternFill>
                  <bgColor rgb="FF00B050"/>
                </patternFill>
              </fill>
            </x14:dxf>
          </x14:cfRule>
          <xm:sqref>M6:M25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ABCF7-5F71-4BE1-B785-B85B591621C8}">
  <sheetPr codeName="Feuil8">
    <pageSetUpPr fitToPage="1"/>
  </sheetPr>
  <dimension ref="A1:P23"/>
  <sheetViews>
    <sheetView zoomScale="115" zoomScaleNormal="115" workbookViewId="0">
      <selection activeCell="N9" sqref="N9"/>
    </sheetView>
  </sheetViews>
  <sheetFormatPr baseColWidth="10" defaultColWidth="11.44140625" defaultRowHeight="13.8" x14ac:dyDescent="0.3"/>
  <cols>
    <col min="1" max="3" width="3.5546875" style="176" customWidth="1"/>
    <col min="4" max="4" width="18.44140625" style="88" customWidth="1"/>
    <col min="5" max="5" width="35.6640625" style="88" customWidth="1"/>
    <col min="6" max="6" width="25.6640625" style="88" customWidth="1"/>
    <col min="7" max="7" width="17.6640625" style="88" customWidth="1"/>
    <col min="8" max="8" width="45.33203125" style="185" customWidth="1"/>
    <col min="9" max="9" width="44" style="88" customWidth="1"/>
    <col min="10" max="10" width="11.6640625" style="185" customWidth="1"/>
    <col min="11" max="11" width="15.33203125" style="185" customWidth="1"/>
    <col min="12" max="12" width="17" style="185" customWidth="1"/>
    <col min="13" max="13" width="11.6640625" style="186" customWidth="1"/>
    <col min="14" max="14" width="50.6640625" style="185" customWidth="1"/>
    <col min="15" max="15" width="10.5546875" style="185" customWidth="1"/>
    <col min="16" max="16" width="35.33203125" style="185" customWidth="1"/>
    <col min="17" max="17" width="3.44140625" style="187" customWidth="1"/>
    <col min="18" max="16384" width="11.44140625" style="187"/>
  </cols>
  <sheetData>
    <row r="1" spans="1:16" s="170" customFormat="1" ht="27.6" x14ac:dyDescent="0.3">
      <c r="A1" s="166"/>
      <c r="B1" s="166"/>
      <c r="C1" s="166"/>
      <c r="D1" s="96" t="s">
        <v>4</v>
      </c>
      <c r="E1" s="167"/>
      <c r="F1" s="167"/>
      <c r="G1" s="96"/>
      <c r="H1" s="98"/>
      <c r="I1" s="168"/>
      <c r="J1" s="169"/>
      <c r="K1" s="169"/>
      <c r="L1" s="169"/>
    </row>
    <row r="2" spans="1:16" s="175" customFormat="1" ht="54.75" customHeight="1" thickBot="1" x14ac:dyDescent="0.5">
      <c r="A2" s="171"/>
      <c r="B2" s="171"/>
      <c r="C2" s="171"/>
      <c r="D2" s="147" t="s">
        <v>169</v>
      </c>
      <c r="E2" s="172"/>
      <c r="F2" s="172"/>
      <c r="G2" s="147"/>
      <c r="H2" s="172"/>
      <c r="I2" s="173"/>
      <c r="J2" s="174"/>
      <c r="K2" s="174"/>
      <c r="L2" s="174"/>
    </row>
    <row r="3" spans="1:16" s="183" customFormat="1" ht="21.6" customHeight="1" thickBot="1" x14ac:dyDescent="0.35">
      <c r="A3" s="176"/>
      <c r="B3" s="176"/>
      <c r="C3" s="176"/>
      <c r="D3" s="177" t="s">
        <v>0</v>
      </c>
      <c r="E3" s="178"/>
      <c r="F3" s="179"/>
      <c r="G3" s="179"/>
      <c r="H3" s="180"/>
      <c r="I3" s="181"/>
      <c r="J3" s="180"/>
      <c r="K3" s="180"/>
      <c r="L3" s="180"/>
      <c r="M3" s="182"/>
      <c r="N3" s="245" t="s">
        <v>71</v>
      </c>
      <c r="O3" s="246"/>
      <c r="P3" s="182"/>
    </row>
    <row r="4" spans="1:16" s="105" customFormat="1" ht="45" customHeight="1" x14ac:dyDescent="0.3">
      <c r="A4" s="91"/>
      <c r="B4" s="91"/>
      <c r="C4" s="91"/>
      <c r="D4" s="243" t="s">
        <v>24</v>
      </c>
      <c r="E4" s="243" t="s">
        <v>1</v>
      </c>
      <c r="F4" s="243" t="s">
        <v>144</v>
      </c>
      <c r="G4" s="243" t="s">
        <v>142</v>
      </c>
      <c r="H4" s="239" t="s">
        <v>170</v>
      </c>
      <c r="I4" s="243" t="s">
        <v>196</v>
      </c>
      <c r="J4" s="243" t="s">
        <v>68</v>
      </c>
      <c r="K4" s="243" t="s">
        <v>175</v>
      </c>
      <c r="L4" s="243" t="s">
        <v>69</v>
      </c>
      <c r="M4" s="239" t="s">
        <v>70</v>
      </c>
      <c r="N4" s="243" t="s">
        <v>103</v>
      </c>
      <c r="O4" s="243" t="s">
        <v>72</v>
      </c>
      <c r="P4" s="243" t="s">
        <v>26</v>
      </c>
    </row>
    <row r="5" spans="1:16" s="106" customFormat="1" ht="13.2" customHeight="1" thickBot="1" x14ac:dyDescent="0.35">
      <c r="A5" s="92"/>
      <c r="B5" s="92"/>
      <c r="C5" s="93"/>
      <c r="D5" s="244"/>
      <c r="E5" s="244"/>
      <c r="F5" s="244"/>
      <c r="G5" s="244"/>
      <c r="H5" s="240"/>
      <c r="I5" s="244"/>
      <c r="J5" s="244"/>
      <c r="K5" s="244"/>
      <c r="L5" s="244"/>
      <c r="M5" s="240"/>
      <c r="N5" s="244"/>
      <c r="O5" s="244"/>
      <c r="P5" s="244"/>
    </row>
    <row r="6" spans="1:16" s="40" customFormat="1" ht="14.4" thickTop="1" thickBot="1" x14ac:dyDescent="0.35">
      <c r="A6" s="94" t="s">
        <v>194</v>
      </c>
      <c r="B6" s="94" t="s">
        <v>195</v>
      </c>
      <c r="C6" s="184" t="s">
        <v>81</v>
      </c>
      <c r="D6" s="63" t="s">
        <v>136</v>
      </c>
      <c r="E6" s="63" t="s">
        <v>220</v>
      </c>
      <c r="F6" s="63" t="s">
        <v>219</v>
      </c>
      <c r="G6" s="63" t="s">
        <v>146</v>
      </c>
      <c r="H6" s="65" t="s">
        <v>30</v>
      </c>
      <c r="I6" s="63"/>
      <c r="J6" s="66" t="s">
        <v>151</v>
      </c>
      <c r="K6" s="67" t="s">
        <v>159</v>
      </c>
      <c r="L6" s="66" t="s">
        <v>149</v>
      </c>
      <c r="M6" s="68" t="str">
        <f t="shared" ref="M6:M16" si="0">IF(OR(J6="",K6="",L6=""),"",VLOOKUP(VLOOKUP(J6,PLAGE_GRAVITE,2,FALSE) * VLOOKUP(K6,PLAGE_FREQUENCE,2,FALSE) * VLOOKUP(L6,PLAGE_DUREE,2,FALSE),PLAGE_COTATION,2))</f>
        <v>A améliorer</v>
      </c>
      <c r="N6" s="66" t="s">
        <v>244</v>
      </c>
      <c r="O6" s="69" t="s">
        <v>73</v>
      </c>
      <c r="P6" s="69"/>
    </row>
    <row r="7" spans="1:16" s="40" customFormat="1" ht="14.4" thickTop="1" thickBot="1" x14ac:dyDescent="0.35">
      <c r="A7" s="94" t="s">
        <v>194</v>
      </c>
      <c r="B7" s="94" t="s">
        <v>195</v>
      </c>
      <c r="C7" s="184" t="s">
        <v>81</v>
      </c>
      <c r="D7" s="157" t="s">
        <v>136</v>
      </c>
      <c r="E7" s="63" t="s">
        <v>218</v>
      </c>
      <c r="F7" s="63">
        <v>203</v>
      </c>
      <c r="G7" s="63" t="s">
        <v>183</v>
      </c>
      <c r="H7" s="65" t="s">
        <v>38</v>
      </c>
      <c r="I7" s="63"/>
      <c r="J7" s="66" t="s">
        <v>150</v>
      </c>
      <c r="K7" s="67" t="s">
        <v>159</v>
      </c>
      <c r="L7" s="66" t="s">
        <v>155</v>
      </c>
      <c r="M7" s="68" t="str">
        <f t="shared" si="0"/>
        <v>Satisfaisant</v>
      </c>
      <c r="N7" s="66" t="s">
        <v>245</v>
      </c>
      <c r="O7" s="69" t="s">
        <v>73</v>
      </c>
      <c r="P7" s="69"/>
    </row>
    <row r="8" spans="1:16" s="40" customFormat="1" ht="14.4" thickTop="1" thickBot="1" x14ac:dyDescent="0.35">
      <c r="A8" s="94" t="s">
        <v>194</v>
      </c>
      <c r="B8" s="94" t="s">
        <v>195</v>
      </c>
      <c r="C8" s="184" t="s">
        <v>81</v>
      </c>
      <c r="D8" s="157"/>
      <c r="E8" s="63"/>
      <c r="F8" s="63"/>
      <c r="G8" s="63"/>
      <c r="H8" s="65"/>
      <c r="I8" s="63"/>
      <c r="J8" s="66"/>
      <c r="K8" s="67"/>
      <c r="L8" s="66"/>
      <c r="M8" s="68" t="str">
        <f t="shared" si="0"/>
        <v/>
      </c>
      <c r="N8" s="66"/>
      <c r="O8" s="69"/>
      <c r="P8" s="69"/>
    </row>
    <row r="9" spans="1:16" s="40" customFormat="1" ht="14.4" thickTop="1" thickBot="1" x14ac:dyDescent="0.35">
      <c r="A9" s="94" t="s">
        <v>194</v>
      </c>
      <c r="B9" s="94" t="s">
        <v>195</v>
      </c>
      <c r="C9" s="184" t="s">
        <v>81</v>
      </c>
      <c r="D9" s="157"/>
      <c r="E9" s="63"/>
      <c r="F9" s="63"/>
      <c r="G9" s="63"/>
      <c r="H9" s="65"/>
      <c r="I9" s="63"/>
      <c r="J9" s="66"/>
      <c r="K9" s="67"/>
      <c r="L9" s="66"/>
      <c r="M9" s="68" t="str">
        <f t="shared" si="0"/>
        <v/>
      </c>
      <c r="N9" s="66"/>
      <c r="O9" s="69"/>
      <c r="P9" s="69"/>
    </row>
    <row r="10" spans="1:16" s="40" customFormat="1" ht="14.4" thickTop="1" thickBot="1" x14ac:dyDescent="0.35">
      <c r="A10" s="94" t="s">
        <v>194</v>
      </c>
      <c r="B10" s="94" t="s">
        <v>195</v>
      </c>
      <c r="C10" s="184" t="s">
        <v>81</v>
      </c>
      <c r="D10" s="157"/>
      <c r="E10" s="63"/>
      <c r="F10" s="63"/>
      <c r="G10" s="63"/>
      <c r="H10" s="65"/>
      <c r="I10" s="63"/>
      <c r="J10" s="66"/>
      <c r="K10" s="67"/>
      <c r="L10" s="66"/>
      <c r="M10" s="68" t="str">
        <f t="shared" si="0"/>
        <v/>
      </c>
      <c r="N10" s="66"/>
      <c r="O10" s="69"/>
      <c r="P10" s="69"/>
    </row>
    <row r="11" spans="1:16" s="40" customFormat="1" ht="14.4" thickTop="1" thickBot="1" x14ac:dyDescent="0.35">
      <c r="A11" s="94" t="s">
        <v>194</v>
      </c>
      <c r="B11" s="94" t="s">
        <v>195</v>
      </c>
      <c r="C11" s="184" t="s">
        <v>81</v>
      </c>
      <c r="D11" s="157"/>
      <c r="E11" s="63"/>
      <c r="F11" s="63"/>
      <c r="G11" s="63"/>
      <c r="H11" s="65"/>
      <c r="I11" s="63"/>
      <c r="J11" s="66"/>
      <c r="K11" s="67"/>
      <c r="L11" s="66"/>
      <c r="M11" s="68" t="str">
        <f t="shared" si="0"/>
        <v/>
      </c>
      <c r="N11" s="66"/>
      <c r="O11" s="69"/>
      <c r="P11" s="199"/>
    </row>
    <row r="12" spans="1:16" s="40" customFormat="1" ht="14.4" thickTop="1" thickBot="1" x14ac:dyDescent="0.35">
      <c r="A12" s="94" t="s">
        <v>194</v>
      </c>
      <c r="B12" s="94" t="s">
        <v>195</v>
      </c>
      <c r="C12" s="184" t="s">
        <v>81</v>
      </c>
      <c r="D12" s="157"/>
      <c r="E12" s="63"/>
      <c r="F12" s="63"/>
      <c r="G12" s="63"/>
      <c r="H12" s="65"/>
      <c r="I12" s="63"/>
      <c r="J12" s="66"/>
      <c r="K12" s="67"/>
      <c r="L12" s="66"/>
      <c r="M12" s="68" t="str">
        <f t="shared" si="0"/>
        <v/>
      </c>
      <c r="N12" s="66"/>
      <c r="O12" s="69"/>
      <c r="P12" s="69"/>
    </row>
    <row r="13" spans="1:16" s="40" customFormat="1" ht="14.4" thickTop="1" thickBot="1" x14ac:dyDescent="0.35">
      <c r="A13" s="94" t="s">
        <v>194</v>
      </c>
      <c r="B13" s="94" t="s">
        <v>195</v>
      </c>
      <c r="C13" s="94" t="s">
        <v>81</v>
      </c>
      <c r="D13" s="87"/>
      <c r="E13" s="63"/>
      <c r="F13" s="63"/>
      <c r="G13" s="63"/>
      <c r="H13" s="65"/>
      <c r="I13" s="63"/>
      <c r="J13" s="66"/>
      <c r="K13" s="67"/>
      <c r="L13" s="70"/>
      <c r="M13" s="68" t="str">
        <f t="shared" si="0"/>
        <v/>
      </c>
      <c r="N13" s="70"/>
      <c r="O13" s="69"/>
      <c r="P13" s="69"/>
    </row>
    <row r="14" spans="1:16" s="40" customFormat="1" ht="14.4" thickTop="1" thickBot="1" x14ac:dyDescent="0.35">
      <c r="A14" s="94" t="s">
        <v>194</v>
      </c>
      <c r="B14" s="94" t="s">
        <v>195</v>
      </c>
      <c r="C14" s="94" t="s">
        <v>81</v>
      </c>
      <c r="D14" s="87"/>
      <c r="E14" s="188"/>
      <c r="F14" s="63"/>
      <c r="G14" s="63"/>
      <c r="H14" s="189"/>
      <c r="I14" s="63"/>
      <c r="J14" s="66"/>
      <c r="K14" s="67"/>
      <c r="L14" s="70"/>
      <c r="M14" s="68" t="str">
        <f t="shared" si="0"/>
        <v/>
      </c>
      <c r="N14" s="70"/>
      <c r="O14" s="69"/>
      <c r="P14" s="69"/>
    </row>
    <row r="15" spans="1:16" s="40" customFormat="1" ht="16.2" thickTop="1" thickBot="1" x14ac:dyDescent="0.35">
      <c r="A15" s="94" t="s">
        <v>194</v>
      </c>
      <c r="B15" s="94" t="s">
        <v>195</v>
      </c>
      <c r="C15" s="94" t="s">
        <v>81</v>
      </c>
      <c r="D15" s="87"/>
      <c r="E15" s="188"/>
      <c r="F15" s="63"/>
      <c r="G15" s="63"/>
      <c r="H15" s="189"/>
      <c r="I15" s="165"/>
      <c r="J15" s="66"/>
      <c r="K15" s="67"/>
      <c r="L15" s="70"/>
      <c r="M15" s="68" t="str">
        <f t="shared" si="0"/>
        <v/>
      </c>
      <c r="N15" s="70"/>
      <c r="O15" s="69"/>
      <c r="P15" s="69"/>
    </row>
    <row r="16" spans="1:16" s="40" customFormat="1" ht="14.4" thickTop="1" thickBot="1" x14ac:dyDescent="0.35">
      <c r="A16" s="94" t="s">
        <v>194</v>
      </c>
      <c r="B16" s="94" t="s">
        <v>195</v>
      </c>
      <c r="C16" s="94" t="s">
        <v>81</v>
      </c>
      <c r="D16" s="87"/>
      <c r="E16" s="188"/>
      <c r="F16" s="63"/>
      <c r="G16" s="63"/>
      <c r="H16" s="189"/>
      <c r="I16" s="190"/>
      <c r="J16" s="66"/>
      <c r="K16" s="67"/>
      <c r="L16" s="70"/>
      <c r="M16" s="68" t="str">
        <f t="shared" si="0"/>
        <v/>
      </c>
      <c r="N16" s="70"/>
      <c r="O16" s="69"/>
      <c r="P16" s="69"/>
    </row>
    <row r="17" spans="4:9" ht="14.4" thickTop="1" x14ac:dyDescent="0.3"/>
    <row r="18" spans="4:9" x14ac:dyDescent="0.3">
      <c r="D18" s="88" t="s">
        <v>238</v>
      </c>
    </row>
    <row r="19" spans="4:9" ht="14.4" thickBot="1" x14ac:dyDescent="0.35"/>
    <row r="20" spans="4:9" ht="18" thickBot="1" x14ac:dyDescent="0.35">
      <c r="D20" s="30" t="s">
        <v>70</v>
      </c>
      <c r="E20" s="30" t="s">
        <v>95</v>
      </c>
      <c r="F20" s="31" t="s">
        <v>94</v>
      </c>
      <c r="G20" s="219"/>
      <c r="H20" s="207"/>
      <c r="I20" s="212"/>
    </row>
    <row r="21" spans="4:9" ht="28.2" thickBot="1" x14ac:dyDescent="0.35">
      <c r="D21" s="213" t="s">
        <v>96</v>
      </c>
      <c r="E21" s="220" t="s">
        <v>139</v>
      </c>
      <c r="F21" s="214" t="s">
        <v>97</v>
      </c>
      <c r="G21" s="207"/>
      <c r="H21" s="209"/>
      <c r="I21" s="215"/>
    </row>
    <row r="22" spans="4:9" ht="18" thickBot="1" x14ac:dyDescent="0.35">
      <c r="D22" s="213" t="s">
        <v>101</v>
      </c>
      <c r="E22" s="220" t="s">
        <v>140</v>
      </c>
      <c r="F22" s="216" t="s">
        <v>98</v>
      </c>
      <c r="G22" s="207"/>
      <c r="H22" s="209"/>
      <c r="I22" s="217"/>
    </row>
    <row r="23" spans="4:9" ht="18" thickBot="1" x14ac:dyDescent="0.35">
      <c r="D23" s="213" t="s">
        <v>99</v>
      </c>
      <c r="E23" s="220" t="s">
        <v>138</v>
      </c>
      <c r="F23" s="218" t="s">
        <v>100</v>
      </c>
      <c r="G23" s="207"/>
      <c r="H23" s="207"/>
      <c r="I23" s="215"/>
    </row>
  </sheetData>
  <customSheetViews>
    <customSheetView guid="{4A966453-DA0B-45A3-8F21-2F58519C279D}">
      <selection activeCell="K42" sqref="K42"/>
      <pageMargins left="0.7" right="0.7" top="0.75" bottom="0.75" header="0.3" footer="0.3"/>
    </customSheetView>
    <customSheetView guid="{58E31383-D5CD-47B4-9EBE-67883E02866D}" topLeftCell="G1">
      <selection activeCell="N6" sqref="N6:N27"/>
      <pageMargins left="0.7" right="0.7" top="0.75" bottom="0.75" header="0.3" footer="0.3"/>
    </customSheetView>
    <customSheetView guid="{2F9282CB-9652-437B-84F9-847E95FD3EDB}" topLeftCell="A3">
      <selection activeCell="K42" sqref="K42"/>
      <pageMargins left="0.7" right="0.7" top="0.75" bottom="0.75" header="0.3" footer="0.3"/>
    </customSheetView>
  </customSheetViews>
  <mergeCells count="14">
    <mergeCell ref="M4:M5"/>
    <mergeCell ref="N4:N5"/>
    <mergeCell ref="O4:O5"/>
    <mergeCell ref="P4:P5"/>
    <mergeCell ref="N3:O3"/>
    <mergeCell ref="I4:I5"/>
    <mergeCell ref="J4:J5"/>
    <mergeCell ref="K4:K5"/>
    <mergeCell ref="L4:L5"/>
    <mergeCell ref="D4:D5"/>
    <mergeCell ref="E4:E5"/>
    <mergeCell ref="F4:F5"/>
    <mergeCell ref="G4:G5"/>
    <mergeCell ref="H4:H5"/>
  </mergeCells>
  <dataValidations count="10">
    <dataValidation allowBlank="1" showInputMessage="1" showErrorMessage="1" prompt="Supprimer" sqref="C6:C16" xr:uid="{1D4E9BE9-0D61-4D7A-B5A0-1678E1D6DA67}"/>
    <dataValidation allowBlank="1" showInputMessage="1" showErrorMessage="1" prompt="Insérer" sqref="B6:B16" xr:uid="{D6639FA8-ACD6-4408-9E79-0EA806891229}"/>
    <dataValidation allowBlank="1" showInputMessage="1" showErrorMessage="1" prompt="Dupliquer" sqref="A6:A16" xr:uid="{BB8747C4-52BC-4B0F-975F-185C48B6CC54}"/>
    <dataValidation type="list" allowBlank="1" showInputMessage="1" showErrorMessage="1" sqref="D6:D16" xr:uid="{B09BB4B9-D048-43E9-9EE9-072D6AE6A36B}">
      <formula1>UNITES_TRAVAIL1</formula1>
    </dataValidation>
    <dataValidation type="list" allowBlank="1" showInputMessage="1" showErrorMessage="1" sqref="L6:L16" xr:uid="{74B6C7A8-C18F-4FF5-8E0A-256612B08767}">
      <formula1>DUREE</formula1>
    </dataValidation>
    <dataValidation type="list" allowBlank="1" showInputMessage="1" showErrorMessage="1" sqref="K6:K16" xr:uid="{CE110C37-B36C-4D0F-9B80-9F7B6A826C0B}">
      <formula1>FREQUENCE</formula1>
    </dataValidation>
    <dataValidation type="list" allowBlank="1" showInputMessage="1" showErrorMessage="1" sqref="J6:J16" xr:uid="{55D58783-DC38-4367-AD52-3984F361960A}">
      <formula1>GRAVITE</formula1>
    </dataValidation>
    <dataValidation type="list" allowBlank="1" showInputMessage="1" showErrorMessage="1" sqref="O6:O16" xr:uid="{DF1B0700-E614-4D1E-A336-EDF2C53E1B76}">
      <formula1>OUINON</formula1>
    </dataValidation>
    <dataValidation type="list" allowBlank="1" showInputMessage="1" showErrorMessage="1" sqref="H6:H16" xr:uid="{1ECE35B9-7566-4442-9B7E-4354E2AE5A56}">
      <formula1>RISQUES_UT</formula1>
    </dataValidation>
    <dataValidation type="list" allowBlank="1" showInputMessage="1" showErrorMessage="1" sqref="G6:G16" xr:uid="{CBE3F842-ABB2-486D-BE50-0EC8CE3EE14C}">
      <formula1>POPULATION</formula1>
    </dataValidation>
  </dataValidations>
  <pageMargins left="0.7" right="0.7" top="0.75" bottom="0.75" header="0.3" footer="0.3"/>
  <pageSetup paperSize="8" scale="55" fitToHeight="0" orientation="landscape" r:id="rId1"/>
  <extLst>
    <ext xmlns:x14="http://schemas.microsoft.com/office/spreadsheetml/2009/9/main" uri="{78C0D931-6437-407d-A8EE-F0AAD7539E65}">
      <x14:conditionalFormattings>
        <x14:conditionalFormatting xmlns:xm="http://schemas.microsoft.com/office/excel/2006/main">
          <x14:cfRule type="containsText" priority="16" operator="containsText" id="{87C9BBC8-FB69-4E31-AFD7-EDB4BF803524}">
            <xm:f>NOT(ISERROR(SEARCH(REFERENTIELS!$B$102,M6)))</xm:f>
            <xm:f>REFERENTIELS!$B$102</xm:f>
            <x14:dxf>
              <fill>
                <patternFill>
                  <bgColor rgb="FFFF0000"/>
                </patternFill>
              </fill>
            </x14:dxf>
          </x14:cfRule>
          <x14:cfRule type="containsText" priority="17" operator="containsText" id="{A3E9AAF6-6EF1-4953-9B38-D9981600CC7C}">
            <xm:f>NOT(ISERROR(SEARCH(REFERENTIELS!$B$101,M6)))</xm:f>
            <xm:f>REFERENTIELS!$B$101</xm:f>
            <x14:dxf>
              <fill>
                <patternFill>
                  <bgColor rgb="FFFFC000"/>
                </patternFill>
              </fill>
            </x14:dxf>
          </x14:cfRule>
          <x14:cfRule type="containsText" priority="18" operator="containsText" id="{0AFAB28F-6382-4EBB-A563-BA2C39BA8A6B}">
            <xm:f>NOT(ISERROR(SEARCH(REFERENTIELS!$B$100,M6)))</xm:f>
            <xm:f>REFERENTIELS!$B$100</xm:f>
            <x14:dxf>
              <fill>
                <patternFill>
                  <bgColor rgb="FF00B050"/>
                </patternFill>
              </fill>
            </x14:dxf>
          </x14:cfRule>
          <xm:sqref>M6:M16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18B10-E814-4F78-8D85-3EEC3A9F80C3}">
  <sheetPr codeName="Feuil4">
    <pageSetUpPr fitToPage="1"/>
  </sheetPr>
  <dimension ref="A1:P19"/>
  <sheetViews>
    <sheetView topLeftCell="F1" zoomScaleNormal="100" zoomScalePageLayoutView="80" workbookViewId="0">
      <selection activeCell="J7" sqref="J7"/>
    </sheetView>
  </sheetViews>
  <sheetFormatPr baseColWidth="10" defaultColWidth="11.44140625" defaultRowHeight="13.8" x14ac:dyDescent="0.3"/>
  <cols>
    <col min="1" max="3" width="3.5546875" style="90" customWidth="1"/>
    <col min="4" max="4" width="18.44140625" style="64" customWidth="1"/>
    <col min="5" max="5" width="36.88671875" style="64" customWidth="1"/>
    <col min="6" max="6" width="25.6640625" style="64" customWidth="1"/>
    <col min="7" max="7" width="17.6640625" style="64" customWidth="1"/>
    <col min="8" max="8" width="45.33203125" style="71" customWidth="1"/>
    <col min="9" max="9" width="44" style="64" customWidth="1"/>
    <col min="10" max="10" width="11.6640625" style="71" customWidth="1"/>
    <col min="11" max="11" width="15.33203125" style="71" customWidth="1"/>
    <col min="12" max="12" width="17" style="71" customWidth="1"/>
    <col min="13" max="13" width="11.6640625" style="72" customWidth="1"/>
    <col min="14" max="14" width="50.6640625" style="71" customWidth="1"/>
    <col min="15" max="15" width="10.5546875" style="71" customWidth="1"/>
    <col min="16" max="16" width="35.33203125" style="71" customWidth="1"/>
    <col min="17" max="17" width="3.44140625" style="39" customWidth="1"/>
    <col min="18" max="16384" width="11.44140625" style="39"/>
  </cols>
  <sheetData>
    <row r="1" spans="1:16" s="41" customFormat="1" ht="27.6" x14ac:dyDescent="0.3">
      <c r="A1" s="89"/>
      <c r="B1" s="89"/>
      <c r="C1" s="89"/>
      <c r="D1" s="96" t="s">
        <v>4</v>
      </c>
      <c r="E1" s="97"/>
      <c r="F1" s="96"/>
      <c r="G1" s="96"/>
      <c r="H1" s="98"/>
      <c r="I1" s="99"/>
      <c r="J1" s="77"/>
      <c r="K1" s="77"/>
      <c r="L1" s="77"/>
    </row>
    <row r="2" spans="1:16" s="154" customFormat="1" ht="54.75" customHeight="1" thickBot="1" x14ac:dyDescent="0.5">
      <c r="A2" s="146"/>
      <c r="B2" s="146"/>
      <c r="C2" s="146"/>
      <c r="D2" s="147" t="s">
        <v>169</v>
      </c>
      <c r="E2" s="172"/>
      <c r="F2" s="150"/>
      <c r="G2" s="147"/>
      <c r="H2" s="151"/>
      <c r="I2" s="152"/>
      <c r="J2" s="153"/>
      <c r="K2" s="153"/>
      <c r="L2" s="153"/>
    </row>
    <row r="3" spans="1:16" s="104" customFormat="1" ht="21.6" customHeight="1" thickBot="1" x14ac:dyDescent="0.35">
      <c r="A3" s="90"/>
      <c r="B3" s="90"/>
      <c r="C3" s="90"/>
      <c r="D3" s="155" t="s">
        <v>0</v>
      </c>
      <c r="E3" s="156"/>
      <c r="F3" s="102"/>
      <c r="G3" s="102"/>
      <c r="H3" s="84"/>
      <c r="I3" s="103"/>
      <c r="J3" s="84"/>
      <c r="K3" s="84"/>
      <c r="L3" s="84"/>
      <c r="M3" s="42"/>
      <c r="N3" s="235" t="s">
        <v>71</v>
      </c>
      <c r="O3" s="236"/>
      <c r="P3" s="42"/>
    </row>
    <row r="4" spans="1:16" s="105" customFormat="1" ht="45" customHeight="1" x14ac:dyDescent="0.3">
      <c r="A4" s="91"/>
      <c r="B4" s="91"/>
      <c r="C4" s="91"/>
      <c r="D4" s="233" t="s">
        <v>24</v>
      </c>
      <c r="E4" s="233" t="s">
        <v>1</v>
      </c>
      <c r="F4" s="233" t="s">
        <v>144</v>
      </c>
      <c r="G4" s="233" t="s">
        <v>142</v>
      </c>
      <c r="H4" s="237" t="s">
        <v>170</v>
      </c>
      <c r="I4" s="233" t="s">
        <v>196</v>
      </c>
      <c r="J4" s="233" t="s">
        <v>68</v>
      </c>
      <c r="K4" s="233" t="s">
        <v>175</v>
      </c>
      <c r="L4" s="233" t="s">
        <v>69</v>
      </c>
      <c r="M4" s="237" t="s">
        <v>70</v>
      </c>
      <c r="N4" s="233" t="s">
        <v>103</v>
      </c>
      <c r="O4" s="233" t="s">
        <v>72</v>
      </c>
      <c r="P4" s="233" t="s">
        <v>26</v>
      </c>
    </row>
    <row r="5" spans="1:16" s="106" customFormat="1" ht="13.2" customHeight="1" thickBot="1" x14ac:dyDescent="0.35">
      <c r="A5" s="92"/>
      <c r="B5" s="92"/>
      <c r="C5" s="93"/>
      <c r="D5" s="234"/>
      <c r="E5" s="234"/>
      <c r="F5" s="234"/>
      <c r="G5" s="234"/>
      <c r="H5" s="238"/>
      <c r="I5" s="234"/>
      <c r="J5" s="234"/>
      <c r="K5" s="234"/>
      <c r="L5" s="234"/>
      <c r="M5" s="238"/>
      <c r="N5" s="234"/>
      <c r="O5" s="234"/>
      <c r="P5" s="234"/>
    </row>
    <row r="6" spans="1:16" s="40" customFormat="1" ht="95.25" customHeight="1" thickTop="1" thickBot="1" x14ac:dyDescent="0.35">
      <c r="A6" s="94" t="s">
        <v>194</v>
      </c>
      <c r="B6" s="94" t="s">
        <v>195</v>
      </c>
      <c r="C6" s="107" t="s">
        <v>81</v>
      </c>
      <c r="D6" s="63" t="s">
        <v>137</v>
      </c>
      <c r="E6" s="63" t="s">
        <v>211</v>
      </c>
      <c r="F6" s="63"/>
      <c r="G6" s="63" t="s">
        <v>146</v>
      </c>
      <c r="H6" s="201" t="s">
        <v>36</v>
      </c>
      <c r="I6" s="63"/>
      <c r="J6" s="202" t="s">
        <v>151</v>
      </c>
      <c r="K6" s="202" t="s">
        <v>159</v>
      </c>
      <c r="L6" s="202" t="s">
        <v>157</v>
      </c>
      <c r="M6" s="68" t="str">
        <f t="shared" ref="M6:M14" si="0">IF(OR(J6="",K6="",L6=""),"",VLOOKUP(VLOOKUP(J6,PLAGE_GRAVITE,2,FALSE) * VLOOKUP(K6,PLAGE_FREQUENCE,2,FALSE) * VLOOKUP(L6,PLAGE_DUREE,2,FALSE),PLAGE_COTATION,2))</f>
        <v>A améliorer</v>
      </c>
      <c r="N6" s="66" t="s">
        <v>246</v>
      </c>
      <c r="O6" s="69" t="s">
        <v>73</v>
      </c>
      <c r="P6" s="69" t="s">
        <v>229</v>
      </c>
    </row>
    <row r="7" spans="1:16" s="40" customFormat="1" ht="146.25" customHeight="1" thickTop="1" thickBot="1" x14ac:dyDescent="0.35">
      <c r="A7" s="94" t="s">
        <v>194</v>
      </c>
      <c r="B7" s="94" t="s">
        <v>195</v>
      </c>
      <c r="C7" s="107" t="s">
        <v>81</v>
      </c>
      <c r="D7" s="157" t="s">
        <v>134</v>
      </c>
      <c r="E7" s="63" t="s">
        <v>212</v>
      </c>
      <c r="F7" s="63"/>
      <c r="G7" s="63" t="s">
        <v>146</v>
      </c>
      <c r="H7" s="201" t="s">
        <v>36</v>
      </c>
      <c r="I7" s="63"/>
      <c r="J7" s="200" t="s">
        <v>152</v>
      </c>
      <c r="K7" s="200" t="s">
        <v>160</v>
      </c>
      <c r="L7" s="200" t="s">
        <v>157</v>
      </c>
      <c r="M7" s="68" t="str">
        <f t="shared" si="0"/>
        <v>A corriger</v>
      </c>
      <c r="N7" s="66" t="s">
        <v>247</v>
      </c>
      <c r="O7" s="69" t="s">
        <v>73</v>
      </c>
      <c r="P7" s="69" t="s">
        <v>248</v>
      </c>
    </row>
    <row r="8" spans="1:16" s="40" customFormat="1" ht="114" customHeight="1" thickTop="1" thickBot="1" x14ac:dyDescent="0.35">
      <c r="A8" s="94" t="s">
        <v>194</v>
      </c>
      <c r="B8" s="94" t="s">
        <v>195</v>
      </c>
      <c r="C8" s="107" t="s">
        <v>81</v>
      </c>
      <c r="D8" s="157"/>
      <c r="E8" s="63"/>
      <c r="F8" s="63"/>
      <c r="G8" s="63"/>
      <c r="H8" s="65"/>
      <c r="I8" s="63"/>
      <c r="J8" s="200"/>
      <c r="K8" s="200"/>
      <c r="L8" s="200"/>
      <c r="M8" s="68" t="str">
        <f t="shared" si="0"/>
        <v/>
      </c>
      <c r="N8" s="66"/>
      <c r="O8" s="69"/>
      <c r="P8" s="69"/>
    </row>
    <row r="9" spans="1:16" s="40" customFormat="1" ht="111" customHeight="1" thickTop="1" thickBot="1" x14ac:dyDescent="0.35">
      <c r="A9" s="94" t="s">
        <v>194</v>
      </c>
      <c r="B9" s="94" t="s">
        <v>195</v>
      </c>
      <c r="C9" s="107" t="s">
        <v>81</v>
      </c>
      <c r="D9" s="157"/>
      <c r="E9" s="63"/>
      <c r="F9" s="63"/>
      <c r="G9" s="63"/>
      <c r="H9" s="65"/>
      <c r="I9" s="63"/>
      <c r="J9" s="203"/>
      <c r="K9" s="203"/>
      <c r="L9" s="203"/>
      <c r="M9" s="68" t="str">
        <f t="shared" si="0"/>
        <v/>
      </c>
      <c r="N9" s="66"/>
      <c r="O9" s="69"/>
      <c r="P9" s="69"/>
    </row>
    <row r="10" spans="1:16" s="40" customFormat="1" ht="105" customHeight="1" thickTop="1" thickBot="1" x14ac:dyDescent="0.35">
      <c r="A10" s="94" t="s">
        <v>194</v>
      </c>
      <c r="B10" s="94" t="s">
        <v>195</v>
      </c>
      <c r="C10" s="107" t="s">
        <v>81</v>
      </c>
      <c r="D10" s="157"/>
      <c r="E10" s="205"/>
      <c r="F10" s="63"/>
      <c r="G10" s="63"/>
      <c r="H10" s="188"/>
      <c r="I10" s="63"/>
      <c r="J10" s="200"/>
      <c r="K10" s="200"/>
      <c r="L10" s="200"/>
      <c r="M10" s="68" t="str">
        <f t="shared" si="0"/>
        <v/>
      </c>
      <c r="N10" s="66"/>
      <c r="O10" s="69"/>
      <c r="P10" s="69"/>
    </row>
    <row r="11" spans="1:16" s="40" customFormat="1" ht="39.75" customHeight="1" thickTop="1" thickBot="1" x14ac:dyDescent="0.35">
      <c r="A11" s="94" t="s">
        <v>194</v>
      </c>
      <c r="B11" s="94" t="s">
        <v>195</v>
      </c>
      <c r="C11" s="107" t="s">
        <v>81</v>
      </c>
      <c r="D11" s="158"/>
      <c r="E11" s="159"/>
      <c r="F11" s="157"/>
      <c r="G11" s="159"/>
      <c r="H11" s="160"/>
      <c r="I11" s="159"/>
      <c r="J11" s="204"/>
      <c r="K11" s="204"/>
      <c r="L11" s="204"/>
      <c r="M11" s="161" t="str">
        <f t="shared" si="0"/>
        <v/>
      </c>
      <c r="N11" s="162"/>
      <c r="O11" s="69"/>
      <c r="P11" s="69"/>
    </row>
    <row r="12" spans="1:16" s="40" customFormat="1" ht="125.25" customHeight="1" thickTop="1" thickBot="1" x14ac:dyDescent="0.35">
      <c r="A12" s="94" t="s">
        <v>194</v>
      </c>
      <c r="B12" s="94" t="s">
        <v>195</v>
      </c>
      <c r="C12" s="107" t="s">
        <v>81</v>
      </c>
      <c r="D12" s="157"/>
      <c r="E12" s="157"/>
      <c r="F12" s="200"/>
      <c r="G12" s="157"/>
      <c r="H12" s="163"/>
      <c r="I12" s="157"/>
      <c r="J12" s="200"/>
      <c r="K12" s="200"/>
      <c r="L12" s="200"/>
      <c r="M12" s="164" t="str">
        <f t="shared" si="0"/>
        <v/>
      </c>
      <c r="N12" s="70"/>
      <c r="O12" s="69"/>
      <c r="P12" s="69"/>
    </row>
    <row r="13" spans="1:16" s="40" customFormat="1" ht="51.75" customHeight="1" thickTop="1" thickBot="1" x14ac:dyDescent="0.35">
      <c r="A13" s="94" t="s">
        <v>194</v>
      </c>
      <c r="B13" s="94" t="s">
        <v>195</v>
      </c>
      <c r="C13" s="107" t="s">
        <v>81</v>
      </c>
      <c r="D13" s="157"/>
      <c r="E13" s="63"/>
      <c r="F13" s="63"/>
      <c r="G13" s="63"/>
      <c r="H13" s="65"/>
      <c r="I13" s="63"/>
      <c r="J13" s="200"/>
      <c r="K13" s="200"/>
      <c r="L13" s="200"/>
      <c r="M13" s="68" t="str">
        <f t="shared" si="0"/>
        <v/>
      </c>
      <c r="N13" s="66"/>
      <c r="O13" s="69"/>
      <c r="P13" s="69"/>
    </row>
    <row r="14" spans="1:16" s="40" customFormat="1" ht="60.75" customHeight="1" thickTop="1" thickBot="1" x14ac:dyDescent="0.35">
      <c r="A14" s="94" t="s">
        <v>194</v>
      </c>
      <c r="B14" s="94" t="s">
        <v>195</v>
      </c>
      <c r="C14" s="107" t="s">
        <v>81</v>
      </c>
      <c r="D14" s="157"/>
      <c r="E14" s="63"/>
      <c r="F14" s="63"/>
      <c r="G14" s="63"/>
      <c r="H14" s="65"/>
      <c r="I14" s="63"/>
      <c r="J14" s="66"/>
      <c r="K14" s="67"/>
      <c r="L14" s="66"/>
      <c r="M14" s="68" t="str">
        <f t="shared" si="0"/>
        <v/>
      </c>
      <c r="N14" s="66"/>
      <c r="O14" s="69"/>
      <c r="P14" s="69"/>
    </row>
    <row r="15" spans="1:16" ht="15" thickTop="1" thickBot="1" x14ac:dyDescent="0.35"/>
    <row r="16" spans="1:16" ht="18" thickBot="1" x14ac:dyDescent="0.35">
      <c r="D16" s="30" t="s">
        <v>70</v>
      </c>
      <c r="E16" s="31" t="s">
        <v>95</v>
      </c>
      <c r="F16" s="31" t="s">
        <v>94</v>
      </c>
      <c r="G16" s="208"/>
      <c r="H16" s="209"/>
      <c r="I16" s="212"/>
    </row>
    <row r="17" spans="4:9" ht="28.2" thickBot="1" x14ac:dyDescent="0.35">
      <c r="D17" s="213" t="s">
        <v>96</v>
      </c>
      <c r="E17" s="32" t="s">
        <v>139</v>
      </c>
      <c r="F17" s="214" t="s">
        <v>97</v>
      </c>
      <c r="G17" s="208"/>
      <c r="H17" s="209"/>
      <c r="I17" s="215"/>
    </row>
    <row r="18" spans="4:9" ht="18" thickBot="1" x14ac:dyDescent="0.35">
      <c r="D18" s="213" t="s">
        <v>101</v>
      </c>
      <c r="E18" s="32" t="s">
        <v>140</v>
      </c>
      <c r="F18" s="216" t="s">
        <v>98</v>
      </c>
      <c r="G18" s="208"/>
      <c r="H18" s="209"/>
      <c r="I18" s="217"/>
    </row>
    <row r="19" spans="4:9" ht="18" thickBot="1" x14ac:dyDescent="0.35">
      <c r="D19" s="213" t="s">
        <v>99</v>
      </c>
      <c r="E19" s="32" t="s">
        <v>138</v>
      </c>
      <c r="F19" s="218" t="s">
        <v>100</v>
      </c>
      <c r="G19" s="208"/>
      <c r="H19" s="209"/>
      <c r="I19" s="215"/>
    </row>
  </sheetData>
  <customSheetViews>
    <customSheetView guid="{4A966453-DA0B-45A3-8F21-2F58519C279D}" scale="80" fitToPage="1" topLeftCell="A8">
      <pane xSplit="3" topLeftCell="D1" activePane="topRight" state="frozen"/>
      <selection pane="topRight" activeCell="E14" sqref="E14"/>
      <pageMargins left="0.23622047244094491" right="0.23622047244094491" top="0.74803149606299213" bottom="0.74803149606299213" header="0.31496062992125984" footer="0.31496062992125984"/>
      <pageSetup paperSize="8" scale="59" fitToHeight="0" orientation="landscape" r:id="rId1"/>
      <headerFooter>
        <oddFooter>&amp;LDocument réalisé par le GT-DU en février 2018&amp;R&amp;P/&amp;N</oddFooter>
      </headerFooter>
    </customSheetView>
    <customSheetView guid="{58E31383-D5CD-47B4-9EBE-67883E02866D}" scale="80" fitToPage="1">
      <pane xSplit="3" topLeftCell="D1" activePane="topRight" state="frozen"/>
      <selection pane="topRight" activeCell="I8" sqref="I8"/>
      <pageMargins left="0.23622047244094491" right="0.23622047244094491" top="0.74803149606299213" bottom="0.74803149606299213" header="0.31496062992125984" footer="0.31496062992125984"/>
      <pageSetup paperSize="8" scale="59" fitToHeight="0" orientation="landscape" r:id="rId2"/>
      <headerFooter>
        <oddFooter>&amp;LDocument réalisé par le GT-DU en février 2018&amp;R&amp;P/&amp;N</oddFooter>
      </headerFooter>
    </customSheetView>
    <customSheetView guid="{2F9282CB-9652-437B-84F9-847E95FD3EDB}" scale="80" fitToPage="1">
      <pane xSplit="3" topLeftCell="D1" activePane="topRight" state="frozen"/>
      <selection pane="topRight" activeCell="I8" sqref="I8"/>
      <pageMargins left="0.23622047244094491" right="0.23622047244094491" top="0.74803149606299213" bottom="0.74803149606299213" header="0.31496062992125984" footer="0.31496062992125984"/>
      <pageSetup paperSize="8" scale="59" fitToHeight="0" orientation="landscape" r:id="rId3"/>
      <headerFooter>
        <oddFooter>&amp;LDocument réalisé par le GT-DU en février 2018&amp;R&amp;P/&amp;N</oddFooter>
      </headerFooter>
    </customSheetView>
  </customSheetViews>
  <mergeCells count="14">
    <mergeCell ref="I4:I5"/>
    <mergeCell ref="J4:J5"/>
    <mergeCell ref="K4:K5"/>
    <mergeCell ref="L4:L5"/>
    <mergeCell ref="D4:D5"/>
    <mergeCell ref="E4:E5"/>
    <mergeCell ref="F4:F5"/>
    <mergeCell ref="G4:G5"/>
    <mergeCell ref="H4:H5"/>
    <mergeCell ref="M4:M5"/>
    <mergeCell ref="N4:N5"/>
    <mergeCell ref="O4:O5"/>
    <mergeCell ref="P4:P5"/>
    <mergeCell ref="N3:O3"/>
  </mergeCells>
  <dataValidations xWindow="72" yWindow="512" count="10">
    <dataValidation allowBlank="1" showInputMessage="1" showErrorMessage="1" prompt="Supprimer" sqref="C6:C14" xr:uid="{B9975C87-8618-4491-A0B3-372587D9A54D}"/>
    <dataValidation allowBlank="1" showInputMessage="1" showErrorMessage="1" prompt="Insérer" sqref="B6:B14" xr:uid="{2940DE2E-9DD4-4868-801F-A019D8249955}"/>
    <dataValidation allowBlank="1" showInputMessage="1" showErrorMessage="1" prompt="Dupliquer" sqref="A6:A14" xr:uid="{377C2662-CFE1-4D57-8F6E-9B415A19A913}"/>
    <dataValidation type="list" allowBlank="1" showInputMessage="1" showErrorMessage="1" sqref="D6:D14" xr:uid="{EF045E62-860A-4AAC-B283-00A38096F040}">
      <formula1>UNITES_TRAVAIL1</formula1>
    </dataValidation>
    <dataValidation type="list" allowBlank="1" showInputMessage="1" showErrorMessage="1" sqref="L6:L14" xr:uid="{F03AD910-7E46-4863-9405-8B351B1A40C2}">
      <formula1>DUREE</formula1>
    </dataValidation>
    <dataValidation type="list" allowBlank="1" showInputMessage="1" showErrorMessage="1" sqref="K6:K14" xr:uid="{8435D28E-CCFF-4B64-91A0-03939B00037C}">
      <formula1>FREQUENCE</formula1>
    </dataValidation>
    <dataValidation type="list" allowBlank="1" showInputMessage="1" showErrorMessage="1" sqref="J6:J14" xr:uid="{621FBD32-4F49-4BCB-9ED5-E31A0577E9A0}">
      <formula1>GRAVITE</formula1>
    </dataValidation>
    <dataValidation type="list" allowBlank="1" showInputMessage="1" showErrorMessage="1" sqref="O6:O14" xr:uid="{7BAC6C34-3998-412B-AF24-7945FE4A915A}">
      <formula1>OUINON</formula1>
    </dataValidation>
    <dataValidation type="list" allowBlank="1" showInputMessage="1" showErrorMessage="1" sqref="H6:H14" xr:uid="{26D6734E-94F7-4DE7-89DE-0355C2EC2A06}">
      <formula1>RISQUES_UT</formula1>
    </dataValidation>
    <dataValidation type="list" allowBlank="1" showInputMessage="1" showErrorMessage="1" sqref="G6:G14" xr:uid="{7948EA98-B95A-4B6A-9518-4801AF0BF552}">
      <formula1>POPULATION</formula1>
    </dataValidation>
  </dataValidations>
  <pageMargins left="0.7" right="0.7" top="0.75" bottom="0.75" header="0.3" footer="0.3"/>
  <pageSetup paperSize="8" scale="55" fitToHeight="0" orientation="landscape" r:id="rId4"/>
  <extLst>
    <ext xmlns:x14="http://schemas.microsoft.com/office/spreadsheetml/2009/9/main" uri="{78C0D931-6437-407d-A8EE-F0AAD7539E65}">
      <x14:conditionalFormattings>
        <x14:conditionalFormatting xmlns:xm="http://schemas.microsoft.com/office/excel/2006/main">
          <x14:cfRule type="containsText" priority="19" operator="containsText" id="{78CDF413-0301-4D7C-92FB-67491D21D692}">
            <xm:f>NOT(ISERROR(SEARCH(REFERENTIELS!$B$102,M6)))</xm:f>
            <xm:f>REFERENTIELS!$B$102</xm:f>
            <x14:dxf>
              <fill>
                <patternFill>
                  <bgColor rgb="FFFF0000"/>
                </patternFill>
              </fill>
            </x14:dxf>
          </x14:cfRule>
          <x14:cfRule type="containsText" priority="20" operator="containsText" id="{875E01F0-9C93-4296-9F0B-631D957F570C}">
            <xm:f>NOT(ISERROR(SEARCH(REFERENTIELS!$B$101,M6)))</xm:f>
            <xm:f>REFERENTIELS!$B$101</xm:f>
            <x14:dxf>
              <fill>
                <patternFill>
                  <bgColor rgb="FFFFC000"/>
                </patternFill>
              </fill>
            </x14:dxf>
          </x14:cfRule>
          <x14:cfRule type="containsText" priority="21" operator="containsText" id="{A2C89952-F3C4-4679-9B67-F9FDF10C5D43}">
            <xm:f>NOT(ISERROR(SEARCH(REFERENTIELS!$B$100,M6)))</xm:f>
            <xm:f>REFERENTIELS!$B$100</xm:f>
            <x14:dxf>
              <fill>
                <patternFill>
                  <bgColor rgb="FF00B050"/>
                </patternFill>
              </fill>
            </x14:dxf>
          </x14:cfRule>
          <xm:sqref>M6:M14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9">
    <pageSetUpPr fitToPage="1"/>
  </sheetPr>
  <dimension ref="A1:L37"/>
  <sheetViews>
    <sheetView zoomScale="85" zoomScaleNormal="85" workbookViewId="0">
      <pane xSplit="3" topLeftCell="D1" activePane="topRight" state="frozen"/>
      <selection activeCell="E27" sqref="E27"/>
      <selection pane="topRight" activeCell="X27" sqref="X27"/>
    </sheetView>
  </sheetViews>
  <sheetFormatPr baseColWidth="10" defaultColWidth="11.44140625" defaultRowHeight="13.8" x14ac:dyDescent="0.3"/>
  <cols>
    <col min="1" max="3" width="3.109375" style="90" customWidth="1"/>
    <col min="4" max="4" width="84.88671875" style="74" customWidth="1"/>
    <col min="5" max="5" width="15.6640625" style="74" customWidth="1"/>
    <col min="6" max="6" width="29.44140625" style="74" customWidth="1"/>
    <col min="7" max="7" width="35" style="73" customWidth="1"/>
    <col min="8" max="8" width="55.88671875" style="74" customWidth="1"/>
    <col min="9" max="9" width="21.6640625" style="75" customWidth="1"/>
    <col min="10" max="10" width="59.5546875" style="74" customWidth="1"/>
    <col min="11" max="11" width="12" style="75" customWidth="1"/>
    <col min="12" max="12" width="28.109375" style="74" customWidth="1"/>
    <col min="13" max="13" width="5.5546875" style="36" customWidth="1"/>
    <col min="14" max="16384" width="11.44140625" style="36"/>
  </cols>
  <sheetData>
    <row r="1" spans="1:12" s="37" customFormat="1" ht="27.6" customHeight="1" x14ac:dyDescent="0.3">
      <c r="A1" s="89"/>
      <c r="B1" s="89"/>
      <c r="C1" s="89"/>
      <c r="D1" s="98" t="s">
        <v>4</v>
      </c>
      <c r="E1" s="98"/>
      <c r="F1" s="98"/>
      <c r="H1" s="98"/>
      <c r="I1" s="99"/>
      <c r="K1" s="108"/>
    </row>
    <row r="2" spans="1:12" s="148" customFormat="1" ht="54" customHeight="1" thickBot="1" x14ac:dyDescent="0.5">
      <c r="A2" s="146"/>
      <c r="B2" s="146"/>
      <c r="C2" s="146"/>
      <c r="D2" s="147" t="s">
        <v>129</v>
      </c>
      <c r="I2" s="149"/>
      <c r="K2" s="149"/>
    </row>
    <row r="3" spans="1:12" s="37" customFormat="1" ht="21.6" customHeight="1" thickBot="1" x14ac:dyDescent="0.35">
      <c r="A3" s="90"/>
      <c r="B3" s="90"/>
      <c r="C3" s="90"/>
      <c r="D3" s="109" t="s">
        <v>0</v>
      </c>
      <c r="E3" s="38"/>
      <c r="F3" s="38"/>
      <c r="G3" s="38"/>
      <c r="H3" s="38"/>
      <c r="I3" s="110"/>
      <c r="J3" s="235" t="s">
        <v>71</v>
      </c>
      <c r="K3" s="236"/>
      <c r="L3" s="111"/>
    </row>
    <row r="4" spans="1:12" s="108" customFormat="1" ht="45" customHeight="1" x14ac:dyDescent="0.3">
      <c r="A4" s="91"/>
      <c r="B4" s="91"/>
      <c r="C4" s="91"/>
      <c r="D4" s="233" t="s">
        <v>1</v>
      </c>
      <c r="E4" s="233" t="s">
        <v>164</v>
      </c>
      <c r="F4" s="233" t="s">
        <v>235</v>
      </c>
      <c r="G4" s="233" t="s">
        <v>182</v>
      </c>
      <c r="H4" s="62" t="s">
        <v>130</v>
      </c>
      <c r="I4" s="62" t="s">
        <v>141</v>
      </c>
      <c r="J4" s="62" t="s">
        <v>103</v>
      </c>
      <c r="K4" s="62" t="s">
        <v>72</v>
      </c>
      <c r="L4" s="62" t="s">
        <v>26</v>
      </c>
    </row>
    <row r="5" spans="1:12" s="108" customFormat="1" ht="13.2" customHeight="1" thickBot="1" x14ac:dyDescent="0.35">
      <c r="A5" s="92"/>
      <c r="B5" s="92"/>
      <c r="C5" s="93"/>
      <c r="D5" s="234"/>
      <c r="E5" s="234"/>
      <c r="F5" s="234"/>
      <c r="G5" s="234"/>
      <c r="H5" s="112"/>
      <c r="I5" s="112"/>
      <c r="J5" s="112"/>
      <c r="K5" s="112"/>
      <c r="L5" s="112"/>
    </row>
    <row r="6" spans="1:12" ht="147.75" customHeight="1" thickTop="1" thickBot="1" x14ac:dyDescent="0.35">
      <c r="A6" s="94" t="s">
        <v>194</v>
      </c>
      <c r="B6" s="94" t="s">
        <v>195</v>
      </c>
      <c r="C6" s="107" t="s">
        <v>81</v>
      </c>
      <c r="D6" s="119" t="s">
        <v>213</v>
      </c>
      <c r="E6" s="63" t="s">
        <v>184</v>
      </c>
      <c r="F6" s="63" t="s">
        <v>105</v>
      </c>
      <c r="G6" s="120" t="str">
        <f t="shared" ref="G6:G32" si="0">IF(F6 &lt;&gt; "",VLOOKUP(F6,RISQUES_RPS1,2,FALSE),"")</f>
        <v>Exigences du travail</v>
      </c>
      <c r="H6" s="63" t="s">
        <v>215</v>
      </c>
      <c r="I6" s="66" t="s">
        <v>174</v>
      </c>
      <c r="J6" s="63" t="s">
        <v>214</v>
      </c>
      <c r="K6" s="66" t="s">
        <v>74</v>
      </c>
      <c r="L6" s="63" t="s">
        <v>228</v>
      </c>
    </row>
    <row r="7" spans="1:12" ht="82.5" customHeight="1" thickTop="1" thickBot="1" x14ac:dyDescent="0.35">
      <c r="A7" s="94" t="s">
        <v>194</v>
      </c>
      <c r="B7" s="94" t="s">
        <v>195</v>
      </c>
      <c r="C7" s="107" t="s">
        <v>81</v>
      </c>
      <c r="D7" s="119"/>
      <c r="E7" s="63"/>
      <c r="F7" s="63"/>
      <c r="G7" s="120"/>
      <c r="H7" s="63"/>
      <c r="I7" s="66"/>
      <c r="J7" s="63"/>
      <c r="K7" s="66"/>
      <c r="L7" s="63"/>
    </row>
    <row r="8" spans="1:12" ht="93.75" customHeight="1" thickTop="1" thickBot="1" x14ac:dyDescent="0.35">
      <c r="A8" s="94" t="s">
        <v>194</v>
      </c>
      <c r="B8" s="94" t="s">
        <v>195</v>
      </c>
      <c r="C8" s="107" t="s">
        <v>81</v>
      </c>
      <c r="D8" s="119"/>
      <c r="E8" s="63"/>
      <c r="F8" s="63"/>
      <c r="G8" s="120"/>
      <c r="H8" s="63"/>
      <c r="I8" s="66"/>
      <c r="J8" s="63"/>
      <c r="K8" s="66"/>
      <c r="L8" s="63"/>
    </row>
    <row r="9" spans="1:12" ht="214.5" customHeight="1" thickTop="1" thickBot="1" x14ac:dyDescent="0.35">
      <c r="A9" s="94" t="s">
        <v>194</v>
      </c>
      <c r="B9" s="94" t="s">
        <v>195</v>
      </c>
      <c r="C9" s="107" t="s">
        <v>81</v>
      </c>
      <c r="D9" s="119"/>
      <c r="E9" s="63"/>
      <c r="F9" s="63"/>
      <c r="G9" s="120"/>
      <c r="H9" s="63"/>
      <c r="I9" s="66"/>
      <c r="J9" s="63"/>
      <c r="K9" s="66"/>
      <c r="L9" s="63"/>
    </row>
    <row r="10" spans="1:12" ht="107.25" customHeight="1" thickTop="1" thickBot="1" x14ac:dyDescent="0.35">
      <c r="A10" s="94" t="s">
        <v>194</v>
      </c>
      <c r="B10" s="94" t="s">
        <v>195</v>
      </c>
      <c r="C10" s="107" t="s">
        <v>81</v>
      </c>
      <c r="D10" s="119"/>
      <c r="E10" s="63"/>
      <c r="F10" s="63"/>
      <c r="G10" s="120"/>
      <c r="H10" s="63"/>
      <c r="I10" s="66"/>
      <c r="J10" s="63"/>
      <c r="K10" s="66"/>
      <c r="L10" s="63"/>
    </row>
    <row r="11" spans="1:12" ht="96" customHeight="1" thickTop="1" thickBot="1" x14ac:dyDescent="0.35">
      <c r="A11" s="94" t="s">
        <v>194</v>
      </c>
      <c r="B11" s="94" t="s">
        <v>195</v>
      </c>
      <c r="C11" s="107" t="s">
        <v>81</v>
      </c>
      <c r="D11" s="119"/>
      <c r="E11" s="63"/>
      <c r="F11" s="63"/>
      <c r="G11" s="120"/>
      <c r="H11" s="63"/>
      <c r="I11" s="66"/>
      <c r="J11" s="63"/>
      <c r="K11" s="66"/>
      <c r="L11" s="63"/>
    </row>
    <row r="12" spans="1:12" ht="72" customHeight="1" thickTop="1" thickBot="1" x14ac:dyDescent="0.35">
      <c r="A12" s="94" t="s">
        <v>194</v>
      </c>
      <c r="B12" s="94" t="s">
        <v>195</v>
      </c>
      <c r="C12" s="107" t="s">
        <v>81</v>
      </c>
      <c r="D12" s="119"/>
      <c r="E12" s="63"/>
      <c r="F12" s="63"/>
      <c r="G12" s="120"/>
      <c r="H12" s="63"/>
      <c r="I12" s="66"/>
      <c r="J12" s="63"/>
      <c r="K12" s="66"/>
      <c r="L12" s="63"/>
    </row>
    <row r="13" spans="1:12" ht="83.25" customHeight="1" thickTop="1" thickBot="1" x14ac:dyDescent="0.35">
      <c r="A13" s="94" t="s">
        <v>194</v>
      </c>
      <c r="B13" s="94" t="s">
        <v>195</v>
      </c>
      <c r="C13" s="107" t="s">
        <v>81</v>
      </c>
      <c r="D13" s="119"/>
      <c r="E13" s="63"/>
      <c r="F13" s="63"/>
      <c r="G13" s="120"/>
      <c r="H13" s="63"/>
      <c r="I13" s="66"/>
      <c r="J13" s="63"/>
      <c r="K13" s="66"/>
      <c r="L13" s="63"/>
    </row>
    <row r="14" spans="1:12" ht="83.25" customHeight="1" thickTop="1" thickBot="1" x14ac:dyDescent="0.35">
      <c r="A14" s="94" t="s">
        <v>194</v>
      </c>
      <c r="B14" s="94" t="s">
        <v>195</v>
      </c>
      <c r="C14" s="107" t="s">
        <v>81</v>
      </c>
      <c r="D14" s="119"/>
      <c r="E14" s="63"/>
      <c r="F14" s="63"/>
      <c r="G14" s="120"/>
      <c r="H14" s="63"/>
      <c r="I14" s="66"/>
      <c r="J14" s="63"/>
      <c r="K14" s="66"/>
      <c r="L14" s="63"/>
    </row>
    <row r="15" spans="1:12" ht="183.75" customHeight="1" thickTop="1" thickBot="1" x14ac:dyDescent="0.35">
      <c r="A15" s="94" t="s">
        <v>194</v>
      </c>
      <c r="B15" s="94" t="s">
        <v>195</v>
      </c>
      <c r="C15" s="107" t="s">
        <v>81</v>
      </c>
      <c r="D15" s="119"/>
      <c r="E15" s="63"/>
      <c r="F15" s="63"/>
      <c r="G15" s="120"/>
      <c r="H15" s="63"/>
      <c r="I15" s="66"/>
      <c r="J15" s="63"/>
      <c r="K15" s="66"/>
      <c r="L15" s="63"/>
    </row>
    <row r="16" spans="1:12" ht="72.75" customHeight="1" thickTop="1" thickBot="1" x14ac:dyDescent="0.35">
      <c r="A16" s="94" t="s">
        <v>194</v>
      </c>
      <c r="B16" s="94" t="s">
        <v>195</v>
      </c>
      <c r="C16" s="107" t="s">
        <v>81</v>
      </c>
      <c r="D16" s="119"/>
      <c r="E16" s="63"/>
      <c r="F16" s="63"/>
      <c r="G16" s="120"/>
      <c r="H16" s="63"/>
      <c r="I16" s="66"/>
      <c r="J16" s="63"/>
      <c r="K16" s="66"/>
      <c r="L16" s="63"/>
    </row>
    <row r="17" spans="1:12" ht="56.25" customHeight="1" thickTop="1" thickBot="1" x14ac:dyDescent="0.35">
      <c r="A17" s="94" t="s">
        <v>194</v>
      </c>
      <c r="B17" s="94" t="s">
        <v>195</v>
      </c>
      <c r="C17" s="107" t="s">
        <v>81</v>
      </c>
      <c r="D17" s="119"/>
      <c r="E17" s="63"/>
      <c r="F17" s="63"/>
      <c r="G17" s="120"/>
      <c r="H17" s="63"/>
      <c r="I17" s="66"/>
      <c r="J17" s="63"/>
      <c r="K17" s="66"/>
      <c r="L17" s="63"/>
    </row>
    <row r="18" spans="1:12" ht="59.25" customHeight="1" thickTop="1" thickBot="1" x14ac:dyDescent="0.35">
      <c r="A18" s="94" t="s">
        <v>194</v>
      </c>
      <c r="B18" s="94" t="s">
        <v>195</v>
      </c>
      <c r="C18" s="107" t="s">
        <v>81</v>
      </c>
      <c r="D18" s="119"/>
      <c r="E18" s="63"/>
      <c r="F18" s="63"/>
      <c r="G18" s="120"/>
      <c r="H18" s="63"/>
      <c r="I18" s="66"/>
      <c r="J18" s="63"/>
      <c r="K18" s="66"/>
      <c r="L18" s="63"/>
    </row>
    <row r="19" spans="1:12" ht="115.5" customHeight="1" thickTop="1" thickBot="1" x14ac:dyDescent="0.35">
      <c r="A19" s="94" t="s">
        <v>194</v>
      </c>
      <c r="B19" s="94" t="s">
        <v>195</v>
      </c>
      <c r="C19" s="107" t="s">
        <v>81</v>
      </c>
      <c r="D19" s="119"/>
      <c r="E19" s="63"/>
      <c r="F19" s="63"/>
      <c r="G19" s="120"/>
      <c r="H19" s="63"/>
      <c r="I19" s="66"/>
      <c r="J19" s="63"/>
      <c r="K19" s="66"/>
      <c r="L19" s="63"/>
    </row>
    <row r="20" spans="1:12" ht="108" customHeight="1" thickTop="1" thickBot="1" x14ac:dyDescent="0.35">
      <c r="A20" s="94" t="s">
        <v>194</v>
      </c>
      <c r="B20" s="94" t="s">
        <v>195</v>
      </c>
      <c r="C20" s="107" t="s">
        <v>81</v>
      </c>
      <c r="D20" s="119"/>
      <c r="E20" s="63"/>
      <c r="F20" s="63"/>
      <c r="G20" s="120"/>
      <c r="H20" s="63"/>
      <c r="I20" s="66"/>
      <c r="J20" s="63"/>
      <c r="K20" s="66"/>
      <c r="L20" s="63"/>
    </row>
    <row r="21" spans="1:12" ht="195.75" customHeight="1" thickTop="1" thickBot="1" x14ac:dyDescent="0.35">
      <c r="A21" s="94" t="s">
        <v>194</v>
      </c>
      <c r="B21" s="94" t="s">
        <v>195</v>
      </c>
      <c r="C21" s="107" t="s">
        <v>81</v>
      </c>
      <c r="D21" s="119"/>
      <c r="E21" s="63"/>
      <c r="F21" s="63"/>
      <c r="G21" s="120"/>
      <c r="H21" s="63"/>
      <c r="I21" s="66"/>
      <c r="J21" s="63"/>
      <c r="K21" s="66"/>
      <c r="L21" s="63"/>
    </row>
    <row r="22" spans="1:12" ht="96" customHeight="1" thickTop="1" thickBot="1" x14ac:dyDescent="0.35">
      <c r="A22" s="94" t="s">
        <v>194</v>
      </c>
      <c r="B22" s="94" t="s">
        <v>195</v>
      </c>
      <c r="C22" s="107" t="s">
        <v>81</v>
      </c>
      <c r="D22" s="119"/>
      <c r="E22" s="63"/>
      <c r="F22" s="63"/>
      <c r="G22" s="120"/>
      <c r="H22" s="63"/>
      <c r="I22" s="66"/>
      <c r="J22" s="63"/>
      <c r="K22" s="66"/>
      <c r="L22" s="63"/>
    </row>
    <row r="23" spans="1:12" ht="15" thickTop="1" thickBot="1" x14ac:dyDescent="0.35">
      <c r="A23" s="94" t="s">
        <v>194</v>
      </c>
      <c r="B23" s="94" t="s">
        <v>195</v>
      </c>
      <c r="C23" s="107" t="s">
        <v>81</v>
      </c>
      <c r="D23" s="119"/>
      <c r="E23" s="63"/>
      <c r="F23" s="63"/>
      <c r="G23" s="120"/>
      <c r="H23" s="63"/>
      <c r="I23" s="66"/>
      <c r="J23" s="63"/>
      <c r="K23" s="66"/>
      <c r="L23" s="63"/>
    </row>
    <row r="24" spans="1:12" ht="83.25" customHeight="1" thickTop="1" thickBot="1" x14ac:dyDescent="0.35">
      <c r="A24" s="94" t="s">
        <v>194</v>
      </c>
      <c r="B24" s="94" t="s">
        <v>195</v>
      </c>
      <c r="C24" s="107" t="s">
        <v>81</v>
      </c>
      <c r="D24" s="119"/>
      <c r="E24" s="63"/>
      <c r="F24" s="63"/>
      <c r="G24" s="120"/>
      <c r="H24" s="63"/>
      <c r="I24" s="66"/>
      <c r="J24" s="63"/>
      <c r="K24" s="66"/>
      <c r="L24" s="63"/>
    </row>
    <row r="25" spans="1:12" ht="89.25" customHeight="1" thickTop="1" thickBot="1" x14ac:dyDescent="0.35">
      <c r="A25" s="94" t="s">
        <v>194</v>
      </c>
      <c r="B25" s="94" t="s">
        <v>195</v>
      </c>
      <c r="C25" s="107" t="s">
        <v>81</v>
      </c>
      <c r="D25" s="119"/>
      <c r="E25" s="63"/>
      <c r="F25" s="63"/>
      <c r="G25" s="120"/>
      <c r="H25" s="63"/>
      <c r="I25" s="66"/>
      <c r="J25" s="63"/>
      <c r="K25" s="66"/>
      <c r="L25" s="63"/>
    </row>
    <row r="26" spans="1:12" ht="146.25" customHeight="1" thickTop="1" thickBot="1" x14ac:dyDescent="0.35">
      <c r="A26" s="94" t="s">
        <v>194</v>
      </c>
      <c r="B26" s="94" t="s">
        <v>195</v>
      </c>
      <c r="C26" s="107" t="s">
        <v>81</v>
      </c>
      <c r="D26" s="119"/>
      <c r="E26" s="63"/>
      <c r="F26" s="63"/>
      <c r="G26" s="120"/>
      <c r="H26" s="63"/>
      <c r="I26" s="66"/>
      <c r="J26" s="63"/>
      <c r="K26" s="66"/>
      <c r="L26" s="63"/>
    </row>
    <row r="27" spans="1:12" ht="285" customHeight="1" thickTop="1" thickBot="1" x14ac:dyDescent="0.35">
      <c r="A27" s="94" t="s">
        <v>194</v>
      </c>
      <c r="B27" s="94" t="s">
        <v>195</v>
      </c>
      <c r="C27" s="107" t="s">
        <v>81</v>
      </c>
      <c r="D27" s="119"/>
      <c r="E27" s="63"/>
      <c r="F27" s="63"/>
      <c r="G27" s="120"/>
      <c r="H27" s="63"/>
      <c r="I27" s="66"/>
      <c r="J27" s="63"/>
      <c r="K27" s="66"/>
      <c r="L27" s="63"/>
    </row>
    <row r="28" spans="1:12" ht="100.5" customHeight="1" thickTop="1" thickBot="1" x14ac:dyDescent="0.35">
      <c r="A28" s="94" t="s">
        <v>194</v>
      </c>
      <c r="B28" s="94" t="s">
        <v>195</v>
      </c>
      <c r="C28" s="107" t="s">
        <v>81</v>
      </c>
      <c r="D28" s="119"/>
      <c r="E28" s="63"/>
      <c r="F28" s="63"/>
      <c r="G28" s="120"/>
      <c r="H28" s="63"/>
      <c r="I28" s="66"/>
      <c r="J28" s="63"/>
      <c r="K28" s="66"/>
      <c r="L28" s="63"/>
    </row>
    <row r="29" spans="1:12" ht="120" customHeight="1" thickTop="1" thickBot="1" x14ac:dyDescent="0.35">
      <c r="A29" s="94" t="s">
        <v>194</v>
      </c>
      <c r="B29" s="94" t="s">
        <v>195</v>
      </c>
      <c r="C29" s="107" t="s">
        <v>81</v>
      </c>
      <c r="D29" s="119"/>
      <c r="E29" s="63"/>
      <c r="F29" s="63"/>
      <c r="G29" s="120"/>
      <c r="H29" s="63"/>
      <c r="I29" s="66"/>
      <c r="J29" s="63"/>
      <c r="K29" s="66"/>
      <c r="L29" s="63"/>
    </row>
    <row r="30" spans="1:12" ht="83.25" customHeight="1" thickTop="1" thickBot="1" x14ac:dyDescent="0.35">
      <c r="A30" s="94" t="s">
        <v>194</v>
      </c>
      <c r="B30" s="94" t="s">
        <v>195</v>
      </c>
      <c r="C30" s="107" t="s">
        <v>81</v>
      </c>
      <c r="D30" s="119"/>
      <c r="E30" s="63"/>
      <c r="F30" s="63"/>
      <c r="G30" s="120"/>
      <c r="H30" s="63"/>
      <c r="I30" s="66"/>
      <c r="J30" s="63"/>
      <c r="K30" s="66"/>
      <c r="L30" s="63"/>
    </row>
    <row r="31" spans="1:12" ht="133.5" customHeight="1" thickTop="1" thickBot="1" x14ac:dyDescent="0.35">
      <c r="A31" s="94" t="s">
        <v>194</v>
      </c>
      <c r="B31" s="94" t="s">
        <v>195</v>
      </c>
      <c r="C31" s="107" t="s">
        <v>81</v>
      </c>
      <c r="D31" s="119"/>
      <c r="E31" s="63"/>
      <c r="F31" s="63"/>
      <c r="G31" s="120"/>
      <c r="H31" s="63"/>
      <c r="I31" s="66"/>
      <c r="J31" s="63"/>
      <c r="K31" s="66"/>
      <c r="L31" s="63"/>
    </row>
    <row r="32" spans="1:12" ht="110.25" customHeight="1" thickTop="1" thickBot="1" x14ac:dyDescent="0.35">
      <c r="A32" s="94" t="s">
        <v>194</v>
      </c>
      <c r="B32" s="94" t="s">
        <v>195</v>
      </c>
      <c r="C32" s="107" t="s">
        <v>81</v>
      </c>
      <c r="D32" s="119"/>
      <c r="E32" s="63"/>
      <c r="F32" s="63"/>
      <c r="G32" s="120"/>
      <c r="H32" s="63"/>
      <c r="I32" s="66"/>
      <c r="J32" s="63"/>
      <c r="K32" s="66"/>
      <c r="L32" s="63"/>
    </row>
    <row r="33" spans="4:8" ht="15" thickTop="1" thickBot="1" x14ac:dyDescent="0.35"/>
    <row r="34" spans="4:8" ht="18" thickBot="1" x14ac:dyDescent="0.35">
      <c r="D34" s="30" t="s">
        <v>70</v>
      </c>
      <c r="E34" s="31" t="s">
        <v>95</v>
      </c>
      <c r="F34" s="31" t="s">
        <v>94</v>
      </c>
      <c r="G34" s="208"/>
      <c r="H34" s="212" t="s">
        <v>233</v>
      </c>
    </row>
    <row r="35" spans="4:8" ht="59.25" customHeight="1" thickBot="1" x14ac:dyDescent="0.35">
      <c r="D35" s="213" t="s">
        <v>96</v>
      </c>
      <c r="E35" s="32" t="s">
        <v>139</v>
      </c>
      <c r="F35" s="214" t="s">
        <v>97</v>
      </c>
      <c r="G35" s="208"/>
      <c r="H35" s="215" t="s">
        <v>230</v>
      </c>
    </row>
    <row r="36" spans="4:8" ht="42" thickBot="1" x14ac:dyDescent="0.35">
      <c r="D36" s="213" t="s">
        <v>101</v>
      </c>
      <c r="E36" s="32" t="s">
        <v>140</v>
      </c>
      <c r="F36" s="216" t="s">
        <v>98</v>
      </c>
      <c r="G36" s="208"/>
      <c r="H36" s="215" t="s">
        <v>231</v>
      </c>
    </row>
    <row r="37" spans="4:8" ht="28.2" thickBot="1" x14ac:dyDescent="0.35">
      <c r="D37" s="213" t="s">
        <v>99</v>
      </c>
      <c r="E37" s="32" t="s">
        <v>138</v>
      </c>
      <c r="F37" s="218" t="s">
        <v>100</v>
      </c>
      <c r="G37" s="208"/>
      <c r="H37" s="217"/>
    </row>
  </sheetData>
  <customSheetViews>
    <customSheetView guid="{4A966453-DA0B-45A3-8F21-2F58519C279D}" scale="80" fitToPage="1">
      <pane xSplit="3" topLeftCell="D1" activePane="topRight" state="frozen"/>
      <selection pane="topRight" activeCell="D6" sqref="D6"/>
      <pageMargins left="0.25" right="0.25" top="0.75" bottom="0.75" header="0.3" footer="0.3"/>
      <pageSetup paperSize="8" scale="68" fitToHeight="0" orientation="landscape" r:id="rId1"/>
    </customSheetView>
    <customSheetView guid="{58E31383-D5CD-47B4-9EBE-67883E02866D}" scale="80" fitToPage="1">
      <pane xSplit="3" topLeftCell="D1" activePane="topRight" state="frozen"/>
      <selection pane="topRight" activeCell="G9" sqref="G9"/>
      <pageMargins left="0.25" right="0.25" top="0.75" bottom="0.75" header="0.3" footer="0.3"/>
      <pageSetup paperSize="8" scale="68" fitToHeight="0" orientation="landscape" r:id="rId2"/>
    </customSheetView>
    <customSheetView guid="{2F9282CB-9652-437B-84F9-847E95FD3EDB}" scale="80" fitToPage="1">
      <pane xSplit="3" topLeftCell="D1" activePane="topRight" state="frozen"/>
      <selection pane="topRight" activeCell="G9" sqref="G9"/>
      <pageMargins left="0.25" right="0.25" top="0.75" bottom="0.75" header="0.3" footer="0.3"/>
      <pageSetup paperSize="8" scale="68" fitToHeight="0" orientation="landscape" r:id="rId3"/>
    </customSheetView>
  </customSheetViews>
  <mergeCells count="5">
    <mergeCell ref="J3:K3"/>
    <mergeCell ref="G4:G5"/>
    <mergeCell ref="F4:F5"/>
    <mergeCell ref="E4:E5"/>
    <mergeCell ref="D4:D5"/>
  </mergeCells>
  <dataValidations count="7">
    <dataValidation allowBlank="1" showInputMessage="1" showErrorMessage="1" prompt="Supprimer" sqref="C6:C32" xr:uid="{00000000-0002-0000-0300-000000000000}"/>
    <dataValidation allowBlank="1" showInputMessage="1" showErrorMessage="1" prompt="Insérer" sqref="B6:B32" xr:uid="{00000000-0002-0000-0300-000001000000}"/>
    <dataValidation allowBlank="1" showInputMessage="1" showErrorMessage="1" prompt="Dupliquer" sqref="A6:A32" xr:uid="{00000000-0002-0000-0300-000002000000}"/>
    <dataValidation type="list" allowBlank="1" showInputMessage="1" showErrorMessage="1" sqref="F6:F32" xr:uid="{00000000-0002-0000-0300-000003000000}">
      <formula1>RISQUES_RPS</formula1>
    </dataValidation>
    <dataValidation type="list" allowBlank="1" showInputMessage="1" showErrorMessage="1" sqref="E6:E32" xr:uid="{00000000-0002-0000-0300-000004000000}">
      <formula1>POPULATION</formula1>
    </dataValidation>
    <dataValidation type="list" allowBlank="1" showInputMessage="1" showErrorMessage="1" sqref="I6:I32" xr:uid="{00000000-0002-0000-0300-000005000000}">
      <formula1>COTATIONS</formula1>
    </dataValidation>
    <dataValidation type="list" allowBlank="1" showInputMessage="1" showErrorMessage="1" sqref="K6:K32" xr:uid="{00000000-0002-0000-0300-000006000000}">
      <formula1>OUINON</formula1>
    </dataValidation>
  </dataValidations>
  <pageMargins left="0.7" right="0.7" top="0.75" bottom="0.75" header="0.3" footer="0.3"/>
  <pageSetup paperSize="8" scale="54" fitToHeight="0" orientation="landscape" r:id="rId4"/>
  <extLst>
    <ext xmlns:x14="http://schemas.microsoft.com/office/spreadsheetml/2009/9/main" uri="{78C0D931-6437-407d-A8EE-F0AAD7539E65}">
      <x14:conditionalFormattings>
        <x14:conditionalFormatting xmlns:xm="http://schemas.microsoft.com/office/excel/2006/main">
          <x14:cfRule type="containsText" priority="13" operator="containsText" id="{1D9B8129-8996-44C2-A71E-1B29AF10405E}">
            <xm:f>NOT(ISERROR(SEARCH(REFERENTIELS!$B$102,I6)))</xm:f>
            <xm:f>REFERENTIELS!$B$102</xm:f>
            <x14:dxf>
              <fill>
                <patternFill>
                  <bgColor rgb="FFFF0000"/>
                </patternFill>
              </fill>
            </x14:dxf>
          </x14:cfRule>
          <x14:cfRule type="containsText" priority="14" operator="containsText" id="{F96F72CB-D41D-40D6-A41B-971518E6E5CF}">
            <xm:f>NOT(ISERROR(SEARCH(REFERENTIELS!$B$101,I6)))</xm:f>
            <xm:f>REFERENTIELS!$B$101</xm:f>
            <x14:dxf>
              <fill>
                <patternFill>
                  <bgColor rgb="FFFFC000"/>
                </patternFill>
              </fill>
            </x14:dxf>
          </x14:cfRule>
          <x14:cfRule type="containsText" priority="15" operator="containsText" id="{8C1B1C5B-F219-49A6-A2A1-2DDFC33500A4}">
            <xm:f>NOT(ISERROR(SEARCH(REFERENTIELS!$B$100,I6)))</xm:f>
            <xm:f>REFERENTIELS!$B$100</xm:f>
            <x14:dxf>
              <fill>
                <patternFill>
                  <bgColor rgb="FF00B050"/>
                </patternFill>
              </fill>
            </x14:dxf>
          </x14:cfRule>
          <xm:sqref>I6:I32</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FF0000"/>
    <pageSetUpPr fitToPage="1"/>
  </sheetPr>
  <dimension ref="A1:CB300"/>
  <sheetViews>
    <sheetView tabSelected="1" workbookViewId="0">
      <selection activeCell="D2" sqref="D2"/>
    </sheetView>
  </sheetViews>
  <sheetFormatPr baseColWidth="10" defaultRowHeight="14.4" x14ac:dyDescent="0.3"/>
  <cols>
    <col min="1" max="1" width="45" style="56" customWidth="1"/>
    <col min="2" max="2" width="41.5546875" style="56" customWidth="1"/>
    <col min="3" max="3" width="17.6640625" style="56" customWidth="1"/>
    <col min="4" max="4" width="20.44140625" style="56" customWidth="1"/>
    <col min="5" max="5" width="11.5546875" style="54"/>
    <col min="6" max="6" width="36.5546875" style="54" customWidth="1"/>
    <col min="7" max="7" width="28.5546875" style="58" customWidth="1"/>
    <col min="8" max="8" width="23.109375" style="59" customWidth="1"/>
    <col min="9" max="10" width="24.5546875" style="58" customWidth="1"/>
    <col min="11" max="11" width="29.44140625" style="58" customWidth="1"/>
    <col min="12" max="12" width="11.5546875" style="59"/>
    <col min="13" max="13" width="11.5546875" style="58"/>
    <col min="14" max="14" width="22.5546875" style="58" customWidth="1"/>
    <col min="15" max="80" width="11.44140625" style="122"/>
  </cols>
  <sheetData>
    <row r="1" spans="1:80" s="53" customFormat="1" ht="27.6" customHeight="1" x14ac:dyDescent="0.3">
      <c r="A1" s="76" t="s">
        <v>4</v>
      </c>
      <c r="F1" s="53" t="s">
        <v>234</v>
      </c>
      <c r="G1" s="77"/>
      <c r="H1" s="78"/>
      <c r="I1" s="77"/>
      <c r="J1" s="77"/>
      <c r="K1" s="77"/>
      <c r="L1" s="78"/>
      <c r="M1" s="77"/>
      <c r="N1" s="77"/>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1"/>
      <c r="AS1" s="121"/>
      <c r="AT1" s="121"/>
      <c r="AU1" s="121"/>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c r="BT1" s="121"/>
      <c r="BU1" s="121"/>
      <c r="BV1" s="121"/>
      <c r="BW1" s="121"/>
      <c r="BX1" s="121"/>
      <c r="BY1" s="121"/>
      <c r="BZ1" s="121"/>
      <c r="CA1" s="121"/>
      <c r="CB1" s="121"/>
    </row>
    <row r="2" spans="1:80" s="142" customFormat="1" ht="58.5" customHeight="1" thickBot="1" x14ac:dyDescent="0.5">
      <c r="A2" s="141" t="s">
        <v>204</v>
      </c>
      <c r="G2" s="143"/>
      <c r="H2" s="144"/>
      <c r="I2" s="143"/>
      <c r="J2" s="143"/>
      <c r="K2" s="143"/>
      <c r="L2" s="144"/>
      <c r="M2" s="143"/>
      <c r="N2" s="143"/>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row>
    <row r="3" spans="1:80" s="53" customFormat="1" ht="15" thickBot="1" x14ac:dyDescent="0.35">
      <c r="A3" s="79" t="s">
        <v>190</v>
      </c>
      <c r="B3" s="80"/>
      <c r="C3" s="80"/>
      <c r="D3" s="80"/>
      <c r="E3" s="80"/>
      <c r="F3" s="81"/>
      <c r="G3" s="82" t="s">
        <v>198</v>
      </c>
      <c r="H3" s="83"/>
      <c r="I3" s="84"/>
      <c r="J3" s="84"/>
      <c r="K3" s="42"/>
      <c r="L3" s="85" t="s">
        <v>192</v>
      </c>
      <c r="M3" s="84"/>
      <c r="N3" s="124"/>
      <c r="O3" s="121"/>
      <c r="P3" s="121"/>
      <c r="Q3" s="121"/>
      <c r="R3" s="121"/>
      <c r="S3" s="121"/>
      <c r="T3" s="121"/>
      <c r="U3" s="121"/>
      <c r="V3" s="121"/>
      <c r="W3" s="121"/>
      <c r="X3" s="121"/>
      <c r="Y3" s="121"/>
      <c r="Z3" s="121"/>
      <c r="AA3" s="121"/>
      <c r="AB3" s="121"/>
      <c r="AC3" s="121"/>
      <c r="AD3" s="121"/>
      <c r="AE3" s="121"/>
      <c r="AF3" s="121"/>
      <c r="AG3" s="121"/>
      <c r="AH3" s="121"/>
      <c r="AI3" s="121"/>
      <c r="AJ3" s="121"/>
      <c r="AK3" s="121"/>
      <c r="AL3" s="121"/>
      <c r="AM3" s="121"/>
      <c r="AN3" s="121"/>
      <c r="AO3" s="121"/>
      <c r="AP3" s="121"/>
      <c r="AQ3" s="121"/>
      <c r="AR3" s="121"/>
      <c r="AS3" s="121"/>
      <c r="AT3" s="121"/>
      <c r="AU3" s="121"/>
      <c r="AV3" s="121"/>
      <c r="AW3" s="121"/>
      <c r="AX3" s="121"/>
      <c r="AY3" s="121"/>
      <c r="AZ3" s="121"/>
      <c r="BA3" s="121"/>
      <c r="BB3" s="121"/>
      <c r="BC3" s="121"/>
      <c r="BD3" s="121"/>
      <c r="BE3" s="121"/>
      <c r="BF3" s="121"/>
      <c r="BG3" s="121"/>
      <c r="BH3" s="121"/>
      <c r="BI3" s="121"/>
      <c r="BJ3" s="121"/>
      <c r="BK3" s="121"/>
      <c r="BL3" s="121"/>
      <c r="BM3" s="121"/>
      <c r="BN3" s="121"/>
      <c r="BO3" s="121"/>
      <c r="BP3" s="121"/>
      <c r="BQ3" s="121"/>
      <c r="BR3" s="121"/>
      <c r="BS3" s="121"/>
      <c r="BT3" s="121"/>
      <c r="BU3" s="121"/>
      <c r="BV3" s="121"/>
      <c r="BW3" s="121"/>
      <c r="BX3" s="121"/>
      <c r="BY3" s="121"/>
      <c r="BZ3" s="121"/>
      <c r="CA3" s="121"/>
      <c r="CB3" s="121"/>
    </row>
    <row r="4" spans="1:80" s="53" customFormat="1" ht="15" thickBot="1" x14ac:dyDescent="0.35">
      <c r="A4" s="79" t="s">
        <v>143</v>
      </c>
      <c r="B4" s="131"/>
      <c r="C4" s="132" t="s">
        <v>24</v>
      </c>
      <c r="D4" s="132" t="s">
        <v>142</v>
      </c>
      <c r="E4" s="132" t="s">
        <v>70</v>
      </c>
      <c r="F4" s="132" t="s">
        <v>145</v>
      </c>
      <c r="G4" s="133" t="s">
        <v>199</v>
      </c>
      <c r="H4" s="134" t="s">
        <v>200</v>
      </c>
      <c r="I4" s="133" t="s">
        <v>201</v>
      </c>
      <c r="J4" s="133" t="s">
        <v>202</v>
      </c>
      <c r="K4" s="133" t="s">
        <v>203</v>
      </c>
      <c r="L4" s="134" t="s">
        <v>193</v>
      </c>
      <c r="M4" s="133" t="s">
        <v>191</v>
      </c>
      <c r="N4" s="135" t="s">
        <v>26</v>
      </c>
      <c r="O4" s="121"/>
      <c r="P4" s="121"/>
      <c r="Q4" s="121"/>
      <c r="R4" s="121"/>
      <c r="S4" s="121"/>
      <c r="T4" s="121"/>
      <c r="U4" s="121"/>
      <c r="V4" s="121"/>
      <c r="W4" s="121"/>
      <c r="X4" s="121"/>
      <c r="Y4" s="121"/>
      <c r="Z4" s="121"/>
      <c r="AA4" s="121"/>
      <c r="AB4" s="121"/>
      <c r="AC4" s="121"/>
      <c r="AD4" s="121"/>
      <c r="AE4" s="121"/>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c r="BK4" s="121"/>
      <c r="BL4" s="121"/>
      <c r="BM4" s="121"/>
      <c r="BN4" s="121"/>
      <c r="BO4" s="121"/>
      <c r="BP4" s="121"/>
      <c r="BQ4" s="121"/>
      <c r="BR4" s="121"/>
      <c r="BS4" s="121"/>
      <c r="BT4" s="121"/>
      <c r="BU4" s="121"/>
      <c r="BV4" s="121"/>
      <c r="BW4" s="121"/>
      <c r="BX4" s="121"/>
      <c r="BY4" s="121"/>
      <c r="BZ4" s="121"/>
      <c r="CA4" s="121"/>
      <c r="CB4" s="121"/>
    </row>
    <row r="5" spans="1:80" s="123" customFormat="1" ht="13.2" x14ac:dyDescent="0.25">
      <c r="A5" s="125"/>
      <c r="B5" s="125"/>
      <c r="C5" s="125"/>
      <c r="D5" s="125"/>
      <c r="E5" s="125"/>
      <c r="F5" s="125"/>
      <c r="G5" s="126"/>
      <c r="H5" s="127"/>
      <c r="I5" s="126"/>
      <c r="J5" s="126"/>
      <c r="K5" s="126"/>
      <c r="L5" s="127"/>
      <c r="M5" s="126"/>
      <c r="N5" s="126"/>
    </row>
    <row r="6" spans="1:80" s="123" customFormat="1" ht="13.2" x14ac:dyDescent="0.25">
      <c r="A6" s="125"/>
      <c r="B6" s="125"/>
      <c r="C6" s="125"/>
      <c r="D6" s="125"/>
      <c r="E6" s="125"/>
      <c r="F6" s="125"/>
      <c r="G6" s="126"/>
      <c r="H6" s="127"/>
      <c r="I6" s="126"/>
      <c r="J6" s="126"/>
      <c r="K6" s="126"/>
      <c r="L6" s="127"/>
      <c r="M6" s="126"/>
      <c r="N6" s="126"/>
    </row>
    <row r="7" spans="1:80" s="123" customFormat="1" ht="13.2" x14ac:dyDescent="0.25">
      <c r="A7" s="125"/>
      <c r="B7" s="125"/>
      <c r="C7" s="125"/>
      <c r="D7" s="125"/>
      <c r="E7" s="125"/>
      <c r="F7" s="125"/>
      <c r="G7" s="126"/>
      <c r="H7" s="127"/>
      <c r="I7" s="126"/>
      <c r="J7" s="126"/>
      <c r="K7" s="126"/>
      <c r="L7" s="127"/>
      <c r="M7" s="126"/>
      <c r="N7" s="126"/>
    </row>
    <row r="8" spans="1:80" s="123" customFormat="1" x14ac:dyDescent="0.25">
      <c r="A8" s="128"/>
      <c r="B8" s="128"/>
      <c r="C8" s="128"/>
      <c r="D8" s="128"/>
      <c r="E8" s="128"/>
      <c r="F8" s="128"/>
      <c r="G8" s="129"/>
      <c r="H8" s="130"/>
      <c r="I8" s="129"/>
      <c r="J8" s="129"/>
      <c r="K8" s="129"/>
      <c r="L8" s="130"/>
      <c r="M8" s="129"/>
      <c r="N8" s="129"/>
    </row>
    <row r="9" spans="1:80" s="123" customFormat="1" ht="13.2" x14ac:dyDescent="0.25">
      <c r="A9" s="125"/>
      <c r="B9" s="125"/>
      <c r="C9" s="125"/>
      <c r="D9" s="125"/>
      <c r="E9" s="125"/>
      <c r="F9" s="125"/>
      <c r="G9" s="126"/>
      <c r="H9" s="127"/>
      <c r="I9" s="126"/>
      <c r="J9" s="126"/>
      <c r="K9" s="126"/>
      <c r="L9" s="127"/>
      <c r="M9" s="126"/>
      <c r="N9" s="126"/>
    </row>
    <row r="10" spans="1:80" s="122" customFormat="1" x14ac:dyDescent="0.3">
      <c r="A10" s="125"/>
      <c r="B10" s="125"/>
      <c r="C10" s="125"/>
      <c r="D10" s="125"/>
      <c r="E10" s="125"/>
      <c r="F10" s="125"/>
      <c r="G10" s="126"/>
      <c r="H10" s="127"/>
      <c r="I10" s="126"/>
      <c r="J10" s="126"/>
      <c r="K10" s="126"/>
      <c r="L10" s="127"/>
      <c r="M10" s="126"/>
      <c r="N10" s="126"/>
    </row>
    <row r="11" spans="1:80" x14ac:dyDescent="0.3">
      <c r="A11" s="55"/>
      <c r="B11" s="55"/>
      <c r="C11" s="55"/>
      <c r="D11" s="55"/>
      <c r="E11" s="55"/>
      <c r="F11" s="55"/>
      <c r="G11" s="191"/>
      <c r="H11" s="192"/>
      <c r="I11" s="191"/>
      <c r="J11" s="191"/>
      <c r="K11" s="191"/>
      <c r="L11" s="192"/>
      <c r="M11" s="191"/>
      <c r="N11" s="191"/>
    </row>
    <row r="12" spans="1:80" x14ac:dyDescent="0.3">
      <c r="A12" s="55"/>
      <c r="B12" s="55"/>
      <c r="C12" s="55"/>
      <c r="D12" s="55"/>
      <c r="E12" s="55"/>
      <c r="F12" s="55"/>
      <c r="G12" s="191"/>
      <c r="H12" s="192"/>
      <c r="I12" s="191"/>
      <c r="J12" s="191"/>
      <c r="K12" s="191"/>
      <c r="L12" s="192"/>
      <c r="M12" s="191"/>
      <c r="N12" s="191"/>
    </row>
    <row r="13" spans="1:80" x14ac:dyDescent="0.3">
      <c r="A13" s="55"/>
      <c r="B13" s="55"/>
      <c r="C13" s="55"/>
      <c r="D13" s="55"/>
      <c r="E13" s="55"/>
      <c r="F13" s="55"/>
      <c r="G13" s="191"/>
      <c r="H13" s="192"/>
      <c r="I13" s="191"/>
      <c r="J13" s="191"/>
      <c r="K13" s="191"/>
      <c r="L13" s="192"/>
      <c r="M13" s="191"/>
      <c r="N13" s="191"/>
    </row>
    <row r="14" spans="1:80" x14ac:dyDescent="0.3">
      <c r="A14" s="55"/>
      <c r="B14" s="55"/>
      <c r="C14" s="55"/>
      <c r="D14" s="55"/>
      <c r="E14" s="55"/>
      <c r="F14" s="55"/>
      <c r="G14" s="191"/>
      <c r="H14" s="192"/>
      <c r="I14" s="191"/>
      <c r="J14" s="191"/>
      <c r="K14" s="191"/>
      <c r="L14" s="192"/>
      <c r="M14" s="191"/>
      <c r="N14" s="191"/>
    </row>
    <row r="15" spans="1:80" x14ac:dyDescent="0.3">
      <c r="A15" s="55"/>
      <c r="B15" s="55"/>
      <c r="C15" s="55"/>
      <c r="D15" s="55"/>
      <c r="E15" s="55"/>
      <c r="F15" s="55"/>
      <c r="G15" s="191"/>
      <c r="H15" s="192"/>
      <c r="I15" s="191"/>
      <c r="J15" s="191"/>
      <c r="K15" s="191"/>
      <c r="L15" s="192"/>
      <c r="M15" s="191"/>
      <c r="N15" s="191"/>
    </row>
    <row r="16" spans="1:80" x14ac:dyDescent="0.3">
      <c r="A16" s="55"/>
      <c r="B16" s="55"/>
      <c r="C16" s="55"/>
      <c r="D16" s="55"/>
      <c r="E16" s="55"/>
      <c r="F16" s="55"/>
      <c r="G16" s="191"/>
      <c r="H16" s="192"/>
      <c r="I16" s="191"/>
      <c r="J16" s="191"/>
      <c r="K16" s="191"/>
      <c r="L16" s="192"/>
      <c r="M16" s="191"/>
      <c r="N16" s="191"/>
    </row>
    <row r="17" spans="1:14" x14ac:dyDescent="0.3">
      <c r="A17" s="55"/>
      <c r="B17" s="55"/>
      <c r="C17" s="55"/>
      <c r="D17" s="55"/>
      <c r="E17" s="55"/>
      <c r="F17" s="55"/>
      <c r="G17" s="191"/>
      <c r="H17" s="192"/>
      <c r="I17" s="191"/>
      <c r="J17" s="191"/>
      <c r="K17" s="191"/>
      <c r="L17" s="192"/>
      <c r="M17" s="191"/>
      <c r="N17" s="191"/>
    </row>
    <row r="18" spans="1:14" x14ac:dyDescent="0.3">
      <c r="A18" s="55"/>
      <c r="B18" s="55"/>
      <c r="C18" s="55"/>
      <c r="D18" s="55"/>
      <c r="E18" s="55"/>
      <c r="F18" s="55"/>
      <c r="G18" s="191"/>
      <c r="H18" s="192"/>
      <c r="I18" s="191"/>
      <c r="J18" s="191"/>
      <c r="K18" s="191"/>
      <c r="L18" s="192"/>
      <c r="M18" s="191"/>
      <c r="N18" s="191"/>
    </row>
    <row r="19" spans="1:14" x14ac:dyDescent="0.3">
      <c r="A19" s="55"/>
      <c r="B19" s="55"/>
      <c r="C19" s="55"/>
      <c r="D19" s="55"/>
      <c r="E19" s="57"/>
      <c r="F19" s="57"/>
    </row>
    <row r="20" spans="1:14" x14ac:dyDescent="0.3">
      <c r="A20" s="55"/>
      <c r="B20" s="55"/>
      <c r="C20" s="55"/>
      <c r="D20" s="55"/>
      <c r="E20" s="57"/>
      <c r="F20" s="57"/>
    </row>
    <row r="21" spans="1:14" x14ac:dyDescent="0.3">
      <c r="A21" s="55"/>
      <c r="B21" s="55"/>
      <c r="C21" s="55"/>
      <c r="D21" s="55"/>
      <c r="E21" s="57"/>
      <c r="F21" s="57"/>
    </row>
    <row r="22" spans="1:14" x14ac:dyDescent="0.3">
      <c r="A22" s="55"/>
      <c r="B22" s="55"/>
      <c r="C22" s="55"/>
      <c r="D22" s="55"/>
      <c r="E22" s="57"/>
      <c r="F22" s="57"/>
    </row>
    <row r="23" spans="1:14" x14ac:dyDescent="0.3">
      <c r="A23" s="55"/>
      <c r="B23" s="55"/>
      <c r="C23" s="55"/>
      <c r="D23" s="55"/>
      <c r="E23" s="57"/>
      <c r="F23" s="57"/>
    </row>
    <row r="24" spans="1:14" x14ac:dyDescent="0.3">
      <c r="A24" s="55"/>
      <c r="B24" s="55"/>
      <c r="C24" s="55"/>
      <c r="D24" s="55"/>
      <c r="E24" s="57"/>
      <c r="F24" s="57"/>
    </row>
    <row r="25" spans="1:14" x14ac:dyDescent="0.3">
      <c r="A25" s="55"/>
      <c r="B25" s="55"/>
      <c r="C25" s="55"/>
      <c r="D25" s="55"/>
      <c r="E25" s="57"/>
      <c r="F25" s="57"/>
    </row>
    <row r="26" spans="1:14" x14ac:dyDescent="0.3">
      <c r="A26" s="55"/>
      <c r="B26" s="55"/>
      <c r="C26" s="55"/>
      <c r="D26" s="55"/>
      <c r="E26" s="57"/>
      <c r="F26" s="57"/>
    </row>
    <row r="27" spans="1:14" x14ac:dyDescent="0.3">
      <c r="A27" s="55"/>
      <c r="B27" s="55"/>
      <c r="C27" s="55"/>
      <c r="D27" s="55"/>
      <c r="E27" s="57"/>
      <c r="F27" s="57"/>
    </row>
    <row r="28" spans="1:14" x14ac:dyDescent="0.3">
      <c r="A28" s="55"/>
      <c r="B28" s="55"/>
      <c r="C28" s="55"/>
      <c r="D28" s="55"/>
      <c r="E28" s="57"/>
      <c r="F28" s="57"/>
    </row>
    <row r="29" spans="1:14" x14ac:dyDescent="0.3">
      <c r="A29" s="55"/>
      <c r="B29" s="55"/>
      <c r="C29" s="55"/>
      <c r="D29" s="55"/>
      <c r="E29" s="57"/>
      <c r="F29" s="57"/>
    </row>
    <row r="30" spans="1:14" x14ac:dyDescent="0.3">
      <c r="A30" s="55"/>
      <c r="B30" s="55"/>
      <c r="C30" s="55"/>
      <c r="D30" s="55"/>
      <c r="E30" s="57"/>
      <c r="F30" s="57"/>
    </row>
    <row r="31" spans="1:14" x14ac:dyDescent="0.3">
      <c r="A31" s="55"/>
      <c r="B31" s="55"/>
      <c r="C31" s="55"/>
      <c r="D31" s="55"/>
      <c r="E31" s="57"/>
      <c r="F31" s="57"/>
    </row>
    <row r="32" spans="1:14" x14ac:dyDescent="0.3">
      <c r="A32" s="55"/>
      <c r="B32" s="55"/>
      <c r="C32" s="55"/>
      <c r="D32" s="55"/>
      <c r="E32" s="57"/>
      <c r="F32" s="57"/>
    </row>
    <row r="33" spans="1:6" x14ac:dyDescent="0.3">
      <c r="A33" s="55"/>
      <c r="B33" s="55"/>
      <c r="C33" s="55"/>
      <c r="D33" s="55"/>
      <c r="E33" s="57"/>
      <c r="F33" s="57"/>
    </row>
    <row r="34" spans="1:6" x14ac:dyDescent="0.3">
      <c r="A34" s="55"/>
      <c r="B34" s="55"/>
      <c r="C34" s="55"/>
      <c r="D34" s="55"/>
      <c r="E34" s="57"/>
      <c r="F34" s="57"/>
    </row>
    <row r="35" spans="1:6" x14ac:dyDescent="0.3">
      <c r="A35" s="55"/>
      <c r="B35" s="55"/>
      <c r="C35" s="55"/>
      <c r="D35" s="55"/>
      <c r="E35" s="57"/>
      <c r="F35" s="57"/>
    </row>
    <row r="36" spans="1:6" x14ac:dyDescent="0.3">
      <c r="A36" s="55"/>
      <c r="B36" s="55"/>
      <c r="C36" s="55"/>
      <c r="D36" s="55"/>
      <c r="E36" s="57"/>
      <c r="F36" s="57"/>
    </row>
    <row r="37" spans="1:6" x14ac:dyDescent="0.3">
      <c r="A37" s="55"/>
      <c r="B37" s="55"/>
      <c r="C37" s="55"/>
      <c r="D37" s="55"/>
      <c r="E37" s="57"/>
      <c r="F37" s="57"/>
    </row>
    <row r="38" spans="1:6" x14ac:dyDescent="0.3">
      <c r="A38" s="55"/>
      <c r="B38" s="55"/>
      <c r="C38" s="55"/>
      <c r="D38" s="55"/>
      <c r="E38" s="57"/>
      <c r="F38" s="57"/>
    </row>
    <row r="39" spans="1:6" x14ac:dyDescent="0.3">
      <c r="A39" s="55"/>
      <c r="B39" s="55"/>
      <c r="C39" s="55"/>
      <c r="D39" s="55"/>
      <c r="E39" s="57"/>
      <c r="F39" s="57"/>
    </row>
    <row r="40" spans="1:6" x14ac:dyDescent="0.3">
      <c r="A40" s="55"/>
      <c r="B40" s="55"/>
      <c r="C40" s="55"/>
      <c r="D40" s="55"/>
      <c r="E40" s="57"/>
      <c r="F40" s="57"/>
    </row>
    <row r="41" spans="1:6" x14ac:dyDescent="0.3">
      <c r="A41" s="55"/>
      <c r="B41" s="55"/>
      <c r="C41" s="55"/>
      <c r="D41" s="55"/>
      <c r="E41" s="57"/>
      <c r="F41" s="57"/>
    </row>
    <row r="42" spans="1:6" x14ac:dyDescent="0.3">
      <c r="A42" s="55"/>
      <c r="B42" s="55"/>
      <c r="C42" s="55"/>
      <c r="D42" s="55"/>
      <c r="E42" s="57"/>
      <c r="F42" s="57"/>
    </row>
    <row r="43" spans="1:6" x14ac:dyDescent="0.3">
      <c r="A43" s="55"/>
      <c r="B43" s="55"/>
      <c r="C43" s="55"/>
      <c r="D43" s="55"/>
      <c r="E43" s="57"/>
      <c r="F43" s="57"/>
    </row>
    <row r="44" spans="1:6" x14ac:dyDescent="0.3">
      <c r="A44" s="55"/>
      <c r="B44" s="55"/>
      <c r="C44" s="55"/>
      <c r="D44" s="55"/>
      <c r="E44" s="57"/>
      <c r="F44" s="57"/>
    </row>
    <row r="45" spans="1:6" x14ac:dyDescent="0.3">
      <c r="A45" s="55"/>
      <c r="B45" s="55"/>
      <c r="C45" s="55"/>
      <c r="D45" s="55"/>
      <c r="E45" s="57"/>
      <c r="F45" s="57"/>
    </row>
    <row r="46" spans="1:6" x14ac:dyDescent="0.3">
      <c r="A46" s="55"/>
      <c r="B46" s="55"/>
      <c r="C46" s="55"/>
      <c r="D46" s="55"/>
      <c r="E46" s="57"/>
      <c r="F46" s="57"/>
    </row>
    <row r="47" spans="1:6" x14ac:dyDescent="0.3">
      <c r="A47" s="55"/>
      <c r="B47" s="55"/>
      <c r="C47" s="55"/>
      <c r="D47" s="55"/>
      <c r="E47" s="57"/>
      <c r="F47" s="57"/>
    </row>
    <row r="48" spans="1:6" x14ac:dyDescent="0.3">
      <c r="A48" s="55"/>
      <c r="B48" s="55"/>
      <c r="C48" s="55"/>
      <c r="D48" s="55"/>
      <c r="E48" s="57"/>
      <c r="F48" s="57"/>
    </row>
    <row r="49" spans="1:6" x14ac:dyDescent="0.3">
      <c r="A49" s="55"/>
      <c r="B49" s="55"/>
      <c r="C49" s="55"/>
      <c r="D49" s="55"/>
      <c r="E49" s="57"/>
      <c r="F49" s="57"/>
    </row>
    <row r="50" spans="1:6" x14ac:dyDescent="0.3">
      <c r="A50" s="55"/>
      <c r="B50" s="55"/>
      <c r="C50" s="55"/>
      <c r="D50" s="55"/>
      <c r="E50" s="57"/>
      <c r="F50" s="57"/>
    </row>
    <row r="51" spans="1:6" x14ac:dyDescent="0.3">
      <c r="A51" s="55"/>
      <c r="B51" s="55"/>
      <c r="C51" s="55"/>
      <c r="D51" s="55"/>
      <c r="E51" s="57"/>
      <c r="F51" s="57"/>
    </row>
    <row r="52" spans="1:6" x14ac:dyDescent="0.3">
      <c r="A52" s="55"/>
      <c r="B52" s="55"/>
      <c r="C52" s="55"/>
      <c r="D52" s="55"/>
      <c r="E52" s="57"/>
      <c r="F52" s="57"/>
    </row>
    <row r="53" spans="1:6" x14ac:dyDescent="0.3">
      <c r="A53" s="55"/>
      <c r="B53" s="55"/>
      <c r="C53" s="55"/>
      <c r="D53" s="55"/>
      <c r="E53" s="57"/>
      <c r="F53" s="57"/>
    </row>
    <row r="54" spans="1:6" x14ac:dyDescent="0.3">
      <c r="A54" s="55"/>
      <c r="B54" s="55"/>
      <c r="C54" s="55"/>
      <c r="D54" s="55"/>
      <c r="E54" s="57"/>
      <c r="F54" s="57"/>
    </row>
    <row r="55" spans="1:6" x14ac:dyDescent="0.3">
      <c r="A55" s="55"/>
      <c r="B55" s="55"/>
      <c r="C55" s="55"/>
      <c r="D55" s="55"/>
      <c r="E55" s="57"/>
      <c r="F55" s="57"/>
    </row>
    <row r="56" spans="1:6" x14ac:dyDescent="0.3">
      <c r="A56" s="55"/>
      <c r="B56" s="55"/>
      <c r="C56" s="55"/>
      <c r="D56" s="55"/>
      <c r="E56" s="57"/>
      <c r="F56" s="57"/>
    </row>
    <row r="57" spans="1:6" x14ac:dyDescent="0.3">
      <c r="A57" s="55"/>
      <c r="B57" s="55"/>
      <c r="C57" s="55"/>
      <c r="D57" s="55"/>
      <c r="E57" s="57"/>
      <c r="F57" s="57"/>
    </row>
    <row r="58" spans="1:6" x14ac:dyDescent="0.3">
      <c r="A58" s="55"/>
      <c r="B58" s="55"/>
      <c r="C58" s="55"/>
      <c r="D58" s="55"/>
      <c r="E58" s="57"/>
      <c r="F58" s="57"/>
    </row>
    <row r="59" spans="1:6" x14ac:dyDescent="0.3">
      <c r="A59" s="55"/>
      <c r="B59" s="55"/>
      <c r="C59" s="55"/>
      <c r="D59" s="55"/>
      <c r="E59" s="57"/>
      <c r="F59" s="57"/>
    </row>
    <row r="60" spans="1:6" x14ac:dyDescent="0.3">
      <c r="A60" s="55"/>
      <c r="B60" s="55"/>
      <c r="C60" s="55"/>
      <c r="D60" s="55"/>
      <c r="E60" s="57"/>
      <c r="F60" s="57"/>
    </row>
    <row r="61" spans="1:6" x14ac:dyDescent="0.3">
      <c r="A61" s="55"/>
      <c r="B61" s="55"/>
      <c r="C61" s="55"/>
      <c r="D61" s="55"/>
      <c r="E61" s="57"/>
      <c r="F61" s="57"/>
    </row>
    <row r="62" spans="1:6" x14ac:dyDescent="0.3">
      <c r="A62" s="55"/>
      <c r="B62" s="55"/>
      <c r="C62" s="55"/>
      <c r="D62" s="55"/>
      <c r="E62" s="57"/>
      <c r="F62" s="57"/>
    </row>
    <row r="63" spans="1:6" x14ac:dyDescent="0.3">
      <c r="A63" s="55"/>
      <c r="B63" s="55"/>
      <c r="C63" s="55"/>
      <c r="D63" s="55"/>
      <c r="E63" s="57"/>
      <c r="F63" s="57"/>
    </row>
    <row r="64" spans="1:6" x14ac:dyDescent="0.3">
      <c r="A64" s="55"/>
      <c r="B64" s="55"/>
      <c r="C64" s="55"/>
      <c r="D64" s="55"/>
      <c r="E64" s="57"/>
      <c r="F64" s="57"/>
    </row>
    <row r="65" spans="1:6" x14ac:dyDescent="0.3">
      <c r="A65" s="55"/>
      <c r="B65" s="55"/>
      <c r="C65" s="55"/>
      <c r="D65" s="55"/>
      <c r="E65" s="57"/>
      <c r="F65" s="57"/>
    </row>
    <row r="66" spans="1:6" x14ac:dyDescent="0.3">
      <c r="A66" s="55"/>
      <c r="B66" s="55"/>
      <c r="C66" s="55"/>
      <c r="D66" s="55"/>
      <c r="E66" s="57"/>
      <c r="F66" s="57"/>
    </row>
    <row r="67" spans="1:6" x14ac:dyDescent="0.3">
      <c r="A67" s="55"/>
      <c r="B67" s="55"/>
      <c r="C67" s="55"/>
      <c r="D67" s="55"/>
      <c r="E67" s="57"/>
      <c r="F67" s="57"/>
    </row>
    <row r="68" spans="1:6" x14ac:dyDescent="0.3">
      <c r="A68" s="55"/>
      <c r="B68" s="55"/>
      <c r="C68" s="55"/>
      <c r="D68" s="55"/>
      <c r="E68" s="57"/>
      <c r="F68" s="57"/>
    </row>
    <row r="69" spans="1:6" x14ac:dyDescent="0.3">
      <c r="A69" s="55"/>
      <c r="B69" s="55"/>
      <c r="C69" s="55"/>
      <c r="D69" s="55"/>
      <c r="E69" s="57"/>
      <c r="F69" s="57"/>
    </row>
    <row r="70" spans="1:6" x14ac:dyDescent="0.3">
      <c r="A70" s="55"/>
      <c r="B70" s="55"/>
      <c r="C70" s="55"/>
      <c r="D70" s="55"/>
      <c r="E70" s="57"/>
      <c r="F70" s="57"/>
    </row>
    <row r="71" spans="1:6" x14ac:dyDescent="0.3">
      <c r="A71" s="55"/>
      <c r="B71" s="55"/>
      <c r="C71" s="55"/>
      <c r="D71" s="55"/>
      <c r="E71" s="57"/>
      <c r="F71" s="57"/>
    </row>
    <row r="72" spans="1:6" x14ac:dyDescent="0.3">
      <c r="A72" s="55"/>
      <c r="B72" s="55"/>
      <c r="C72" s="55"/>
      <c r="D72" s="55"/>
      <c r="E72" s="57"/>
      <c r="F72" s="57"/>
    </row>
    <row r="73" spans="1:6" x14ac:dyDescent="0.3">
      <c r="A73" s="55"/>
      <c r="B73" s="55"/>
      <c r="C73" s="55"/>
      <c r="D73" s="55"/>
      <c r="E73" s="57"/>
      <c r="F73" s="57"/>
    </row>
    <row r="74" spans="1:6" x14ac:dyDescent="0.3">
      <c r="A74" s="55"/>
      <c r="B74" s="55"/>
      <c r="C74" s="55"/>
      <c r="D74" s="55"/>
      <c r="E74" s="57"/>
      <c r="F74" s="57"/>
    </row>
    <row r="75" spans="1:6" x14ac:dyDescent="0.3">
      <c r="A75" s="55"/>
      <c r="B75" s="55"/>
      <c r="C75" s="55"/>
      <c r="D75" s="55"/>
      <c r="E75" s="57"/>
      <c r="F75" s="57"/>
    </row>
    <row r="76" spans="1:6" x14ac:dyDescent="0.3">
      <c r="A76" s="55"/>
      <c r="B76" s="55"/>
      <c r="C76" s="55"/>
      <c r="D76" s="55"/>
      <c r="E76" s="57"/>
      <c r="F76" s="57"/>
    </row>
    <row r="77" spans="1:6" x14ac:dyDescent="0.3">
      <c r="A77" s="55"/>
      <c r="B77" s="55"/>
      <c r="C77" s="55"/>
      <c r="D77" s="55"/>
      <c r="E77" s="57"/>
      <c r="F77" s="57"/>
    </row>
    <row r="78" spans="1:6" x14ac:dyDescent="0.3">
      <c r="A78" s="55"/>
      <c r="B78" s="55"/>
      <c r="C78" s="55"/>
      <c r="D78" s="55"/>
      <c r="E78" s="57"/>
      <c r="F78" s="57"/>
    </row>
    <row r="79" spans="1:6" x14ac:dyDescent="0.3">
      <c r="A79" s="55"/>
      <c r="B79" s="55"/>
      <c r="C79" s="55"/>
      <c r="D79" s="55"/>
      <c r="E79" s="57"/>
      <c r="F79" s="57"/>
    </row>
    <row r="80" spans="1:6" x14ac:dyDescent="0.3">
      <c r="A80" s="55"/>
      <c r="B80" s="55"/>
      <c r="C80" s="55"/>
      <c r="D80" s="55"/>
      <c r="E80" s="57"/>
      <c r="F80" s="57"/>
    </row>
    <row r="81" spans="1:6" x14ac:dyDescent="0.3">
      <c r="A81" s="55"/>
      <c r="B81" s="55"/>
      <c r="C81" s="55"/>
      <c r="D81" s="55"/>
      <c r="E81" s="57"/>
      <c r="F81" s="57"/>
    </row>
    <row r="82" spans="1:6" x14ac:dyDescent="0.3">
      <c r="A82" s="55"/>
      <c r="B82" s="55"/>
      <c r="C82" s="55"/>
      <c r="D82" s="55"/>
      <c r="E82" s="57"/>
      <c r="F82" s="57"/>
    </row>
    <row r="83" spans="1:6" x14ac:dyDescent="0.3">
      <c r="A83" s="55"/>
      <c r="B83" s="55"/>
      <c r="C83" s="55"/>
      <c r="D83" s="55"/>
      <c r="E83" s="57"/>
      <c r="F83" s="57"/>
    </row>
    <row r="84" spans="1:6" x14ac:dyDescent="0.3">
      <c r="A84" s="55"/>
      <c r="B84" s="55"/>
      <c r="C84" s="55"/>
      <c r="D84" s="55"/>
      <c r="E84" s="57"/>
      <c r="F84" s="57"/>
    </row>
    <row r="85" spans="1:6" x14ac:dyDescent="0.3">
      <c r="A85" s="55"/>
      <c r="B85" s="55"/>
      <c r="C85" s="55"/>
      <c r="D85" s="55"/>
      <c r="E85" s="57"/>
      <c r="F85" s="57"/>
    </row>
    <row r="86" spans="1:6" x14ac:dyDescent="0.3">
      <c r="A86" s="55"/>
      <c r="B86" s="55"/>
      <c r="C86" s="55"/>
      <c r="D86" s="55"/>
      <c r="E86" s="57"/>
      <c r="F86" s="57"/>
    </row>
    <row r="87" spans="1:6" x14ac:dyDescent="0.3">
      <c r="A87" s="55"/>
      <c r="B87" s="55"/>
      <c r="C87" s="55"/>
      <c r="D87" s="55"/>
      <c r="E87" s="57"/>
      <c r="F87" s="57"/>
    </row>
    <row r="88" spans="1:6" x14ac:dyDescent="0.3">
      <c r="A88" s="55"/>
      <c r="B88" s="55"/>
      <c r="C88" s="55"/>
      <c r="D88" s="55"/>
      <c r="E88" s="57"/>
      <c r="F88" s="57"/>
    </row>
    <row r="89" spans="1:6" x14ac:dyDescent="0.3">
      <c r="A89" s="55"/>
      <c r="B89" s="55"/>
      <c r="C89" s="55"/>
      <c r="D89" s="55"/>
      <c r="E89" s="57"/>
      <c r="F89" s="57"/>
    </row>
    <row r="90" spans="1:6" x14ac:dyDescent="0.3">
      <c r="A90" s="55"/>
      <c r="B90" s="55"/>
      <c r="C90" s="55"/>
      <c r="D90" s="55"/>
      <c r="E90" s="57"/>
      <c r="F90" s="57"/>
    </row>
    <row r="91" spans="1:6" x14ac:dyDescent="0.3">
      <c r="A91" s="55"/>
      <c r="B91" s="55"/>
      <c r="C91" s="55"/>
      <c r="D91" s="55"/>
      <c r="E91" s="57"/>
      <c r="F91" s="57"/>
    </row>
    <row r="92" spans="1:6" x14ac:dyDescent="0.3">
      <c r="A92" s="55"/>
      <c r="B92" s="55"/>
      <c r="C92" s="55"/>
      <c r="D92" s="55"/>
      <c r="E92" s="57"/>
      <c r="F92" s="57"/>
    </row>
    <row r="93" spans="1:6" x14ac:dyDescent="0.3">
      <c r="A93" s="55"/>
      <c r="B93" s="55"/>
      <c r="C93" s="55"/>
      <c r="D93" s="55"/>
      <c r="E93" s="57"/>
      <c r="F93" s="57"/>
    </row>
    <row r="94" spans="1:6" x14ac:dyDescent="0.3">
      <c r="A94" s="55"/>
      <c r="B94" s="55"/>
      <c r="C94" s="55"/>
      <c r="D94" s="55"/>
      <c r="E94" s="57"/>
      <c r="F94" s="57"/>
    </row>
    <row r="95" spans="1:6" x14ac:dyDescent="0.3">
      <c r="A95" s="55"/>
      <c r="B95" s="55"/>
      <c r="C95" s="55"/>
      <c r="D95" s="55"/>
      <c r="E95" s="57"/>
      <c r="F95" s="57"/>
    </row>
    <row r="96" spans="1:6" x14ac:dyDescent="0.3">
      <c r="A96" s="55"/>
      <c r="B96" s="55"/>
      <c r="C96" s="55"/>
      <c r="D96" s="55"/>
      <c r="E96" s="57"/>
      <c r="F96" s="57"/>
    </row>
    <row r="97" spans="1:6" x14ac:dyDescent="0.3">
      <c r="A97" s="55"/>
      <c r="B97" s="55"/>
      <c r="C97" s="55"/>
      <c r="D97" s="55"/>
      <c r="E97" s="57"/>
      <c r="F97" s="57"/>
    </row>
    <row r="98" spans="1:6" x14ac:dyDescent="0.3">
      <c r="A98" s="55"/>
      <c r="B98" s="55"/>
      <c r="C98" s="55"/>
      <c r="D98" s="55"/>
      <c r="E98" s="57"/>
      <c r="F98" s="57"/>
    </row>
    <row r="99" spans="1:6" x14ac:dyDescent="0.3">
      <c r="A99" s="55"/>
      <c r="B99" s="55"/>
      <c r="C99" s="55"/>
      <c r="D99" s="55"/>
      <c r="E99" s="57"/>
      <c r="F99" s="57"/>
    </row>
    <row r="100" spans="1:6" x14ac:dyDescent="0.3">
      <c r="A100" s="55"/>
      <c r="B100" s="55"/>
      <c r="C100" s="55"/>
      <c r="D100" s="55"/>
      <c r="E100" s="57"/>
      <c r="F100" s="57"/>
    </row>
    <row r="101" spans="1:6" x14ac:dyDescent="0.3">
      <c r="A101" s="55"/>
      <c r="B101" s="55"/>
      <c r="C101" s="55"/>
      <c r="D101" s="55"/>
      <c r="E101" s="57"/>
      <c r="F101" s="57"/>
    </row>
    <row r="102" spans="1:6" x14ac:dyDescent="0.3">
      <c r="A102" s="55"/>
      <c r="B102" s="55"/>
      <c r="C102" s="55"/>
      <c r="D102" s="55"/>
      <c r="E102" s="57"/>
      <c r="F102" s="57"/>
    </row>
    <row r="103" spans="1:6" x14ac:dyDescent="0.3">
      <c r="A103" s="55"/>
      <c r="B103" s="55"/>
      <c r="C103" s="55"/>
      <c r="D103" s="55"/>
      <c r="E103" s="57"/>
      <c r="F103" s="57"/>
    </row>
    <row r="104" spans="1:6" x14ac:dyDescent="0.3">
      <c r="A104" s="55"/>
      <c r="B104" s="55"/>
      <c r="C104" s="55"/>
      <c r="D104" s="55"/>
      <c r="E104" s="57"/>
      <c r="F104" s="57"/>
    </row>
    <row r="105" spans="1:6" x14ac:dyDescent="0.3">
      <c r="A105" s="55"/>
      <c r="B105" s="55"/>
      <c r="C105" s="55"/>
      <c r="D105" s="55"/>
      <c r="E105" s="57"/>
      <c r="F105" s="57"/>
    </row>
    <row r="106" spans="1:6" x14ac:dyDescent="0.3">
      <c r="A106" s="55"/>
      <c r="B106" s="55"/>
      <c r="C106" s="55"/>
      <c r="D106" s="55"/>
      <c r="E106" s="57"/>
      <c r="F106" s="57"/>
    </row>
    <row r="107" spans="1:6" x14ac:dyDescent="0.3">
      <c r="A107" s="55"/>
      <c r="B107" s="55"/>
      <c r="C107" s="55"/>
      <c r="D107" s="55"/>
      <c r="E107" s="57"/>
      <c r="F107" s="57"/>
    </row>
    <row r="108" spans="1:6" x14ac:dyDescent="0.3">
      <c r="A108" s="55"/>
      <c r="B108" s="55"/>
      <c r="C108" s="55"/>
      <c r="D108" s="55"/>
      <c r="E108" s="57"/>
      <c r="F108" s="57"/>
    </row>
    <row r="109" spans="1:6" x14ac:dyDescent="0.3">
      <c r="A109" s="55"/>
      <c r="B109" s="55"/>
      <c r="C109" s="55"/>
      <c r="D109" s="55"/>
      <c r="E109" s="57"/>
      <c r="F109" s="57"/>
    </row>
    <row r="110" spans="1:6" x14ac:dyDescent="0.3">
      <c r="A110" s="55"/>
      <c r="B110" s="55"/>
      <c r="C110" s="55"/>
      <c r="D110" s="55"/>
      <c r="E110" s="57"/>
      <c r="F110" s="57"/>
    </row>
    <row r="111" spans="1:6" x14ac:dyDescent="0.3">
      <c r="A111" s="55"/>
      <c r="B111" s="55"/>
      <c r="C111" s="55"/>
      <c r="D111" s="55"/>
      <c r="E111" s="57"/>
      <c r="F111" s="57"/>
    </row>
    <row r="112" spans="1:6" x14ac:dyDescent="0.3">
      <c r="A112" s="55"/>
      <c r="B112" s="55"/>
      <c r="C112" s="55"/>
      <c r="D112" s="55"/>
      <c r="E112" s="57"/>
      <c r="F112" s="57"/>
    </row>
    <row r="113" spans="1:6" x14ac:dyDescent="0.3">
      <c r="A113" s="55"/>
      <c r="B113" s="55"/>
      <c r="C113" s="55"/>
      <c r="D113" s="55"/>
      <c r="E113" s="57"/>
      <c r="F113" s="57"/>
    </row>
    <row r="114" spans="1:6" x14ac:dyDescent="0.3">
      <c r="A114" s="55"/>
      <c r="B114" s="55"/>
      <c r="C114" s="55"/>
      <c r="D114" s="55"/>
      <c r="E114" s="57"/>
      <c r="F114" s="57"/>
    </row>
    <row r="115" spans="1:6" x14ac:dyDescent="0.3">
      <c r="A115" s="55"/>
      <c r="B115" s="55"/>
      <c r="C115" s="55"/>
      <c r="D115" s="55"/>
      <c r="E115" s="57"/>
      <c r="F115" s="57"/>
    </row>
    <row r="116" spans="1:6" x14ac:dyDescent="0.3">
      <c r="A116" s="55"/>
      <c r="B116" s="55"/>
      <c r="C116" s="55"/>
      <c r="D116" s="55"/>
      <c r="E116" s="57"/>
      <c r="F116" s="57"/>
    </row>
    <row r="117" spans="1:6" x14ac:dyDescent="0.3">
      <c r="A117" s="55"/>
      <c r="B117" s="55"/>
      <c r="C117" s="55"/>
      <c r="D117" s="55"/>
      <c r="E117" s="57"/>
      <c r="F117" s="57"/>
    </row>
    <row r="118" spans="1:6" x14ac:dyDescent="0.3">
      <c r="A118" s="55"/>
      <c r="B118" s="55"/>
      <c r="C118" s="55"/>
      <c r="D118" s="55"/>
      <c r="E118" s="57"/>
      <c r="F118" s="57"/>
    </row>
    <row r="119" spans="1:6" x14ac:dyDescent="0.3">
      <c r="A119" s="55"/>
      <c r="B119" s="55"/>
      <c r="C119" s="55"/>
      <c r="D119" s="55"/>
      <c r="E119" s="57"/>
      <c r="F119" s="57"/>
    </row>
    <row r="120" spans="1:6" x14ac:dyDescent="0.3">
      <c r="A120" s="55"/>
      <c r="B120" s="55"/>
      <c r="C120" s="55"/>
      <c r="D120" s="55"/>
      <c r="E120" s="57"/>
      <c r="F120" s="57"/>
    </row>
    <row r="121" spans="1:6" x14ac:dyDescent="0.3">
      <c r="A121" s="55"/>
      <c r="B121" s="55"/>
      <c r="C121" s="55"/>
      <c r="D121" s="55"/>
      <c r="E121" s="57"/>
      <c r="F121" s="57"/>
    </row>
    <row r="122" spans="1:6" x14ac:dyDescent="0.3">
      <c r="A122" s="55"/>
      <c r="B122" s="55"/>
      <c r="C122" s="55"/>
      <c r="D122" s="55"/>
      <c r="E122" s="57"/>
      <c r="F122" s="57"/>
    </row>
    <row r="123" spans="1:6" x14ac:dyDescent="0.3">
      <c r="A123" s="55"/>
      <c r="B123" s="55"/>
      <c r="C123" s="55"/>
      <c r="D123" s="55"/>
      <c r="E123" s="57"/>
      <c r="F123" s="57"/>
    </row>
    <row r="124" spans="1:6" x14ac:dyDescent="0.3">
      <c r="A124" s="55"/>
      <c r="B124" s="55"/>
      <c r="C124" s="55"/>
      <c r="D124" s="55"/>
      <c r="E124" s="57"/>
      <c r="F124" s="57"/>
    </row>
    <row r="125" spans="1:6" x14ac:dyDescent="0.3">
      <c r="A125" s="55"/>
      <c r="B125" s="55"/>
      <c r="C125" s="55"/>
      <c r="D125" s="55"/>
      <c r="E125" s="57"/>
      <c r="F125" s="57"/>
    </row>
    <row r="126" spans="1:6" x14ac:dyDescent="0.3">
      <c r="A126" s="55"/>
      <c r="B126" s="55"/>
      <c r="C126" s="55"/>
      <c r="D126" s="55"/>
      <c r="E126" s="57"/>
      <c r="F126" s="57"/>
    </row>
    <row r="127" spans="1:6" x14ac:dyDescent="0.3">
      <c r="A127" s="55"/>
      <c r="B127" s="55"/>
      <c r="C127" s="55"/>
      <c r="D127" s="55"/>
      <c r="E127" s="57"/>
      <c r="F127" s="57"/>
    </row>
    <row r="128" spans="1:6" x14ac:dyDescent="0.3">
      <c r="A128" s="55"/>
      <c r="B128" s="55"/>
      <c r="C128" s="55"/>
      <c r="D128" s="55"/>
      <c r="E128" s="57"/>
      <c r="F128" s="57"/>
    </row>
    <row r="129" spans="1:6" x14ac:dyDescent="0.3">
      <c r="A129" s="55"/>
      <c r="B129" s="55"/>
      <c r="C129" s="55"/>
      <c r="D129" s="55"/>
      <c r="E129" s="57"/>
      <c r="F129" s="57"/>
    </row>
    <row r="130" spans="1:6" x14ac:dyDescent="0.3">
      <c r="A130" s="55"/>
      <c r="B130" s="55"/>
      <c r="C130" s="55"/>
      <c r="D130" s="55"/>
      <c r="E130" s="57"/>
      <c r="F130" s="57"/>
    </row>
    <row r="131" spans="1:6" x14ac:dyDescent="0.3">
      <c r="A131" s="55"/>
      <c r="B131" s="55"/>
      <c r="C131" s="55"/>
      <c r="D131" s="55"/>
      <c r="E131" s="57"/>
      <c r="F131" s="57"/>
    </row>
    <row r="132" spans="1:6" x14ac:dyDescent="0.3">
      <c r="A132" s="55"/>
      <c r="B132" s="55"/>
      <c r="C132" s="55"/>
      <c r="D132" s="55"/>
      <c r="E132" s="57"/>
      <c r="F132" s="57"/>
    </row>
    <row r="133" spans="1:6" x14ac:dyDescent="0.3">
      <c r="A133" s="55"/>
      <c r="B133" s="55"/>
      <c r="C133" s="55"/>
      <c r="D133" s="55"/>
      <c r="E133" s="57"/>
      <c r="F133" s="57"/>
    </row>
    <row r="134" spans="1:6" x14ac:dyDescent="0.3">
      <c r="A134" s="55"/>
      <c r="B134" s="55"/>
      <c r="C134" s="55"/>
      <c r="D134" s="55"/>
      <c r="E134" s="57"/>
      <c r="F134" s="57"/>
    </row>
    <row r="135" spans="1:6" x14ac:dyDescent="0.3">
      <c r="A135" s="55"/>
      <c r="B135" s="55"/>
      <c r="C135" s="55"/>
      <c r="D135" s="55"/>
      <c r="E135" s="57"/>
      <c r="F135" s="57"/>
    </row>
    <row r="136" spans="1:6" x14ac:dyDescent="0.3">
      <c r="A136" s="55"/>
      <c r="B136" s="55"/>
      <c r="C136" s="55"/>
      <c r="D136" s="55"/>
      <c r="E136" s="57"/>
      <c r="F136" s="57"/>
    </row>
    <row r="137" spans="1:6" x14ac:dyDescent="0.3">
      <c r="A137" s="55"/>
      <c r="B137" s="55"/>
      <c r="C137" s="55"/>
      <c r="D137" s="55"/>
      <c r="E137" s="57"/>
      <c r="F137" s="57"/>
    </row>
    <row r="138" spans="1:6" x14ac:dyDescent="0.3">
      <c r="A138" s="55"/>
      <c r="B138" s="55"/>
      <c r="C138" s="55"/>
      <c r="D138" s="55"/>
      <c r="E138" s="57"/>
      <c r="F138" s="57"/>
    </row>
    <row r="139" spans="1:6" x14ac:dyDescent="0.3">
      <c r="A139" s="55"/>
      <c r="B139" s="55"/>
      <c r="C139" s="55"/>
      <c r="D139" s="55"/>
      <c r="E139" s="57"/>
      <c r="F139" s="57"/>
    </row>
    <row r="140" spans="1:6" x14ac:dyDescent="0.3">
      <c r="A140" s="55"/>
      <c r="B140" s="55"/>
      <c r="C140" s="55"/>
      <c r="D140" s="55"/>
      <c r="E140" s="57"/>
      <c r="F140" s="57"/>
    </row>
    <row r="141" spans="1:6" x14ac:dyDescent="0.3">
      <c r="A141" s="55"/>
      <c r="B141" s="55"/>
      <c r="C141" s="55"/>
      <c r="D141" s="55"/>
      <c r="E141" s="57"/>
      <c r="F141" s="57"/>
    </row>
    <row r="142" spans="1:6" x14ac:dyDescent="0.3">
      <c r="A142" s="55"/>
      <c r="B142" s="55"/>
      <c r="C142" s="55"/>
      <c r="D142" s="55"/>
      <c r="E142" s="57"/>
      <c r="F142" s="57"/>
    </row>
    <row r="143" spans="1:6" x14ac:dyDescent="0.3">
      <c r="A143" s="55"/>
      <c r="B143" s="55"/>
      <c r="C143" s="55"/>
      <c r="D143" s="55"/>
      <c r="E143" s="57"/>
      <c r="F143" s="57"/>
    </row>
    <row r="144" spans="1:6" x14ac:dyDescent="0.3">
      <c r="A144" s="55"/>
      <c r="B144" s="55"/>
      <c r="C144" s="55"/>
      <c r="D144" s="55"/>
      <c r="E144" s="57"/>
      <c r="F144" s="57"/>
    </row>
    <row r="145" spans="1:6" x14ac:dyDescent="0.3">
      <c r="A145" s="55"/>
      <c r="B145" s="55"/>
      <c r="C145" s="55"/>
      <c r="D145" s="55"/>
      <c r="E145" s="57"/>
      <c r="F145" s="57"/>
    </row>
    <row r="146" spans="1:6" x14ac:dyDescent="0.3">
      <c r="A146" s="55"/>
      <c r="B146" s="55"/>
      <c r="C146" s="55"/>
      <c r="D146" s="55"/>
      <c r="E146" s="57"/>
      <c r="F146" s="57"/>
    </row>
    <row r="147" spans="1:6" x14ac:dyDescent="0.3">
      <c r="A147" s="55"/>
      <c r="B147" s="55"/>
      <c r="C147" s="55"/>
      <c r="D147" s="55"/>
      <c r="E147" s="57"/>
      <c r="F147" s="57"/>
    </row>
    <row r="148" spans="1:6" x14ac:dyDescent="0.3">
      <c r="A148" s="55"/>
      <c r="B148" s="55"/>
      <c r="C148" s="55"/>
      <c r="D148" s="55"/>
      <c r="E148" s="57"/>
      <c r="F148" s="57"/>
    </row>
    <row r="149" spans="1:6" x14ac:dyDescent="0.3">
      <c r="A149" s="55"/>
      <c r="B149" s="55"/>
      <c r="C149" s="55"/>
      <c r="D149" s="55"/>
      <c r="E149" s="57"/>
      <c r="F149" s="57"/>
    </row>
    <row r="150" spans="1:6" x14ac:dyDescent="0.3">
      <c r="A150" s="55"/>
      <c r="B150" s="55"/>
      <c r="C150" s="55"/>
      <c r="D150" s="55"/>
      <c r="E150" s="57"/>
      <c r="F150" s="57"/>
    </row>
    <row r="151" spans="1:6" x14ac:dyDescent="0.3">
      <c r="A151" s="55"/>
      <c r="B151" s="55"/>
      <c r="C151" s="55"/>
      <c r="D151" s="55"/>
      <c r="E151" s="57"/>
      <c r="F151" s="57"/>
    </row>
    <row r="152" spans="1:6" x14ac:dyDescent="0.3">
      <c r="A152" s="55"/>
      <c r="B152" s="55"/>
      <c r="C152" s="55"/>
      <c r="D152" s="55"/>
      <c r="E152" s="57"/>
      <c r="F152" s="57"/>
    </row>
    <row r="153" spans="1:6" x14ac:dyDescent="0.3">
      <c r="A153" s="55"/>
      <c r="B153" s="55"/>
      <c r="C153" s="55"/>
      <c r="D153" s="55"/>
      <c r="E153" s="57"/>
      <c r="F153" s="57"/>
    </row>
    <row r="154" spans="1:6" x14ac:dyDescent="0.3">
      <c r="A154" s="55"/>
      <c r="B154" s="55"/>
      <c r="C154" s="55"/>
      <c r="D154" s="55"/>
      <c r="E154" s="57"/>
      <c r="F154" s="57"/>
    </row>
    <row r="155" spans="1:6" x14ac:dyDescent="0.3">
      <c r="A155" s="55"/>
      <c r="B155" s="55"/>
      <c r="C155" s="55"/>
      <c r="D155" s="55"/>
      <c r="E155" s="57"/>
      <c r="F155" s="57"/>
    </row>
    <row r="156" spans="1:6" x14ac:dyDescent="0.3">
      <c r="A156" s="55"/>
      <c r="B156" s="55"/>
      <c r="C156" s="55"/>
      <c r="D156" s="55"/>
      <c r="E156" s="57"/>
      <c r="F156" s="57"/>
    </row>
    <row r="157" spans="1:6" x14ac:dyDescent="0.3">
      <c r="A157" s="55"/>
      <c r="B157" s="55"/>
      <c r="C157" s="55"/>
      <c r="D157" s="55"/>
      <c r="E157" s="57"/>
      <c r="F157" s="57"/>
    </row>
    <row r="158" spans="1:6" x14ac:dyDescent="0.3">
      <c r="A158" s="55"/>
      <c r="B158" s="55"/>
      <c r="C158" s="55"/>
      <c r="D158" s="55"/>
      <c r="E158" s="57"/>
      <c r="F158" s="57"/>
    </row>
    <row r="159" spans="1:6" x14ac:dyDescent="0.3">
      <c r="A159" s="55"/>
      <c r="B159" s="55"/>
      <c r="C159" s="55"/>
      <c r="D159" s="55"/>
      <c r="E159" s="57"/>
      <c r="F159" s="57"/>
    </row>
    <row r="160" spans="1:6" x14ac:dyDescent="0.3">
      <c r="A160" s="55"/>
      <c r="B160" s="55"/>
      <c r="C160" s="55"/>
      <c r="D160" s="55"/>
      <c r="E160" s="57"/>
      <c r="F160" s="57"/>
    </row>
    <row r="161" spans="1:6" x14ac:dyDescent="0.3">
      <c r="A161" s="55"/>
      <c r="B161" s="55"/>
      <c r="C161" s="55"/>
      <c r="D161" s="55"/>
      <c r="E161" s="57"/>
      <c r="F161" s="57"/>
    </row>
    <row r="162" spans="1:6" x14ac:dyDescent="0.3">
      <c r="A162" s="55"/>
      <c r="B162" s="55"/>
      <c r="C162" s="55"/>
      <c r="D162" s="55"/>
      <c r="E162" s="57"/>
      <c r="F162" s="57"/>
    </row>
    <row r="163" spans="1:6" x14ac:dyDescent="0.3">
      <c r="A163" s="55"/>
      <c r="B163" s="55"/>
      <c r="C163" s="55"/>
      <c r="D163" s="55"/>
      <c r="E163" s="57"/>
      <c r="F163" s="57"/>
    </row>
    <row r="164" spans="1:6" x14ac:dyDescent="0.3">
      <c r="A164" s="55"/>
      <c r="B164" s="55"/>
      <c r="C164" s="55"/>
      <c r="D164" s="55"/>
      <c r="E164" s="57"/>
      <c r="F164" s="57"/>
    </row>
    <row r="165" spans="1:6" x14ac:dyDescent="0.3">
      <c r="A165" s="55"/>
      <c r="B165" s="55"/>
      <c r="C165" s="55"/>
      <c r="D165" s="55"/>
      <c r="E165" s="57"/>
      <c r="F165" s="57"/>
    </row>
    <row r="166" spans="1:6" x14ac:dyDescent="0.3">
      <c r="A166" s="55"/>
      <c r="B166" s="55"/>
      <c r="C166" s="55"/>
      <c r="D166" s="55"/>
      <c r="E166" s="57"/>
      <c r="F166" s="57"/>
    </row>
    <row r="167" spans="1:6" x14ac:dyDescent="0.3">
      <c r="A167" s="55"/>
      <c r="B167" s="55"/>
      <c r="C167" s="55"/>
      <c r="D167" s="55"/>
      <c r="E167" s="57"/>
      <c r="F167" s="57"/>
    </row>
    <row r="168" spans="1:6" x14ac:dyDescent="0.3">
      <c r="A168" s="55"/>
      <c r="B168" s="55"/>
      <c r="C168" s="55"/>
      <c r="D168" s="55"/>
      <c r="E168" s="57"/>
      <c r="F168" s="57"/>
    </row>
    <row r="169" spans="1:6" x14ac:dyDescent="0.3">
      <c r="A169" s="55"/>
      <c r="B169" s="55"/>
      <c r="C169" s="55"/>
      <c r="D169" s="55"/>
      <c r="E169" s="57"/>
      <c r="F169" s="57"/>
    </row>
    <row r="170" spans="1:6" x14ac:dyDescent="0.3">
      <c r="A170" s="55"/>
      <c r="B170" s="55"/>
      <c r="C170" s="55"/>
      <c r="D170" s="55"/>
      <c r="E170" s="57"/>
      <c r="F170" s="57"/>
    </row>
    <row r="171" spans="1:6" x14ac:dyDescent="0.3">
      <c r="A171" s="55"/>
      <c r="B171" s="55"/>
      <c r="C171" s="55"/>
      <c r="D171" s="55"/>
      <c r="E171" s="57"/>
      <c r="F171" s="57"/>
    </row>
    <row r="172" spans="1:6" x14ac:dyDescent="0.3">
      <c r="A172" s="55"/>
      <c r="B172" s="55"/>
      <c r="C172" s="55"/>
      <c r="D172" s="55"/>
      <c r="E172" s="57"/>
      <c r="F172" s="57"/>
    </row>
    <row r="173" spans="1:6" x14ac:dyDescent="0.3">
      <c r="A173" s="55"/>
      <c r="B173" s="55"/>
      <c r="C173" s="55"/>
      <c r="D173" s="55"/>
      <c r="E173" s="57"/>
      <c r="F173" s="57"/>
    </row>
    <row r="174" spans="1:6" x14ac:dyDescent="0.3">
      <c r="A174" s="55"/>
      <c r="B174" s="55"/>
      <c r="C174" s="55"/>
      <c r="D174" s="55"/>
      <c r="E174" s="57"/>
      <c r="F174" s="57"/>
    </row>
    <row r="175" spans="1:6" x14ac:dyDescent="0.3">
      <c r="A175" s="55"/>
      <c r="B175" s="55"/>
      <c r="C175" s="55"/>
      <c r="D175" s="55"/>
      <c r="E175" s="57"/>
      <c r="F175" s="57"/>
    </row>
    <row r="176" spans="1:6" x14ac:dyDescent="0.3">
      <c r="A176" s="55"/>
      <c r="B176" s="55"/>
      <c r="C176" s="55"/>
      <c r="D176" s="55"/>
      <c r="E176" s="57"/>
      <c r="F176" s="57"/>
    </row>
    <row r="177" spans="1:6" x14ac:dyDescent="0.3">
      <c r="A177" s="55"/>
      <c r="B177" s="55"/>
      <c r="C177" s="55"/>
      <c r="D177" s="55"/>
      <c r="E177" s="57"/>
      <c r="F177" s="57"/>
    </row>
    <row r="178" spans="1:6" x14ac:dyDescent="0.3">
      <c r="A178" s="55"/>
      <c r="B178" s="55"/>
      <c r="C178" s="55"/>
      <c r="D178" s="55"/>
      <c r="E178" s="57"/>
      <c r="F178" s="57"/>
    </row>
    <row r="179" spans="1:6" x14ac:dyDescent="0.3">
      <c r="A179" s="55"/>
      <c r="B179" s="55"/>
      <c r="C179" s="55"/>
      <c r="D179" s="55"/>
      <c r="E179" s="57"/>
      <c r="F179" s="57"/>
    </row>
    <row r="180" spans="1:6" x14ac:dyDescent="0.3">
      <c r="A180" s="55"/>
      <c r="B180" s="55"/>
      <c r="C180" s="55"/>
      <c r="D180" s="55"/>
      <c r="E180" s="57"/>
      <c r="F180" s="57"/>
    </row>
    <row r="181" spans="1:6" x14ac:dyDescent="0.3">
      <c r="A181" s="55"/>
      <c r="B181" s="55"/>
      <c r="C181" s="55"/>
      <c r="D181" s="55"/>
      <c r="E181" s="57"/>
      <c r="F181" s="57"/>
    </row>
    <row r="182" spans="1:6" x14ac:dyDescent="0.3">
      <c r="A182" s="55"/>
      <c r="B182" s="55"/>
      <c r="C182" s="55"/>
      <c r="D182" s="55"/>
      <c r="E182" s="57"/>
      <c r="F182" s="57"/>
    </row>
    <row r="183" spans="1:6" x14ac:dyDescent="0.3">
      <c r="A183" s="55"/>
      <c r="B183" s="55"/>
      <c r="C183" s="55"/>
      <c r="D183" s="55"/>
      <c r="E183" s="57"/>
      <c r="F183" s="57"/>
    </row>
    <row r="184" spans="1:6" x14ac:dyDescent="0.3">
      <c r="A184" s="55"/>
      <c r="B184" s="55"/>
      <c r="C184" s="55"/>
      <c r="D184" s="55"/>
      <c r="E184" s="57"/>
      <c r="F184" s="57"/>
    </row>
    <row r="185" spans="1:6" x14ac:dyDescent="0.3">
      <c r="A185" s="55"/>
      <c r="B185" s="55"/>
      <c r="C185" s="55"/>
      <c r="D185" s="55"/>
      <c r="E185" s="57"/>
      <c r="F185" s="57"/>
    </row>
    <row r="186" spans="1:6" x14ac:dyDescent="0.3">
      <c r="A186" s="55"/>
      <c r="B186" s="55"/>
      <c r="C186" s="55"/>
      <c r="D186" s="55"/>
      <c r="E186" s="57"/>
      <c r="F186" s="57"/>
    </row>
    <row r="187" spans="1:6" x14ac:dyDescent="0.3">
      <c r="A187" s="55"/>
      <c r="B187" s="55"/>
      <c r="C187" s="55"/>
      <c r="D187" s="55"/>
      <c r="E187" s="57"/>
      <c r="F187" s="57"/>
    </row>
    <row r="188" spans="1:6" x14ac:dyDescent="0.3">
      <c r="A188" s="55"/>
      <c r="B188" s="55"/>
      <c r="C188" s="55"/>
      <c r="D188" s="55"/>
      <c r="E188" s="57"/>
      <c r="F188" s="57"/>
    </row>
    <row r="189" spans="1:6" x14ac:dyDescent="0.3">
      <c r="A189" s="55"/>
      <c r="B189" s="55"/>
      <c r="C189" s="55"/>
      <c r="D189" s="55"/>
      <c r="E189" s="57"/>
      <c r="F189" s="57"/>
    </row>
    <row r="190" spans="1:6" x14ac:dyDescent="0.3">
      <c r="A190" s="55"/>
      <c r="B190" s="55"/>
      <c r="C190" s="55"/>
      <c r="D190" s="55"/>
      <c r="E190" s="57"/>
      <c r="F190" s="57"/>
    </row>
    <row r="191" spans="1:6" x14ac:dyDescent="0.3">
      <c r="A191" s="55"/>
      <c r="B191" s="55"/>
      <c r="C191" s="55"/>
      <c r="D191" s="55"/>
      <c r="E191" s="57"/>
      <c r="F191" s="57"/>
    </row>
    <row r="192" spans="1:6" x14ac:dyDescent="0.3">
      <c r="A192" s="55"/>
      <c r="B192" s="55"/>
      <c r="C192" s="55"/>
      <c r="D192" s="55"/>
      <c r="E192" s="57"/>
      <c r="F192" s="57"/>
    </row>
    <row r="193" spans="1:6" x14ac:dyDescent="0.3">
      <c r="A193" s="55"/>
      <c r="B193" s="55"/>
      <c r="C193" s="55"/>
      <c r="D193" s="55"/>
      <c r="E193" s="57"/>
      <c r="F193" s="57"/>
    </row>
    <row r="194" spans="1:6" x14ac:dyDescent="0.3">
      <c r="A194" s="55"/>
      <c r="B194" s="55"/>
      <c r="C194" s="55"/>
      <c r="D194" s="55"/>
      <c r="E194" s="57"/>
      <c r="F194" s="57"/>
    </row>
    <row r="195" spans="1:6" x14ac:dyDescent="0.3">
      <c r="A195" s="55"/>
      <c r="B195" s="55"/>
      <c r="C195" s="55"/>
      <c r="D195" s="55"/>
      <c r="E195" s="57"/>
      <c r="F195" s="57"/>
    </row>
    <row r="196" spans="1:6" x14ac:dyDescent="0.3">
      <c r="A196" s="55"/>
      <c r="B196" s="55"/>
      <c r="C196" s="55"/>
      <c r="D196" s="55"/>
      <c r="E196" s="57"/>
      <c r="F196" s="57"/>
    </row>
    <row r="197" spans="1:6" x14ac:dyDescent="0.3">
      <c r="A197" s="55"/>
      <c r="B197" s="55"/>
      <c r="C197" s="55"/>
      <c r="D197" s="55"/>
      <c r="E197" s="57"/>
      <c r="F197" s="57"/>
    </row>
    <row r="198" spans="1:6" x14ac:dyDescent="0.3">
      <c r="A198" s="55"/>
      <c r="B198" s="55"/>
      <c r="C198" s="55"/>
      <c r="D198" s="55"/>
      <c r="E198" s="57"/>
      <c r="F198" s="57"/>
    </row>
    <row r="199" spans="1:6" x14ac:dyDescent="0.3">
      <c r="A199" s="55"/>
      <c r="B199" s="55"/>
      <c r="C199" s="55"/>
      <c r="D199" s="55"/>
      <c r="E199" s="57"/>
      <c r="F199" s="57"/>
    </row>
    <row r="200" spans="1:6" x14ac:dyDescent="0.3">
      <c r="A200" s="55"/>
      <c r="B200" s="55"/>
      <c r="C200" s="55"/>
      <c r="D200" s="55"/>
      <c r="E200" s="57"/>
      <c r="F200" s="57"/>
    </row>
    <row r="201" spans="1:6" x14ac:dyDescent="0.3">
      <c r="A201" s="55"/>
      <c r="B201" s="55"/>
      <c r="C201" s="55"/>
      <c r="D201" s="55"/>
      <c r="E201" s="57"/>
      <c r="F201" s="57"/>
    </row>
    <row r="202" spans="1:6" x14ac:dyDescent="0.3">
      <c r="A202" s="55"/>
      <c r="B202" s="55"/>
      <c r="C202" s="55"/>
      <c r="D202" s="55"/>
      <c r="E202" s="57"/>
      <c r="F202" s="57"/>
    </row>
    <row r="203" spans="1:6" x14ac:dyDescent="0.3">
      <c r="A203" s="55"/>
      <c r="B203" s="55"/>
      <c r="C203" s="55"/>
      <c r="D203" s="55"/>
      <c r="E203" s="57"/>
      <c r="F203" s="57"/>
    </row>
    <row r="204" spans="1:6" x14ac:dyDescent="0.3">
      <c r="A204" s="55"/>
      <c r="B204" s="55"/>
      <c r="C204" s="55"/>
      <c r="D204" s="55"/>
      <c r="E204" s="57"/>
      <c r="F204" s="57"/>
    </row>
    <row r="205" spans="1:6" x14ac:dyDescent="0.3">
      <c r="A205" s="55"/>
      <c r="B205" s="55"/>
      <c r="C205" s="55"/>
      <c r="D205" s="55"/>
      <c r="E205" s="57"/>
      <c r="F205" s="57"/>
    </row>
    <row r="206" spans="1:6" x14ac:dyDescent="0.3">
      <c r="A206" s="55"/>
      <c r="B206" s="55"/>
      <c r="C206" s="55"/>
      <c r="D206" s="55"/>
      <c r="E206" s="57"/>
      <c r="F206" s="57"/>
    </row>
    <row r="207" spans="1:6" x14ac:dyDescent="0.3">
      <c r="A207" s="55"/>
      <c r="B207" s="55"/>
      <c r="C207" s="55"/>
      <c r="D207" s="55"/>
      <c r="E207" s="57"/>
      <c r="F207" s="57"/>
    </row>
    <row r="208" spans="1:6" x14ac:dyDescent="0.3">
      <c r="A208" s="55"/>
      <c r="B208" s="55"/>
      <c r="C208" s="55"/>
      <c r="D208" s="55"/>
      <c r="E208" s="57"/>
      <c r="F208" s="57"/>
    </row>
    <row r="209" spans="1:6" x14ac:dyDescent="0.3">
      <c r="A209" s="55"/>
      <c r="B209" s="55"/>
      <c r="C209" s="55"/>
      <c r="D209" s="55"/>
      <c r="E209" s="57"/>
      <c r="F209" s="57"/>
    </row>
    <row r="210" spans="1:6" x14ac:dyDescent="0.3">
      <c r="A210" s="55"/>
      <c r="B210" s="55"/>
      <c r="C210" s="55"/>
      <c r="D210" s="55"/>
      <c r="E210" s="57"/>
      <c r="F210" s="57"/>
    </row>
    <row r="211" spans="1:6" x14ac:dyDescent="0.3">
      <c r="A211" s="55"/>
      <c r="B211" s="55"/>
      <c r="C211" s="55"/>
      <c r="D211" s="55"/>
      <c r="E211" s="57"/>
      <c r="F211" s="57"/>
    </row>
    <row r="212" spans="1:6" x14ac:dyDescent="0.3">
      <c r="A212" s="55"/>
      <c r="B212" s="55"/>
      <c r="C212" s="55"/>
      <c r="D212" s="55"/>
      <c r="E212" s="57"/>
      <c r="F212" s="57"/>
    </row>
    <row r="213" spans="1:6" x14ac:dyDescent="0.3">
      <c r="A213" s="55"/>
      <c r="B213" s="55"/>
      <c r="C213" s="55"/>
      <c r="D213" s="55"/>
      <c r="E213" s="57"/>
      <c r="F213" s="57"/>
    </row>
    <row r="214" spans="1:6" x14ac:dyDescent="0.3">
      <c r="A214" s="55"/>
      <c r="B214" s="55"/>
      <c r="C214" s="55"/>
      <c r="D214" s="55"/>
      <c r="E214" s="57"/>
      <c r="F214" s="57"/>
    </row>
    <row r="215" spans="1:6" x14ac:dyDescent="0.3">
      <c r="A215" s="55"/>
      <c r="B215" s="55"/>
      <c r="C215" s="55"/>
      <c r="D215" s="55"/>
      <c r="E215" s="57"/>
      <c r="F215" s="57"/>
    </row>
    <row r="216" spans="1:6" x14ac:dyDescent="0.3">
      <c r="A216" s="55"/>
      <c r="B216" s="55"/>
      <c r="C216" s="55"/>
      <c r="D216" s="55"/>
      <c r="E216" s="57"/>
      <c r="F216" s="57"/>
    </row>
    <row r="217" spans="1:6" x14ac:dyDescent="0.3">
      <c r="A217" s="55"/>
      <c r="B217" s="55"/>
      <c r="C217" s="55"/>
      <c r="D217" s="55"/>
      <c r="E217" s="57"/>
      <c r="F217" s="57"/>
    </row>
    <row r="218" spans="1:6" x14ac:dyDescent="0.3">
      <c r="A218" s="55"/>
      <c r="B218" s="55"/>
      <c r="C218" s="55"/>
      <c r="D218" s="55"/>
      <c r="E218" s="57"/>
      <c r="F218" s="57"/>
    </row>
    <row r="219" spans="1:6" x14ac:dyDescent="0.3">
      <c r="A219" s="55"/>
      <c r="B219" s="55"/>
      <c r="C219" s="55"/>
      <c r="D219" s="55"/>
      <c r="E219" s="57"/>
      <c r="F219" s="57"/>
    </row>
    <row r="220" spans="1:6" x14ac:dyDescent="0.3">
      <c r="A220" s="55"/>
      <c r="B220" s="55"/>
      <c r="C220" s="55"/>
      <c r="D220" s="55"/>
      <c r="E220" s="57"/>
      <c r="F220" s="57"/>
    </row>
    <row r="221" spans="1:6" x14ac:dyDescent="0.3">
      <c r="A221" s="55"/>
      <c r="B221" s="55"/>
      <c r="C221" s="55"/>
      <c r="D221" s="55"/>
      <c r="E221" s="57"/>
      <c r="F221" s="57"/>
    </row>
    <row r="222" spans="1:6" x14ac:dyDescent="0.3">
      <c r="A222" s="55"/>
      <c r="B222" s="55"/>
      <c r="C222" s="55"/>
      <c r="D222" s="55"/>
      <c r="E222" s="57"/>
      <c r="F222" s="57"/>
    </row>
    <row r="223" spans="1:6" x14ac:dyDescent="0.3">
      <c r="A223" s="55"/>
      <c r="B223" s="55"/>
      <c r="C223" s="55"/>
      <c r="D223" s="55"/>
      <c r="E223" s="57"/>
      <c r="F223" s="57"/>
    </row>
    <row r="224" spans="1:6" x14ac:dyDescent="0.3">
      <c r="A224" s="55"/>
      <c r="B224" s="55"/>
      <c r="C224" s="55"/>
      <c r="D224" s="55"/>
      <c r="E224" s="57"/>
      <c r="F224" s="57"/>
    </row>
    <row r="225" spans="1:6" x14ac:dyDescent="0.3">
      <c r="A225" s="55"/>
      <c r="B225" s="55"/>
      <c r="C225" s="55"/>
      <c r="D225" s="55"/>
      <c r="E225" s="57"/>
      <c r="F225" s="57"/>
    </row>
    <row r="226" spans="1:6" x14ac:dyDescent="0.3">
      <c r="A226" s="55"/>
      <c r="B226" s="55"/>
      <c r="C226" s="55"/>
      <c r="D226" s="55"/>
      <c r="E226" s="57"/>
      <c r="F226" s="57"/>
    </row>
    <row r="227" spans="1:6" x14ac:dyDescent="0.3">
      <c r="A227" s="55"/>
      <c r="B227" s="55"/>
      <c r="C227" s="55"/>
      <c r="D227" s="55"/>
      <c r="E227" s="57"/>
      <c r="F227" s="57"/>
    </row>
    <row r="228" spans="1:6" x14ac:dyDescent="0.3">
      <c r="A228" s="55"/>
      <c r="B228" s="55"/>
      <c r="C228" s="55"/>
      <c r="D228" s="55"/>
      <c r="E228" s="57"/>
      <c r="F228" s="57"/>
    </row>
    <row r="229" spans="1:6" x14ac:dyDescent="0.3">
      <c r="A229" s="55"/>
      <c r="B229" s="55"/>
      <c r="C229" s="55"/>
      <c r="D229" s="55"/>
      <c r="E229" s="57"/>
      <c r="F229" s="57"/>
    </row>
    <row r="230" spans="1:6" x14ac:dyDescent="0.3">
      <c r="A230" s="55"/>
      <c r="B230" s="55"/>
      <c r="C230" s="55"/>
      <c r="D230" s="55"/>
      <c r="E230" s="57"/>
      <c r="F230" s="57"/>
    </row>
    <row r="231" spans="1:6" x14ac:dyDescent="0.3">
      <c r="A231" s="55"/>
      <c r="B231" s="55"/>
      <c r="C231" s="55"/>
      <c r="D231" s="55"/>
      <c r="E231" s="57"/>
      <c r="F231" s="57"/>
    </row>
    <row r="232" spans="1:6" x14ac:dyDescent="0.3">
      <c r="A232" s="55"/>
      <c r="B232" s="55"/>
      <c r="C232" s="55"/>
      <c r="D232" s="55"/>
      <c r="E232" s="57"/>
      <c r="F232" s="57"/>
    </row>
    <row r="233" spans="1:6" x14ac:dyDescent="0.3">
      <c r="A233" s="55"/>
      <c r="B233" s="55"/>
      <c r="C233" s="55"/>
      <c r="D233" s="55"/>
      <c r="E233" s="57"/>
      <c r="F233" s="57"/>
    </row>
    <row r="234" spans="1:6" x14ac:dyDescent="0.3">
      <c r="A234" s="55"/>
      <c r="B234" s="55"/>
      <c r="C234" s="55"/>
      <c r="D234" s="55"/>
      <c r="E234" s="57"/>
      <c r="F234" s="57"/>
    </row>
    <row r="235" spans="1:6" x14ac:dyDescent="0.3">
      <c r="A235" s="55"/>
      <c r="B235" s="55"/>
      <c r="C235" s="55"/>
      <c r="D235" s="55"/>
      <c r="E235" s="57"/>
      <c r="F235" s="57"/>
    </row>
    <row r="236" spans="1:6" x14ac:dyDescent="0.3">
      <c r="A236" s="55"/>
      <c r="B236" s="55"/>
      <c r="C236" s="55"/>
      <c r="D236" s="55"/>
      <c r="E236" s="57"/>
      <c r="F236" s="57"/>
    </row>
    <row r="237" spans="1:6" x14ac:dyDescent="0.3">
      <c r="A237" s="55"/>
      <c r="B237" s="55"/>
      <c r="C237" s="55"/>
      <c r="D237" s="55"/>
      <c r="E237" s="57"/>
      <c r="F237" s="57"/>
    </row>
    <row r="238" spans="1:6" x14ac:dyDescent="0.3">
      <c r="A238" s="55"/>
      <c r="B238" s="55"/>
      <c r="C238" s="55"/>
      <c r="D238" s="55"/>
      <c r="E238" s="57"/>
      <c r="F238" s="57"/>
    </row>
    <row r="239" spans="1:6" x14ac:dyDescent="0.3">
      <c r="A239" s="55"/>
      <c r="B239" s="55"/>
      <c r="C239" s="55"/>
      <c r="D239" s="55"/>
      <c r="E239" s="57"/>
      <c r="F239" s="57"/>
    </row>
    <row r="240" spans="1:6" x14ac:dyDescent="0.3">
      <c r="A240" s="55"/>
      <c r="B240" s="55"/>
      <c r="C240" s="55"/>
      <c r="D240" s="55"/>
      <c r="E240" s="57"/>
      <c r="F240" s="57"/>
    </row>
    <row r="241" spans="1:6" x14ac:dyDescent="0.3">
      <c r="A241" s="55"/>
      <c r="B241" s="55"/>
      <c r="C241" s="55"/>
      <c r="D241" s="55"/>
      <c r="E241" s="57"/>
      <c r="F241" s="57"/>
    </row>
    <row r="242" spans="1:6" x14ac:dyDescent="0.3">
      <c r="A242" s="55"/>
      <c r="B242" s="55"/>
      <c r="C242" s="55"/>
      <c r="D242" s="55"/>
      <c r="E242" s="57"/>
      <c r="F242" s="57"/>
    </row>
    <row r="243" spans="1:6" x14ac:dyDescent="0.3">
      <c r="A243" s="55"/>
      <c r="B243" s="55"/>
      <c r="C243" s="55"/>
      <c r="D243" s="55"/>
      <c r="E243" s="57"/>
      <c r="F243" s="57"/>
    </row>
    <row r="244" spans="1:6" x14ac:dyDescent="0.3">
      <c r="A244" s="55"/>
      <c r="B244" s="55"/>
      <c r="C244" s="55"/>
      <c r="D244" s="55"/>
      <c r="E244" s="57"/>
      <c r="F244" s="57"/>
    </row>
    <row r="245" spans="1:6" x14ac:dyDescent="0.3">
      <c r="A245" s="55"/>
      <c r="B245" s="55"/>
      <c r="C245" s="55"/>
      <c r="D245" s="55"/>
      <c r="E245" s="57"/>
      <c r="F245" s="57"/>
    </row>
    <row r="246" spans="1:6" x14ac:dyDescent="0.3">
      <c r="A246" s="55"/>
      <c r="B246" s="55"/>
      <c r="C246" s="55"/>
      <c r="D246" s="55"/>
      <c r="E246" s="57"/>
      <c r="F246" s="57"/>
    </row>
    <row r="247" spans="1:6" x14ac:dyDescent="0.3">
      <c r="A247" s="55"/>
      <c r="B247" s="55"/>
      <c r="C247" s="55"/>
      <c r="D247" s="55"/>
      <c r="E247" s="57"/>
      <c r="F247" s="57"/>
    </row>
    <row r="248" spans="1:6" x14ac:dyDescent="0.3">
      <c r="A248" s="55"/>
      <c r="B248" s="55"/>
      <c r="C248" s="55"/>
      <c r="D248" s="55"/>
      <c r="E248" s="57"/>
      <c r="F248" s="57"/>
    </row>
    <row r="249" spans="1:6" x14ac:dyDescent="0.3">
      <c r="A249" s="55"/>
      <c r="B249" s="55"/>
      <c r="C249" s="55"/>
      <c r="D249" s="55"/>
      <c r="E249" s="57"/>
      <c r="F249" s="57"/>
    </row>
    <row r="250" spans="1:6" x14ac:dyDescent="0.3">
      <c r="A250" s="55"/>
      <c r="B250" s="55"/>
      <c r="C250" s="55"/>
      <c r="D250" s="55"/>
      <c r="E250" s="57"/>
      <c r="F250" s="57"/>
    </row>
    <row r="251" spans="1:6" x14ac:dyDescent="0.3">
      <c r="A251" s="55"/>
      <c r="B251" s="55"/>
      <c r="C251" s="55"/>
      <c r="D251" s="55"/>
      <c r="E251" s="57"/>
      <c r="F251" s="57"/>
    </row>
    <row r="252" spans="1:6" x14ac:dyDescent="0.3">
      <c r="A252" s="55"/>
      <c r="B252" s="55"/>
      <c r="C252" s="55"/>
      <c r="D252" s="55"/>
      <c r="E252" s="57"/>
      <c r="F252" s="57"/>
    </row>
    <row r="253" spans="1:6" x14ac:dyDescent="0.3">
      <c r="A253" s="55"/>
      <c r="B253" s="55"/>
      <c r="C253" s="55"/>
      <c r="D253" s="55"/>
      <c r="E253" s="57"/>
      <c r="F253" s="57"/>
    </row>
    <row r="254" spans="1:6" x14ac:dyDescent="0.3">
      <c r="A254" s="55"/>
      <c r="B254" s="55"/>
      <c r="C254" s="55"/>
      <c r="D254" s="55"/>
      <c r="E254" s="57"/>
      <c r="F254" s="57"/>
    </row>
    <row r="255" spans="1:6" x14ac:dyDescent="0.3">
      <c r="A255" s="55"/>
      <c r="B255" s="55"/>
      <c r="C255" s="55"/>
      <c r="D255" s="55"/>
      <c r="E255" s="57"/>
      <c r="F255" s="57"/>
    </row>
    <row r="256" spans="1:6" x14ac:dyDescent="0.3">
      <c r="A256" s="55"/>
      <c r="B256" s="55"/>
      <c r="C256" s="55"/>
      <c r="D256" s="55"/>
      <c r="E256" s="57"/>
      <c r="F256" s="57"/>
    </row>
    <row r="257" spans="1:6" x14ac:dyDescent="0.3">
      <c r="A257" s="55"/>
      <c r="B257" s="55"/>
      <c r="C257" s="55"/>
      <c r="D257" s="55"/>
      <c r="E257" s="57"/>
      <c r="F257" s="57"/>
    </row>
    <row r="258" spans="1:6" x14ac:dyDescent="0.3">
      <c r="A258" s="55"/>
      <c r="B258" s="55"/>
      <c r="C258" s="55"/>
      <c r="D258" s="55"/>
      <c r="E258" s="57"/>
      <c r="F258" s="57"/>
    </row>
    <row r="259" spans="1:6" x14ac:dyDescent="0.3">
      <c r="A259" s="55"/>
      <c r="B259" s="55"/>
      <c r="C259" s="55"/>
      <c r="D259" s="55"/>
      <c r="E259" s="57"/>
      <c r="F259" s="57"/>
    </row>
    <row r="260" spans="1:6" x14ac:dyDescent="0.3">
      <c r="A260" s="55"/>
      <c r="B260" s="55"/>
      <c r="C260" s="55"/>
      <c r="D260" s="55"/>
      <c r="E260" s="57"/>
      <c r="F260" s="57"/>
    </row>
    <row r="261" spans="1:6" x14ac:dyDescent="0.3">
      <c r="A261" s="55"/>
      <c r="B261" s="55"/>
      <c r="C261" s="55"/>
      <c r="D261" s="55"/>
      <c r="E261" s="57"/>
      <c r="F261" s="57"/>
    </row>
    <row r="262" spans="1:6" x14ac:dyDescent="0.3">
      <c r="A262" s="55"/>
      <c r="B262" s="55"/>
      <c r="C262" s="55"/>
      <c r="D262" s="55"/>
      <c r="E262" s="57"/>
      <c r="F262" s="57"/>
    </row>
    <row r="263" spans="1:6" x14ac:dyDescent="0.3">
      <c r="A263" s="55"/>
      <c r="B263" s="55"/>
      <c r="C263" s="55"/>
      <c r="D263" s="55"/>
      <c r="E263" s="57"/>
      <c r="F263" s="57"/>
    </row>
    <row r="264" spans="1:6" x14ac:dyDescent="0.3">
      <c r="A264" s="55"/>
      <c r="B264" s="55"/>
      <c r="C264" s="55"/>
      <c r="D264" s="55"/>
      <c r="E264" s="57"/>
      <c r="F264" s="57"/>
    </row>
    <row r="265" spans="1:6" x14ac:dyDescent="0.3">
      <c r="A265" s="55"/>
      <c r="B265" s="55"/>
      <c r="C265" s="55"/>
      <c r="D265" s="55"/>
      <c r="E265" s="57"/>
      <c r="F265" s="57"/>
    </row>
    <row r="266" spans="1:6" x14ac:dyDescent="0.3">
      <c r="A266" s="55"/>
      <c r="B266" s="55"/>
      <c r="C266" s="55"/>
      <c r="D266" s="55"/>
      <c r="E266" s="57"/>
      <c r="F266" s="57"/>
    </row>
    <row r="267" spans="1:6" x14ac:dyDescent="0.3">
      <c r="A267" s="55"/>
      <c r="B267" s="55"/>
      <c r="C267" s="55"/>
      <c r="D267" s="55"/>
      <c r="E267" s="57"/>
      <c r="F267" s="57"/>
    </row>
    <row r="268" spans="1:6" x14ac:dyDescent="0.3">
      <c r="A268" s="55"/>
      <c r="B268" s="55"/>
      <c r="C268" s="55"/>
      <c r="D268" s="55"/>
      <c r="E268" s="57"/>
      <c r="F268" s="57"/>
    </row>
    <row r="269" spans="1:6" x14ac:dyDescent="0.3">
      <c r="A269" s="55"/>
      <c r="B269" s="55"/>
      <c r="C269" s="55"/>
      <c r="D269" s="55"/>
      <c r="E269" s="57"/>
      <c r="F269" s="57"/>
    </row>
    <row r="270" spans="1:6" x14ac:dyDescent="0.3">
      <c r="A270" s="55"/>
      <c r="B270" s="55"/>
      <c r="C270" s="55"/>
      <c r="D270" s="55"/>
      <c r="E270" s="57"/>
      <c r="F270" s="57"/>
    </row>
    <row r="271" spans="1:6" x14ac:dyDescent="0.3">
      <c r="A271" s="55"/>
      <c r="B271" s="55"/>
      <c r="C271" s="55"/>
      <c r="D271" s="55"/>
      <c r="E271" s="57"/>
      <c r="F271" s="57"/>
    </row>
    <row r="272" spans="1:6" x14ac:dyDescent="0.3">
      <c r="A272" s="55"/>
      <c r="B272" s="55"/>
      <c r="C272" s="55"/>
      <c r="D272" s="55"/>
      <c r="E272" s="57"/>
      <c r="F272" s="57"/>
    </row>
    <row r="273" spans="1:6" x14ac:dyDescent="0.3">
      <c r="A273" s="55"/>
      <c r="B273" s="55"/>
      <c r="C273" s="55"/>
      <c r="D273" s="55"/>
      <c r="E273" s="57"/>
      <c r="F273" s="57"/>
    </row>
    <row r="274" spans="1:6" x14ac:dyDescent="0.3">
      <c r="A274" s="55"/>
      <c r="B274" s="55"/>
      <c r="C274" s="55"/>
      <c r="D274" s="55"/>
      <c r="E274" s="57"/>
      <c r="F274" s="57"/>
    </row>
    <row r="275" spans="1:6" x14ac:dyDescent="0.3">
      <c r="A275" s="55"/>
      <c r="B275" s="55"/>
      <c r="C275" s="55"/>
      <c r="D275" s="55"/>
      <c r="E275" s="57"/>
      <c r="F275" s="57"/>
    </row>
    <row r="276" spans="1:6" x14ac:dyDescent="0.3">
      <c r="A276" s="55"/>
      <c r="B276" s="55"/>
      <c r="C276" s="55"/>
      <c r="D276" s="55"/>
      <c r="E276" s="57"/>
      <c r="F276" s="57"/>
    </row>
    <row r="277" spans="1:6" x14ac:dyDescent="0.3">
      <c r="A277" s="55"/>
      <c r="B277" s="55"/>
      <c r="C277" s="55"/>
      <c r="D277" s="55"/>
      <c r="E277" s="57"/>
      <c r="F277" s="57"/>
    </row>
    <row r="278" spans="1:6" x14ac:dyDescent="0.3">
      <c r="A278" s="55"/>
      <c r="B278" s="55"/>
      <c r="C278" s="55"/>
      <c r="D278" s="55"/>
      <c r="E278" s="57"/>
      <c r="F278" s="57"/>
    </row>
    <row r="279" spans="1:6" x14ac:dyDescent="0.3">
      <c r="A279" s="55"/>
      <c r="B279" s="55"/>
      <c r="C279" s="55"/>
      <c r="D279" s="55"/>
      <c r="E279" s="57"/>
      <c r="F279" s="57"/>
    </row>
    <row r="280" spans="1:6" x14ac:dyDescent="0.3">
      <c r="A280" s="55"/>
      <c r="B280" s="55"/>
      <c r="C280" s="55"/>
      <c r="D280" s="55"/>
      <c r="E280" s="57"/>
      <c r="F280" s="57"/>
    </row>
    <row r="281" spans="1:6" x14ac:dyDescent="0.3">
      <c r="A281" s="55"/>
      <c r="B281" s="55"/>
      <c r="C281" s="55"/>
      <c r="D281" s="55"/>
      <c r="E281" s="57"/>
      <c r="F281" s="57"/>
    </row>
    <row r="282" spans="1:6" x14ac:dyDescent="0.3">
      <c r="A282" s="55"/>
      <c r="B282" s="55"/>
      <c r="C282" s="55"/>
      <c r="D282" s="55"/>
      <c r="E282" s="57"/>
      <c r="F282" s="57"/>
    </row>
    <row r="283" spans="1:6" x14ac:dyDescent="0.3">
      <c r="A283" s="55"/>
      <c r="B283" s="55"/>
      <c r="C283" s="55"/>
      <c r="D283" s="55"/>
      <c r="E283" s="57"/>
      <c r="F283" s="57"/>
    </row>
    <row r="284" spans="1:6" x14ac:dyDescent="0.3">
      <c r="A284" s="55"/>
      <c r="B284" s="55"/>
      <c r="C284" s="55"/>
      <c r="D284" s="55"/>
      <c r="E284" s="57"/>
      <c r="F284" s="57"/>
    </row>
    <row r="285" spans="1:6" x14ac:dyDescent="0.3">
      <c r="A285" s="55"/>
      <c r="B285" s="55"/>
      <c r="C285" s="55"/>
      <c r="D285" s="55"/>
      <c r="E285" s="57"/>
      <c r="F285" s="57"/>
    </row>
    <row r="286" spans="1:6" x14ac:dyDescent="0.3">
      <c r="A286" s="55"/>
      <c r="B286" s="55"/>
      <c r="C286" s="55"/>
      <c r="D286" s="55"/>
      <c r="E286" s="57"/>
      <c r="F286" s="57"/>
    </row>
    <row r="287" spans="1:6" x14ac:dyDescent="0.3">
      <c r="A287" s="55"/>
      <c r="B287" s="55"/>
      <c r="C287" s="55"/>
      <c r="D287" s="55"/>
      <c r="E287" s="57"/>
      <c r="F287" s="57"/>
    </row>
    <row r="288" spans="1:6" x14ac:dyDescent="0.3">
      <c r="A288" s="55"/>
      <c r="B288" s="55"/>
      <c r="C288" s="55"/>
      <c r="D288" s="55"/>
      <c r="E288" s="57"/>
      <c r="F288" s="57"/>
    </row>
    <row r="289" spans="1:6" x14ac:dyDescent="0.3">
      <c r="A289" s="55"/>
      <c r="B289" s="55"/>
      <c r="C289" s="55"/>
      <c r="D289" s="55"/>
      <c r="E289" s="57"/>
      <c r="F289" s="57"/>
    </row>
    <row r="290" spans="1:6" x14ac:dyDescent="0.3">
      <c r="A290" s="55"/>
      <c r="B290" s="55"/>
      <c r="C290" s="55"/>
      <c r="D290" s="55"/>
      <c r="E290" s="57"/>
      <c r="F290" s="57"/>
    </row>
    <row r="291" spans="1:6" x14ac:dyDescent="0.3">
      <c r="A291" s="55"/>
      <c r="B291" s="55"/>
      <c r="C291" s="55"/>
      <c r="D291" s="55"/>
      <c r="E291" s="57"/>
      <c r="F291" s="57"/>
    </row>
    <row r="292" spans="1:6" x14ac:dyDescent="0.3">
      <c r="A292" s="55"/>
      <c r="B292" s="55"/>
      <c r="C292" s="55"/>
      <c r="D292" s="55"/>
      <c r="E292" s="57"/>
      <c r="F292" s="57"/>
    </row>
    <row r="293" spans="1:6" x14ac:dyDescent="0.3">
      <c r="A293" s="55"/>
      <c r="B293" s="55"/>
      <c r="C293" s="55"/>
      <c r="D293" s="55"/>
      <c r="E293" s="57"/>
      <c r="F293" s="57"/>
    </row>
    <row r="294" spans="1:6" x14ac:dyDescent="0.3">
      <c r="A294" s="55"/>
      <c r="B294" s="55"/>
      <c r="C294" s="55"/>
      <c r="D294" s="55"/>
      <c r="E294" s="57"/>
      <c r="F294" s="57"/>
    </row>
    <row r="295" spans="1:6" x14ac:dyDescent="0.3">
      <c r="A295" s="55"/>
      <c r="B295" s="55"/>
      <c r="C295" s="55"/>
      <c r="D295" s="55"/>
      <c r="E295" s="57"/>
      <c r="F295" s="57"/>
    </row>
    <row r="296" spans="1:6" x14ac:dyDescent="0.3">
      <c r="A296" s="55"/>
      <c r="B296" s="55"/>
      <c r="C296" s="55"/>
      <c r="D296" s="55"/>
      <c r="E296" s="57"/>
      <c r="F296" s="57"/>
    </row>
    <row r="297" spans="1:6" x14ac:dyDescent="0.3">
      <c r="A297" s="55"/>
      <c r="B297" s="55"/>
      <c r="C297" s="55"/>
      <c r="D297" s="55"/>
      <c r="E297" s="57"/>
      <c r="F297" s="57"/>
    </row>
    <row r="298" spans="1:6" x14ac:dyDescent="0.3">
      <c r="A298" s="55"/>
      <c r="B298" s="55"/>
      <c r="C298" s="55"/>
      <c r="D298" s="55"/>
      <c r="E298" s="57"/>
      <c r="F298" s="57"/>
    </row>
    <row r="299" spans="1:6" x14ac:dyDescent="0.3">
      <c r="A299" s="55"/>
      <c r="B299" s="55"/>
      <c r="C299" s="55"/>
      <c r="D299" s="55"/>
      <c r="E299" s="57"/>
      <c r="F299" s="57"/>
    </row>
    <row r="300" spans="1:6" x14ac:dyDescent="0.3">
      <c r="A300" s="55"/>
      <c r="B300" s="55"/>
      <c r="C300" s="55"/>
      <c r="D300" s="55"/>
      <c r="E300" s="57"/>
      <c r="F300" s="57"/>
    </row>
  </sheetData>
  <sortState xmlns:xlrd2="http://schemas.microsoft.com/office/spreadsheetml/2017/richdata2" ref="A5:N18">
    <sortCondition ref="A5"/>
  </sortState>
  <customSheetViews>
    <customSheetView guid="{4A966453-DA0B-45A3-8F21-2F58519C279D}" fitToPage="1">
      <selection activeCell="F5" sqref="F5"/>
      <pageMargins left="0.7" right="0.7" top="0.75" bottom="0.75" header="0.3" footer="0.3"/>
      <pageSetup paperSize="9" scale="44" fitToHeight="0" orientation="landscape" r:id="rId1"/>
    </customSheetView>
    <customSheetView guid="{58E31383-D5CD-47B4-9EBE-67883E02866D}" fitToPage="1">
      <selection activeCell="F5" sqref="F5"/>
      <pageMargins left="0.7" right="0.7" top="0.75" bottom="0.75" header="0.3" footer="0.3"/>
      <pageSetup paperSize="9" scale="44" fitToHeight="0" orientation="landscape" r:id="rId2"/>
    </customSheetView>
    <customSheetView guid="{2F9282CB-9652-437B-84F9-847E95FD3EDB}" fitToPage="1">
      <selection activeCell="F5" sqref="F5"/>
      <pageMargins left="0.7" right="0.7" top="0.75" bottom="0.75" header="0.3" footer="0.3"/>
      <pageSetup paperSize="9" scale="44" fitToHeight="0" orientation="landscape" r:id="rId3"/>
    </customSheetView>
  </customSheetViews>
  <dataValidations count="1">
    <dataValidation type="list" allowBlank="1" showInputMessage="1" showErrorMessage="1" sqref="M1:M1048576" xr:uid="{00000000-0002-0000-0400-000000000000}">
      <formula1>ETATS_SUIVI</formula1>
    </dataValidation>
  </dataValidations>
  <pageMargins left="0.7" right="0.7" top="0.75" bottom="0.75" header="0.3" footer="0.3"/>
  <pageSetup paperSize="9" scale="44" fitToHeight="0" orientation="landscape" r:id="rId4"/>
  <drawing r:id="rId5"/>
  <legacyDrawing r:id="rId6"/>
  <mc:AlternateContent xmlns:mc="http://schemas.openxmlformats.org/markup-compatibility/2006">
    <mc:Choice Requires="x14">
      <controls>
        <mc:AlternateContent xmlns:mc="http://schemas.openxmlformats.org/markup-compatibility/2006">
          <mc:Choice Requires="x14">
            <control shapeId="11265" r:id="rId7" name="Button 1">
              <controlPr defaultSize="0" print="0" autoFill="0" autoPict="0" macro="[0]!programme_prevention">
                <anchor moveWithCells="1" sizeWithCells="1">
                  <from>
                    <xdr:col>2</xdr:col>
                    <xdr:colOff>716280</xdr:colOff>
                    <xdr:row>0</xdr:row>
                    <xdr:rowOff>228600</xdr:rowOff>
                  </from>
                  <to>
                    <xdr:col>3</xdr:col>
                    <xdr:colOff>922020</xdr:colOff>
                    <xdr:row>1</xdr:row>
                    <xdr:rowOff>220980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7" operator="equal" id="{66D29DC7-532D-46F7-BD10-763841864032}">
            <xm:f>REFERENTIELS!$B$102</xm:f>
            <x14:dxf>
              <fill>
                <patternFill>
                  <bgColor rgb="FFFF0000"/>
                </patternFill>
              </fill>
            </x14:dxf>
          </x14:cfRule>
          <x14:cfRule type="cellIs" priority="8" operator="equal" id="{0C31D3A4-4B89-48FA-B6A1-0E8CFAC2EC99}">
            <xm:f>REFERENTIELS!$B$101</xm:f>
            <x14:dxf>
              <fill>
                <patternFill>
                  <bgColor rgb="FFFFC000"/>
                </patternFill>
              </fill>
            </x14:dxf>
          </x14:cfRule>
          <x14:cfRule type="cellIs" priority="9" operator="equal" id="{33402229-822A-4AA6-AAF9-87055C35286D}">
            <xm:f>REFERENTIELS!$B$100</xm:f>
            <x14:dxf>
              <fill>
                <patternFill>
                  <bgColor rgb="FF00B050"/>
                </patternFill>
              </fill>
            </x14:dxf>
          </x14:cfRule>
          <xm:sqref>E5:E27</xm:sqref>
        </x14:conditionalFormatting>
        <x14:conditionalFormatting xmlns:xm="http://schemas.microsoft.com/office/excel/2006/main">
          <x14:cfRule type="cellIs" priority="1" operator="equal" id="{CB0FBE3E-BDE3-43DE-8584-367691EB1536}">
            <xm:f>REFERENTIELS!$B$102</xm:f>
            <x14:dxf>
              <fill>
                <patternFill>
                  <bgColor rgb="FFFF0000"/>
                </patternFill>
              </fill>
            </x14:dxf>
          </x14:cfRule>
          <x14:cfRule type="cellIs" priority="2" operator="equal" id="{939F0FD2-68CD-4398-9843-96D6AD8A276F}">
            <xm:f>REFERENTIELS!$B$101</xm:f>
            <x14:dxf>
              <fill>
                <patternFill>
                  <bgColor rgb="FFFFC000"/>
                </patternFill>
              </fill>
            </x14:dxf>
          </x14:cfRule>
          <x14:cfRule type="cellIs" priority="3" operator="equal" id="{91DAD10D-F86E-49AF-828E-8E5010F76C94}">
            <xm:f>REFERENTIELS!$B$100</xm:f>
            <x14:dxf>
              <fill>
                <patternFill>
                  <bgColor rgb="FF00B050"/>
                </patternFill>
              </fill>
            </x14:dxf>
          </x14:cfRule>
          <xm:sqref>E28:E300</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tabColor rgb="FF0070C0"/>
    <pageSetUpPr fitToPage="1"/>
  </sheetPr>
  <dimension ref="A1:H115"/>
  <sheetViews>
    <sheetView topLeftCell="A7" zoomScale="60" zoomScaleNormal="60" workbookViewId="0">
      <selection activeCell="B42" sqref="B42"/>
    </sheetView>
  </sheetViews>
  <sheetFormatPr baseColWidth="10" defaultRowHeight="14.4" x14ac:dyDescent="0.3"/>
  <cols>
    <col min="1" max="1" width="49.88671875" bestFit="1" customWidth="1"/>
    <col min="2" max="2" width="83.33203125" bestFit="1" customWidth="1"/>
    <col min="3" max="3" width="53.33203125" customWidth="1"/>
    <col min="8" max="8" width="11.5546875" style="118"/>
  </cols>
  <sheetData>
    <row r="1" spans="1:8" s="47" customFormat="1" x14ac:dyDescent="0.3">
      <c r="A1" s="46" t="s">
        <v>24</v>
      </c>
      <c r="B1" s="49" t="s">
        <v>180</v>
      </c>
      <c r="H1" s="117"/>
    </row>
    <row r="2" spans="1:8" x14ac:dyDescent="0.3">
      <c r="A2" t="s">
        <v>136</v>
      </c>
      <c r="B2" s="50" t="s">
        <v>181</v>
      </c>
      <c r="H2" t="s">
        <v>136</v>
      </c>
    </row>
    <row r="3" spans="1:8" x14ac:dyDescent="0.3">
      <c r="A3" t="s">
        <v>132</v>
      </c>
      <c r="B3" s="50" t="s">
        <v>181</v>
      </c>
      <c r="H3" t="s">
        <v>132</v>
      </c>
    </row>
    <row r="4" spans="1:8" x14ac:dyDescent="0.3">
      <c r="A4" t="s">
        <v>133</v>
      </c>
      <c r="B4" s="50" t="s">
        <v>181</v>
      </c>
      <c r="H4" t="s">
        <v>133</v>
      </c>
    </row>
    <row r="5" spans="1:8" x14ac:dyDescent="0.3">
      <c r="A5" t="s">
        <v>134</v>
      </c>
      <c r="B5" s="50" t="s">
        <v>181</v>
      </c>
      <c r="H5" t="s">
        <v>134</v>
      </c>
    </row>
    <row r="6" spans="1:8" x14ac:dyDescent="0.3">
      <c r="A6" t="s">
        <v>135</v>
      </c>
      <c r="B6" s="50"/>
      <c r="H6" t="s">
        <v>137</v>
      </c>
    </row>
    <row r="7" spans="1:8" x14ac:dyDescent="0.3">
      <c r="A7" t="s">
        <v>205</v>
      </c>
      <c r="B7" s="50"/>
      <c r="H7"/>
    </row>
    <row r="8" spans="1:8" x14ac:dyDescent="0.3">
      <c r="A8" t="s">
        <v>165</v>
      </c>
      <c r="B8" s="50"/>
      <c r="H8"/>
    </row>
    <row r="9" spans="1:8" x14ac:dyDescent="0.3">
      <c r="A9" t="s">
        <v>137</v>
      </c>
      <c r="B9" s="50" t="s">
        <v>181</v>
      </c>
    </row>
    <row r="12" spans="1:8" s="47" customFormat="1" x14ac:dyDescent="0.3">
      <c r="A12" s="46" t="s">
        <v>164</v>
      </c>
      <c r="E12" s="48"/>
      <c r="H12" s="117"/>
    </row>
    <row r="13" spans="1:8" x14ac:dyDescent="0.3">
      <c r="A13" t="s">
        <v>146</v>
      </c>
      <c r="E13" s="34"/>
    </row>
    <row r="14" spans="1:8" x14ac:dyDescent="0.3">
      <c r="A14" t="s">
        <v>183</v>
      </c>
      <c r="E14" s="34"/>
    </row>
    <row r="15" spans="1:8" x14ac:dyDescent="0.3">
      <c r="A15" t="s">
        <v>184</v>
      </c>
      <c r="E15" s="34"/>
    </row>
    <row r="16" spans="1:8" x14ac:dyDescent="0.3">
      <c r="A16" t="s">
        <v>185</v>
      </c>
    </row>
    <row r="17" spans="1:8" x14ac:dyDescent="0.3">
      <c r="A17" t="s">
        <v>165</v>
      </c>
    </row>
    <row r="20" spans="1:8" s="47" customFormat="1" x14ac:dyDescent="0.3">
      <c r="A20" s="46" t="s">
        <v>168</v>
      </c>
      <c r="B20" s="46" t="s">
        <v>28</v>
      </c>
      <c r="C20" s="46" t="s">
        <v>162</v>
      </c>
      <c r="H20" s="117"/>
    </row>
    <row r="21" spans="1:8" x14ac:dyDescent="0.3">
      <c r="A21" t="s">
        <v>29</v>
      </c>
      <c r="B21" t="s">
        <v>30</v>
      </c>
      <c r="C21" t="s">
        <v>163</v>
      </c>
    </row>
    <row r="22" spans="1:8" x14ac:dyDescent="0.3">
      <c r="A22" t="s">
        <v>29</v>
      </c>
      <c r="B22" t="s">
        <v>31</v>
      </c>
      <c r="C22" t="s">
        <v>163</v>
      </c>
    </row>
    <row r="23" spans="1:8" x14ac:dyDescent="0.3">
      <c r="A23" t="s">
        <v>29</v>
      </c>
      <c r="B23" t="s">
        <v>32</v>
      </c>
      <c r="C23" t="s">
        <v>163</v>
      </c>
    </row>
    <row r="24" spans="1:8" x14ac:dyDescent="0.3">
      <c r="A24" t="s">
        <v>29</v>
      </c>
      <c r="B24" t="s">
        <v>33</v>
      </c>
      <c r="C24" t="s">
        <v>163</v>
      </c>
    </row>
    <row r="25" spans="1:8" x14ac:dyDescent="0.3">
      <c r="A25" t="s">
        <v>29</v>
      </c>
      <c r="B25" t="s">
        <v>34</v>
      </c>
      <c r="C25" t="s">
        <v>163</v>
      </c>
    </row>
    <row r="26" spans="1:8" x14ac:dyDescent="0.3">
      <c r="A26" t="s">
        <v>29</v>
      </c>
      <c r="B26" t="s">
        <v>35</v>
      </c>
      <c r="C26" t="s">
        <v>163</v>
      </c>
    </row>
    <row r="27" spans="1:8" x14ac:dyDescent="0.3">
      <c r="A27" t="s">
        <v>29</v>
      </c>
      <c r="B27" t="s">
        <v>36</v>
      </c>
      <c r="C27" t="s">
        <v>163</v>
      </c>
    </row>
    <row r="28" spans="1:8" x14ac:dyDescent="0.3">
      <c r="A28" t="s">
        <v>37</v>
      </c>
      <c r="B28" t="s">
        <v>38</v>
      </c>
      <c r="C28" t="s">
        <v>163</v>
      </c>
    </row>
    <row r="29" spans="1:8" x14ac:dyDescent="0.3">
      <c r="A29" t="s">
        <v>37</v>
      </c>
      <c r="B29" t="s">
        <v>39</v>
      </c>
      <c r="C29" t="s">
        <v>163</v>
      </c>
    </row>
    <row r="30" spans="1:8" x14ac:dyDescent="0.3">
      <c r="A30" t="s">
        <v>37</v>
      </c>
      <c r="B30" t="s">
        <v>40</v>
      </c>
      <c r="C30" t="s">
        <v>163</v>
      </c>
    </row>
    <row r="31" spans="1:8" x14ac:dyDescent="0.3">
      <c r="A31" t="s">
        <v>37</v>
      </c>
      <c r="B31" t="s">
        <v>41</v>
      </c>
      <c r="C31" t="s">
        <v>163</v>
      </c>
    </row>
    <row r="32" spans="1:8" x14ac:dyDescent="0.3">
      <c r="A32" t="s">
        <v>37</v>
      </c>
      <c r="B32" t="s">
        <v>42</v>
      </c>
      <c r="C32" t="s">
        <v>163</v>
      </c>
    </row>
    <row r="33" spans="1:3" x14ac:dyDescent="0.3">
      <c r="A33" t="s">
        <v>37</v>
      </c>
      <c r="B33" t="s">
        <v>43</v>
      </c>
      <c r="C33" t="s">
        <v>163</v>
      </c>
    </row>
    <row r="34" spans="1:3" x14ac:dyDescent="0.3">
      <c r="A34" t="s">
        <v>37</v>
      </c>
      <c r="B34" t="s">
        <v>44</v>
      </c>
      <c r="C34" t="s">
        <v>163</v>
      </c>
    </row>
    <row r="35" spans="1:3" x14ac:dyDescent="0.3">
      <c r="A35" t="s">
        <v>37</v>
      </c>
      <c r="B35" t="s">
        <v>45</v>
      </c>
      <c r="C35" t="s">
        <v>163</v>
      </c>
    </row>
    <row r="36" spans="1:3" x14ac:dyDescent="0.3">
      <c r="A36" t="s">
        <v>37</v>
      </c>
      <c r="B36" t="s">
        <v>46</v>
      </c>
      <c r="C36" t="s">
        <v>163</v>
      </c>
    </row>
    <row r="37" spans="1:3" x14ac:dyDescent="0.3">
      <c r="A37" t="s">
        <v>47</v>
      </c>
      <c r="B37" t="s">
        <v>48</v>
      </c>
      <c r="C37" t="s">
        <v>163</v>
      </c>
    </row>
    <row r="38" spans="1:3" x14ac:dyDescent="0.3">
      <c r="A38" t="s">
        <v>47</v>
      </c>
      <c r="B38" t="s">
        <v>49</v>
      </c>
      <c r="C38" t="s">
        <v>163</v>
      </c>
    </row>
    <row r="39" spans="1:3" x14ac:dyDescent="0.3">
      <c r="A39" t="s">
        <v>47</v>
      </c>
      <c r="B39" t="s">
        <v>50</v>
      </c>
      <c r="C39" t="s">
        <v>163</v>
      </c>
    </row>
    <row r="40" spans="1:3" x14ac:dyDescent="0.3">
      <c r="A40" t="s">
        <v>47</v>
      </c>
      <c r="B40" t="s">
        <v>51</v>
      </c>
      <c r="C40" t="s">
        <v>163</v>
      </c>
    </row>
    <row r="41" spans="1:3" x14ac:dyDescent="0.3">
      <c r="A41" t="s">
        <v>52</v>
      </c>
      <c r="B41" t="s">
        <v>53</v>
      </c>
      <c r="C41" t="s">
        <v>163</v>
      </c>
    </row>
    <row r="42" spans="1:3" x14ac:dyDescent="0.3">
      <c r="A42" t="s">
        <v>52</v>
      </c>
      <c r="B42" t="s">
        <v>54</v>
      </c>
      <c r="C42" t="s">
        <v>163</v>
      </c>
    </row>
    <row r="43" spans="1:3" x14ac:dyDescent="0.3">
      <c r="A43" t="s">
        <v>52</v>
      </c>
      <c r="B43" t="s">
        <v>55</v>
      </c>
      <c r="C43" t="s">
        <v>163</v>
      </c>
    </row>
    <row r="44" spans="1:3" x14ac:dyDescent="0.3">
      <c r="A44" t="s">
        <v>56</v>
      </c>
      <c r="B44" t="s">
        <v>57</v>
      </c>
      <c r="C44" t="s">
        <v>147</v>
      </c>
    </row>
    <row r="45" spans="1:3" x14ac:dyDescent="0.3">
      <c r="A45" t="s">
        <v>56</v>
      </c>
      <c r="B45" t="s">
        <v>58</v>
      </c>
      <c r="C45" t="s">
        <v>163</v>
      </c>
    </row>
    <row r="46" spans="1:3" x14ac:dyDescent="0.3">
      <c r="A46" t="s">
        <v>56</v>
      </c>
      <c r="B46" t="s">
        <v>59</v>
      </c>
      <c r="C46" t="s">
        <v>163</v>
      </c>
    </row>
    <row r="47" spans="1:3" x14ac:dyDescent="0.3">
      <c r="A47" t="s">
        <v>56</v>
      </c>
      <c r="B47" t="s">
        <v>60</v>
      </c>
      <c r="C47" t="s">
        <v>163</v>
      </c>
    </row>
    <row r="48" spans="1:3" x14ac:dyDescent="0.3">
      <c r="A48" t="s">
        <v>56</v>
      </c>
      <c r="B48" t="s">
        <v>61</v>
      </c>
      <c r="C48" t="s">
        <v>163</v>
      </c>
    </row>
    <row r="49" spans="1:8" x14ac:dyDescent="0.3">
      <c r="A49" t="s">
        <v>56</v>
      </c>
      <c r="B49" t="s">
        <v>62</v>
      </c>
      <c r="C49" t="s">
        <v>163</v>
      </c>
    </row>
    <row r="50" spans="1:8" x14ac:dyDescent="0.3">
      <c r="A50" t="s">
        <v>56</v>
      </c>
      <c r="B50" t="s">
        <v>63</v>
      </c>
      <c r="C50" t="s">
        <v>163</v>
      </c>
    </row>
    <row r="53" spans="1:8" s="47" customFormat="1" x14ac:dyDescent="0.3">
      <c r="A53" s="46" t="s">
        <v>68</v>
      </c>
      <c r="B53" s="46" t="s">
        <v>153</v>
      </c>
      <c r="C53" s="46" t="s">
        <v>75</v>
      </c>
      <c r="H53" s="117"/>
    </row>
    <row r="54" spans="1:8" x14ac:dyDescent="0.3">
      <c r="A54" t="s">
        <v>76</v>
      </c>
      <c r="B54" t="s">
        <v>148</v>
      </c>
      <c r="C54">
        <v>0</v>
      </c>
    </row>
    <row r="55" spans="1:8" x14ac:dyDescent="0.3">
      <c r="A55" t="s">
        <v>77</v>
      </c>
      <c r="B55" t="s">
        <v>149</v>
      </c>
      <c r="C55">
        <v>1</v>
      </c>
    </row>
    <row r="56" spans="1:8" x14ac:dyDescent="0.3">
      <c r="A56" t="s">
        <v>78</v>
      </c>
      <c r="B56" t="s">
        <v>150</v>
      </c>
      <c r="C56">
        <v>2</v>
      </c>
    </row>
    <row r="57" spans="1:8" x14ac:dyDescent="0.3">
      <c r="A57" t="s">
        <v>79</v>
      </c>
      <c r="B57" t="s">
        <v>151</v>
      </c>
      <c r="C57">
        <v>3</v>
      </c>
    </row>
    <row r="58" spans="1:8" x14ac:dyDescent="0.3">
      <c r="A58" t="s">
        <v>80</v>
      </c>
      <c r="B58" t="s">
        <v>152</v>
      </c>
      <c r="C58">
        <v>4</v>
      </c>
    </row>
    <row r="61" spans="1:8" s="47" customFormat="1" x14ac:dyDescent="0.3">
      <c r="A61" s="46" t="s">
        <v>69</v>
      </c>
      <c r="B61" s="46" t="s">
        <v>153</v>
      </c>
      <c r="C61" s="46" t="s">
        <v>75</v>
      </c>
      <c r="H61" s="117"/>
    </row>
    <row r="62" spans="1:8" x14ac:dyDescent="0.3">
      <c r="A62" t="s">
        <v>81</v>
      </c>
      <c r="B62" t="s">
        <v>154</v>
      </c>
      <c r="C62">
        <v>0</v>
      </c>
    </row>
    <row r="63" spans="1:8" x14ac:dyDescent="0.3">
      <c r="A63" t="s">
        <v>82</v>
      </c>
      <c r="B63" t="s">
        <v>155</v>
      </c>
      <c r="C63">
        <v>1</v>
      </c>
    </row>
    <row r="64" spans="1:8" x14ac:dyDescent="0.3">
      <c r="A64" t="s">
        <v>83</v>
      </c>
      <c r="B64" t="s">
        <v>149</v>
      </c>
      <c r="C64">
        <v>2</v>
      </c>
    </row>
    <row r="65" spans="1:8" x14ac:dyDescent="0.3">
      <c r="A65" t="s">
        <v>84</v>
      </c>
      <c r="B65" t="s">
        <v>156</v>
      </c>
      <c r="C65">
        <v>3</v>
      </c>
    </row>
    <row r="66" spans="1:8" x14ac:dyDescent="0.3">
      <c r="A66" t="s">
        <v>85</v>
      </c>
      <c r="B66" t="s">
        <v>157</v>
      </c>
      <c r="C66">
        <v>4</v>
      </c>
    </row>
    <row r="69" spans="1:8" s="47" customFormat="1" x14ac:dyDescent="0.3">
      <c r="A69" s="46" t="s">
        <v>86</v>
      </c>
      <c r="B69" s="46" t="s">
        <v>153</v>
      </c>
      <c r="C69" s="46" t="s">
        <v>75</v>
      </c>
      <c r="H69" s="117"/>
    </row>
    <row r="70" spans="1:8" x14ac:dyDescent="0.3">
      <c r="A70" t="s">
        <v>87</v>
      </c>
      <c r="B70" t="s">
        <v>154</v>
      </c>
      <c r="C70">
        <v>0</v>
      </c>
    </row>
    <row r="71" spans="1:8" x14ac:dyDescent="0.3">
      <c r="A71" t="s">
        <v>88</v>
      </c>
      <c r="B71" t="s">
        <v>158</v>
      </c>
      <c r="C71">
        <v>1</v>
      </c>
    </row>
    <row r="72" spans="1:8" x14ac:dyDescent="0.3">
      <c r="A72" t="s">
        <v>90</v>
      </c>
      <c r="B72" t="s">
        <v>159</v>
      </c>
      <c r="C72">
        <v>2</v>
      </c>
    </row>
    <row r="73" spans="1:8" x14ac:dyDescent="0.3">
      <c r="A73" t="s">
        <v>91</v>
      </c>
      <c r="B73" t="s">
        <v>160</v>
      </c>
      <c r="C73">
        <v>3</v>
      </c>
    </row>
    <row r="74" spans="1:8" x14ac:dyDescent="0.3">
      <c r="A74" t="s">
        <v>89</v>
      </c>
      <c r="B74" t="s">
        <v>161</v>
      </c>
      <c r="C74">
        <v>4</v>
      </c>
    </row>
    <row r="77" spans="1:8" s="47" customFormat="1" x14ac:dyDescent="0.3">
      <c r="A77" s="46" t="s">
        <v>166</v>
      </c>
      <c r="B77" s="46" t="s">
        <v>167</v>
      </c>
      <c r="H77" s="117"/>
    </row>
    <row r="78" spans="1:8" x14ac:dyDescent="0.3">
      <c r="A78" t="s">
        <v>105</v>
      </c>
      <c r="B78" t="s">
        <v>104</v>
      </c>
    </row>
    <row r="79" spans="1:8" x14ac:dyDescent="0.3">
      <c r="A79" t="s">
        <v>106</v>
      </c>
      <c r="B79" t="s">
        <v>104</v>
      </c>
    </row>
    <row r="80" spans="1:8" x14ac:dyDescent="0.3">
      <c r="A80" t="s">
        <v>107</v>
      </c>
      <c r="B80" t="s">
        <v>104</v>
      </c>
    </row>
    <row r="81" spans="1:2" x14ac:dyDescent="0.3">
      <c r="A81" t="s">
        <v>108</v>
      </c>
      <c r="B81" t="s">
        <v>104</v>
      </c>
    </row>
    <row r="82" spans="1:2" x14ac:dyDescent="0.3">
      <c r="A82" t="s">
        <v>110</v>
      </c>
      <c r="B82" t="s">
        <v>109</v>
      </c>
    </row>
    <row r="83" spans="1:2" x14ac:dyDescent="0.3">
      <c r="A83" t="s">
        <v>111</v>
      </c>
      <c r="B83" t="s">
        <v>109</v>
      </c>
    </row>
    <row r="84" spans="1:2" x14ac:dyDescent="0.3">
      <c r="A84" t="s">
        <v>112</v>
      </c>
      <c r="B84" t="s">
        <v>109</v>
      </c>
    </row>
    <row r="85" spans="1:2" x14ac:dyDescent="0.3">
      <c r="A85" t="s">
        <v>113</v>
      </c>
      <c r="B85" t="s">
        <v>109</v>
      </c>
    </row>
    <row r="86" spans="1:2" x14ac:dyDescent="0.3">
      <c r="A86" t="s">
        <v>115</v>
      </c>
      <c r="B86" t="s">
        <v>114</v>
      </c>
    </row>
    <row r="87" spans="1:2" x14ac:dyDescent="0.3">
      <c r="A87" t="s">
        <v>116</v>
      </c>
      <c r="B87" t="s">
        <v>114</v>
      </c>
    </row>
    <row r="88" spans="1:2" x14ac:dyDescent="0.3">
      <c r="A88" t="s">
        <v>117</v>
      </c>
      <c r="B88" t="s">
        <v>114</v>
      </c>
    </row>
    <row r="89" spans="1:2" x14ac:dyDescent="0.3">
      <c r="A89" t="s">
        <v>119</v>
      </c>
      <c r="B89" t="s">
        <v>118</v>
      </c>
    </row>
    <row r="90" spans="1:2" x14ac:dyDescent="0.3">
      <c r="A90" t="s">
        <v>120</v>
      </c>
      <c r="B90" t="s">
        <v>118</v>
      </c>
    </row>
    <row r="91" spans="1:2" x14ac:dyDescent="0.3">
      <c r="A91" t="s">
        <v>121</v>
      </c>
      <c r="B91" t="s">
        <v>118</v>
      </c>
    </row>
    <row r="92" spans="1:2" x14ac:dyDescent="0.3">
      <c r="A92" t="s">
        <v>122</v>
      </c>
      <c r="B92" t="s">
        <v>118</v>
      </c>
    </row>
    <row r="93" spans="1:2" x14ac:dyDescent="0.3">
      <c r="A93" t="s">
        <v>124</v>
      </c>
      <c r="B93" t="s">
        <v>123</v>
      </c>
    </row>
    <row r="94" spans="1:2" x14ac:dyDescent="0.3">
      <c r="A94" t="s">
        <v>125</v>
      </c>
      <c r="B94" t="s">
        <v>123</v>
      </c>
    </row>
    <row r="95" spans="1:2" x14ac:dyDescent="0.3">
      <c r="A95" t="s">
        <v>127</v>
      </c>
      <c r="B95" t="s">
        <v>126</v>
      </c>
    </row>
    <row r="96" spans="1:2" x14ac:dyDescent="0.3">
      <c r="A96" t="s">
        <v>128</v>
      </c>
      <c r="B96" t="s">
        <v>126</v>
      </c>
    </row>
    <row r="98" spans="1:8" x14ac:dyDescent="0.3">
      <c r="A98" s="33"/>
      <c r="B98" s="3"/>
      <c r="C98" s="34"/>
    </row>
    <row r="99" spans="1:8" s="47" customFormat="1" x14ac:dyDescent="0.3">
      <c r="A99" s="46" t="s">
        <v>179</v>
      </c>
      <c r="B99" s="46" t="s">
        <v>153</v>
      </c>
      <c r="C99" s="46" t="s">
        <v>95</v>
      </c>
      <c r="H99" s="117"/>
    </row>
    <row r="100" spans="1:8" x14ac:dyDescent="0.3">
      <c r="A100">
        <v>0</v>
      </c>
      <c r="B100" t="s">
        <v>174</v>
      </c>
      <c r="C100" t="s">
        <v>176</v>
      </c>
    </row>
    <row r="101" spans="1:8" x14ac:dyDescent="0.3">
      <c r="A101">
        <v>8</v>
      </c>
      <c r="B101" t="s">
        <v>173</v>
      </c>
      <c r="C101" t="s">
        <v>177</v>
      </c>
    </row>
    <row r="102" spans="1:8" x14ac:dyDescent="0.3">
      <c r="A102">
        <v>32</v>
      </c>
      <c r="B102" t="s">
        <v>172</v>
      </c>
      <c r="C102" t="s">
        <v>178</v>
      </c>
    </row>
    <row r="105" spans="1:8" s="47" customFormat="1" x14ac:dyDescent="0.3">
      <c r="A105" s="46" t="s">
        <v>171</v>
      </c>
      <c r="B105" s="46"/>
      <c r="C105" s="46"/>
      <c r="H105" s="117"/>
    </row>
    <row r="107" spans="1:8" x14ac:dyDescent="0.3">
      <c r="A107" t="s">
        <v>73</v>
      </c>
    </row>
    <row r="108" spans="1:8" x14ac:dyDescent="0.3">
      <c r="A108" t="s">
        <v>74</v>
      </c>
    </row>
    <row r="111" spans="1:8" s="47" customFormat="1" x14ac:dyDescent="0.3">
      <c r="A111" s="46" t="s">
        <v>186</v>
      </c>
      <c r="B111" s="46"/>
      <c r="C111" s="46"/>
      <c r="H111" s="117"/>
    </row>
    <row r="113" spans="1:1" x14ac:dyDescent="0.3">
      <c r="A113" t="s">
        <v>187</v>
      </c>
    </row>
    <row r="114" spans="1:1" x14ac:dyDescent="0.3">
      <c r="A114" t="s">
        <v>188</v>
      </c>
    </row>
    <row r="115" spans="1:1" x14ac:dyDescent="0.3">
      <c r="A115" t="s">
        <v>189</v>
      </c>
    </row>
  </sheetData>
  <sheetProtection password="D3D4" sheet="1" objects="1" scenarios="1"/>
  <customSheetViews>
    <customSheetView guid="{4A966453-DA0B-45A3-8F21-2F58519C279D}" scale="60" fitToPage="1">
      <selection activeCell="J20" sqref="J20"/>
      <pageMargins left="0.7" right="0.7" top="0.75" bottom="0.75" header="0.3" footer="0.3"/>
      <pageSetup paperSize="8" scale="45" fitToWidth="0" orientation="landscape" r:id="rId1"/>
    </customSheetView>
    <customSheetView guid="{58E31383-D5CD-47B4-9EBE-67883E02866D}" scale="60" fitToPage="1">
      <selection activeCell="J20" sqref="J20"/>
      <pageMargins left="0.7" right="0.7" top="0.75" bottom="0.75" header="0.3" footer="0.3"/>
      <pageSetup paperSize="8" scale="45" fitToWidth="0" orientation="landscape" r:id="rId2"/>
    </customSheetView>
    <customSheetView guid="{2F9282CB-9652-437B-84F9-847E95FD3EDB}" scale="60" fitToPage="1">
      <selection activeCell="J20" sqref="J20"/>
      <pageMargins left="0.7" right="0.7" top="0.75" bottom="0.75" header="0.3" footer="0.3"/>
      <pageSetup paperSize="8" scale="45" fitToWidth="0" orientation="landscape" r:id="rId3"/>
    </customSheetView>
  </customSheetViews>
  <pageMargins left="0.7" right="0.7" top="0.75" bottom="0.75" header="0.3" footer="0.3"/>
  <pageSetup paperSize="8" scale="45" fitToWidth="0" orientation="landscape" r:id="rId4"/>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9</vt:i4>
      </vt:variant>
      <vt:variant>
        <vt:lpstr>Plages nommées</vt:lpstr>
      </vt:variant>
      <vt:variant>
        <vt:i4>18</vt:i4>
      </vt:variant>
    </vt:vector>
  </HeadingPairs>
  <TitlesOfParts>
    <vt:vector size="27" baseType="lpstr">
      <vt:lpstr>Méthodologie</vt:lpstr>
      <vt:lpstr>Présentation</vt:lpstr>
      <vt:lpstr> UT B</vt:lpstr>
      <vt:lpstr>UT L</vt:lpstr>
      <vt:lpstr>UT P</vt:lpstr>
      <vt:lpstr> UT N</vt:lpstr>
      <vt:lpstr>RPS</vt:lpstr>
      <vt:lpstr>PAPRIPACT</vt:lpstr>
      <vt:lpstr>REFERENTIELS</vt:lpstr>
      <vt:lpstr>COTATIONS</vt:lpstr>
      <vt:lpstr>DUREE</vt:lpstr>
      <vt:lpstr>ETATS_SUIVI</vt:lpstr>
      <vt:lpstr>FREQUENCE</vt:lpstr>
      <vt:lpstr>GRAVITE</vt:lpstr>
      <vt:lpstr>NATURES_UT</vt:lpstr>
      <vt:lpstr>OUINON</vt:lpstr>
      <vt:lpstr>PLAGE_COTATION</vt:lpstr>
      <vt:lpstr>PLAGE_DUREE</vt:lpstr>
      <vt:lpstr>PLAGE_FREQUENCE</vt:lpstr>
      <vt:lpstr>PLAGE_GRAVITE</vt:lpstr>
      <vt:lpstr>POPULATION</vt:lpstr>
      <vt:lpstr>RISQUES_RPS</vt:lpstr>
      <vt:lpstr>RISQUES_RPS1</vt:lpstr>
      <vt:lpstr>RISQUES_UT</vt:lpstr>
      <vt:lpstr>UNITES_TRAVAIL</vt:lpstr>
      <vt:lpstr>UNITES_TRAVAIL1</vt:lpstr>
      <vt:lpstr>Méthodologie!Zone_d_impression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2026-01-28T10:52:26Z</cp:lastPrinted>
  <dcterms:created xsi:type="dcterms:W3CDTF">2012-01-10T15:08:28Z</dcterms:created>
  <dcterms:modified xsi:type="dcterms:W3CDTF">2026-09-15T14:02:16Z</dcterms:modified>
</cp:coreProperties>
</file>