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3040" windowHeight="9192"/>
  </bookViews>
  <sheets>
    <sheet name="SCAN" sheetId="1" r:id="rId1"/>
    <sheet name="REFERENCES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2" l="1"/>
  <c r="Q7" i="2" s="1"/>
  <c r="A7" i="2"/>
  <c r="N6" i="2"/>
  <c r="Q6" i="2" s="1"/>
  <c r="A6" i="2"/>
  <c r="N5" i="2"/>
  <c r="Q5" i="2" s="1"/>
  <c r="A5" i="2"/>
  <c r="N4" i="2"/>
  <c r="Q4" i="2" s="1"/>
  <c r="A4" i="2"/>
  <c r="N3" i="2"/>
  <c r="Q3" i="2" s="1"/>
  <c r="A3" i="2"/>
  <c r="O2" i="2"/>
  <c r="N2" i="2" s="1"/>
  <c r="Q2" i="2" s="1"/>
  <c r="A2" i="2"/>
  <c r="C2" i="1"/>
</calcChain>
</file>

<file path=xl/sharedStrings.xml><?xml version="1.0" encoding="utf-8"?>
<sst xmlns="http://schemas.openxmlformats.org/spreadsheetml/2006/main" count="43" uniqueCount="34">
  <si>
    <t>Code barre</t>
  </si>
  <si>
    <t>Quantité</t>
  </si>
  <si>
    <t>Code</t>
  </si>
  <si>
    <t xml:space="preserve">CODE </t>
  </si>
  <si>
    <t>NOM</t>
  </si>
  <si>
    <t>CATEGORIE</t>
  </si>
  <si>
    <t>TYPE</t>
  </si>
  <si>
    <t>CODE FOURNISSEUR</t>
  </si>
  <si>
    <t xml:space="preserve">FOURNISSEUR </t>
  </si>
  <si>
    <t xml:space="preserve">EP </t>
  </si>
  <si>
    <t>LARGEUR</t>
  </si>
  <si>
    <t xml:space="preserve">LONGUEUR </t>
  </si>
  <si>
    <t>M²</t>
  </si>
  <si>
    <t>M3</t>
  </si>
  <si>
    <t>ML</t>
  </si>
  <si>
    <t>U</t>
  </si>
  <si>
    <t>QUANTITE</t>
  </si>
  <si>
    <t>ACHAT</t>
  </si>
  <si>
    <t>Montant stock</t>
  </si>
  <si>
    <t>BOIS 45 220 5100</t>
  </si>
  <si>
    <t xml:space="preserve">BOIS </t>
  </si>
  <si>
    <t xml:space="preserve">ossature </t>
  </si>
  <si>
    <t>BOIS 45 135 4000</t>
  </si>
  <si>
    <t>BOIS 45 145 5100</t>
  </si>
  <si>
    <t>BOIS 45 145 5400</t>
  </si>
  <si>
    <t>BOIS</t>
  </si>
  <si>
    <t>BOIS 45 120 5400</t>
  </si>
  <si>
    <t>BOIS 45 120 6000</t>
  </si>
  <si>
    <t>*452205100123*</t>
  </si>
  <si>
    <t>*451354000123*</t>
  </si>
  <si>
    <t>*451455100123*</t>
  </si>
  <si>
    <t>*451455400123*</t>
  </si>
  <si>
    <t>*451205400123*</t>
  </si>
  <si>
    <t>*451206000123*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</si>
</sst>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#,##0.00\ _€"/>
    <numFmt numFmtId="166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164" fontId="0" fillId="5" borderId="6" xfId="0" applyNumberFormat="1" applyFill="1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165" fontId="0" fillId="0" borderId="6" xfId="0" applyNumberFormat="1" applyBorder="1" applyAlignment="1">
      <alignment horizontal="center" wrapText="1"/>
    </xf>
    <xf numFmtId="0" fontId="0" fillId="6" borderId="6" xfId="0" applyFill="1" applyBorder="1" applyAlignment="1">
      <alignment horizontal="center" wrapText="1"/>
    </xf>
    <xf numFmtId="166" fontId="0" fillId="0" borderId="7" xfId="0" applyNumberFormat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164" fontId="0" fillId="5" borderId="3" xfId="0" applyNumberFormat="1" applyFill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164" fontId="0" fillId="5" borderId="2" xfId="0" applyNumberFormat="1" applyFill="1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164" fontId="0" fillId="5" borderId="11" xfId="0" applyNumberFormat="1" applyFill="1" applyBorder="1" applyAlignment="1">
      <alignment horizontal="center" wrapText="1"/>
    </xf>
    <xf numFmtId="0" fontId="0" fillId="0" borderId="11" xfId="0" applyBorder="1" applyAlignment="1">
      <alignment wrapText="1"/>
    </xf>
    <xf numFmtId="0" fontId="0" fillId="0" borderId="13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%20CODE%20BAR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ERENCES1"/>
      <sheetName val="REFERENCES"/>
      <sheetName val="SCAN"/>
      <sheetName val="AOUT"/>
    </sheetNames>
    <sheetDataSet>
      <sheetData sheetId="0"/>
      <sheetData sheetId="1"/>
      <sheetData sheetId="2">
        <row r="2">
          <cell r="B2" t="str">
            <v>Code barre</v>
          </cell>
          <cell r="C2" t="str">
            <v>Quantité</v>
          </cell>
        </row>
        <row r="3">
          <cell r="B3">
            <v>451455400123</v>
          </cell>
          <cell r="C3">
            <v>3</v>
          </cell>
        </row>
        <row r="4">
          <cell r="B4">
            <v>451455400123</v>
          </cell>
          <cell r="C4">
            <v>3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12" sqref="C12"/>
    </sheetView>
  </sheetViews>
  <sheetFormatPr baseColWidth="10" defaultRowHeight="14.4" x14ac:dyDescent="0.3"/>
  <cols>
    <col min="1" max="1" width="12" bestFit="1" customWidth="1"/>
    <col min="2" max="2" width="16.109375" customWidth="1"/>
    <col min="3" max="3" width="19.109375" customWidth="1"/>
  </cols>
  <sheetData>
    <row r="1" spans="1:3" x14ac:dyDescent="0.3">
      <c r="A1" s="1" t="s">
        <v>0</v>
      </c>
      <c r="B1" s="1" t="s">
        <v>1</v>
      </c>
      <c r="C1" s="3" t="s">
        <v>2</v>
      </c>
    </row>
    <row r="2" spans="1:3" ht="16.2" customHeight="1" x14ac:dyDescent="0.3">
      <c r="A2" s="2">
        <v>451455400123</v>
      </c>
      <c r="B2" s="2">
        <v>3</v>
      </c>
      <c r="C2" s="2" t="str">
        <f>CONCATENATE("*",A2,"*")</f>
        <v>*451455400123*</v>
      </c>
    </row>
    <row r="3" spans="1:3" x14ac:dyDescent="0.3">
      <c r="A3" s="2">
        <v>452205100123</v>
      </c>
      <c r="B3" s="2">
        <v>4</v>
      </c>
      <c r="C3" s="2" t="s">
        <v>28</v>
      </c>
    </row>
    <row r="4" spans="1:3" x14ac:dyDescent="0.3">
      <c r="A4">
        <v>451354000123</v>
      </c>
      <c r="B4">
        <v>5</v>
      </c>
      <c r="C4" t="s">
        <v>29</v>
      </c>
    </row>
    <row r="5" spans="1:3" x14ac:dyDescent="0.3">
      <c r="A5">
        <v>451455100123</v>
      </c>
      <c r="B5">
        <v>4</v>
      </c>
      <c r="C5" t="s">
        <v>30</v>
      </c>
    </row>
    <row r="6" spans="1:3" x14ac:dyDescent="0.3">
      <c r="A6">
        <v>451455400123</v>
      </c>
      <c r="B6">
        <v>8</v>
      </c>
      <c r="C6" t="s">
        <v>31</v>
      </c>
    </row>
    <row r="7" spans="1:3" x14ac:dyDescent="0.3">
      <c r="A7">
        <v>451205400123</v>
      </c>
      <c r="B7">
        <v>3</v>
      </c>
      <c r="C7" t="s">
        <v>32</v>
      </c>
    </row>
    <row r="8" spans="1:3" x14ac:dyDescent="0.3">
      <c r="A8">
        <v>451206000123</v>
      </c>
      <c r="B8">
        <v>2</v>
      </c>
      <c r="C8" t="s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zoomScale="80" zoomScaleNormal="80" workbookViewId="0">
      <selection activeCell="A2" sqref="A2:A7"/>
    </sheetView>
  </sheetViews>
  <sheetFormatPr baseColWidth="10" defaultRowHeight="14.4" x14ac:dyDescent="0.3"/>
  <cols>
    <col min="1" max="1" width="13.5546875" bestFit="1" customWidth="1"/>
    <col min="2" max="2" width="10.77734375" bestFit="1" customWidth="1"/>
  </cols>
  <sheetData>
    <row r="1" spans="1:17" ht="43.8" thickBot="1" x14ac:dyDescent="0.35">
      <c r="A1" s="4" t="s">
        <v>3</v>
      </c>
      <c r="B1" s="4" t="s">
        <v>4</v>
      </c>
      <c r="C1" s="4" t="s">
        <v>5</v>
      </c>
      <c r="D1" s="4" t="s">
        <v>6</v>
      </c>
      <c r="E1" s="5" t="s">
        <v>7</v>
      </c>
      <c r="F1" s="4" t="s">
        <v>8</v>
      </c>
      <c r="G1" s="4" t="s">
        <v>9</v>
      </c>
      <c r="H1" s="4" t="s">
        <v>10</v>
      </c>
      <c r="I1" s="4" t="s">
        <v>11</v>
      </c>
      <c r="J1" s="6" t="s">
        <v>12</v>
      </c>
      <c r="K1" s="6" t="s">
        <v>13</v>
      </c>
      <c r="L1" s="6" t="s">
        <v>14</v>
      </c>
      <c r="M1" s="6" t="s">
        <v>15</v>
      </c>
      <c r="N1" s="7"/>
      <c r="O1" s="6" t="s">
        <v>16</v>
      </c>
      <c r="P1" s="6" t="s">
        <v>17</v>
      </c>
      <c r="Q1" s="6" t="s">
        <v>18</v>
      </c>
    </row>
    <row r="2" spans="1:17" ht="29.4" thickBot="1" x14ac:dyDescent="0.35">
      <c r="A2" s="8" t="str">
        <f t="shared" ref="A2:A7" si="0">CONCATENATE("*",G2,H2,I2,123,"*")</f>
        <v>*452205100123*</v>
      </c>
      <c r="B2" s="9" t="s">
        <v>19</v>
      </c>
      <c r="C2" s="10" t="s">
        <v>20</v>
      </c>
      <c r="D2" s="11" t="s">
        <v>21</v>
      </c>
      <c r="E2" s="12"/>
      <c r="F2" s="8"/>
      <c r="G2" s="13">
        <v>45</v>
      </c>
      <c r="H2" s="13">
        <v>220</v>
      </c>
      <c r="I2" s="14">
        <v>5100</v>
      </c>
      <c r="J2" s="15"/>
      <c r="K2" s="16">
        <v>680</v>
      </c>
      <c r="L2" s="17"/>
      <c r="M2" s="17"/>
      <c r="N2" s="18" t="e">
        <f>G2*H2*I2*O2/1000000000</f>
        <v>#N/A</v>
      </c>
      <c r="O2" s="19" t="e">
        <f>VLOOKUP(A2,[1]SCAN!A:C,1,FALSE)</f>
        <v>#N/A</v>
      </c>
      <c r="P2" s="17"/>
      <c r="Q2" s="20" t="e">
        <f>N2*K2</f>
        <v>#N/A</v>
      </c>
    </row>
    <row r="3" spans="1:17" ht="29.4" thickBot="1" x14ac:dyDescent="0.35">
      <c r="A3" s="21" t="str">
        <f t="shared" si="0"/>
        <v>*451354000123*</v>
      </c>
      <c r="B3" s="9" t="s">
        <v>22</v>
      </c>
      <c r="C3" s="22" t="s">
        <v>20</v>
      </c>
      <c r="D3" s="23" t="s">
        <v>21</v>
      </c>
      <c r="E3" s="24"/>
      <c r="F3" s="21"/>
      <c r="G3" s="25">
        <v>45</v>
      </c>
      <c r="H3" s="25">
        <v>135</v>
      </c>
      <c r="I3" s="26">
        <v>4000</v>
      </c>
      <c r="J3" s="27"/>
      <c r="K3" s="28"/>
      <c r="L3" s="13"/>
      <c r="M3" s="13"/>
      <c r="N3" s="18">
        <f>G3*H3*I3*O3/1000000000</f>
        <v>0</v>
      </c>
      <c r="O3" s="19"/>
      <c r="P3" s="13"/>
      <c r="Q3" s="20">
        <f>N3*K3</f>
        <v>0</v>
      </c>
    </row>
    <row r="4" spans="1:17" ht="29.4" thickBot="1" x14ac:dyDescent="0.35">
      <c r="A4" s="21" t="str">
        <f t="shared" si="0"/>
        <v>*451455100123*</v>
      </c>
      <c r="B4" s="9" t="s">
        <v>23</v>
      </c>
      <c r="C4" s="22" t="s">
        <v>20</v>
      </c>
      <c r="D4" s="23" t="s">
        <v>21</v>
      </c>
      <c r="E4" s="24"/>
      <c r="F4" s="21"/>
      <c r="G4" s="25">
        <v>45</v>
      </c>
      <c r="H4" s="25">
        <v>145</v>
      </c>
      <c r="I4" s="26">
        <v>5100</v>
      </c>
      <c r="J4" s="27"/>
      <c r="K4" s="28"/>
      <c r="L4" s="13">
        <v>3.55</v>
      </c>
      <c r="M4" s="13"/>
      <c r="N4" s="18">
        <f t="shared" ref="N4:N7" si="1">G4*H4*I4*O4/1000000000</f>
        <v>0</v>
      </c>
      <c r="O4" s="19"/>
      <c r="P4" s="13"/>
      <c r="Q4" s="20">
        <f>N4*K4</f>
        <v>0</v>
      </c>
    </row>
    <row r="5" spans="1:17" ht="29.4" thickBot="1" x14ac:dyDescent="0.35">
      <c r="A5" s="21" t="str">
        <f t="shared" si="0"/>
        <v>*451455400123*</v>
      </c>
      <c r="B5" s="9" t="s">
        <v>24</v>
      </c>
      <c r="C5" s="22" t="s">
        <v>25</v>
      </c>
      <c r="D5" s="23" t="s">
        <v>21</v>
      </c>
      <c r="E5" s="24"/>
      <c r="F5" s="21"/>
      <c r="G5" s="25">
        <v>45</v>
      </c>
      <c r="H5" s="25">
        <v>145</v>
      </c>
      <c r="I5" s="26">
        <v>5400</v>
      </c>
      <c r="J5" s="29"/>
      <c r="K5" s="30">
        <v>680</v>
      </c>
      <c r="L5" s="25"/>
      <c r="M5" s="25"/>
      <c r="N5" s="18">
        <f t="shared" si="1"/>
        <v>0</v>
      </c>
      <c r="O5" s="19"/>
      <c r="P5" s="25"/>
      <c r="Q5" s="20">
        <f t="shared" ref="Q5:Q7" si="2">N5*K5</f>
        <v>0</v>
      </c>
    </row>
    <row r="6" spans="1:17" ht="29.4" thickBot="1" x14ac:dyDescent="0.35">
      <c r="A6" s="21" t="str">
        <f t="shared" si="0"/>
        <v>*451205400123*</v>
      </c>
      <c r="B6" s="9" t="s">
        <v>26</v>
      </c>
      <c r="C6" s="22" t="s">
        <v>25</v>
      </c>
      <c r="D6" s="23" t="s">
        <v>21</v>
      </c>
      <c r="E6" s="24"/>
      <c r="F6" s="21"/>
      <c r="G6" s="31">
        <v>45</v>
      </c>
      <c r="H6" s="31">
        <v>120</v>
      </c>
      <c r="I6" s="32">
        <v>5400</v>
      </c>
      <c r="J6" s="29"/>
      <c r="K6" s="33">
        <v>680</v>
      </c>
      <c r="L6" s="25"/>
      <c r="M6" s="25"/>
      <c r="N6" s="18">
        <f t="shared" si="1"/>
        <v>0</v>
      </c>
      <c r="O6" s="19"/>
      <c r="P6" s="25"/>
      <c r="Q6" s="20">
        <f t="shared" si="2"/>
        <v>0</v>
      </c>
    </row>
    <row r="7" spans="1:17" ht="28.8" x14ac:dyDescent="0.3">
      <c r="A7" s="21" t="str">
        <f t="shared" si="0"/>
        <v>*451206000123*</v>
      </c>
      <c r="B7" s="9" t="s">
        <v>27</v>
      </c>
      <c r="C7" s="22" t="s">
        <v>25</v>
      </c>
      <c r="D7" s="23" t="s">
        <v>21</v>
      </c>
      <c r="E7" s="34"/>
      <c r="F7" s="21"/>
      <c r="G7" s="31">
        <v>45</v>
      </c>
      <c r="H7" s="31">
        <v>120</v>
      </c>
      <c r="I7" s="32">
        <v>6000</v>
      </c>
      <c r="J7" s="35"/>
      <c r="K7" s="33"/>
      <c r="L7" s="31">
        <v>3.55</v>
      </c>
      <c r="M7" s="31"/>
      <c r="N7" s="18">
        <f t="shared" si="1"/>
        <v>0</v>
      </c>
      <c r="O7" s="19"/>
      <c r="P7" s="31"/>
      <c r="Q7" s="20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SCAN</vt:lpstr>
      <vt:lpstr>REFERENCES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FOULONGNE Camille</dc:creator>
  <cp:lastModifiedBy>FOULONGNE Camille</cp:lastModifiedBy>
  <dcterms:created xsi:type="dcterms:W3CDTF">2022-08-19T11:46:45Z</dcterms:created>
  <dcterms:modified xsi:type="dcterms:W3CDTF">2022-08-19T12:01:15Z</dcterms:modified>
</cp:coreProperties>
</file>