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ADAD1809-589B-40F9-9299-5FB504392285}" xr6:coauthVersionLast="46" xr6:coauthVersionMax="46" xr10:uidLastSave="{00000000-0000-0000-0000-000000000000}"/>
  <bookViews>
    <workbookView xWindow="-120" yWindow="-120" windowWidth="24240" windowHeight="13140" xr2:uid="{AC1F0BE0-14A9-4B1E-8F5C-BE0F0B784E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1" l="1"/>
  <c r="I5" i="1"/>
  <c r="J5" i="1" s="1"/>
  <c r="K5" i="1" s="1"/>
  <c r="R4" i="1"/>
  <c r="P4" i="1"/>
  <c r="Q4" i="1" s="1"/>
  <c r="I4" i="1"/>
  <c r="J4" i="1" s="1"/>
  <c r="K4" i="1" s="1"/>
</calcChain>
</file>

<file path=xl/sharedStrings.xml><?xml version="1.0" encoding="utf-8"?>
<sst xmlns="http://schemas.openxmlformats.org/spreadsheetml/2006/main" count="68" uniqueCount="56">
  <si>
    <t>14 385,82</t>
  </si>
  <si>
    <t>14 457,30</t>
  </si>
  <si>
    <t>14 306,26</t>
  </si>
  <si>
    <t>14 326,97</t>
  </si>
  <si>
    <t>118 949 294</t>
  </si>
  <si>
    <t>14 374,41</t>
  </si>
  <si>
    <t>14 413,09</t>
  </si>
  <si>
    <t>14 109,79</t>
  </si>
  <si>
    <t>118 949 295</t>
  </si>
  <si>
    <t>14 500,05</t>
  </si>
  <si>
    <t>14 509,23</t>
  </si>
  <si>
    <t>14 243,94</t>
  </si>
  <si>
    <t>14 388,06</t>
  </si>
  <si>
    <t>118 949 296</t>
  </si>
  <si>
    <t>14 245,77</t>
  </si>
  <si>
    <t>14 553,10</t>
  </si>
  <si>
    <t>14 183,26</t>
  </si>
  <si>
    <t>14 440,74</t>
  </si>
  <si>
    <t>13 768,44</t>
  </si>
  <si>
    <t>13 974,84</t>
  </si>
  <si>
    <t>13 577,81</t>
  </si>
  <si>
    <t>13 917,27</t>
  </si>
  <si>
    <t>118 949 298</t>
  </si>
  <si>
    <t>13 827,22</t>
  </si>
  <si>
    <t>14 082,06</t>
  </si>
  <si>
    <t>13 815,80</t>
  </si>
  <si>
    <t>13 929,11</t>
  </si>
  <si>
    <t>118 949 299</t>
  </si>
  <si>
    <t>13 479,69</t>
  </si>
  <si>
    <t>13 943,97</t>
  </si>
  <si>
    <t>13 407,97</t>
  </si>
  <si>
    <t>13 628,11</t>
  </si>
  <si>
    <t>118 949 300</t>
  </si>
  <si>
    <t>13 819,44</t>
  </si>
  <si>
    <t>13 829,97</t>
  </si>
  <si>
    <t>13 341,79</t>
  </si>
  <si>
    <t>13 442,10</t>
  </si>
  <si>
    <t>130 836 100</t>
  </si>
  <si>
    <t>13 215,06</t>
  </si>
  <si>
    <t>13 847,93</t>
  </si>
  <si>
    <t>13 199,68</t>
  </si>
  <si>
    <t>148 856 700</t>
  </si>
  <si>
    <t>12 673,89</t>
  </si>
  <si>
    <t>13 106,78</t>
  </si>
  <si>
    <t>12 672,00</t>
  </si>
  <si>
    <t>12 831,51</t>
  </si>
  <si>
    <t>177 828 900</t>
  </si>
  <si>
    <t xml:space="preserve">epurage </t>
  </si>
  <si>
    <t xml:space="preserve">nb car </t>
  </si>
  <si>
    <t xml:space="preserve">extraire </t>
  </si>
  <si>
    <t>cnum</t>
  </si>
  <si>
    <t>sustitute</t>
  </si>
  <si>
    <t>subtitute 160</t>
  </si>
  <si>
    <t>sutitute code 63</t>
  </si>
  <si>
    <t>18 949 297</t>
  </si>
  <si>
    <t xml:space="preserve">a convertir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</si>
</sst>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232A31"/>
      <name val="Arial"/>
      <family val="2"/>
    </font>
    <font>
      <sz val="9"/>
      <color rgb="FF444444"/>
      <name val="Arial"/>
      <family val="2"/>
    </font>
    <font>
      <sz val="12"/>
      <color rgb="FF34373A"/>
      <name val="Roboto"/>
    </font>
    <font>
      <i/>
      <sz val="11"/>
      <color rgb="FF141414"/>
      <name val="Segoe UI"/>
      <family val="2"/>
    </font>
    <font>
      <sz val="12"/>
      <color rgb="FF202124"/>
      <name val="Arial"/>
      <family val="2"/>
    </font>
    <font>
      <b/>
      <sz val="11"/>
      <color rgb="FF6C9DD1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5" fontId="1" fillId="2" borderId="1" xfId="0" applyNumberFormat="1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right" vertical="center" indent="1"/>
    </xf>
    <xf numFmtId="2" fontId="1" fillId="2" borderId="1" xfId="0" applyNumberFormat="1" applyFont="1" applyFill="1" applyBorder="1" applyAlignment="1">
      <alignment horizontal="right" vertical="center" inden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quotePrefix="1"/>
    <xf numFmtId="0" fontId="0" fillId="3" borderId="0" xfId="0" applyFill="1"/>
    <xf numFmtId="2" fontId="1" fillId="3" borderId="1" xfId="0" applyNumberFormat="1" applyFont="1" applyFill="1" applyBorder="1" applyAlignment="1">
      <alignment horizontal="right" vertical="center" inden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DF7E-9C0E-456C-93C1-A96F2CFA65C5}">
  <dimension ref="B1:U13"/>
  <sheetViews>
    <sheetView tabSelected="1" workbookViewId="0">
      <selection activeCell="K11" sqref="K11"/>
    </sheetView>
  </sheetViews>
  <sheetFormatPr baseColWidth="10" defaultRowHeight="15" x14ac:dyDescent="0.25"/>
  <cols>
    <col min="12" max="14" width="1.85546875" customWidth="1"/>
    <col min="15" max="15" width="5.140625" customWidth="1"/>
    <col min="18" max="18" width="16.7109375" customWidth="1"/>
    <col min="19" max="19" width="13.7109375" customWidth="1"/>
  </cols>
  <sheetData>
    <row r="1" spans="2:21" x14ac:dyDescent="0.25"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2:21" x14ac:dyDescent="0.25">
      <c r="H2" s="10" t="s">
        <v>55</v>
      </c>
      <c r="I2" t="s">
        <v>47</v>
      </c>
      <c r="J2" t="s">
        <v>48</v>
      </c>
      <c r="K2" t="s">
        <v>49</v>
      </c>
      <c r="P2" t="s">
        <v>51</v>
      </c>
      <c r="Q2" s="9" t="s">
        <v>50</v>
      </c>
      <c r="R2" t="s">
        <v>52</v>
      </c>
      <c r="S2" t="s">
        <v>53</v>
      </c>
    </row>
    <row r="3" spans="2:21" ht="15.75" thickBot="1" x14ac:dyDescent="0.3">
      <c r="H3" s="10"/>
    </row>
    <row r="4" spans="2:21" ht="17.25" thickBot="1" x14ac:dyDescent="0.35">
      <c r="B4" s="1">
        <v>44641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3</v>
      </c>
      <c r="H4" s="11" t="s">
        <v>4</v>
      </c>
      <c r="I4" t="str">
        <f>TRIM(CLEAN(H4))</f>
        <v>118 949 294</v>
      </c>
      <c r="J4">
        <f>LEN(I4)</f>
        <v>11</v>
      </c>
      <c r="K4" t="str">
        <f>IF(J4&gt;10,TRIM(LEFT(I4,3)),TRIM(LEFT(I4,2)))</f>
        <v>118</v>
      </c>
      <c r="O4" s="3"/>
      <c r="P4" s="4" t="str">
        <f>SUBSTITUTE(H4," ","")</f>
        <v>118 949 294</v>
      </c>
      <c r="Q4" t="e">
        <f>VALUE(P4)</f>
        <v>#VALUE!</v>
      </c>
      <c r="R4" s="5" t="e">
        <f ca="1">VALUE(SUBSITUTE(I5,CHAR(160),0))</f>
        <v>#NAME?</v>
      </c>
      <c r="S4" s="6" t="str">
        <f>SUBSTITUTE(H4,CHAR(63),"")</f>
        <v>118 949 294</v>
      </c>
      <c r="T4" s="8"/>
    </row>
    <row r="5" spans="2:21" ht="15.75" thickBot="1" x14ac:dyDescent="0.3">
      <c r="B5" s="1">
        <v>44638</v>
      </c>
      <c r="C5" s="2" t="s">
        <v>5</v>
      </c>
      <c r="D5" s="2" t="s">
        <v>6</v>
      </c>
      <c r="E5" s="2" t="s">
        <v>7</v>
      </c>
      <c r="F5" s="2" t="s">
        <v>6</v>
      </c>
      <c r="G5" s="2" t="s">
        <v>6</v>
      </c>
      <c r="H5" s="11" t="s">
        <v>8</v>
      </c>
      <c r="I5" t="str">
        <f>TRIM(CLEAN(H5))</f>
        <v>118 949 295</v>
      </c>
      <c r="J5">
        <f>LEN(I5)</f>
        <v>11</v>
      </c>
      <c r="K5" t="str">
        <f>IF(J5&gt;10,TRIM(LEFT(I5,3)),TRIM(LEFT(I5,2)))</f>
        <v>118</v>
      </c>
      <c r="O5" s="3"/>
      <c r="S5">
        <v>3</v>
      </c>
    </row>
    <row r="6" spans="2:21" ht="16.5" thickBot="1" x14ac:dyDescent="0.3">
      <c r="B6" s="1">
        <v>44637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12</v>
      </c>
      <c r="H6" s="11" t="s">
        <v>13</v>
      </c>
      <c r="O6" s="3"/>
      <c r="T6" s="7"/>
    </row>
    <row r="7" spans="2:21" ht="15.75" thickBot="1" x14ac:dyDescent="0.3">
      <c r="B7" s="1">
        <v>44636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17</v>
      </c>
      <c r="H7" s="11" t="s">
        <v>54</v>
      </c>
      <c r="O7" s="3"/>
      <c r="P7" s="4"/>
    </row>
    <row r="8" spans="2:21" ht="15.75" thickBot="1" x14ac:dyDescent="0.3">
      <c r="B8" s="1">
        <v>44635</v>
      </c>
      <c r="C8" s="2" t="s">
        <v>18</v>
      </c>
      <c r="D8" s="2" t="s">
        <v>19</v>
      </c>
      <c r="E8" s="2" t="s">
        <v>20</v>
      </c>
      <c r="F8" s="2" t="s">
        <v>21</v>
      </c>
      <c r="G8" s="2" t="s">
        <v>21</v>
      </c>
      <c r="H8" s="11" t="s">
        <v>22</v>
      </c>
      <c r="O8" s="3"/>
    </row>
    <row r="9" spans="2:21" ht="15.75" thickBot="1" x14ac:dyDescent="0.3">
      <c r="B9" s="1">
        <v>44634</v>
      </c>
      <c r="C9" s="2" t="s">
        <v>23</v>
      </c>
      <c r="D9" s="2" t="s">
        <v>24</v>
      </c>
      <c r="E9" s="2" t="s">
        <v>25</v>
      </c>
      <c r="F9" s="2" t="s">
        <v>26</v>
      </c>
      <c r="G9" s="2" t="s">
        <v>26</v>
      </c>
      <c r="H9" s="11" t="s">
        <v>27</v>
      </c>
      <c r="O9" s="3"/>
    </row>
    <row r="10" spans="2:21" ht="15.75" thickBot="1" x14ac:dyDescent="0.3">
      <c r="B10" s="1">
        <v>44631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31</v>
      </c>
      <c r="H10" s="11" t="s">
        <v>32</v>
      </c>
      <c r="O10" s="3"/>
    </row>
    <row r="11" spans="2:21" ht="15.75" thickBot="1" x14ac:dyDescent="0.3">
      <c r="B11" s="1">
        <v>44630</v>
      </c>
      <c r="C11" s="2" t="s">
        <v>33</v>
      </c>
      <c r="D11" s="2" t="s">
        <v>34</v>
      </c>
      <c r="E11" s="2" t="s">
        <v>35</v>
      </c>
      <c r="F11" s="2" t="s">
        <v>36</v>
      </c>
      <c r="G11" s="2" t="s">
        <v>36</v>
      </c>
      <c r="H11" s="11" t="s">
        <v>37</v>
      </c>
      <c r="O11" s="3"/>
    </row>
    <row r="12" spans="2:21" ht="15.75" thickBot="1" x14ac:dyDescent="0.3">
      <c r="B12" s="1">
        <v>44629</v>
      </c>
      <c r="C12" s="2" t="s">
        <v>38</v>
      </c>
      <c r="D12" s="2" t="s">
        <v>39</v>
      </c>
      <c r="E12" s="2" t="s">
        <v>40</v>
      </c>
      <c r="F12" s="2" t="s">
        <v>39</v>
      </c>
      <c r="G12" s="2" t="s">
        <v>39</v>
      </c>
      <c r="H12" s="11" t="s">
        <v>41</v>
      </c>
      <c r="O12" s="3"/>
    </row>
    <row r="13" spans="2:21" x14ac:dyDescent="0.25">
      <c r="B13" s="1">
        <v>44628</v>
      </c>
      <c r="C13" s="2" t="s">
        <v>42</v>
      </c>
      <c r="D13" s="2" t="s">
        <v>43</v>
      </c>
      <c r="E13" s="2" t="s">
        <v>44</v>
      </c>
      <c r="F13" s="2" t="s">
        <v>45</v>
      </c>
      <c r="G13" s="2" t="s">
        <v>45</v>
      </c>
      <c r="H13" s="11" t="s">
        <v>46</v>
      </c>
      <c r="O13" s="3"/>
      <c r="U13" s="8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2022-04-05T11:40:08Z</dcterms:created>
  <dcterms:modified xsi:type="dcterms:W3CDTF">2022-04-05T11:58:38Z</dcterms:modified>
</cp:coreProperties>
</file>