
<file path=[Content_Types].xml><?xml version="1.0" encoding="utf-8"?>
<Types xmlns="http://schemas.openxmlformats.org/package/2006/content-types"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90" windowWidth="24735" windowHeight="12210"/>
  </bookViews>
  <sheets>
    <sheet name="version 1" sheetId="1" r:id="rId1"/>
    <sheet name="version compacter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M6" i="1" a="1"/>
  <c r="M6"/>
  <c r="M7" a="1"/>
  <c r="M7"/>
  <c r="M8" a="1"/>
  <c r="M8"/>
  <c r="M9" a="1"/>
  <c r="M9"/>
  <c r="M10" a="1"/>
  <c r="M10"/>
  <c r="M11" a="1"/>
  <c r="M11"/>
  <c r="M12" a="1"/>
  <c r="M12"/>
  <c r="M13" a="1"/>
  <c r="M13"/>
  <c r="M14" a="1"/>
  <c r="M14"/>
  <c r="M16" a="1"/>
  <c r="M16"/>
  <c r="M17" a="1"/>
  <c r="M17"/>
  <c r="M18" a="1"/>
  <c r="M18"/>
  <c r="M19" a="1"/>
  <c r="M19"/>
  <c r="M20" a="1"/>
  <c r="M20"/>
  <c r="M21" a="1"/>
  <c r="M21"/>
  <c r="M22" a="1"/>
  <c r="M22"/>
  <c r="M23" a="1"/>
  <c r="M23"/>
  <c r="M27" a="1"/>
  <c r="M27"/>
  <c r="M28" a="1"/>
  <c r="M28"/>
  <c r="M29" a="1"/>
  <c r="M29"/>
  <c r="M30" a="1"/>
  <c r="M30"/>
  <c r="M31" a="1"/>
  <c r="M31"/>
  <c r="M32" a="1"/>
  <c r="M32"/>
  <c r="M33" a="1"/>
  <c r="M33"/>
  <c r="M34" a="1"/>
  <c r="M34"/>
  <c r="M35" a="1"/>
  <c r="M35"/>
  <c r="M37" a="1"/>
  <c r="M37"/>
  <c r="M38" a="1"/>
  <c r="M38"/>
  <c r="M39" a="1"/>
  <c r="M39"/>
  <c r="M41" a="1"/>
  <c r="M41"/>
  <c r="M42" a="1"/>
  <c r="M42"/>
  <c r="M45" a="1"/>
  <c r="M45"/>
  <c r="M49" a="1"/>
  <c r="M49"/>
  <c r="M5" a="1"/>
  <c r="M5"/>
  <c r="BL6"/>
  <c r="BL7"/>
  <c r="BL8"/>
  <c r="BL9"/>
  <c r="BL10"/>
  <c r="BL11"/>
  <c r="BL12"/>
  <c r="BL13"/>
  <c r="BL14"/>
  <c r="BL15"/>
  <c r="BL16"/>
  <c r="BL17"/>
  <c r="BL18"/>
  <c r="BL19"/>
  <c r="BL20"/>
  <c r="BL21"/>
  <c r="BL22"/>
  <c r="BL23"/>
  <c r="BL24"/>
  <c r="BL5"/>
  <c r="BK3"/>
  <c r="BN2"/>
  <c r="BN22" s="1" a="1"/>
  <c r="BN22" s="1"/>
  <c r="BN1"/>
  <c r="BM1"/>
  <c r="M51" l="1" a="1"/>
  <c r="M51" s="1"/>
  <c r="M48" a="1"/>
  <c r="M48" s="1"/>
  <c r="M47" a="1"/>
  <c r="M47" s="1"/>
  <c r="M46" a="1"/>
  <c r="M46" s="1"/>
  <c r="M44" a="1"/>
  <c r="M44" s="1"/>
  <c r="M43" a="1"/>
  <c r="M43" s="1"/>
  <c r="M40" a="1"/>
  <c r="M40" s="1"/>
  <c r="M36" a="1"/>
  <c r="M36" s="1"/>
  <c r="M26" a="1"/>
  <c r="M26" s="1"/>
  <c r="M25" a="1"/>
  <c r="M25" s="1"/>
  <c r="M24" a="1"/>
  <c r="M24" s="1"/>
  <c r="M15" a="1"/>
  <c r="M15" s="1"/>
  <c r="M50" a="1"/>
  <c r="M50" s="1"/>
  <c r="BN9" a="1"/>
  <c r="BN9" s="1"/>
  <c r="BN18" a="1"/>
  <c r="BN18" s="1"/>
  <c r="BN19" a="1"/>
  <c r="BN19" s="1"/>
  <c r="BN20" a="1"/>
  <c r="BN20" s="1"/>
  <c r="BN13" a="1"/>
  <c r="BN17" a="1"/>
  <c r="BN7" a="1"/>
  <c r="BN8" a="1"/>
  <c r="BN16" a="1"/>
  <c r="BN10" a="1"/>
  <c r="BN5" a="1"/>
  <c r="BN12" a="1"/>
  <c r="BN11" a="1"/>
  <c r="BN21" a="1"/>
  <c r="BN14" a="1"/>
  <c r="BN15" a="1"/>
  <c r="BN6" a="1"/>
  <c r="BN6" l="1"/>
  <c r="BN15"/>
  <c r="BN14"/>
  <c r="BN21"/>
  <c r="BN11"/>
  <c r="BN12"/>
  <c r="BN5"/>
  <c r="BN10"/>
  <c r="BN16"/>
  <c r="BN8"/>
  <c r="BN7"/>
  <c r="BN17"/>
  <c r="BN13"/>
  <c r="BM7" a="1"/>
  <c r="BM7" s="1"/>
  <c r="BM8" a="1"/>
  <c r="BM8" s="1"/>
  <c r="BM9" a="1"/>
  <c r="BM9" s="1"/>
  <c r="BM10" a="1"/>
  <c r="BM10" s="1"/>
  <c r="BM11" a="1"/>
  <c r="BM11" s="1"/>
  <c r="BM12" a="1"/>
  <c r="BM12" s="1"/>
  <c r="BM13" a="1"/>
  <c r="BM13" s="1"/>
  <c r="BM14" a="1"/>
  <c r="BM14" s="1"/>
  <c r="BM15" a="1"/>
  <c r="BM15" s="1"/>
  <c r="BM16" a="1"/>
  <c r="BM16" s="1"/>
  <c r="BM17" a="1"/>
  <c r="BM17" s="1"/>
  <c r="BM18" a="1"/>
  <c r="BM18" s="1"/>
  <c r="BM19" a="1"/>
  <c r="BM19" s="1"/>
  <c r="BM20" a="1"/>
  <c r="BM20" s="1"/>
  <c r="BM21" a="1"/>
  <c r="BM21" s="1"/>
  <c r="BM22" a="1"/>
  <c r="BM22" s="1"/>
  <c r="BM23" a="1"/>
  <c r="BM23" s="1"/>
  <c r="BM24" a="1"/>
  <c r="BM24" s="1"/>
  <c r="BM5" a="1"/>
  <c r="BM5" s="1"/>
  <c r="BM6" a="1"/>
  <c r="BM6" s="1"/>
</calcChain>
</file>

<file path=xl/sharedStrings.xml><?xml version="1.0" encoding="utf-8"?>
<sst xmlns="http://schemas.openxmlformats.org/spreadsheetml/2006/main" count="25" uniqueCount="17">
  <si>
    <t>Date</t>
  </si>
  <si>
    <t>R</t>
  </si>
  <si>
    <t>C</t>
  </si>
  <si>
    <t>Place</t>
  </si>
  <si>
    <t>N°</t>
  </si>
  <si>
    <t>ecart 1</t>
  </si>
  <si>
    <t xml:space="preserve">nb de course </t>
  </si>
  <si>
    <t xml:space="preserve"> Ecart 1 ere place </t>
  </si>
  <si>
    <t>Numero</t>
  </si>
  <si>
    <t xml:space="preserve">nb de sorties total </t>
  </si>
  <si>
    <t>Ec Max</t>
  </si>
  <si>
    <t>Ec en cours</t>
  </si>
  <si>
    <t>numero</t>
  </si>
  <si>
    <t>ecart 2</t>
  </si>
  <si>
    <t xml:space="preserve">ecart place 2 </t>
  </si>
  <si>
    <t>Course</t>
  </si>
  <si>
    <t>Reunion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</si>
</sst>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222222"/>
      <name val="Courier New"/>
      <family val="3"/>
    </font>
    <font>
      <sz val="12"/>
      <color rgb="FF30303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2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auto="1"/>
      </top>
      <bottom/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 applyAlignment="1">
      <alignment horizontal="center"/>
    </xf>
    <xf numFmtId="0" fontId="2" fillId="0" borderId="0" xfId="0" applyFont="1"/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0" fillId="2" borderId="0" xfId="0" applyFill="1"/>
    <xf numFmtId="14" fontId="0" fillId="0" borderId="0" xfId="0" applyNumberFormat="1"/>
    <xf numFmtId="0" fontId="0" fillId="3" borderId="0" xfId="0" applyFill="1"/>
    <xf numFmtId="0" fontId="0" fillId="4" borderId="4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4" borderId="0" xfId="0" applyFill="1"/>
    <xf numFmtId="0" fontId="0" fillId="5" borderId="0" xfId="0" applyFill="1"/>
    <xf numFmtId="14" fontId="0" fillId="0" borderId="8" xfId="0" applyNumberFormat="1" applyBorder="1" applyAlignment="1">
      <alignment horizontal="center"/>
    </xf>
    <xf numFmtId="14" fontId="0" fillId="0" borderId="10" xfId="0" applyNumberFormat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0" xfId="0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0" fillId="0" borderId="15" xfId="0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Fill="1" applyBorder="1" applyAlignment="1">
      <alignment horizontal="center"/>
    </xf>
    <xf numFmtId="0" fontId="3" fillId="0" borderId="19" xfId="0" applyFont="1" applyBorder="1" applyAlignment="1">
      <alignment horizontal="center"/>
    </xf>
  </cellXfs>
  <cellStyles count="1">
    <cellStyle name="Normal" xfId="0" builtinId="0"/>
  </cellStyles>
  <dxfs count="3">
    <dxf>
      <fill>
        <patternFill>
          <bgColor rgb="FF92D050"/>
        </patternFill>
      </fill>
    </dxf>
    <dxf>
      <fill>
        <patternFill>
          <bgColor rgb="FF00B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2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5</xdr:row>
      <xdr:rowOff>0</xdr:rowOff>
    </xdr:from>
    <xdr:to>
      <xdr:col>65</xdr:col>
      <xdr:colOff>9525</xdr:colOff>
      <xdr:row>5</xdr:row>
      <xdr:rowOff>9525</xdr:rowOff>
    </xdr:to>
    <xdr:pic>
      <xdr:nvPicPr>
        <xdr:cNvPr id="3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990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6</xdr:row>
      <xdr:rowOff>0</xdr:rowOff>
    </xdr:from>
    <xdr:to>
      <xdr:col>65</xdr:col>
      <xdr:colOff>9525</xdr:colOff>
      <xdr:row>6</xdr:row>
      <xdr:rowOff>9525</xdr:rowOff>
    </xdr:to>
    <xdr:pic>
      <xdr:nvPicPr>
        <xdr:cNvPr id="4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19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5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6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59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7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790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8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990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9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1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10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390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11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590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12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790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15</xdr:row>
      <xdr:rowOff>0</xdr:rowOff>
    </xdr:from>
    <xdr:to>
      <xdr:col>65</xdr:col>
      <xdr:colOff>9525</xdr:colOff>
      <xdr:row>15</xdr:row>
      <xdr:rowOff>9525</xdr:rowOff>
    </xdr:to>
    <xdr:pic>
      <xdr:nvPicPr>
        <xdr:cNvPr id="13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990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16</xdr:row>
      <xdr:rowOff>0</xdr:rowOff>
    </xdr:from>
    <xdr:to>
      <xdr:col>65</xdr:col>
      <xdr:colOff>9525</xdr:colOff>
      <xdr:row>16</xdr:row>
      <xdr:rowOff>9525</xdr:rowOff>
    </xdr:to>
    <xdr:pic>
      <xdr:nvPicPr>
        <xdr:cNvPr id="14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17</xdr:row>
      <xdr:rowOff>0</xdr:rowOff>
    </xdr:from>
    <xdr:to>
      <xdr:col>65</xdr:col>
      <xdr:colOff>9525</xdr:colOff>
      <xdr:row>17</xdr:row>
      <xdr:rowOff>9525</xdr:rowOff>
    </xdr:to>
    <xdr:pic>
      <xdr:nvPicPr>
        <xdr:cNvPr id="15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39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18</xdr:row>
      <xdr:rowOff>0</xdr:rowOff>
    </xdr:from>
    <xdr:to>
      <xdr:col>65</xdr:col>
      <xdr:colOff>9525</xdr:colOff>
      <xdr:row>18</xdr:row>
      <xdr:rowOff>9525</xdr:rowOff>
    </xdr:to>
    <xdr:pic>
      <xdr:nvPicPr>
        <xdr:cNvPr id="16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59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19</xdr:row>
      <xdr:rowOff>0</xdr:rowOff>
    </xdr:from>
    <xdr:to>
      <xdr:col>65</xdr:col>
      <xdr:colOff>9525</xdr:colOff>
      <xdr:row>19</xdr:row>
      <xdr:rowOff>9525</xdr:rowOff>
    </xdr:to>
    <xdr:pic>
      <xdr:nvPicPr>
        <xdr:cNvPr id="17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790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20</xdr:row>
      <xdr:rowOff>0</xdr:rowOff>
    </xdr:from>
    <xdr:to>
      <xdr:col>65</xdr:col>
      <xdr:colOff>9525</xdr:colOff>
      <xdr:row>20</xdr:row>
      <xdr:rowOff>9525</xdr:rowOff>
    </xdr:to>
    <xdr:pic>
      <xdr:nvPicPr>
        <xdr:cNvPr id="18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990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21</xdr:row>
      <xdr:rowOff>0</xdr:rowOff>
    </xdr:from>
    <xdr:to>
      <xdr:col>65</xdr:col>
      <xdr:colOff>9525</xdr:colOff>
      <xdr:row>21</xdr:row>
      <xdr:rowOff>9525</xdr:rowOff>
    </xdr:to>
    <xdr:pic>
      <xdr:nvPicPr>
        <xdr:cNvPr id="19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419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22</xdr:row>
      <xdr:rowOff>0</xdr:rowOff>
    </xdr:from>
    <xdr:to>
      <xdr:col>65</xdr:col>
      <xdr:colOff>9525</xdr:colOff>
      <xdr:row>22</xdr:row>
      <xdr:rowOff>9525</xdr:rowOff>
    </xdr:to>
    <xdr:pic>
      <xdr:nvPicPr>
        <xdr:cNvPr id="20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4391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23</xdr:row>
      <xdr:rowOff>0</xdr:rowOff>
    </xdr:from>
    <xdr:to>
      <xdr:col>65</xdr:col>
      <xdr:colOff>9525</xdr:colOff>
      <xdr:row>23</xdr:row>
      <xdr:rowOff>9525</xdr:rowOff>
    </xdr:to>
    <xdr:pic>
      <xdr:nvPicPr>
        <xdr:cNvPr id="21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4591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5</xdr:row>
      <xdr:rowOff>0</xdr:rowOff>
    </xdr:from>
    <xdr:to>
      <xdr:col>65</xdr:col>
      <xdr:colOff>9525</xdr:colOff>
      <xdr:row>5</xdr:row>
      <xdr:rowOff>9525</xdr:rowOff>
    </xdr:to>
    <xdr:pic>
      <xdr:nvPicPr>
        <xdr:cNvPr id="22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990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6</xdr:row>
      <xdr:rowOff>0</xdr:rowOff>
    </xdr:from>
    <xdr:to>
      <xdr:col>65</xdr:col>
      <xdr:colOff>9525</xdr:colOff>
      <xdr:row>6</xdr:row>
      <xdr:rowOff>9525</xdr:rowOff>
    </xdr:to>
    <xdr:pic>
      <xdr:nvPicPr>
        <xdr:cNvPr id="23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19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24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25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59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26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790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27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990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28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1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29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390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30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590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31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790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15</xdr:row>
      <xdr:rowOff>0</xdr:rowOff>
    </xdr:from>
    <xdr:to>
      <xdr:col>65</xdr:col>
      <xdr:colOff>9525</xdr:colOff>
      <xdr:row>15</xdr:row>
      <xdr:rowOff>9525</xdr:rowOff>
    </xdr:to>
    <xdr:pic>
      <xdr:nvPicPr>
        <xdr:cNvPr id="32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990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16</xdr:row>
      <xdr:rowOff>0</xdr:rowOff>
    </xdr:from>
    <xdr:to>
      <xdr:col>65</xdr:col>
      <xdr:colOff>9525</xdr:colOff>
      <xdr:row>16</xdr:row>
      <xdr:rowOff>9525</xdr:rowOff>
    </xdr:to>
    <xdr:pic>
      <xdr:nvPicPr>
        <xdr:cNvPr id="33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17</xdr:row>
      <xdr:rowOff>0</xdr:rowOff>
    </xdr:from>
    <xdr:to>
      <xdr:col>65</xdr:col>
      <xdr:colOff>9525</xdr:colOff>
      <xdr:row>17</xdr:row>
      <xdr:rowOff>9525</xdr:rowOff>
    </xdr:to>
    <xdr:pic>
      <xdr:nvPicPr>
        <xdr:cNvPr id="34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39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18</xdr:row>
      <xdr:rowOff>0</xdr:rowOff>
    </xdr:from>
    <xdr:to>
      <xdr:col>65</xdr:col>
      <xdr:colOff>9525</xdr:colOff>
      <xdr:row>18</xdr:row>
      <xdr:rowOff>9525</xdr:rowOff>
    </xdr:to>
    <xdr:pic>
      <xdr:nvPicPr>
        <xdr:cNvPr id="35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59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19</xdr:row>
      <xdr:rowOff>0</xdr:rowOff>
    </xdr:from>
    <xdr:to>
      <xdr:col>65</xdr:col>
      <xdr:colOff>9525</xdr:colOff>
      <xdr:row>19</xdr:row>
      <xdr:rowOff>9525</xdr:rowOff>
    </xdr:to>
    <xdr:pic>
      <xdr:nvPicPr>
        <xdr:cNvPr id="36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790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20</xdr:row>
      <xdr:rowOff>0</xdr:rowOff>
    </xdr:from>
    <xdr:to>
      <xdr:col>65</xdr:col>
      <xdr:colOff>9525</xdr:colOff>
      <xdr:row>20</xdr:row>
      <xdr:rowOff>9525</xdr:rowOff>
    </xdr:to>
    <xdr:pic>
      <xdr:nvPicPr>
        <xdr:cNvPr id="37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990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21</xdr:row>
      <xdr:rowOff>0</xdr:rowOff>
    </xdr:from>
    <xdr:to>
      <xdr:col>65</xdr:col>
      <xdr:colOff>9525</xdr:colOff>
      <xdr:row>21</xdr:row>
      <xdr:rowOff>9525</xdr:rowOff>
    </xdr:to>
    <xdr:pic>
      <xdr:nvPicPr>
        <xdr:cNvPr id="38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419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22</xdr:row>
      <xdr:rowOff>0</xdr:rowOff>
    </xdr:from>
    <xdr:to>
      <xdr:col>65</xdr:col>
      <xdr:colOff>9525</xdr:colOff>
      <xdr:row>22</xdr:row>
      <xdr:rowOff>9525</xdr:rowOff>
    </xdr:to>
    <xdr:pic>
      <xdr:nvPicPr>
        <xdr:cNvPr id="39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4391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23</xdr:row>
      <xdr:rowOff>0</xdr:rowOff>
    </xdr:from>
    <xdr:to>
      <xdr:col>65</xdr:col>
      <xdr:colOff>9525</xdr:colOff>
      <xdr:row>23</xdr:row>
      <xdr:rowOff>9525</xdr:rowOff>
    </xdr:to>
    <xdr:pic>
      <xdr:nvPicPr>
        <xdr:cNvPr id="40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4591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5</xdr:row>
      <xdr:rowOff>0</xdr:rowOff>
    </xdr:from>
    <xdr:to>
      <xdr:col>65</xdr:col>
      <xdr:colOff>9525</xdr:colOff>
      <xdr:row>5</xdr:row>
      <xdr:rowOff>9525</xdr:rowOff>
    </xdr:to>
    <xdr:pic>
      <xdr:nvPicPr>
        <xdr:cNvPr id="41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990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6</xdr:row>
      <xdr:rowOff>0</xdr:rowOff>
    </xdr:from>
    <xdr:to>
      <xdr:col>65</xdr:col>
      <xdr:colOff>9525</xdr:colOff>
      <xdr:row>6</xdr:row>
      <xdr:rowOff>9525</xdr:rowOff>
    </xdr:to>
    <xdr:pic>
      <xdr:nvPicPr>
        <xdr:cNvPr id="42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19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43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44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59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45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790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46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990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47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1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48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390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49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590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50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790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15</xdr:row>
      <xdr:rowOff>0</xdr:rowOff>
    </xdr:from>
    <xdr:to>
      <xdr:col>65</xdr:col>
      <xdr:colOff>9525</xdr:colOff>
      <xdr:row>15</xdr:row>
      <xdr:rowOff>9525</xdr:rowOff>
    </xdr:to>
    <xdr:pic>
      <xdr:nvPicPr>
        <xdr:cNvPr id="51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990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16</xdr:row>
      <xdr:rowOff>0</xdr:rowOff>
    </xdr:from>
    <xdr:to>
      <xdr:col>65</xdr:col>
      <xdr:colOff>9525</xdr:colOff>
      <xdr:row>16</xdr:row>
      <xdr:rowOff>9525</xdr:rowOff>
    </xdr:to>
    <xdr:pic>
      <xdr:nvPicPr>
        <xdr:cNvPr id="52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17</xdr:row>
      <xdr:rowOff>0</xdr:rowOff>
    </xdr:from>
    <xdr:to>
      <xdr:col>65</xdr:col>
      <xdr:colOff>9525</xdr:colOff>
      <xdr:row>17</xdr:row>
      <xdr:rowOff>9525</xdr:rowOff>
    </xdr:to>
    <xdr:pic>
      <xdr:nvPicPr>
        <xdr:cNvPr id="53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39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18</xdr:row>
      <xdr:rowOff>0</xdr:rowOff>
    </xdr:from>
    <xdr:to>
      <xdr:col>65</xdr:col>
      <xdr:colOff>9525</xdr:colOff>
      <xdr:row>18</xdr:row>
      <xdr:rowOff>9525</xdr:rowOff>
    </xdr:to>
    <xdr:pic>
      <xdr:nvPicPr>
        <xdr:cNvPr id="54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59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19</xdr:row>
      <xdr:rowOff>0</xdr:rowOff>
    </xdr:from>
    <xdr:to>
      <xdr:col>65</xdr:col>
      <xdr:colOff>9525</xdr:colOff>
      <xdr:row>19</xdr:row>
      <xdr:rowOff>9525</xdr:rowOff>
    </xdr:to>
    <xdr:pic>
      <xdr:nvPicPr>
        <xdr:cNvPr id="55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790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20</xdr:row>
      <xdr:rowOff>0</xdr:rowOff>
    </xdr:from>
    <xdr:to>
      <xdr:col>65</xdr:col>
      <xdr:colOff>9525</xdr:colOff>
      <xdr:row>20</xdr:row>
      <xdr:rowOff>9525</xdr:rowOff>
    </xdr:to>
    <xdr:pic>
      <xdr:nvPicPr>
        <xdr:cNvPr id="56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990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21</xdr:row>
      <xdr:rowOff>0</xdr:rowOff>
    </xdr:from>
    <xdr:to>
      <xdr:col>65</xdr:col>
      <xdr:colOff>9525</xdr:colOff>
      <xdr:row>21</xdr:row>
      <xdr:rowOff>9525</xdr:rowOff>
    </xdr:to>
    <xdr:pic>
      <xdr:nvPicPr>
        <xdr:cNvPr id="57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419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22</xdr:row>
      <xdr:rowOff>0</xdr:rowOff>
    </xdr:from>
    <xdr:to>
      <xdr:col>65</xdr:col>
      <xdr:colOff>9525</xdr:colOff>
      <xdr:row>22</xdr:row>
      <xdr:rowOff>9525</xdr:rowOff>
    </xdr:to>
    <xdr:pic>
      <xdr:nvPicPr>
        <xdr:cNvPr id="58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4391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23</xdr:row>
      <xdr:rowOff>0</xdr:rowOff>
    </xdr:from>
    <xdr:to>
      <xdr:col>65</xdr:col>
      <xdr:colOff>9525</xdr:colOff>
      <xdr:row>23</xdr:row>
      <xdr:rowOff>9525</xdr:rowOff>
    </xdr:to>
    <xdr:pic>
      <xdr:nvPicPr>
        <xdr:cNvPr id="59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4591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5</xdr:row>
      <xdr:rowOff>0</xdr:rowOff>
    </xdr:from>
    <xdr:to>
      <xdr:col>65</xdr:col>
      <xdr:colOff>9525</xdr:colOff>
      <xdr:row>5</xdr:row>
      <xdr:rowOff>9525</xdr:rowOff>
    </xdr:to>
    <xdr:pic>
      <xdr:nvPicPr>
        <xdr:cNvPr id="60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990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6</xdr:row>
      <xdr:rowOff>0</xdr:rowOff>
    </xdr:from>
    <xdr:to>
      <xdr:col>65</xdr:col>
      <xdr:colOff>9525</xdr:colOff>
      <xdr:row>6</xdr:row>
      <xdr:rowOff>9525</xdr:rowOff>
    </xdr:to>
    <xdr:pic>
      <xdr:nvPicPr>
        <xdr:cNvPr id="61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19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62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63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59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64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790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65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990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66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1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67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390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68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590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69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790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15</xdr:row>
      <xdr:rowOff>0</xdr:rowOff>
    </xdr:from>
    <xdr:to>
      <xdr:col>65</xdr:col>
      <xdr:colOff>9525</xdr:colOff>
      <xdr:row>15</xdr:row>
      <xdr:rowOff>9525</xdr:rowOff>
    </xdr:to>
    <xdr:pic>
      <xdr:nvPicPr>
        <xdr:cNvPr id="70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990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16</xdr:row>
      <xdr:rowOff>0</xdr:rowOff>
    </xdr:from>
    <xdr:to>
      <xdr:col>65</xdr:col>
      <xdr:colOff>9525</xdr:colOff>
      <xdr:row>16</xdr:row>
      <xdr:rowOff>9525</xdr:rowOff>
    </xdr:to>
    <xdr:pic>
      <xdr:nvPicPr>
        <xdr:cNvPr id="71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17</xdr:row>
      <xdr:rowOff>0</xdr:rowOff>
    </xdr:from>
    <xdr:to>
      <xdr:col>65</xdr:col>
      <xdr:colOff>9525</xdr:colOff>
      <xdr:row>17</xdr:row>
      <xdr:rowOff>9525</xdr:rowOff>
    </xdr:to>
    <xdr:pic>
      <xdr:nvPicPr>
        <xdr:cNvPr id="72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39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18</xdr:row>
      <xdr:rowOff>0</xdr:rowOff>
    </xdr:from>
    <xdr:to>
      <xdr:col>65</xdr:col>
      <xdr:colOff>9525</xdr:colOff>
      <xdr:row>18</xdr:row>
      <xdr:rowOff>9525</xdr:rowOff>
    </xdr:to>
    <xdr:pic>
      <xdr:nvPicPr>
        <xdr:cNvPr id="73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59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19</xdr:row>
      <xdr:rowOff>0</xdr:rowOff>
    </xdr:from>
    <xdr:to>
      <xdr:col>65</xdr:col>
      <xdr:colOff>9525</xdr:colOff>
      <xdr:row>19</xdr:row>
      <xdr:rowOff>9525</xdr:rowOff>
    </xdr:to>
    <xdr:pic>
      <xdr:nvPicPr>
        <xdr:cNvPr id="74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790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20</xdr:row>
      <xdr:rowOff>0</xdr:rowOff>
    </xdr:from>
    <xdr:to>
      <xdr:col>65</xdr:col>
      <xdr:colOff>9525</xdr:colOff>
      <xdr:row>20</xdr:row>
      <xdr:rowOff>9525</xdr:rowOff>
    </xdr:to>
    <xdr:pic>
      <xdr:nvPicPr>
        <xdr:cNvPr id="75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990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21</xdr:row>
      <xdr:rowOff>0</xdr:rowOff>
    </xdr:from>
    <xdr:to>
      <xdr:col>65</xdr:col>
      <xdr:colOff>9525</xdr:colOff>
      <xdr:row>21</xdr:row>
      <xdr:rowOff>9525</xdr:rowOff>
    </xdr:to>
    <xdr:pic>
      <xdr:nvPicPr>
        <xdr:cNvPr id="76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419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22</xdr:row>
      <xdr:rowOff>0</xdr:rowOff>
    </xdr:from>
    <xdr:to>
      <xdr:col>65</xdr:col>
      <xdr:colOff>9525</xdr:colOff>
      <xdr:row>22</xdr:row>
      <xdr:rowOff>9525</xdr:rowOff>
    </xdr:to>
    <xdr:pic>
      <xdr:nvPicPr>
        <xdr:cNvPr id="77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4391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23</xdr:row>
      <xdr:rowOff>0</xdr:rowOff>
    </xdr:from>
    <xdr:to>
      <xdr:col>65</xdr:col>
      <xdr:colOff>9525</xdr:colOff>
      <xdr:row>23</xdr:row>
      <xdr:rowOff>9525</xdr:rowOff>
    </xdr:to>
    <xdr:pic>
      <xdr:nvPicPr>
        <xdr:cNvPr id="78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4591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5</xdr:row>
      <xdr:rowOff>0</xdr:rowOff>
    </xdr:from>
    <xdr:to>
      <xdr:col>65</xdr:col>
      <xdr:colOff>9525</xdr:colOff>
      <xdr:row>5</xdr:row>
      <xdr:rowOff>9525</xdr:rowOff>
    </xdr:to>
    <xdr:pic>
      <xdr:nvPicPr>
        <xdr:cNvPr id="79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990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4</xdr:row>
      <xdr:rowOff>161925</xdr:rowOff>
    </xdr:from>
    <xdr:to>
      <xdr:col>65</xdr:col>
      <xdr:colOff>19050</xdr:colOff>
      <xdr:row>4</xdr:row>
      <xdr:rowOff>171450</xdr:rowOff>
    </xdr:to>
    <xdr:pic>
      <xdr:nvPicPr>
        <xdr:cNvPr id="80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95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81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82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59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83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790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84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990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85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1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86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390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87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590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88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790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15</xdr:row>
      <xdr:rowOff>0</xdr:rowOff>
    </xdr:from>
    <xdr:to>
      <xdr:col>65</xdr:col>
      <xdr:colOff>9525</xdr:colOff>
      <xdr:row>15</xdr:row>
      <xdr:rowOff>9525</xdr:rowOff>
    </xdr:to>
    <xdr:pic>
      <xdr:nvPicPr>
        <xdr:cNvPr id="89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990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16</xdr:row>
      <xdr:rowOff>0</xdr:rowOff>
    </xdr:from>
    <xdr:to>
      <xdr:col>65</xdr:col>
      <xdr:colOff>9525</xdr:colOff>
      <xdr:row>16</xdr:row>
      <xdr:rowOff>9525</xdr:rowOff>
    </xdr:to>
    <xdr:pic>
      <xdr:nvPicPr>
        <xdr:cNvPr id="90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17</xdr:row>
      <xdr:rowOff>0</xdr:rowOff>
    </xdr:from>
    <xdr:to>
      <xdr:col>65</xdr:col>
      <xdr:colOff>9525</xdr:colOff>
      <xdr:row>17</xdr:row>
      <xdr:rowOff>9525</xdr:rowOff>
    </xdr:to>
    <xdr:pic>
      <xdr:nvPicPr>
        <xdr:cNvPr id="91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39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18</xdr:row>
      <xdr:rowOff>0</xdr:rowOff>
    </xdr:from>
    <xdr:to>
      <xdr:col>65</xdr:col>
      <xdr:colOff>9525</xdr:colOff>
      <xdr:row>18</xdr:row>
      <xdr:rowOff>9525</xdr:rowOff>
    </xdr:to>
    <xdr:pic>
      <xdr:nvPicPr>
        <xdr:cNvPr id="92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59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19</xdr:row>
      <xdr:rowOff>0</xdr:rowOff>
    </xdr:from>
    <xdr:to>
      <xdr:col>65</xdr:col>
      <xdr:colOff>9525</xdr:colOff>
      <xdr:row>19</xdr:row>
      <xdr:rowOff>9525</xdr:rowOff>
    </xdr:to>
    <xdr:pic>
      <xdr:nvPicPr>
        <xdr:cNvPr id="93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790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20</xdr:row>
      <xdr:rowOff>0</xdr:rowOff>
    </xdr:from>
    <xdr:to>
      <xdr:col>65</xdr:col>
      <xdr:colOff>9525</xdr:colOff>
      <xdr:row>20</xdr:row>
      <xdr:rowOff>9525</xdr:rowOff>
    </xdr:to>
    <xdr:pic>
      <xdr:nvPicPr>
        <xdr:cNvPr id="94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990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21</xdr:row>
      <xdr:rowOff>0</xdr:rowOff>
    </xdr:from>
    <xdr:to>
      <xdr:col>65</xdr:col>
      <xdr:colOff>9525</xdr:colOff>
      <xdr:row>21</xdr:row>
      <xdr:rowOff>9525</xdr:rowOff>
    </xdr:to>
    <xdr:pic>
      <xdr:nvPicPr>
        <xdr:cNvPr id="95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419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22</xdr:row>
      <xdr:rowOff>0</xdr:rowOff>
    </xdr:from>
    <xdr:to>
      <xdr:col>65</xdr:col>
      <xdr:colOff>9525</xdr:colOff>
      <xdr:row>22</xdr:row>
      <xdr:rowOff>9525</xdr:rowOff>
    </xdr:to>
    <xdr:pic>
      <xdr:nvPicPr>
        <xdr:cNvPr id="96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4391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23</xdr:row>
      <xdr:rowOff>0</xdr:rowOff>
    </xdr:from>
    <xdr:to>
      <xdr:col>65</xdr:col>
      <xdr:colOff>9525</xdr:colOff>
      <xdr:row>23</xdr:row>
      <xdr:rowOff>9525</xdr:rowOff>
    </xdr:to>
    <xdr:pic>
      <xdr:nvPicPr>
        <xdr:cNvPr id="97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4591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5</xdr:row>
      <xdr:rowOff>0</xdr:rowOff>
    </xdr:from>
    <xdr:to>
      <xdr:col>65</xdr:col>
      <xdr:colOff>9525</xdr:colOff>
      <xdr:row>5</xdr:row>
      <xdr:rowOff>9525</xdr:rowOff>
    </xdr:to>
    <xdr:pic>
      <xdr:nvPicPr>
        <xdr:cNvPr id="98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990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5</xdr:row>
      <xdr:rowOff>161925</xdr:rowOff>
    </xdr:from>
    <xdr:to>
      <xdr:col>65</xdr:col>
      <xdr:colOff>19050</xdr:colOff>
      <xdr:row>5</xdr:row>
      <xdr:rowOff>171450</xdr:rowOff>
    </xdr:to>
    <xdr:pic>
      <xdr:nvPicPr>
        <xdr:cNvPr id="99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6</xdr:row>
      <xdr:rowOff>0</xdr:rowOff>
    </xdr:from>
    <xdr:to>
      <xdr:col>65</xdr:col>
      <xdr:colOff>9525</xdr:colOff>
      <xdr:row>6</xdr:row>
      <xdr:rowOff>9525</xdr:rowOff>
    </xdr:to>
    <xdr:pic>
      <xdr:nvPicPr>
        <xdr:cNvPr id="100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19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6</xdr:row>
      <xdr:rowOff>161925</xdr:rowOff>
    </xdr:from>
    <xdr:to>
      <xdr:col>65</xdr:col>
      <xdr:colOff>19050</xdr:colOff>
      <xdr:row>6</xdr:row>
      <xdr:rowOff>171450</xdr:rowOff>
    </xdr:to>
    <xdr:pic>
      <xdr:nvPicPr>
        <xdr:cNvPr id="101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1352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102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7</xdr:row>
      <xdr:rowOff>161925</xdr:rowOff>
    </xdr:from>
    <xdr:to>
      <xdr:col>65</xdr:col>
      <xdr:colOff>19050</xdr:colOff>
      <xdr:row>7</xdr:row>
      <xdr:rowOff>171450</xdr:rowOff>
    </xdr:to>
    <xdr:pic>
      <xdr:nvPicPr>
        <xdr:cNvPr id="103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1552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104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59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8</xdr:row>
      <xdr:rowOff>161925</xdr:rowOff>
    </xdr:from>
    <xdr:to>
      <xdr:col>65</xdr:col>
      <xdr:colOff>19050</xdr:colOff>
      <xdr:row>8</xdr:row>
      <xdr:rowOff>171450</xdr:rowOff>
    </xdr:to>
    <xdr:pic>
      <xdr:nvPicPr>
        <xdr:cNvPr id="105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1752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106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790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9</xdr:row>
      <xdr:rowOff>161925</xdr:rowOff>
    </xdr:from>
    <xdr:to>
      <xdr:col>65</xdr:col>
      <xdr:colOff>19050</xdr:colOff>
      <xdr:row>9</xdr:row>
      <xdr:rowOff>171450</xdr:rowOff>
    </xdr:to>
    <xdr:pic>
      <xdr:nvPicPr>
        <xdr:cNvPr id="107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195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108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990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10</xdr:row>
      <xdr:rowOff>161925</xdr:rowOff>
    </xdr:from>
    <xdr:to>
      <xdr:col>65</xdr:col>
      <xdr:colOff>19050</xdr:colOff>
      <xdr:row>10</xdr:row>
      <xdr:rowOff>171450</xdr:rowOff>
    </xdr:to>
    <xdr:pic>
      <xdr:nvPicPr>
        <xdr:cNvPr id="109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2152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110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1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11</xdr:row>
      <xdr:rowOff>161925</xdr:rowOff>
    </xdr:from>
    <xdr:to>
      <xdr:col>65</xdr:col>
      <xdr:colOff>19050</xdr:colOff>
      <xdr:row>11</xdr:row>
      <xdr:rowOff>171450</xdr:rowOff>
    </xdr:to>
    <xdr:pic>
      <xdr:nvPicPr>
        <xdr:cNvPr id="111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2352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112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390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12</xdr:row>
      <xdr:rowOff>161925</xdr:rowOff>
    </xdr:from>
    <xdr:to>
      <xdr:col>65</xdr:col>
      <xdr:colOff>19050</xdr:colOff>
      <xdr:row>12</xdr:row>
      <xdr:rowOff>171450</xdr:rowOff>
    </xdr:to>
    <xdr:pic>
      <xdr:nvPicPr>
        <xdr:cNvPr id="113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2552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114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590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13</xdr:row>
      <xdr:rowOff>161925</xdr:rowOff>
    </xdr:from>
    <xdr:to>
      <xdr:col>65</xdr:col>
      <xdr:colOff>19050</xdr:colOff>
      <xdr:row>13</xdr:row>
      <xdr:rowOff>171450</xdr:rowOff>
    </xdr:to>
    <xdr:pic>
      <xdr:nvPicPr>
        <xdr:cNvPr id="115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275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116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790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14</xdr:row>
      <xdr:rowOff>161925</xdr:rowOff>
    </xdr:from>
    <xdr:to>
      <xdr:col>65</xdr:col>
      <xdr:colOff>19050</xdr:colOff>
      <xdr:row>14</xdr:row>
      <xdr:rowOff>171450</xdr:rowOff>
    </xdr:to>
    <xdr:pic>
      <xdr:nvPicPr>
        <xdr:cNvPr id="117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295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15</xdr:row>
      <xdr:rowOff>0</xdr:rowOff>
    </xdr:from>
    <xdr:to>
      <xdr:col>65</xdr:col>
      <xdr:colOff>9525</xdr:colOff>
      <xdr:row>15</xdr:row>
      <xdr:rowOff>9525</xdr:rowOff>
    </xdr:to>
    <xdr:pic>
      <xdr:nvPicPr>
        <xdr:cNvPr id="118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990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15</xdr:row>
      <xdr:rowOff>161925</xdr:rowOff>
    </xdr:from>
    <xdr:to>
      <xdr:col>65</xdr:col>
      <xdr:colOff>19050</xdr:colOff>
      <xdr:row>15</xdr:row>
      <xdr:rowOff>171450</xdr:rowOff>
    </xdr:to>
    <xdr:pic>
      <xdr:nvPicPr>
        <xdr:cNvPr id="119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315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16</xdr:row>
      <xdr:rowOff>0</xdr:rowOff>
    </xdr:from>
    <xdr:to>
      <xdr:col>65</xdr:col>
      <xdr:colOff>9525</xdr:colOff>
      <xdr:row>16</xdr:row>
      <xdr:rowOff>9525</xdr:rowOff>
    </xdr:to>
    <xdr:pic>
      <xdr:nvPicPr>
        <xdr:cNvPr id="120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16</xdr:row>
      <xdr:rowOff>161925</xdr:rowOff>
    </xdr:from>
    <xdr:to>
      <xdr:col>65</xdr:col>
      <xdr:colOff>19050</xdr:colOff>
      <xdr:row>16</xdr:row>
      <xdr:rowOff>171450</xdr:rowOff>
    </xdr:to>
    <xdr:pic>
      <xdr:nvPicPr>
        <xdr:cNvPr id="121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3352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17</xdr:row>
      <xdr:rowOff>0</xdr:rowOff>
    </xdr:from>
    <xdr:to>
      <xdr:col>65</xdr:col>
      <xdr:colOff>9525</xdr:colOff>
      <xdr:row>17</xdr:row>
      <xdr:rowOff>9525</xdr:rowOff>
    </xdr:to>
    <xdr:pic>
      <xdr:nvPicPr>
        <xdr:cNvPr id="122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39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17</xdr:row>
      <xdr:rowOff>161925</xdr:rowOff>
    </xdr:from>
    <xdr:to>
      <xdr:col>65</xdr:col>
      <xdr:colOff>19050</xdr:colOff>
      <xdr:row>17</xdr:row>
      <xdr:rowOff>171450</xdr:rowOff>
    </xdr:to>
    <xdr:pic>
      <xdr:nvPicPr>
        <xdr:cNvPr id="123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3552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18</xdr:row>
      <xdr:rowOff>0</xdr:rowOff>
    </xdr:from>
    <xdr:to>
      <xdr:col>65</xdr:col>
      <xdr:colOff>9525</xdr:colOff>
      <xdr:row>18</xdr:row>
      <xdr:rowOff>9525</xdr:rowOff>
    </xdr:to>
    <xdr:pic>
      <xdr:nvPicPr>
        <xdr:cNvPr id="124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59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18</xdr:row>
      <xdr:rowOff>161925</xdr:rowOff>
    </xdr:from>
    <xdr:to>
      <xdr:col>65</xdr:col>
      <xdr:colOff>19050</xdr:colOff>
      <xdr:row>18</xdr:row>
      <xdr:rowOff>171450</xdr:rowOff>
    </xdr:to>
    <xdr:pic>
      <xdr:nvPicPr>
        <xdr:cNvPr id="125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375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19</xdr:row>
      <xdr:rowOff>0</xdr:rowOff>
    </xdr:from>
    <xdr:to>
      <xdr:col>65</xdr:col>
      <xdr:colOff>9525</xdr:colOff>
      <xdr:row>19</xdr:row>
      <xdr:rowOff>9525</xdr:rowOff>
    </xdr:to>
    <xdr:pic>
      <xdr:nvPicPr>
        <xdr:cNvPr id="126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790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19</xdr:row>
      <xdr:rowOff>161925</xdr:rowOff>
    </xdr:from>
    <xdr:to>
      <xdr:col>65</xdr:col>
      <xdr:colOff>19050</xdr:colOff>
      <xdr:row>19</xdr:row>
      <xdr:rowOff>171450</xdr:rowOff>
    </xdr:to>
    <xdr:pic>
      <xdr:nvPicPr>
        <xdr:cNvPr id="127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395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20</xdr:row>
      <xdr:rowOff>0</xdr:rowOff>
    </xdr:from>
    <xdr:to>
      <xdr:col>65</xdr:col>
      <xdr:colOff>9525</xdr:colOff>
      <xdr:row>20</xdr:row>
      <xdr:rowOff>9525</xdr:rowOff>
    </xdr:to>
    <xdr:pic>
      <xdr:nvPicPr>
        <xdr:cNvPr id="128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990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20</xdr:row>
      <xdr:rowOff>161925</xdr:rowOff>
    </xdr:from>
    <xdr:to>
      <xdr:col>65</xdr:col>
      <xdr:colOff>19050</xdr:colOff>
      <xdr:row>20</xdr:row>
      <xdr:rowOff>171450</xdr:rowOff>
    </xdr:to>
    <xdr:pic>
      <xdr:nvPicPr>
        <xdr:cNvPr id="129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4152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21</xdr:row>
      <xdr:rowOff>0</xdr:rowOff>
    </xdr:from>
    <xdr:to>
      <xdr:col>65</xdr:col>
      <xdr:colOff>9525</xdr:colOff>
      <xdr:row>21</xdr:row>
      <xdr:rowOff>9525</xdr:rowOff>
    </xdr:to>
    <xdr:pic>
      <xdr:nvPicPr>
        <xdr:cNvPr id="130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419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21</xdr:row>
      <xdr:rowOff>161925</xdr:rowOff>
    </xdr:from>
    <xdr:to>
      <xdr:col>65</xdr:col>
      <xdr:colOff>19050</xdr:colOff>
      <xdr:row>21</xdr:row>
      <xdr:rowOff>171450</xdr:rowOff>
    </xdr:to>
    <xdr:pic>
      <xdr:nvPicPr>
        <xdr:cNvPr id="131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4352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22</xdr:row>
      <xdr:rowOff>0</xdr:rowOff>
    </xdr:from>
    <xdr:to>
      <xdr:col>65</xdr:col>
      <xdr:colOff>9525</xdr:colOff>
      <xdr:row>22</xdr:row>
      <xdr:rowOff>9525</xdr:rowOff>
    </xdr:to>
    <xdr:pic>
      <xdr:nvPicPr>
        <xdr:cNvPr id="132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4391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22</xdr:row>
      <xdr:rowOff>161925</xdr:rowOff>
    </xdr:from>
    <xdr:to>
      <xdr:col>65</xdr:col>
      <xdr:colOff>19050</xdr:colOff>
      <xdr:row>22</xdr:row>
      <xdr:rowOff>171450</xdr:rowOff>
    </xdr:to>
    <xdr:pic>
      <xdr:nvPicPr>
        <xdr:cNvPr id="133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4552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23</xdr:row>
      <xdr:rowOff>0</xdr:rowOff>
    </xdr:from>
    <xdr:to>
      <xdr:col>65</xdr:col>
      <xdr:colOff>9525</xdr:colOff>
      <xdr:row>23</xdr:row>
      <xdr:rowOff>9525</xdr:rowOff>
    </xdr:to>
    <xdr:pic>
      <xdr:nvPicPr>
        <xdr:cNvPr id="134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4591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23</xdr:row>
      <xdr:rowOff>161925</xdr:rowOff>
    </xdr:from>
    <xdr:to>
      <xdr:col>65</xdr:col>
      <xdr:colOff>19050</xdr:colOff>
      <xdr:row>23</xdr:row>
      <xdr:rowOff>171450</xdr:rowOff>
    </xdr:to>
    <xdr:pic>
      <xdr:nvPicPr>
        <xdr:cNvPr id="135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475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5</xdr:row>
      <xdr:rowOff>0</xdr:rowOff>
    </xdr:from>
    <xdr:to>
      <xdr:col>65</xdr:col>
      <xdr:colOff>9525</xdr:colOff>
      <xdr:row>5</xdr:row>
      <xdr:rowOff>9525</xdr:rowOff>
    </xdr:to>
    <xdr:pic>
      <xdr:nvPicPr>
        <xdr:cNvPr id="136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990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5</xdr:row>
      <xdr:rowOff>161925</xdr:rowOff>
    </xdr:from>
    <xdr:to>
      <xdr:col>65</xdr:col>
      <xdr:colOff>19050</xdr:colOff>
      <xdr:row>5</xdr:row>
      <xdr:rowOff>171450</xdr:rowOff>
    </xdr:to>
    <xdr:pic>
      <xdr:nvPicPr>
        <xdr:cNvPr id="137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6</xdr:row>
      <xdr:rowOff>0</xdr:rowOff>
    </xdr:from>
    <xdr:to>
      <xdr:col>65</xdr:col>
      <xdr:colOff>9525</xdr:colOff>
      <xdr:row>6</xdr:row>
      <xdr:rowOff>9525</xdr:rowOff>
    </xdr:to>
    <xdr:pic>
      <xdr:nvPicPr>
        <xdr:cNvPr id="138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19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6</xdr:row>
      <xdr:rowOff>161925</xdr:rowOff>
    </xdr:from>
    <xdr:to>
      <xdr:col>65</xdr:col>
      <xdr:colOff>19050</xdr:colOff>
      <xdr:row>6</xdr:row>
      <xdr:rowOff>171450</xdr:rowOff>
    </xdr:to>
    <xdr:pic>
      <xdr:nvPicPr>
        <xdr:cNvPr id="139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1352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140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7</xdr:row>
      <xdr:rowOff>161925</xdr:rowOff>
    </xdr:from>
    <xdr:to>
      <xdr:col>65</xdr:col>
      <xdr:colOff>19050</xdr:colOff>
      <xdr:row>7</xdr:row>
      <xdr:rowOff>171450</xdr:rowOff>
    </xdr:to>
    <xdr:pic>
      <xdr:nvPicPr>
        <xdr:cNvPr id="141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1552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142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59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8</xdr:row>
      <xdr:rowOff>161925</xdr:rowOff>
    </xdr:from>
    <xdr:to>
      <xdr:col>65</xdr:col>
      <xdr:colOff>19050</xdr:colOff>
      <xdr:row>8</xdr:row>
      <xdr:rowOff>171450</xdr:rowOff>
    </xdr:to>
    <xdr:pic>
      <xdr:nvPicPr>
        <xdr:cNvPr id="143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1752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144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790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9</xdr:row>
      <xdr:rowOff>161925</xdr:rowOff>
    </xdr:from>
    <xdr:to>
      <xdr:col>65</xdr:col>
      <xdr:colOff>19050</xdr:colOff>
      <xdr:row>9</xdr:row>
      <xdr:rowOff>171450</xdr:rowOff>
    </xdr:to>
    <xdr:pic>
      <xdr:nvPicPr>
        <xdr:cNvPr id="145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195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146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990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10</xdr:row>
      <xdr:rowOff>161925</xdr:rowOff>
    </xdr:from>
    <xdr:to>
      <xdr:col>65</xdr:col>
      <xdr:colOff>19050</xdr:colOff>
      <xdr:row>10</xdr:row>
      <xdr:rowOff>171450</xdr:rowOff>
    </xdr:to>
    <xdr:pic>
      <xdr:nvPicPr>
        <xdr:cNvPr id="147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2152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148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1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11</xdr:row>
      <xdr:rowOff>161925</xdr:rowOff>
    </xdr:from>
    <xdr:to>
      <xdr:col>65</xdr:col>
      <xdr:colOff>19050</xdr:colOff>
      <xdr:row>11</xdr:row>
      <xdr:rowOff>171450</xdr:rowOff>
    </xdr:to>
    <xdr:pic>
      <xdr:nvPicPr>
        <xdr:cNvPr id="149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2352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150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390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12</xdr:row>
      <xdr:rowOff>161925</xdr:rowOff>
    </xdr:from>
    <xdr:to>
      <xdr:col>65</xdr:col>
      <xdr:colOff>19050</xdr:colOff>
      <xdr:row>12</xdr:row>
      <xdr:rowOff>171450</xdr:rowOff>
    </xdr:to>
    <xdr:pic>
      <xdr:nvPicPr>
        <xdr:cNvPr id="151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2552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152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590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13</xdr:row>
      <xdr:rowOff>161925</xdr:rowOff>
    </xdr:from>
    <xdr:to>
      <xdr:col>65</xdr:col>
      <xdr:colOff>19050</xdr:colOff>
      <xdr:row>13</xdr:row>
      <xdr:rowOff>171450</xdr:rowOff>
    </xdr:to>
    <xdr:pic>
      <xdr:nvPicPr>
        <xdr:cNvPr id="153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275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154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790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14</xdr:row>
      <xdr:rowOff>161925</xdr:rowOff>
    </xdr:from>
    <xdr:to>
      <xdr:col>65</xdr:col>
      <xdr:colOff>19050</xdr:colOff>
      <xdr:row>14</xdr:row>
      <xdr:rowOff>171450</xdr:rowOff>
    </xdr:to>
    <xdr:pic>
      <xdr:nvPicPr>
        <xdr:cNvPr id="155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295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15</xdr:row>
      <xdr:rowOff>0</xdr:rowOff>
    </xdr:from>
    <xdr:to>
      <xdr:col>65</xdr:col>
      <xdr:colOff>9525</xdr:colOff>
      <xdr:row>15</xdr:row>
      <xdr:rowOff>9525</xdr:rowOff>
    </xdr:to>
    <xdr:pic>
      <xdr:nvPicPr>
        <xdr:cNvPr id="156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990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15</xdr:row>
      <xdr:rowOff>161925</xdr:rowOff>
    </xdr:from>
    <xdr:to>
      <xdr:col>65</xdr:col>
      <xdr:colOff>19050</xdr:colOff>
      <xdr:row>15</xdr:row>
      <xdr:rowOff>171450</xdr:rowOff>
    </xdr:to>
    <xdr:pic>
      <xdr:nvPicPr>
        <xdr:cNvPr id="157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315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16</xdr:row>
      <xdr:rowOff>0</xdr:rowOff>
    </xdr:from>
    <xdr:to>
      <xdr:col>65</xdr:col>
      <xdr:colOff>9525</xdr:colOff>
      <xdr:row>16</xdr:row>
      <xdr:rowOff>9525</xdr:rowOff>
    </xdr:to>
    <xdr:pic>
      <xdr:nvPicPr>
        <xdr:cNvPr id="158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16</xdr:row>
      <xdr:rowOff>161925</xdr:rowOff>
    </xdr:from>
    <xdr:to>
      <xdr:col>65</xdr:col>
      <xdr:colOff>19050</xdr:colOff>
      <xdr:row>16</xdr:row>
      <xdr:rowOff>171450</xdr:rowOff>
    </xdr:to>
    <xdr:pic>
      <xdr:nvPicPr>
        <xdr:cNvPr id="159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3352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17</xdr:row>
      <xdr:rowOff>0</xdr:rowOff>
    </xdr:from>
    <xdr:to>
      <xdr:col>65</xdr:col>
      <xdr:colOff>9525</xdr:colOff>
      <xdr:row>17</xdr:row>
      <xdr:rowOff>9525</xdr:rowOff>
    </xdr:to>
    <xdr:pic>
      <xdr:nvPicPr>
        <xdr:cNvPr id="160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39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17</xdr:row>
      <xdr:rowOff>161925</xdr:rowOff>
    </xdr:from>
    <xdr:to>
      <xdr:col>65</xdr:col>
      <xdr:colOff>19050</xdr:colOff>
      <xdr:row>17</xdr:row>
      <xdr:rowOff>171450</xdr:rowOff>
    </xdr:to>
    <xdr:pic>
      <xdr:nvPicPr>
        <xdr:cNvPr id="161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3552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18</xdr:row>
      <xdr:rowOff>0</xdr:rowOff>
    </xdr:from>
    <xdr:to>
      <xdr:col>65</xdr:col>
      <xdr:colOff>9525</xdr:colOff>
      <xdr:row>18</xdr:row>
      <xdr:rowOff>9525</xdr:rowOff>
    </xdr:to>
    <xdr:pic>
      <xdr:nvPicPr>
        <xdr:cNvPr id="162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59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18</xdr:row>
      <xdr:rowOff>161925</xdr:rowOff>
    </xdr:from>
    <xdr:to>
      <xdr:col>65</xdr:col>
      <xdr:colOff>19050</xdr:colOff>
      <xdr:row>18</xdr:row>
      <xdr:rowOff>171450</xdr:rowOff>
    </xdr:to>
    <xdr:pic>
      <xdr:nvPicPr>
        <xdr:cNvPr id="163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375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19</xdr:row>
      <xdr:rowOff>0</xdr:rowOff>
    </xdr:from>
    <xdr:to>
      <xdr:col>65</xdr:col>
      <xdr:colOff>9525</xdr:colOff>
      <xdr:row>19</xdr:row>
      <xdr:rowOff>9525</xdr:rowOff>
    </xdr:to>
    <xdr:pic>
      <xdr:nvPicPr>
        <xdr:cNvPr id="164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790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19</xdr:row>
      <xdr:rowOff>161925</xdr:rowOff>
    </xdr:from>
    <xdr:to>
      <xdr:col>65</xdr:col>
      <xdr:colOff>19050</xdr:colOff>
      <xdr:row>19</xdr:row>
      <xdr:rowOff>171450</xdr:rowOff>
    </xdr:to>
    <xdr:pic>
      <xdr:nvPicPr>
        <xdr:cNvPr id="165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395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20</xdr:row>
      <xdr:rowOff>0</xdr:rowOff>
    </xdr:from>
    <xdr:to>
      <xdr:col>65</xdr:col>
      <xdr:colOff>9525</xdr:colOff>
      <xdr:row>20</xdr:row>
      <xdr:rowOff>9525</xdr:rowOff>
    </xdr:to>
    <xdr:pic>
      <xdr:nvPicPr>
        <xdr:cNvPr id="166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990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20</xdr:row>
      <xdr:rowOff>161925</xdr:rowOff>
    </xdr:from>
    <xdr:to>
      <xdr:col>65</xdr:col>
      <xdr:colOff>19050</xdr:colOff>
      <xdr:row>20</xdr:row>
      <xdr:rowOff>171450</xdr:rowOff>
    </xdr:to>
    <xdr:pic>
      <xdr:nvPicPr>
        <xdr:cNvPr id="167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4152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21</xdr:row>
      <xdr:rowOff>0</xdr:rowOff>
    </xdr:from>
    <xdr:to>
      <xdr:col>65</xdr:col>
      <xdr:colOff>9525</xdr:colOff>
      <xdr:row>21</xdr:row>
      <xdr:rowOff>9525</xdr:rowOff>
    </xdr:to>
    <xdr:pic>
      <xdr:nvPicPr>
        <xdr:cNvPr id="168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419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21</xdr:row>
      <xdr:rowOff>161925</xdr:rowOff>
    </xdr:from>
    <xdr:to>
      <xdr:col>65</xdr:col>
      <xdr:colOff>19050</xdr:colOff>
      <xdr:row>21</xdr:row>
      <xdr:rowOff>171450</xdr:rowOff>
    </xdr:to>
    <xdr:pic>
      <xdr:nvPicPr>
        <xdr:cNvPr id="169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4352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22</xdr:row>
      <xdr:rowOff>0</xdr:rowOff>
    </xdr:from>
    <xdr:to>
      <xdr:col>65</xdr:col>
      <xdr:colOff>9525</xdr:colOff>
      <xdr:row>22</xdr:row>
      <xdr:rowOff>9525</xdr:rowOff>
    </xdr:to>
    <xdr:pic>
      <xdr:nvPicPr>
        <xdr:cNvPr id="170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4391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22</xdr:row>
      <xdr:rowOff>161925</xdr:rowOff>
    </xdr:from>
    <xdr:to>
      <xdr:col>65</xdr:col>
      <xdr:colOff>19050</xdr:colOff>
      <xdr:row>22</xdr:row>
      <xdr:rowOff>171450</xdr:rowOff>
    </xdr:to>
    <xdr:pic>
      <xdr:nvPicPr>
        <xdr:cNvPr id="171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4552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23</xdr:row>
      <xdr:rowOff>0</xdr:rowOff>
    </xdr:from>
    <xdr:to>
      <xdr:col>65</xdr:col>
      <xdr:colOff>9525</xdr:colOff>
      <xdr:row>23</xdr:row>
      <xdr:rowOff>9525</xdr:rowOff>
    </xdr:to>
    <xdr:pic>
      <xdr:nvPicPr>
        <xdr:cNvPr id="172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4591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23</xdr:row>
      <xdr:rowOff>161925</xdr:rowOff>
    </xdr:from>
    <xdr:to>
      <xdr:col>65</xdr:col>
      <xdr:colOff>19050</xdr:colOff>
      <xdr:row>23</xdr:row>
      <xdr:rowOff>171450</xdr:rowOff>
    </xdr:to>
    <xdr:pic>
      <xdr:nvPicPr>
        <xdr:cNvPr id="173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475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174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175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176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177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178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179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4</xdr:row>
      <xdr:rowOff>161925</xdr:rowOff>
    </xdr:from>
    <xdr:to>
      <xdr:col>65</xdr:col>
      <xdr:colOff>19050</xdr:colOff>
      <xdr:row>4</xdr:row>
      <xdr:rowOff>171450</xdr:rowOff>
    </xdr:to>
    <xdr:pic>
      <xdr:nvPicPr>
        <xdr:cNvPr id="180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95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181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4</xdr:row>
      <xdr:rowOff>161925</xdr:rowOff>
    </xdr:from>
    <xdr:to>
      <xdr:col>65</xdr:col>
      <xdr:colOff>19050</xdr:colOff>
      <xdr:row>4</xdr:row>
      <xdr:rowOff>171450</xdr:rowOff>
    </xdr:to>
    <xdr:pic>
      <xdr:nvPicPr>
        <xdr:cNvPr id="182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95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5</xdr:row>
      <xdr:rowOff>0</xdr:rowOff>
    </xdr:from>
    <xdr:to>
      <xdr:col>65</xdr:col>
      <xdr:colOff>9525</xdr:colOff>
      <xdr:row>5</xdr:row>
      <xdr:rowOff>9525</xdr:rowOff>
    </xdr:to>
    <xdr:pic>
      <xdr:nvPicPr>
        <xdr:cNvPr id="183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990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5</xdr:row>
      <xdr:rowOff>0</xdr:rowOff>
    </xdr:from>
    <xdr:to>
      <xdr:col>65</xdr:col>
      <xdr:colOff>9525</xdr:colOff>
      <xdr:row>5</xdr:row>
      <xdr:rowOff>9525</xdr:rowOff>
    </xdr:to>
    <xdr:pic>
      <xdr:nvPicPr>
        <xdr:cNvPr id="184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990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5</xdr:row>
      <xdr:rowOff>0</xdr:rowOff>
    </xdr:from>
    <xdr:to>
      <xdr:col>65</xdr:col>
      <xdr:colOff>9525</xdr:colOff>
      <xdr:row>5</xdr:row>
      <xdr:rowOff>9525</xdr:rowOff>
    </xdr:to>
    <xdr:pic>
      <xdr:nvPicPr>
        <xdr:cNvPr id="185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990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5</xdr:row>
      <xdr:rowOff>0</xdr:rowOff>
    </xdr:from>
    <xdr:to>
      <xdr:col>65</xdr:col>
      <xdr:colOff>9525</xdr:colOff>
      <xdr:row>5</xdr:row>
      <xdr:rowOff>9525</xdr:rowOff>
    </xdr:to>
    <xdr:pic>
      <xdr:nvPicPr>
        <xdr:cNvPr id="186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990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5</xdr:row>
      <xdr:rowOff>0</xdr:rowOff>
    </xdr:from>
    <xdr:to>
      <xdr:col>65</xdr:col>
      <xdr:colOff>9525</xdr:colOff>
      <xdr:row>5</xdr:row>
      <xdr:rowOff>9525</xdr:rowOff>
    </xdr:to>
    <xdr:pic>
      <xdr:nvPicPr>
        <xdr:cNvPr id="187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990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5</xdr:row>
      <xdr:rowOff>0</xdr:rowOff>
    </xdr:from>
    <xdr:to>
      <xdr:col>65</xdr:col>
      <xdr:colOff>9525</xdr:colOff>
      <xdr:row>5</xdr:row>
      <xdr:rowOff>9525</xdr:rowOff>
    </xdr:to>
    <xdr:pic>
      <xdr:nvPicPr>
        <xdr:cNvPr id="188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990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5</xdr:row>
      <xdr:rowOff>161925</xdr:rowOff>
    </xdr:from>
    <xdr:to>
      <xdr:col>65</xdr:col>
      <xdr:colOff>19050</xdr:colOff>
      <xdr:row>5</xdr:row>
      <xdr:rowOff>171450</xdr:rowOff>
    </xdr:to>
    <xdr:pic>
      <xdr:nvPicPr>
        <xdr:cNvPr id="189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5</xdr:row>
      <xdr:rowOff>0</xdr:rowOff>
    </xdr:from>
    <xdr:to>
      <xdr:col>65</xdr:col>
      <xdr:colOff>9525</xdr:colOff>
      <xdr:row>5</xdr:row>
      <xdr:rowOff>9525</xdr:rowOff>
    </xdr:to>
    <xdr:pic>
      <xdr:nvPicPr>
        <xdr:cNvPr id="190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990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5</xdr:row>
      <xdr:rowOff>161925</xdr:rowOff>
    </xdr:from>
    <xdr:to>
      <xdr:col>65</xdr:col>
      <xdr:colOff>19050</xdr:colOff>
      <xdr:row>5</xdr:row>
      <xdr:rowOff>171450</xdr:rowOff>
    </xdr:to>
    <xdr:pic>
      <xdr:nvPicPr>
        <xdr:cNvPr id="191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6</xdr:row>
      <xdr:rowOff>0</xdr:rowOff>
    </xdr:from>
    <xdr:to>
      <xdr:col>65</xdr:col>
      <xdr:colOff>9525</xdr:colOff>
      <xdr:row>6</xdr:row>
      <xdr:rowOff>9525</xdr:rowOff>
    </xdr:to>
    <xdr:pic>
      <xdr:nvPicPr>
        <xdr:cNvPr id="192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19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6</xdr:row>
      <xdr:rowOff>0</xdr:rowOff>
    </xdr:from>
    <xdr:to>
      <xdr:col>65</xdr:col>
      <xdr:colOff>9525</xdr:colOff>
      <xdr:row>6</xdr:row>
      <xdr:rowOff>9525</xdr:rowOff>
    </xdr:to>
    <xdr:pic>
      <xdr:nvPicPr>
        <xdr:cNvPr id="193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19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6</xdr:row>
      <xdr:rowOff>0</xdr:rowOff>
    </xdr:from>
    <xdr:to>
      <xdr:col>65</xdr:col>
      <xdr:colOff>9525</xdr:colOff>
      <xdr:row>6</xdr:row>
      <xdr:rowOff>9525</xdr:rowOff>
    </xdr:to>
    <xdr:pic>
      <xdr:nvPicPr>
        <xdr:cNvPr id="194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19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6</xdr:row>
      <xdr:rowOff>0</xdr:rowOff>
    </xdr:from>
    <xdr:to>
      <xdr:col>65</xdr:col>
      <xdr:colOff>9525</xdr:colOff>
      <xdr:row>6</xdr:row>
      <xdr:rowOff>9525</xdr:rowOff>
    </xdr:to>
    <xdr:pic>
      <xdr:nvPicPr>
        <xdr:cNvPr id="195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19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6</xdr:row>
      <xdr:rowOff>0</xdr:rowOff>
    </xdr:from>
    <xdr:to>
      <xdr:col>65</xdr:col>
      <xdr:colOff>9525</xdr:colOff>
      <xdr:row>6</xdr:row>
      <xdr:rowOff>9525</xdr:rowOff>
    </xdr:to>
    <xdr:pic>
      <xdr:nvPicPr>
        <xdr:cNvPr id="196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19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6</xdr:row>
      <xdr:rowOff>0</xdr:rowOff>
    </xdr:from>
    <xdr:to>
      <xdr:col>65</xdr:col>
      <xdr:colOff>9525</xdr:colOff>
      <xdr:row>6</xdr:row>
      <xdr:rowOff>9525</xdr:rowOff>
    </xdr:to>
    <xdr:pic>
      <xdr:nvPicPr>
        <xdr:cNvPr id="197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19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6</xdr:row>
      <xdr:rowOff>161925</xdr:rowOff>
    </xdr:from>
    <xdr:to>
      <xdr:col>65</xdr:col>
      <xdr:colOff>19050</xdr:colOff>
      <xdr:row>6</xdr:row>
      <xdr:rowOff>171450</xdr:rowOff>
    </xdr:to>
    <xdr:pic>
      <xdr:nvPicPr>
        <xdr:cNvPr id="198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1352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6</xdr:row>
      <xdr:rowOff>0</xdr:rowOff>
    </xdr:from>
    <xdr:to>
      <xdr:col>65</xdr:col>
      <xdr:colOff>9525</xdr:colOff>
      <xdr:row>6</xdr:row>
      <xdr:rowOff>9525</xdr:rowOff>
    </xdr:to>
    <xdr:pic>
      <xdr:nvPicPr>
        <xdr:cNvPr id="199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19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6</xdr:row>
      <xdr:rowOff>161925</xdr:rowOff>
    </xdr:from>
    <xdr:to>
      <xdr:col>65</xdr:col>
      <xdr:colOff>19050</xdr:colOff>
      <xdr:row>6</xdr:row>
      <xdr:rowOff>171450</xdr:rowOff>
    </xdr:to>
    <xdr:pic>
      <xdr:nvPicPr>
        <xdr:cNvPr id="200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1352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201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202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203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204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205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206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7</xdr:row>
      <xdr:rowOff>161925</xdr:rowOff>
    </xdr:from>
    <xdr:to>
      <xdr:col>65</xdr:col>
      <xdr:colOff>19050</xdr:colOff>
      <xdr:row>7</xdr:row>
      <xdr:rowOff>171450</xdr:rowOff>
    </xdr:to>
    <xdr:pic>
      <xdr:nvPicPr>
        <xdr:cNvPr id="207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1552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208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7</xdr:row>
      <xdr:rowOff>161925</xdr:rowOff>
    </xdr:from>
    <xdr:to>
      <xdr:col>65</xdr:col>
      <xdr:colOff>19050</xdr:colOff>
      <xdr:row>7</xdr:row>
      <xdr:rowOff>171450</xdr:rowOff>
    </xdr:to>
    <xdr:pic>
      <xdr:nvPicPr>
        <xdr:cNvPr id="209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1552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210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59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211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59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212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59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213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59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214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59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215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59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8</xdr:row>
      <xdr:rowOff>161925</xdr:rowOff>
    </xdr:from>
    <xdr:to>
      <xdr:col>65</xdr:col>
      <xdr:colOff>19050</xdr:colOff>
      <xdr:row>8</xdr:row>
      <xdr:rowOff>171450</xdr:rowOff>
    </xdr:to>
    <xdr:pic>
      <xdr:nvPicPr>
        <xdr:cNvPr id="216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1752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217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59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8</xdr:row>
      <xdr:rowOff>161925</xdr:rowOff>
    </xdr:from>
    <xdr:to>
      <xdr:col>65</xdr:col>
      <xdr:colOff>19050</xdr:colOff>
      <xdr:row>8</xdr:row>
      <xdr:rowOff>171450</xdr:rowOff>
    </xdr:to>
    <xdr:pic>
      <xdr:nvPicPr>
        <xdr:cNvPr id="218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1752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219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790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220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790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221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790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222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790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223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790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224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790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9</xdr:row>
      <xdr:rowOff>161925</xdr:rowOff>
    </xdr:from>
    <xdr:to>
      <xdr:col>65</xdr:col>
      <xdr:colOff>19050</xdr:colOff>
      <xdr:row>9</xdr:row>
      <xdr:rowOff>171450</xdr:rowOff>
    </xdr:to>
    <xdr:pic>
      <xdr:nvPicPr>
        <xdr:cNvPr id="225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195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226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790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9</xdr:row>
      <xdr:rowOff>161925</xdr:rowOff>
    </xdr:from>
    <xdr:to>
      <xdr:col>65</xdr:col>
      <xdr:colOff>19050</xdr:colOff>
      <xdr:row>9</xdr:row>
      <xdr:rowOff>171450</xdr:rowOff>
    </xdr:to>
    <xdr:pic>
      <xdr:nvPicPr>
        <xdr:cNvPr id="227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195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228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990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229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990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230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990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231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990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232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990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233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990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10</xdr:row>
      <xdr:rowOff>161925</xdr:rowOff>
    </xdr:from>
    <xdr:to>
      <xdr:col>65</xdr:col>
      <xdr:colOff>19050</xdr:colOff>
      <xdr:row>10</xdr:row>
      <xdr:rowOff>171450</xdr:rowOff>
    </xdr:to>
    <xdr:pic>
      <xdr:nvPicPr>
        <xdr:cNvPr id="234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2152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235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990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10</xdr:row>
      <xdr:rowOff>161925</xdr:rowOff>
    </xdr:from>
    <xdr:to>
      <xdr:col>65</xdr:col>
      <xdr:colOff>19050</xdr:colOff>
      <xdr:row>10</xdr:row>
      <xdr:rowOff>171450</xdr:rowOff>
    </xdr:to>
    <xdr:pic>
      <xdr:nvPicPr>
        <xdr:cNvPr id="236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2152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237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1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238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1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239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1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240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1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241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1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242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1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11</xdr:row>
      <xdr:rowOff>161925</xdr:rowOff>
    </xdr:from>
    <xdr:to>
      <xdr:col>65</xdr:col>
      <xdr:colOff>19050</xdr:colOff>
      <xdr:row>11</xdr:row>
      <xdr:rowOff>171450</xdr:rowOff>
    </xdr:to>
    <xdr:pic>
      <xdr:nvPicPr>
        <xdr:cNvPr id="243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2352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244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1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11</xdr:row>
      <xdr:rowOff>161925</xdr:rowOff>
    </xdr:from>
    <xdr:to>
      <xdr:col>65</xdr:col>
      <xdr:colOff>19050</xdr:colOff>
      <xdr:row>11</xdr:row>
      <xdr:rowOff>171450</xdr:rowOff>
    </xdr:to>
    <xdr:pic>
      <xdr:nvPicPr>
        <xdr:cNvPr id="245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2352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246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390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247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390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248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390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249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390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250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390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251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390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12</xdr:row>
      <xdr:rowOff>161925</xdr:rowOff>
    </xdr:from>
    <xdr:to>
      <xdr:col>65</xdr:col>
      <xdr:colOff>19050</xdr:colOff>
      <xdr:row>12</xdr:row>
      <xdr:rowOff>171450</xdr:rowOff>
    </xdr:to>
    <xdr:pic>
      <xdr:nvPicPr>
        <xdr:cNvPr id="252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2552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253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390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12</xdr:row>
      <xdr:rowOff>161925</xdr:rowOff>
    </xdr:from>
    <xdr:to>
      <xdr:col>65</xdr:col>
      <xdr:colOff>19050</xdr:colOff>
      <xdr:row>12</xdr:row>
      <xdr:rowOff>171450</xdr:rowOff>
    </xdr:to>
    <xdr:pic>
      <xdr:nvPicPr>
        <xdr:cNvPr id="254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2552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255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590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256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590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257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590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258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590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259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590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260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590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13</xdr:row>
      <xdr:rowOff>161925</xdr:rowOff>
    </xdr:from>
    <xdr:to>
      <xdr:col>65</xdr:col>
      <xdr:colOff>19050</xdr:colOff>
      <xdr:row>13</xdr:row>
      <xdr:rowOff>171450</xdr:rowOff>
    </xdr:to>
    <xdr:pic>
      <xdr:nvPicPr>
        <xdr:cNvPr id="261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275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262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590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13</xdr:row>
      <xdr:rowOff>161925</xdr:rowOff>
    </xdr:from>
    <xdr:to>
      <xdr:col>65</xdr:col>
      <xdr:colOff>19050</xdr:colOff>
      <xdr:row>13</xdr:row>
      <xdr:rowOff>171450</xdr:rowOff>
    </xdr:to>
    <xdr:pic>
      <xdr:nvPicPr>
        <xdr:cNvPr id="263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275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264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790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265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790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266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790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267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790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268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790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269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790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14</xdr:row>
      <xdr:rowOff>161925</xdr:rowOff>
    </xdr:from>
    <xdr:to>
      <xdr:col>65</xdr:col>
      <xdr:colOff>19050</xdr:colOff>
      <xdr:row>14</xdr:row>
      <xdr:rowOff>171450</xdr:rowOff>
    </xdr:to>
    <xdr:pic>
      <xdr:nvPicPr>
        <xdr:cNvPr id="270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295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271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790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14</xdr:row>
      <xdr:rowOff>161925</xdr:rowOff>
    </xdr:from>
    <xdr:to>
      <xdr:col>65</xdr:col>
      <xdr:colOff>19050</xdr:colOff>
      <xdr:row>14</xdr:row>
      <xdr:rowOff>171450</xdr:rowOff>
    </xdr:to>
    <xdr:pic>
      <xdr:nvPicPr>
        <xdr:cNvPr id="272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295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273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274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275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276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277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278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4</xdr:row>
      <xdr:rowOff>161925</xdr:rowOff>
    </xdr:from>
    <xdr:to>
      <xdr:col>65</xdr:col>
      <xdr:colOff>19050</xdr:colOff>
      <xdr:row>4</xdr:row>
      <xdr:rowOff>171450</xdr:rowOff>
    </xdr:to>
    <xdr:pic>
      <xdr:nvPicPr>
        <xdr:cNvPr id="279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95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280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4</xdr:row>
      <xdr:rowOff>161925</xdr:rowOff>
    </xdr:from>
    <xdr:to>
      <xdr:col>65</xdr:col>
      <xdr:colOff>19050</xdr:colOff>
      <xdr:row>4</xdr:row>
      <xdr:rowOff>171450</xdr:rowOff>
    </xdr:to>
    <xdr:pic>
      <xdr:nvPicPr>
        <xdr:cNvPr id="281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95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5</xdr:row>
      <xdr:rowOff>0</xdr:rowOff>
    </xdr:from>
    <xdr:to>
      <xdr:col>65</xdr:col>
      <xdr:colOff>9525</xdr:colOff>
      <xdr:row>5</xdr:row>
      <xdr:rowOff>9525</xdr:rowOff>
    </xdr:to>
    <xdr:pic>
      <xdr:nvPicPr>
        <xdr:cNvPr id="282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990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5</xdr:row>
      <xdr:rowOff>0</xdr:rowOff>
    </xdr:from>
    <xdr:to>
      <xdr:col>65</xdr:col>
      <xdr:colOff>9525</xdr:colOff>
      <xdr:row>5</xdr:row>
      <xdr:rowOff>9525</xdr:rowOff>
    </xdr:to>
    <xdr:pic>
      <xdr:nvPicPr>
        <xdr:cNvPr id="283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990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5</xdr:row>
      <xdr:rowOff>0</xdr:rowOff>
    </xdr:from>
    <xdr:to>
      <xdr:col>65</xdr:col>
      <xdr:colOff>9525</xdr:colOff>
      <xdr:row>5</xdr:row>
      <xdr:rowOff>9525</xdr:rowOff>
    </xdr:to>
    <xdr:pic>
      <xdr:nvPicPr>
        <xdr:cNvPr id="284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990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5</xdr:row>
      <xdr:rowOff>0</xdr:rowOff>
    </xdr:from>
    <xdr:to>
      <xdr:col>65</xdr:col>
      <xdr:colOff>9525</xdr:colOff>
      <xdr:row>5</xdr:row>
      <xdr:rowOff>9525</xdr:rowOff>
    </xdr:to>
    <xdr:pic>
      <xdr:nvPicPr>
        <xdr:cNvPr id="285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990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5</xdr:row>
      <xdr:rowOff>0</xdr:rowOff>
    </xdr:from>
    <xdr:to>
      <xdr:col>65</xdr:col>
      <xdr:colOff>9525</xdr:colOff>
      <xdr:row>5</xdr:row>
      <xdr:rowOff>9525</xdr:rowOff>
    </xdr:to>
    <xdr:pic>
      <xdr:nvPicPr>
        <xdr:cNvPr id="286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990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5</xdr:row>
      <xdr:rowOff>0</xdr:rowOff>
    </xdr:from>
    <xdr:to>
      <xdr:col>65</xdr:col>
      <xdr:colOff>9525</xdr:colOff>
      <xdr:row>5</xdr:row>
      <xdr:rowOff>9525</xdr:rowOff>
    </xdr:to>
    <xdr:pic>
      <xdr:nvPicPr>
        <xdr:cNvPr id="287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990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5</xdr:row>
      <xdr:rowOff>161925</xdr:rowOff>
    </xdr:from>
    <xdr:to>
      <xdr:col>65</xdr:col>
      <xdr:colOff>19050</xdr:colOff>
      <xdr:row>5</xdr:row>
      <xdr:rowOff>171450</xdr:rowOff>
    </xdr:to>
    <xdr:pic>
      <xdr:nvPicPr>
        <xdr:cNvPr id="288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5</xdr:row>
      <xdr:rowOff>0</xdr:rowOff>
    </xdr:from>
    <xdr:to>
      <xdr:col>65</xdr:col>
      <xdr:colOff>9525</xdr:colOff>
      <xdr:row>5</xdr:row>
      <xdr:rowOff>9525</xdr:rowOff>
    </xdr:to>
    <xdr:pic>
      <xdr:nvPicPr>
        <xdr:cNvPr id="289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990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5</xdr:row>
      <xdr:rowOff>161925</xdr:rowOff>
    </xdr:from>
    <xdr:to>
      <xdr:col>65</xdr:col>
      <xdr:colOff>19050</xdr:colOff>
      <xdr:row>5</xdr:row>
      <xdr:rowOff>171450</xdr:rowOff>
    </xdr:to>
    <xdr:pic>
      <xdr:nvPicPr>
        <xdr:cNvPr id="290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6</xdr:row>
      <xdr:rowOff>0</xdr:rowOff>
    </xdr:from>
    <xdr:to>
      <xdr:col>65</xdr:col>
      <xdr:colOff>9525</xdr:colOff>
      <xdr:row>6</xdr:row>
      <xdr:rowOff>9525</xdr:rowOff>
    </xdr:to>
    <xdr:pic>
      <xdr:nvPicPr>
        <xdr:cNvPr id="291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19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6</xdr:row>
      <xdr:rowOff>0</xdr:rowOff>
    </xdr:from>
    <xdr:to>
      <xdr:col>65</xdr:col>
      <xdr:colOff>9525</xdr:colOff>
      <xdr:row>6</xdr:row>
      <xdr:rowOff>9525</xdr:rowOff>
    </xdr:to>
    <xdr:pic>
      <xdr:nvPicPr>
        <xdr:cNvPr id="292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19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6</xdr:row>
      <xdr:rowOff>0</xdr:rowOff>
    </xdr:from>
    <xdr:to>
      <xdr:col>65</xdr:col>
      <xdr:colOff>9525</xdr:colOff>
      <xdr:row>6</xdr:row>
      <xdr:rowOff>9525</xdr:rowOff>
    </xdr:to>
    <xdr:pic>
      <xdr:nvPicPr>
        <xdr:cNvPr id="293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19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6</xdr:row>
      <xdr:rowOff>0</xdr:rowOff>
    </xdr:from>
    <xdr:to>
      <xdr:col>65</xdr:col>
      <xdr:colOff>9525</xdr:colOff>
      <xdr:row>6</xdr:row>
      <xdr:rowOff>9525</xdr:rowOff>
    </xdr:to>
    <xdr:pic>
      <xdr:nvPicPr>
        <xdr:cNvPr id="294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19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6</xdr:row>
      <xdr:rowOff>0</xdr:rowOff>
    </xdr:from>
    <xdr:to>
      <xdr:col>65</xdr:col>
      <xdr:colOff>9525</xdr:colOff>
      <xdr:row>6</xdr:row>
      <xdr:rowOff>9525</xdr:rowOff>
    </xdr:to>
    <xdr:pic>
      <xdr:nvPicPr>
        <xdr:cNvPr id="295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19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6</xdr:row>
      <xdr:rowOff>0</xdr:rowOff>
    </xdr:from>
    <xdr:to>
      <xdr:col>65</xdr:col>
      <xdr:colOff>9525</xdr:colOff>
      <xdr:row>6</xdr:row>
      <xdr:rowOff>9525</xdr:rowOff>
    </xdr:to>
    <xdr:pic>
      <xdr:nvPicPr>
        <xdr:cNvPr id="296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19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6</xdr:row>
      <xdr:rowOff>161925</xdr:rowOff>
    </xdr:from>
    <xdr:to>
      <xdr:col>65</xdr:col>
      <xdr:colOff>19050</xdr:colOff>
      <xdr:row>6</xdr:row>
      <xdr:rowOff>171450</xdr:rowOff>
    </xdr:to>
    <xdr:pic>
      <xdr:nvPicPr>
        <xdr:cNvPr id="297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1352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6</xdr:row>
      <xdr:rowOff>0</xdr:rowOff>
    </xdr:from>
    <xdr:to>
      <xdr:col>65</xdr:col>
      <xdr:colOff>9525</xdr:colOff>
      <xdr:row>6</xdr:row>
      <xdr:rowOff>9525</xdr:rowOff>
    </xdr:to>
    <xdr:pic>
      <xdr:nvPicPr>
        <xdr:cNvPr id="298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19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6</xdr:row>
      <xdr:rowOff>161925</xdr:rowOff>
    </xdr:from>
    <xdr:to>
      <xdr:col>65</xdr:col>
      <xdr:colOff>19050</xdr:colOff>
      <xdr:row>6</xdr:row>
      <xdr:rowOff>171450</xdr:rowOff>
    </xdr:to>
    <xdr:pic>
      <xdr:nvPicPr>
        <xdr:cNvPr id="299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1352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300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301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302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303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304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305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7</xdr:row>
      <xdr:rowOff>161925</xdr:rowOff>
    </xdr:from>
    <xdr:to>
      <xdr:col>65</xdr:col>
      <xdr:colOff>19050</xdr:colOff>
      <xdr:row>7</xdr:row>
      <xdr:rowOff>171450</xdr:rowOff>
    </xdr:to>
    <xdr:pic>
      <xdr:nvPicPr>
        <xdr:cNvPr id="306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1552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307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7</xdr:row>
      <xdr:rowOff>161925</xdr:rowOff>
    </xdr:from>
    <xdr:to>
      <xdr:col>65</xdr:col>
      <xdr:colOff>19050</xdr:colOff>
      <xdr:row>7</xdr:row>
      <xdr:rowOff>171450</xdr:rowOff>
    </xdr:to>
    <xdr:pic>
      <xdr:nvPicPr>
        <xdr:cNvPr id="308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1552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309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59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310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59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311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59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312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59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313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59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314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59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8</xdr:row>
      <xdr:rowOff>161925</xdr:rowOff>
    </xdr:from>
    <xdr:to>
      <xdr:col>65</xdr:col>
      <xdr:colOff>19050</xdr:colOff>
      <xdr:row>8</xdr:row>
      <xdr:rowOff>171450</xdr:rowOff>
    </xdr:to>
    <xdr:pic>
      <xdr:nvPicPr>
        <xdr:cNvPr id="315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1752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316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59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8</xdr:row>
      <xdr:rowOff>161925</xdr:rowOff>
    </xdr:from>
    <xdr:to>
      <xdr:col>65</xdr:col>
      <xdr:colOff>19050</xdr:colOff>
      <xdr:row>8</xdr:row>
      <xdr:rowOff>171450</xdr:rowOff>
    </xdr:to>
    <xdr:pic>
      <xdr:nvPicPr>
        <xdr:cNvPr id="317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1752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318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790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319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790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320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790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321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790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322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790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323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790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9</xdr:row>
      <xdr:rowOff>161925</xdr:rowOff>
    </xdr:from>
    <xdr:to>
      <xdr:col>65</xdr:col>
      <xdr:colOff>19050</xdr:colOff>
      <xdr:row>9</xdr:row>
      <xdr:rowOff>171450</xdr:rowOff>
    </xdr:to>
    <xdr:pic>
      <xdr:nvPicPr>
        <xdr:cNvPr id="324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195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325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790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9</xdr:row>
      <xdr:rowOff>161925</xdr:rowOff>
    </xdr:from>
    <xdr:to>
      <xdr:col>65</xdr:col>
      <xdr:colOff>19050</xdr:colOff>
      <xdr:row>9</xdr:row>
      <xdr:rowOff>171450</xdr:rowOff>
    </xdr:to>
    <xdr:pic>
      <xdr:nvPicPr>
        <xdr:cNvPr id="326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195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327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990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328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990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329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990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330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990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331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990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332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990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10</xdr:row>
      <xdr:rowOff>161925</xdr:rowOff>
    </xdr:from>
    <xdr:to>
      <xdr:col>65</xdr:col>
      <xdr:colOff>19050</xdr:colOff>
      <xdr:row>10</xdr:row>
      <xdr:rowOff>171450</xdr:rowOff>
    </xdr:to>
    <xdr:pic>
      <xdr:nvPicPr>
        <xdr:cNvPr id="333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2152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334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990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10</xdr:row>
      <xdr:rowOff>161925</xdr:rowOff>
    </xdr:from>
    <xdr:to>
      <xdr:col>65</xdr:col>
      <xdr:colOff>19050</xdr:colOff>
      <xdr:row>10</xdr:row>
      <xdr:rowOff>171450</xdr:rowOff>
    </xdr:to>
    <xdr:pic>
      <xdr:nvPicPr>
        <xdr:cNvPr id="335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2152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336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1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337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1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338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1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339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1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340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1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341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1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11</xdr:row>
      <xdr:rowOff>161925</xdr:rowOff>
    </xdr:from>
    <xdr:to>
      <xdr:col>65</xdr:col>
      <xdr:colOff>19050</xdr:colOff>
      <xdr:row>11</xdr:row>
      <xdr:rowOff>171450</xdr:rowOff>
    </xdr:to>
    <xdr:pic>
      <xdr:nvPicPr>
        <xdr:cNvPr id="342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2352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343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1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11</xdr:row>
      <xdr:rowOff>161925</xdr:rowOff>
    </xdr:from>
    <xdr:to>
      <xdr:col>65</xdr:col>
      <xdr:colOff>19050</xdr:colOff>
      <xdr:row>11</xdr:row>
      <xdr:rowOff>171450</xdr:rowOff>
    </xdr:to>
    <xdr:pic>
      <xdr:nvPicPr>
        <xdr:cNvPr id="344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2352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345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390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346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390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347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390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348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390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349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390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350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390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12</xdr:row>
      <xdr:rowOff>161925</xdr:rowOff>
    </xdr:from>
    <xdr:to>
      <xdr:col>65</xdr:col>
      <xdr:colOff>19050</xdr:colOff>
      <xdr:row>12</xdr:row>
      <xdr:rowOff>171450</xdr:rowOff>
    </xdr:to>
    <xdr:pic>
      <xdr:nvPicPr>
        <xdr:cNvPr id="351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2552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352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390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12</xdr:row>
      <xdr:rowOff>161925</xdr:rowOff>
    </xdr:from>
    <xdr:to>
      <xdr:col>65</xdr:col>
      <xdr:colOff>19050</xdr:colOff>
      <xdr:row>12</xdr:row>
      <xdr:rowOff>171450</xdr:rowOff>
    </xdr:to>
    <xdr:pic>
      <xdr:nvPicPr>
        <xdr:cNvPr id="353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2552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354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590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355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590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356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590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357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590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358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590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359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590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13</xdr:row>
      <xdr:rowOff>161925</xdr:rowOff>
    </xdr:from>
    <xdr:to>
      <xdr:col>65</xdr:col>
      <xdr:colOff>19050</xdr:colOff>
      <xdr:row>13</xdr:row>
      <xdr:rowOff>171450</xdr:rowOff>
    </xdr:to>
    <xdr:pic>
      <xdr:nvPicPr>
        <xdr:cNvPr id="360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275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361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590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13</xdr:row>
      <xdr:rowOff>161925</xdr:rowOff>
    </xdr:from>
    <xdr:to>
      <xdr:col>65</xdr:col>
      <xdr:colOff>19050</xdr:colOff>
      <xdr:row>13</xdr:row>
      <xdr:rowOff>171450</xdr:rowOff>
    </xdr:to>
    <xdr:pic>
      <xdr:nvPicPr>
        <xdr:cNvPr id="362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275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363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790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364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790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365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790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366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790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367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790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368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790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14</xdr:row>
      <xdr:rowOff>161925</xdr:rowOff>
    </xdr:from>
    <xdr:to>
      <xdr:col>65</xdr:col>
      <xdr:colOff>19050</xdr:colOff>
      <xdr:row>14</xdr:row>
      <xdr:rowOff>171450</xdr:rowOff>
    </xdr:to>
    <xdr:pic>
      <xdr:nvPicPr>
        <xdr:cNvPr id="369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295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370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790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14</xdr:row>
      <xdr:rowOff>161925</xdr:rowOff>
    </xdr:from>
    <xdr:to>
      <xdr:col>65</xdr:col>
      <xdr:colOff>19050</xdr:colOff>
      <xdr:row>14</xdr:row>
      <xdr:rowOff>171450</xdr:rowOff>
    </xdr:to>
    <xdr:pic>
      <xdr:nvPicPr>
        <xdr:cNvPr id="371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295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15</xdr:row>
      <xdr:rowOff>0</xdr:rowOff>
    </xdr:from>
    <xdr:to>
      <xdr:col>65</xdr:col>
      <xdr:colOff>9525</xdr:colOff>
      <xdr:row>15</xdr:row>
      <xdr:rowOff>9525</xdr:rowOff>
    </xdr:to>
    <xdr:pic>
      <xdr:nvPicPr>
        <xdr:cNvPr id="372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990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15</xdr:row>
      <xdr:rowOff>0</xdr:rowOff>
    </xdr:from>
    <xdr:to>
      <xdr:col>65</xdr:col>
      <xdr:colOff>9525</xdr:colOff>
      <xdr:row>15</xdr:row>
      <xdr:rowOff>9525</xdr:rowOff>
    </xdr:to>
    <xdr:pic>
      <xdr:nvPicPr>
        <xdr:cNvPr id="373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990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15</xdr:row>
      <xdr:rowOff>0</xdr:rowOff>
    </xdr:from>
    <xdr:to>
      <xdr:col>65</xdr:col>
      <xdr:colOff>9525</xdr:colOff>
      <xdr:row>15</xdr:row>
      <xdr:rowOff>9525</xdr:rowOff>
    </xdr:to>
    <xdr:pic>
      <xdr:nvPicPr>
        <xdr:cNvPr id="374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990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15</xdr:row>
      <xdr:rowOff>0</xdr:rowOff>
    </xdr:from>
    <xdr:to>
      <xdr:col>65</xdr:col>
      <xdr:colOff>9525</xdr:colOff>
      <xdr:row>15</xdr:row>
      <xdr:rowOff>9525</xdr:rowOff>
    </xdr:to>
    <xdr:pic>
      <xdr:nvPicPr>
        <xdr:cNvPr id="375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990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15</xdr:row>
      <xdr:rowOff>0</xdr:rowOff>
    </xdr:from>
    <xdr:to>
      <xdr:col>65</xdr:col>
      <xdr:colOff>9525</xdr:colOff>
      <xdr:row>15</xdr:row>
      <xdr:rowOff>9525</xdr:rowOff>
    </xdr:to>
    <xdr:pic>
      <xdr:nvPicPr>
        <xdr:cNvPr id="376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990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15</xdr:row>
      <xdr:rowOff>0</xdr:rowOff>
    </xdr:from>
    <xdr:to>
      <xdr:col>65</xdr:col>
      <xdr:colOff>9525</xdr:colOff>
      <xdr:row>15</xdr:row>
      <xdr:rowOff>9525</xdr:rowOff>
    </xdr:to>
    <xdr:pic>
      <xdr:nvPicPr>
        <xdr:cNvPr id="377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990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15</xdr:row>
      <xdr:rowOff>161925</xdr:rowOff>
    </xdr:from>
    <xdr:to>
      <xdr:col>65</xdr:col>
      <xdr:colOff>19050</xdr:colOff>
      <xdr:row>15</xdr:row>
      <xdr:rowOff>171450</xdr:rowOff>
    </xdr:to>
    <xdr:pic>
      <xdr:nvPicPr>
        <xdr:cNvPr id="378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315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15</xdr:row>
      <xdr:rowOff>0</xdr:rowOff>
    </xdr:from>
    <xdr:to>
      <xdr:col>65</xdr:col>
      <xdr:colOff>9525</xdr:colOff>
      <xdr:row>15</xdr:row>
      <xdr:rowOff>9525</xdr:rowOff>
    </xdr:to>
    <xdr:pic>
      <xdr:nvPicPr>
        <xdr:cNvPr id="379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990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15</xdr:row>
      <xdr:rowOff>161925</xdr:rowOff>
    </xdr:from>
    <xdr:to>
      <xdr:col>65</xdr:col>
      <xdr:colOff>19050</xdr:colOff>
      <xdr:row>15</xdr:row>
      <xdr:rowOff>171450</xdr:rowOff>
    </xdr:to>
    <xdr:pic>
      <xdr:nvPicPr>
        <xdr:cNvPr id="380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315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16</xdr:row>
      <xdr:rowOff>0</xdr:rowOff>
    </xdr:from>
    <xdr:to>
      <xdr:col>65</xdr:col>
      <xdr:colOff>9525</xdr:colOff>
      <xdr:row>16</xdr:row>
      <xdr:rowOff>9525</xdr:rowOff>
    </xdr:to>
    <xdr:pic>
      <xdr:nvPicPr>
        <xdr:cNvPr id="381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16</xdr:row>
      <xdr:rowOff>0</xdr:rowOff>
    </xdr:from>
    <xdr:to>
      <xdr:col>65</xdr:col>
      <xdr:colOff>9525</xdr:colOff>
      <xdr:row>16</xdr:row>
      <xdr:rowOff>9525</xdr:rowOff>
    </xdr:to>
    <xdr:pic>
      <xdr:nvPicPr>
        <xdr:cNvPr id="382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16</xdr:row>
      <xdr:rowOff>0</xdr:rowOff>
    </xdr:from>
    <xdr:to>
      <xdr:col>65</xdr:col>
      <xdr:colOff>9525</xdr:colOff>
      <xdr:row>16</xdr:row>
      <xdr:rowOff>9525</xdr:rowOff>
    </xdr:to>
    <xdr:pic>
      <xdr:nvPicPr>
        <xdr:cNvPr id="383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16</xdr:row>
      <xdr:rowOff>0</xdr:rowOff>
    </xdr:from>
    <xdr:to>
      <xdr:col>65</xdr:col>
      <xdr:colOff>9525</xdr:colOff>
      <xdr:row>16</xdr:row>
      <xdr:rowOff>9525</xdr:rowOff>
    </xdr:to>
    <xdr:pic>
      <xdr:nvPicPr>
        <xdr:cNvPr id="384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16</xdr:row>
      <xdr:rowOff>0</xdr:rowOff>
    </xdr:from>
    <xdr:to>
      <xdr:col>65</xdr:col>
      <xdr:colOff>9525</xdr:colOff>
      <xdr:row>16</xdr:row>
      <xdr:rowOff>9525</xdr:rowOff>
    </xdr:to>
    <xdr:pic>
      <xdr:nvPicPr>
        <xdr:cNvPr id="385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16</xdr:row>
      <xdr:rowOff>0</xdr:rowOff>
    </xdr:from>
    <xdr:to>
      <xdr:col>65</xdr:col>
      <xdr:colOff>9525</xdr:colOff>
      <xdr:row>16</xdr:row>
      <xdr:rowOff>9525</xdr:rowOff>
    </xdr:to>
    <xdr:pic>
      <xdr:nvPicPr>
        <xdr:cNvPr id="386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16</xdr:row>
      <xdr:rowOff>161925</xdr:rowOff>
    </xdr:from>
    <xdr:to>
      <xdr:col>65</xdr:col>
      <xdr:colOff>19050</xdr:colOff>
      <xdr:row>16</xdr:row>
      <xdr:rowOff>171450</xdr:rowOff>
    </xdr:to>
    <xdr:pic>
      <xdr:nvPicPr>
        <xdr:cNvPr id="387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3352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16</xdr:row>
      <xdr:rowOff>0</xdr:rowOff>
    </xdr:from>
    <xdr:to>
      <xdr:col>65</xdr:col>
      <xdr:colOff>9525</xdr:colOff>
      <xdr:row>16</xdr:row>
      <xdr:rowOff>9525</xdr:rowOff>
    </xdr:to>
    <xdr:pic>
      <xdr:nvPicPr>
        <xdr:cNvPr id="388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16</xdr:row>
      <xdr:rowOff>161925</xdr:rowOff>
    </xdr:from>
    <xdr:to>
      <xdr:col>65</xdr:col>
      <xdr:colOff>19050</xdr:colOff>
      <xdr:row>16</xdr:row>
      <xdr:rowOff>171450</xdr:rowOff>
    </xdr:to>
    <xdr:pic>
      <xdr:nvPicPr>
        <xdr:cNvPr id="389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3352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16</xdr:row>
      <xdr:rowOff>0</xdr:rowOff>
    </xdr:from>
    <xdr:to>
      <xdr:col>65</xdr:col>
      <xdr:colOff>9525</xdr:colOff>
      <xdr:row>16</xdr:row>
      <xdr:rowOff>9525</xdr:rowOff>
    </xdr:to>
    <xdr:pic>
      <xdr:nvPicPr>
        <xdr:cNvPr id="390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16</xdr:row>
      <xdr:rowOff>0</xdr:rowOff>
    </xdr:from>
    <xdr:to>
      <xdr:col>65</xdr:col>
      <xdr:colOff>9525</xdr:colOff>
      <xdr:row>16</xdr:row>
      <xdr:rowOff>9525</xdr:rowOff>
    </xdr:to>
    <xdr:pic>
      <xdr:nvPicPr>
        <xdr:cNvPr id="391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16</xdr:row>
      <xdr:rowOff>0</xdr:rowOff>
    </xdr:from>
    <xdr:to>
      <xdr:col>65</xdr:col>
      <xdr:colOff>9525</xdr:colOff>
      <xdr:row>16</xdr:row>
      <xdr:rowOff>9525</xdr:rowOff>
    </xdr:to>
    <xdr:pic>
      <xdr:nvPicPr>
        <xdr:cNvPr id="392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16</xdr:row>
      <xdr:rowOff>0</xdr:rowOff>
    </xdr:from>
    <xdr:to>
      <xdr:col>65</xdr:col>
      <xdr:colOff>9525</xdr:colOff>
      <xdr:row>16</xdr:row>
      <xdr:rowOff>9525</xdr:rowOff>
    </xdr:to>
    <xdr:pic>
      <xdr:nvPicPr>
        <xdr:cNvPr id="393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16</xdr:row>
      <xdr:rowOff>0</xdr:rowOff>
    </xdr:from>
    <xdr:to>
      <xdr:col>65</xdr:col>
      <xdr:colOff>9525</xdr:colOff>
      <xdr:row>16</xdr:row>
      <xdr:rowOff>9525</xdr:rowOff>
    </xdr:to>
    <xdr:pic>
      <xdr:nvPicPr>
        <xdr:cNvPr id="394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16</xdr:row>
      <xdr:rowOff>0</xdr:rowOff>
    </xdr:from>
    <xdr:to>
      <xdr:col>65</xdr:col>
      <xdr:colOff>9525</xdr:colOff>
      <xdr:row>16</xdr:row>
      <xdr:rowOff>9525</xdr:rowOff>
    </xdr:to>
    <xdr:pic>
      <xdr:nvPicPr>
        <xdr:cNvPr id="395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16</xdr:row>
      <xdr:rowOff>161925</xdr:rowOff>
    </xdr:from>
    <xdr:to>
      <xdr:col>65</xdr:col>
      <xdr:colOff>19050</xdr:colOff>
      <xdr:row>16</xdr:row>
      <xdr:rowOff>171450</xdr:rowOff>
    </xdr:to>
    <xdr:pic>
      <xdr:nvPicPr>
        <xdr:cNvPr id="396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3352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16</xdr:row>
      <xdr:rowOff>0</xdr:rowOff>
    </xdr:from>
    <xdr:to>
      <xdr:col>65</xdr:col>
      <xdr:colOff>9525</xdr:colOff>
      <xdr:row>16</xdr:row>
      <xdr:rowOff>9525</xdr:rowOff>
    </xdr:to>
    <xdr:pic>
      <xdr:nvPicPr>
        <xdr:cNvPr id="397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16</xdr:row>
      <xdr:rowOff>161925</xdr:rowOff>
    </xdr:from>
    <xdr:to>
      <xdr:col>65</xdr:col>
      <xdr:colOff>19050</xdr:colOff>
      <xdr:row>16</xdr:row>
      <xdr:rowOff>171450</xdr:rowOff>
    </xdr:to>
    <xdr:pic>
      <xdr:nvPicPr>
        <xdr:cNvPr id="398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3352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16</xdr:row>
      <xdr:rowOff>0</xdr:rowOff>
    </xdr:from>
    <xdr:to>
      <xdr:col>65</xdr:col>
      <xdr:colOff>9525</xdr:colOff>
      <xdr:row>16</xdr:row>
      <xdr:rowOff>9525</xdr:rowOff>
    </xdr:to>
    <xdr:pic>
      <xdr:nvPicPr>
        <xdr:cNvPr id="399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16</xdr:row>
      <xdr:rowOff>0</xdr:rowOff>
    </xdr:from>
    <xdr:to>
      <xdr:col>65</xdr:col>
      <xdr:colOff>9525</xdr:colOff>
      <xdr:row>16</xdr:row>
      <xdr:rowOff>9525</xdr:rowOff>
    </xdr:to>
    <xdr:pic>
      <xdr:nvPicPr>
        <xdr:cNvPr id="400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16</xdr:row>
      <xdr:rowOff>0</xdr:rowOff>
    </xdr:from>
    <xdr:to>
      <xdr:col>65</xdr:col>
      <xdr:colOff>9525</xdr:colOff>
      <xdr:row>16</xdr:row>
      <xdr:rowOff>9525</xdr:rowOff>
    </xdr:to>
    <xdr:pic>
      <xdr:nvPicPr>
        <xdr:cNvPr id="401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16</xdr:row>
      <xdr:rowOff>0</xdr:rowOff>
    </xdr:from>
    <xdr:to>
      <xdr:col>65</xdr:col>
      <xdr:colOff>9525</xdr:colOff>
      <xdr:row>16</xdr:row>
      <xdr:rowOff>9525</xdr:rowOff>
    </xdr:to>
    <xdr:pic>
      <xdr:nvPicPr>
        <xdr:cNvPr id="402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16</xdr:row>
      <xdr:rowOff>0</xdr:rowOff>
    </xdr:from>
    <xdr:to>
      <xdr:col>65</xdr:col>
      <xdr:colOff>9525</xdr:colOff>
      <xdr:row>16</xdr:row>
      <xdr:rowOff>9525</xdr:rowOff>
    </xdr:to>
    <xdr:pic>
      <xdr:nvPicPr>
        <xdr:cNvPr id="403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16</xdr:row>
      <xdr:rowOff>0</xdr:rowOff>
    </xdr:from>
    <xdr:to>
      <xdr:col>65</xdr:col>
      <xdr:colOff>9525</xdr:colOff>
      <xdr:row>16</xdr:row>
      <xdr:rowOff>9525</xdr:rowOff>
    </xdr:to>
    <xdr:pic>
      <xdr:nvPicPr>
        <xdr:cNvPr id="404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16</xdr:row>
      <xdr:rowOff>161925</xdr:rowOff>
    </xdr:from>
    <xdr:to>
      <xdr:col>65</xdr:col>
      <xdr:colOff>19050</xdr:colOff>
      <xdr:row>16</xdr:row>
      <xdr:rowOff>171450</xdr:rowOff>
    </xdr:to>
    <xdr:pic>
      <xdr:nvPicPr>
        <xdr:cNvPr id="405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3352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16</xdr:row>
      <xdr:rowOff>0</xdr:rowOff>
    </xdr:from>
    <xdr:to>
      <xdr:col>65</xdr:col>
      <xdr:colOff>9525</xdr:colOff>
      <xdr:row>16</xdr:row>
      <xdr:rowOff>9525</xdr:rowOff>
    </xdr:to>
    <xdr:pic>
      <xdr:nvPicPr>
        <xdr:cNvPr id="406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16</xdr:row>
      <xdr:rowOff>161925</xdr:rowOff>
    </xdr:from>
    <xdr:to>
      <xdr:col>65</xdr:col>
      <xdr:colOff>19050</xdr:colOff>
      <xdr:row>16</xdr:row>
      <xdr:rowOff>171450</xdr:rowOff>
    </xdr:to>
    <xdr:pic>
      <xdr:nvPicPr>
        <xdr:cNvPr id="407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3352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17</xdr:row>
      <xdr:rowOff>0</xdr:rowOff>
    </xdr:from>
    <xdr:to>
      <xdr:col>65</xdr:col>
      <xdr:colOff>9525</xdr:colOff>
      <xdr:row>17</xdr:row>
      <xdr:rowOff>9525</xdr:rowOff>
    </xdr:to>
    <xdr:pic>
      <xdr:nvPicPr>
        <xdr:cNvPr id="408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39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17</xdr:row>
      <xdr:rowOff>0</xdr:rowOff>
    </xdr:from>
    <xdr:to>
      <xdr:col>65</xdr:col>
      <xdr:colOff>9525</xdr:colOff>
      <xdr:row>17</xdr:row>
      <xdr:rowOff>9525</xdr:rowOff>
    </xdr:to>
    <xdr:pic>
      <xdr:nvPicPr>
        <xdr:cNvPr id="409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39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17</xdr:row>
      <xdr:rowOff>0</xdr:rowOff>
    </xdr:from>
    <xdr:to>
      <xdr:col>65</xdr:col>
      <xdr:colOff>9525</xdr:colOff>
      <xdr:row>17</xdr:row>
      <xdr:rowOff>9525</xdr:rowOff>
    </xdr:to>
    <xdr:pic>
      <xdr:nvPicPr>
        <xdr:cNvPr id="410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39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17</xdr:row>
      <xdr:rowOff>0</xdr:rowOff>
    </xdr:from>
    <xdr:to>
      <xdr:col>65</xdr:col>
      <xdr:colOff>9525</xdr:colOff>
      <xdr:row>17</xdr:row>
      <xdr:rowOff>9525</xdr:rowOff>
    </xdr:to>
    <xdr:pic>
      <xdr:nvPicPr>
        <xdr:cNvPr id="411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39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17</xdr:row>
      <xdr:rowOff>0</xdr:rowOff>
    </xdr:from>
    <xdr:to>
      <xdr:col>65</xdr:col>
      <xdr:colOff>9525</xdr:colOff>
      <xdr:row>17</xdr:row>
      <xdr:rowOff>9525</xdr:rowOff>
    </xdr:to>
    <xdr:pic>
      <xdr:nvPicPr>
        <xdr:cNvPr id="412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39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17</xdr:row>
      <xdr:rowOff>0</xdr:rowOff>
    </xdr:from>
    <xdr:to>
      <xdr:col>65</xdr:col>
      <xdr:colOff>9525</xdr:colOff>
      <xdr:row>17</xdr:row>
      <xdr:rowOff>9525</xdr:rowOff>
    </xdr:to>
    <xdr:pic>
      <xdr:nvPicPr>
        <xdr:cNvPr id="413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39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17</xdr:row>
      <xdr:rowOff>161925</xdr:rowOff>
    </xdr:from>
    <xdr:to>
      <xdr:col>65</xdr:col>
      <xdr:colOff>19050</xdr:colOff>
      <xdr:row>17</xdr:row>
      <xdr:rowOff>171450</xdr:rowOff>
    </xdr:to>
    <xdr:pic>
      <xdr:nvPicPr>
        <xdr:cNvPr id="414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3552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17</xdr:row>
      <xdr:rowOff>0</xdr:rowOff>
    </xdr:from>
    <xdr:to>
      <xdr:col>65</xdr:col>
      <xdr:colOff>9525</xdr:colOff>
      <xdr:row>17</xdr:row>
      <xdr:rowOff>9525</xdr:rowOff>
    </xdr:to>
    <xdr:pic>
      <xdr:nvPicPr>
        <xdr:cNvPr id="415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39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17</xdr:row>
      <xdr:rowOff>161925</xdr:rowOff>
    </xdr:from>
    <xdr:to>
      <xdr:col>65</xdr:col>
      <xdr:colOff>19050</xdr:colOff>
      <xdr:row>17</xdr:row>
      <xdr:rowOff>171450</xdr:rowOff>
    </xdr:to>
    <xdr:pic>
      <xdr:nvPicPr>
        <xdr:cNvPr id="416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3552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17</xdr:row>
      <xdr:rowOff>0</xdr:rowOff>
    </xdr:from>
    <xdr:to>
      <xdr:col>65</xdr:col>
      <xdr:colOff>9525</xdr:colOff>
      <xdr:row>17</xdr:row>
      <xdr:rowOff>9525</xdr:rowOff>
    </xdr:to>
    <xdr:pic>
      <xdr:nvPicPr>
        <xdr:cNvPr id="417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39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17</xdr:row>
      <xdr:rowOff>0</xdr:rowOff>
    </xdr:from>
    <xdr:to>
      <xdr:col>65</xdr:col>
      <xdr:colOff>9525</xdr:colOff>
      <xdr:row>17</xdr:row>
      <xdr:rowOff>9525</xdr:rowOff>
    </xdr:to>
    <xdr:pic>
      <xdr:nvPicPr>
        <xdr:cNvPr id="418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39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17</xdr:row>
      <xdr:rowOff>0</xdr:rowOff>
    </xdr:from>
    <xdr:to>
      <xdr:col>65</xdr:col>
      <xdr:colOff>9525</xdr:colOff>
      <xdr:row>17</xdr:row>
      <xdr:rowOff>9525</xdr:rowOff>
    </xdr:to>
    <xdr:pic>
      <xdr:nvPicPr>
        <xdr:cNvPr id="419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39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17</xdr:row>
      <xdr:rowOff>0</xdr:rowOff>
    </xdr:from>
    <xdr:to>
      <xdr:col>65</xdr:col>
      <xdr:colOff>9525</xdr:colOff>
      <xdr:row>17</xdr:row>
      <xdr:rowOff>9525</xdr:rowOff>
    </xdr:to>
    <xdr:pic>
      <xdr:nvPicPr>
        <xdr:cNvPr id="420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39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17</xdr:row>
      <xdr:rowOff>0</xdr:rowOff>
    </xdr:from>
    <xdr:to>
      <xdr:col>65</xdr:col>
      <xdr:colOff>9525</xdr:colOff>
      <xdr:row>17</xdr:row>
      <xdr:rowOff>9525</xdr:rowOff>
    </xdr:to>
    <xdr:pic>
      <xdr:nvPicPr>
        <xdr:cNvPr id="421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39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17</xdr:row>
      <xdr:rowOff>0</xdr:rowOff>
    </xdr:from>
    <xdr:to>
      <xdr:col>65</xdr:col>
      <xdr:colOff>9525</xdr:colOff>
      <xdr:row>17</xdr:row>
      <xdr:rowOff>9525</xdr:rowOff>
    </xdr:to>
    <xdr:pic>
      <xdr:nvPicPr>
        <xdr:cNvPr id="422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39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17</xdr:row>
      <xdr:rowOff>161925</xdr:rowOff>
    </xdr:from>
    <xdr:to>
      <xdr:col>65</xdr:col>
      <xdr:colOff>19050</xdr:colOff>
      <xdr:row>17</xdr:row>
      <xdr:rowOff>171450</xdr:rowOff>
    </xdr:to>
    <xdr:pic>
      <xdr:nvPicPr>
        <xdr:cNvPr id="423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3552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17</xdr:row>
      <xdr:rowOff>0</xdr:rowOff>
    </xdr:from>
    <xdr:to>
      <xdr:col>65</xdr:col>
      <xdr:colOff>9525</xdr:colOff>
      <xdr:row>17</xdr:row>
      <xdr:rowOff>9525</xdr:rowOff>
    </xdr:to>
    <xdr:pic>
      <xdr:nvPicPr>
        <xdr:cNvPr id="424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39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17</xdr:row>
      <xdr:rowOff>161925</xdr:rowOff>
    </xdr:from>
    <xdr:to>
      <xdr:col>65</xdr:col>
      <xdr:colOff>19050</xdr:colOff>
      <xdr:row>17</xdr:row>
      <xdr:rowOff>171450</xdr:rowOff>
    </xdr:to>
    <xdr:pic>
      <xdr:nvPicPr>
        <xdr:cNvPr id="425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3552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18</xdr:row>
      <xdr:rowOff>0</xdr:rowOff>
    </xdr:from>
    <xdr:to>
      <xdr:col>65</xdr:col>
      <xdr:colOff>9525</xdr:colOff>
      <xdr:row>18</xdr:row>
      <xdr:rowOff>9525</xdr:rowOff>
    </xdr:to>
    <xdr:pic>
      <xdr:nvPicPr>
        <xdr:cNvPr id="426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59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18</xdr:row>
      <xdr:rowOff>0</xdr:rowOff>
    </xdr:from>
    <xdr:to>
      <xdr:col>65</xdr:col>
      <xdr:colOff>9525</xdr:colOff>
      <xdr:row>18</xdr:row>
      <xdr:rowOff>9525</xdr:rowOff>
    </xdr:to>
    <xdr:pic>
      <xdr:nvPicPr>
        <xdr:cNvPr id="427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59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18</xdr:row>
      <xdr:rowOff>0</xdr:rowOff>
    </xdr:from>
    <xdr:to>
      <xdr:col>65</xdr:col>
      <xdr:colOff>9525</xdr:colOff>
      <xdr:row>18</xdr:row>
      <xdr:rowOff>9525</xdr:rowOff>
    </xdr:to>
    <xdr:pic>
      <xdr:nvPicPr>
        <xdr:cNvPr id="428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59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18</xdr:row>
      <xdr:rowOff>0</xdr:rowOff>
    </xdr:from>
    <xdr:to>
      <xdr:col>65</xdr:col>
      <xdr:colOff>9525</xdr:colOff>
      <xdr:row>18</xdr:row>
      <xdr:rowOff>9525</xdr:rowOff>
    </xdr:to>
    <xdr:pic>
      <xdr:nvPicPr>
        <xdr:cNvPr id="429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59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18</xdr:row>
      <xdr:rowOff>0</xdr:rowOff>
    </xdr:from>
    <xdr:to>
      <xdr:col>65</xdr:col>
      <xdr:colOff>9525</xdr:colOff>
      <xdr:row>18</xdr:row>
      <xdr:rowOff>9525</xdr:rowOff>
    </xdr:to>
    <xdr:pic>
      <xdr:nvPicPr>
        <xdr:cNvPr id="430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59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18</xdr:row>
      <xdr:rowOff>0</xdr:rowOff>
    </xdr:from>
    <xdr:to>
      <xdr:col>65</xdr:col>
      <xdr:colOff>9525</xdr:colOff>
      <xdr:row>18</xdr:row>
      <xdr:rowOff>9525</xdr:rowOff>
    </xdr:to>
    <xdr:pic>
      <xdr:nvPicPr>
        <xdr:cNvPr id="431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59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18</xdr:row>
      <xdr:rowOff>161925</xdr:rowOff>
    </xdr:from>
    <xdr:to>
      <xdr:col>65</xdr:col>
      <xdr:colOff>19050</xdr:colOff>
      <xdr:row>18</xdr:row>
      <xdr:rowOff>171450</xdr:rowOff>
    </xdr:to>
    <xdr:pic>
      <xdr:nvPicPr>
        <xdr:cNvPr id="432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375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18</xdr:row>
      <xdr:rowOff>0</xdr:rowOff>
    </xdr:from>
    <xdr:to>
      <xdr:col>65</xdr:col>
      <xdr:colOff>9525</xdr:colOff>
      <xdr:row>18</xdr:row>
      <xdr:rowOff>9525</xdr:rowOff>
    </xdr:to>
    <xdr:pic>
      <xdr:nvPicPr>
        <xdr:cNvPr id="433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59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18</xdr:row>
      <xdr:rowOff>161925</xdr:rowOff>
    </xdr:from>
    <xdr:to>
      <xdr:col>65</xdr:col>
      <xdr:colOff>19050</xdr:colOff>
      <xdr:row>18</xdr:row>
      <xdr:rowOff>171450</xdr:rowOff>
    </xdr:to>
    <xdr:pic>
      <xdr:nvPicPr>
        <xdr:cNvPr id="434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375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18</xdr:row>
      <xdr:rowOff>0</xdr:rowOff>
    </xdr:from>
    <xdr:to>
      <xdr:col>65</xdr:col>
      <xdr:colOff>9525</xdr:colOff>
      <xdr:row>18</xdr:row>
      <xdr:rowOff>9525</xdr:rowOff>
    </xdr:to>
    <xdr:pic>
      <xdr:nvPicPr>
        <xdr:cNvPr id="435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59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18</xdr:row>
      <xdr:rowOff>0</xdr:rowOff>
    </xdr:from>
    <xdr:to>
      <xdr:col>65</xdr:col>
      <xdr:colOff>9525</xdr:colOff>
      <xdr:row>18</xdr:row>
      <xdr:rowOff>9525</xdr:rowOff>
    </xdr:to>
    <xdr:pic>
      <xdr:nvPicPr>
        <xdr:cNvPr id="436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59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18</xdr:row>
      <xdr:rowOff>0</xdr:rowOff>
    </xdr:from>
    <xdr:to>
      <xdr:col>65</xdr:col>
      <xdr:colOff>9525</xdr:colOff>
      <xdr:row>18</xdr:row>
      <xdr:rowOff>9525</xdr:rowOff>
    </xdr:to>
    <xdr:pic>
      <xdr:nvPicPr>
        <xdr:cNvPr id="437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59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18</xdr:row>
      <xdr:rowOff>0</xdr:rowOff>
    </xdr:from>
    <xdr:to>
      <xdr:col>65</xdr:col>
      <xdr:colOff>9525</xdr:colOff>
      <xdr:row>18</xdr:row>
      <xdr:rowOff>9525</xdr:rowOff>
    </xdr:to>
    <xdr:pic>
      <xdr:nvPicPr>
        <xdr:cNvPr id="438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59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18</xdr:row>
      <xdr:rowOff>0</xdr:rowOff>
    </xdr:from>
    <xdr:to>
      <xdr:col>65</xdr:col>
      <xdr:colOff>9525</xdr:colOff>
      <xdr:row>18</xdr:row>
      <xdr:rowOff>9525</xdr:rowOff>
    </xdr:to>
    <xdr:pic>
      <xdr:nvPicPr>
        <xdr:cNvPr id="439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59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18</xdr:row>
      <xdr:rowOff>0</xdr:rowOff>
    </xdr:from>
    <xdr:to>
      <xdr:col>65</xdr:col>
      <xdr:colOff>9525</xdr:colOff>
      <xdr:row>18</xdr:row>
      <xdr:rowOff>9525</xdr:rowOff>
    </xdr:to>
    <xdr:pic>
      <xdr:nvPicPr>
        <xdr:cNvPr id="440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59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18</xdr:row>
      <xdr:rowOff>161925</xdr:rowOff>
    </xdr:from>
    <xdr:to>
      <xdr:col>65</xdr:col>
      <xdr:colOff>19050</xdr:colOff>
      <xdr:row>18</xdr:row>
      <xdr:rowOff>171450</xdr:rowOff>
    </xdr:to>
    <xdr:pic>
      <xdr:nvPicPr>
        <xdr:cNvPr id="441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375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18</xdr:row>
      <xdr:rowOff>0</xdr:rowOff>
    </xdr:from>
    <xdr:to>
      <xdr:col>65</xdr:col>
      <xdr:colOff>9525</xdr:colOff>
      <xdr:row>18</xdr:row>
      <xdr:rowOff>9525</xdr:rowOff>
    </xdr:to>
    <xdr:pic>
      <xdr:nvPicPr>
        <xdr:cNvPr id="442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59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18</xdr:row>
      <xdr:rowOff>161925</xdr:rowOff>
    </xdr:from>
    <xdr:to>
      <xdr:col>65</xdr:col>
      <xdr:colOff>19050</xdr:colOff>
      <xdr:row>18</xdr:row>
      <xdr:rowOff>171450</xdr:rowOff>
    </xdr:to>
    <xdr:pic>
      <xdr:nvPicPr>
        <xdr:cNvPr id="443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375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19</xdr:row>
      <xdr:rowOff>0</xdr:rowOff>
    </xdr:from>
    <xdr:to>
      <xdr:col>65</xdr:col>
      <xdr:colOff>9525</xdr:colOff>
      <xdr:row>19</xdr:row>
      <xdr:rowOff>9525</xdr:rowOff>
    </xdr:to>
    <xdr:pic>
      <xdr:nvPicPr>
        <xdr:cNvPr id="444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790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19</xdr:row>
      <xdr:rowOff>0</xdr:rowOff>
    </xdr:from>
    <xdr:to>
      <xdr:col>65</xdr:col>
      <xdr:colOff>9525</xdr:colOff>
      <xdr:row>19</xdr:row>
      <xdr:rowOff>9525</xdr:rowOff>
    </xdr:to>
    <xdr:pic>
      <xdr:nvPicPr>
        <xdr:cNvPr id="445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790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19</xdr:row>
      <xdr:rowOff>0</xdr:rowOff>
    </xdr:from>
    <xdr:to>
      <xdr:col>65</xdr:col>
      <xdr:colOff>9525</xdr:colOff>
      <xdr:row>19</xdr:row>
      <xdr:rowOff>9525</xdr:rowOff>
    </xdr:to>
    <xdr:pic>
      <xdr:nvPicPr>
        <xdr:cNvPr id="446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790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19</xdr:row>
      <xdr:rowOff>0</xdr:rowOff>
    </xdr:from>
    <xdr:to>
      <xdr:col>65</xdr:col>
      <xdr:colOff>9525</xdr:colOff>
      <xdr:row>19</xdr:row>
      <xdr:rowOff>9525</xdr:rowOff>
    </xdr:to>
    <xdr:pic>
      <xdr:nvPicPr>
        <xdr:cNvPr id="447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790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19</xdr:row>
      <xdr:rowOff>0</xdr:rowOff>
    </xdr:from>
    <xdr:to>
      <xdr:col>65</xdr:col>
      <xdr:colOff>9525</xdr:colOff>
      <xdr:row>19</xdr:row>
      <xdr:rowOff>9525</xdr:rowOff>
    </xdr:to>
    <xdr:pic>
      <xdr:nvPicPr>
        <xdr:cNvPr id="448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790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19</xdr:row>
      <xdr:rowOff>0</xdr:rowOff>
    </xdr:from>
    <xdr:to>
      <xdr:col>65</xdr:col>
      <xdr:colOff>9525</xdr:colOff>
      <xdr:row>19</xdr:row>
      <xdr:rowOff>9525</xdr:rowOff>
    </xdr:to>
    <xdr:pic>
      <xdr:nvPicPr>
        <xdr:cNvPr id="449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790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19</xdr:row>
      <xdr:rowOff>161925</xdr:rowOff>
    </xdr:from>
    <xdr:to>
      <xdr:col>65</xdr:col>
      <xdr:colOff>19050</xdr:colOff>
      <xdr:row>19</xdr:row>
      <xdr:rowOff>171450</xdr:rowOff>
    </xdr:to>
    <xdr:pic>
      <xdr:nvPicPr>
        <xdr:cNvPr id="450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395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19</xdr:row>
      <xdr:rowOff>0</xdr:rowOff>
    </xdr:from>
    <xdr:to>
      <xdr:col>65</xdr:col>
      <xdr:colOff>9525</xdr:colOff>
      <xdr:row>19</xdr:row>
      <xdr:rowOff>9525</xdr:rowOff>
    </xdr:to>
    <xdr:pic>
      <xdr:nvPicPr>
        <xdr:cNvPr id="451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790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19</xdr:row>
      <xdr:rowOff>161925</xdr:rowOff>
    </xdr:from>
    <xdr:to>
      <xdr:col>65</xdr:col>
      <xdr:colOff>19050</xdr:colOff>
      <xdr:row>19</xdr:row>
      <xdr:rowOff>171450</xdr:rowOff>
    </xdr:to>
    <xdr:pic>
      <xdr:nvPicPr>
        <xdr:cNvPr id="452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395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19</xdr:row>
      <xdr:rowOff>0</xdr:rowOff>
    </xdr:from>
    <xdr:to>
      <xdr:col>65</xdr:col>
      <xdr:colOff>9525</xdr:colOff>
      <xdr:row>19</xdr:row>
      <xdr:rowOff>9525</xdr:rowOff>
    </xdr:to>
    <xdr:pic>
      <xdr:nvPicPr>
        <xdr:cNvPr id="453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790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19</xdr:row>
      <xdr:rowOff>0</xdr:rowOff>
    </xdr:from>
    <xdr:to>
      <xdr:col>65</xdr:col>
      <xdr:colOff>9525</xdr:colOff>
      <xdr:row>19</xdr:row>
      <xdr:rowOff>9525</xdr:rowOff>
    </xdr:to>
    <xdr:pic>
      <xdr:nvPicPr>
        <xdr:cNvPr id="454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790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19</xdr:row>
      <xdr:rowOff>0</xdr:rowOff>
    </xdr:from>
    <xdr:to>
      <xdr:col>65</xdr:col>
      <xdr:colOff>9525</xdr:colOff>
      <xdr:row>19</xdr:row>
      <xdr:rowOff>9525</xdr:rowOff>
    </xdr:to>
    <xdr:pic>
      <xdr:nvPicPr>
        <xdr:cNvPr id="455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790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19</xdr:row>
      <xdr:rowOff>0</xdr:rowOff>
    </xdr:from>
    <xdr:to>
      <xdr:col>65</xdr:col>
      <xdr:colOff>9525</xdr:colOff>
      <xdr:row>19</xdr:row>
      <xdr:rowOff>9525</xdr:rowOff>
    </xdr:to>
    <xdr:pic>
      <xdr:nvPicPr>
        <xdr:cNvPr id="456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790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19</xdr:row>
      <xdr:rowOff>0</xdr:rowOff>
    </xdr:from>
    <xdr:to>
      <xdr:col>65</xdr:col>
      <xdr:colOff>9525</xdr:colOff>
      <xdr:row>19</xdr:row>
      <xdr:rowOff>9525</xdr:rowOff>
    </xdr:to>
    <xdr:pic>
      <xdr:nvPicPr>
        <xdr:cNvPr id="457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790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19</xdr:row>
      <xdr:rowOff>0</xdr:rowOff>
    </xdr:from>
    <xdr:to>
      <xdr:col>65</xdr:col>
      <xdr:colOff>9525</xdr:colOff>
      <xdr:row>19</xdr:row>
      <xdr:rowOff>9525</xdr:rowOff>
    </xdr:to>
    <xdr:pic>
      <xdr:nvPicPr>
        <xdr:cNvPr id="458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790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19</xdr:row>
      <xdr:rowOff>161925</xdr:rowOff>
    </xdr:from>
    <xdr:to>
      <xdr:col>65</xdr:col>
      <xdr:colOff>19050</xdr:colOff>
      <xdr:row>19</xdr:row>
      <xdr:rowOff>171450</xdr:rowOff>
    </xdr:to>
    <xdr:pic>
      <xdr:nvPicPr>
        <xdr:cNvPr id="459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395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19</xdr:row>
      <xdr:rowOff>0</xdr:rowOff>
    </xdr:from>
    <xdr:to>
      <xdr:col>65</xdr:col>
      <xdr:colOff>9525</xdr:colOff>
      <xdr:row>19</xdr:row>
      <xdr:rowOff>9525</xdr:rowOff>
    </xdr:to>
    <xdr:pic>
      <xdr:nvPicPr>
        <xdr:cNvPr id="460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790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19</xdr:row>
      <xdr:rowOff>161925</xdr:rowOff>
    </xdr:from>
    <xdr:to>
      <xdr:col>65</xdr:col>
      <xdr:colOff>19050</xdr:colOff>
      <xdr:row>19</xdr:row>
      <xdr:rowOff>171450</xdr:rowOff>
    </xdr:to>
    <xdr:pic>
      <xdr:nvPicPr>
        <xdr:cNvPr id="461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395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20</xdr:row>
      <xdr:rowOff>0</xdr:rowOff>
    </xdr:from>
    <xdr:to>
      <xdr:col>65</xdr:col>
      <xdr:colOff>9525</xdr:colOff>
      <xdr:row>20</xdr:row>
      <xdr:rowOff>9525</xdr:rowOff>
    </xdr:to>
    <xdr:pic>
      <xdr:nvPicPr>
        <xdr:cNvPr id="462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990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20</xdr:row>
      <xdr:rowOff>0</xdr:rowOff>
    </xdr:from>
    <xdr:to>
      <xdr:col>65</xdr:col>
      <xdr:colOff>9525</xdr:colOff>
      <xdr:row>20</xdr:row>
      <xdr:rowOff>9525</xdr:rowOff>
    </xdr:to>
    <xdr:pic>
      <xdr:nvPicPr>
        <xdr:cNvPr id="463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990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20</xdr:row>
      <xdr:rowOff>0</xdr:rowOff>
    </xdr:from>
    <xdr:to>
      <xdr:col>65</xdr:col>
      <xdr:colOff>9525</xdr:colOff>
      <xdr:row>20</xdr:row>
      <xdr:rowOff>9525</xdr:rowOff>
    </xdr:to>
    <xdr:pic>
      <xdr:nvPicPr>
        <xdr:cNvPr id="464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990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20</xdr:row>
      <xdr:rowOff>0</xdr:rowOff>
    </xdr:from>
    <xdr:to>
      <xdr:col>65</xdr:col>
      <xdr:colOff>9525</xdr:colOff>
      <xdr:row>20</xdr:row>
      <xdr:rowOff>9525</xdr:rowOff>
    </xdr:to>
    <xdr:pic>
      <xdr:nvPicPr>
        <xdr:cNvPr id="465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990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20</xdr:row>
      <xdr:rowOff>0</xdr:rowOff>
    </xdr:from>
    <xdr:to>
      <xdr:col>65</xdr:col>
      <xdr:colOff>9525</xdr:colOff>
      <xdr:row>20</xdr:row>
      <xdr:rowOff>9525</xdr:rowOff>
    </xdr:to>
    <xdr:pic>
      <xdr:nvPicPr>
        <xdr:cNvPr id="466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990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20</xdr:row>
      <xdr:rowOff>0</xdr:rowOff>
    </xdr:from>
    <xdr:to>
      <xdr:col>65</xdr:col>
      <xdr:colOff>9525</xdr:colOff>
      <xdr:row>20</xdr:row>
      <xdr:rowOff>9525</xdr:rowOff>
    </xdr:to>
    <xdr:pic>
      <xdr:nvPicPr>
        <xdr:cNvPr id="467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990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20</xdr:row>
      <xdr:rowOff>161925</xdr:rowOff>
    </xdr:from>
    <xdr:to>
      <xdr:col>65</xdr:col>
      <xdr:colOff>19050</xdr:colOff>
      <xdr:row>20</xdr:row>
      <xdr:rowOff>171450</xdr:rowOff>
    </xdr:to>
    <xdr:pic>
      <xdr:nvPicPr>
        <xdr:cNvPr id="468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4152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20</xdr:row>
      <xdr:rowOff>0</xdr:rowOff>
    </xdr:from>
    <xdr:to>
      <xdr:col>65</xdr:col>
      <xdr:colOff>9525</xdr:colOff>
      <xdr:row>20</xdr:row>
      <xdr:rowOff>9525</xdr:rowOff>
    </xdr:to>
    <xdr:pic>
      <xdr:nvPicPr>
        <xdr:cNvPr id="469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990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20</xdr:row>
      <xdr:rowOff>161925</xdr:rowOff>
    </xdr:from>
    <xdr:to>
      <xdr:col>65</xdr:col>
      <xdr:colOff>19050</xdr:colOff>
      <xdr:row>20</xdr:row>
      <xdr:rowOff>171450</xdr:rowOff>
    </xdr:to>
    <xdr:pic>
      <xdr:nvPicPr>
        <xdr:cNvPr id="470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4152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20</xdr:row>
      <xdr:rowOff>0</xdr:rowOff>
    </xdr:from>
    <xdr:to>
      <xdr:col>65</xdr:col>
      <xdr:colOff>9525</xdr:colOff>
      <xdr:row>20</xdr:row>
      <xdr:rowOff>9525</xdr:rowOff>
    </xdr:to>
    <xdr:pic>
      <xdr:nvPicPr>
        <xdr:cNvPr id="471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990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20</xdr:row>
      <xdr:rowOff>0</xdr:rowOff>
    </xdr:from>
    <xdr:to>
      <xdr:col>65</xdr:col>
      <xdr:colOff>9525</xdr:colOff>
      <xdr:row>20</xdr:row>
      <xdr:rowOff>9525</xdr:rowOff>
    </xdr:to>
    <xdr:pic>
      <xdr:nvPicPr>
        <xdr:cNvPr id="472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990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20</xdr:row>
      <xdr:rowOff>0</xdr:rowOff>
    </xdr:from>
    <xdr:to>
      <xdr:col>65</xdr:col>
      <xdr:colOff>9525</xdr:colOff>
      <xdr:row>20</xdr:row>
      <xdr:rowOff>9525</xdr:rowOff>
    </xdr:to>
    <xdr:pic>
      <xdr:nvPicPr>
        <xdr:cNvPr id="473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990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20</xdr:row>
      <xdr:rowOff>0</xdr:rowOff>
    </xdr:from>
    <xdr:to>
      <xdr:col>65</xdr:col>
      <xdr:colOff>9525</xdr:colOff>
      <xdr:row>20</xdr:row>
      <xdr:rowOff>9525</xdr:rowOff>
    </xdr:to>
    <xdr:pic>
      <xdr:nvPicPr>
        <xdr:cNvPr id="474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990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20</xdr:row>
      <xdr:rowOff>0</xdr:rowOff>
    </xdr:from>
    <xdr:to>
      <xdr:col>65</xdr:col>
      <xdr:colOff>9525</xdr:colOff>
      <xdr:row>20</xdr:row>
      <xdr:rowOff>9525</xdr:rowOff>
    </xdr:to>
    <xdr:pic>
      <xdr:nvPicPr>
        <xdr:cNvPr id="475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990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20</xdr:row>
      <xdr:rowOff>0</xdr:rowOff>
    </xdr:from>
    <xdr:to>
      <xdr:col>65</xdr:col>
      <xdr:colOff>9525</xdr:colOff>
      <xdr:row>20</xdr:row>
      <xdr:rowOff>9525</xdr:rowOff>
    </xdr:to>
    <xdr:pic>
      <xdr:nvPicPr>
        <xdr:cNvPr id="476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990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20</xdr:row>
      <xdr:rowOff>161925</xdr:rowOff>
    </xdr:from>
    <xdr:to>
      <xdr:col>65</xdr:col>
      <xdr:colOff>19050</xdr:colOff>
      <xdr:row>20</xdr:row>
      <xdr:rowOff>171450</xdr:rowOff>
    </xdr:to>
    <xdr:pic>
      <xdr:nvPicPr>
        <xdr:cNvPr id="477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4152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20</xdr:row>
      <xdr:rowOff>0</xdr:rowOff>
    </xdr:from>
    <xdr:to>
      <xdr:col>65</xdr:col>
      <xdr:colOff>9525</xdr:colOff>
      <xdr:row>20</xdr:row>
      <xdr:rowOff>9525</xdr:rowOff>
    </xdr:to>
    <xdr:pic>
      <xdr:nvPicPr>
        <xdr:cNvPr id="478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3990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20</xdr:row>
      <xdr:rowOff>161925</xdr:rowOff>
    </xdr:from>
    <xdr:to>
      <xdr:col>65</xdr:col>
      <xdr:colOff>19050</xdr:colOff>
      <xdr:row>20</xdr:row>
      <xdr:rowOff>171450</xdr:rowOff>
    </xdr:to>
    <xdr:pic>
      <xdr:nvPicPr>
        <xdr:cNvPr id="479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4152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21</xdr:row>
      <xdr:rowOff>0</xdr:rowOff>
    </xdr:from>
    <xdr:to>
      <xdr:col>65</xdr:col>
      <xdr:colOff>9525</xdr:colOff>
      <xdr:row>21</xdr:row>
      <xdr:rowOff>9525</xdr:rowOff>
    </xdr:to>
    <xdr:pic>
      <xdr:nvPicPr>
        <xdr:cNvPr id="480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419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21</xdr:row>
      <xdr:rowOff>0</xdr:rowOff>
    </xdr:from>
    <xdr:to>
      <xdr:col>65</xdr:col>
      <xdr:colOff>9525</xdr:colOff>
      <xdr:row>21</xdr:row>
      <xdr:rowOff>9525</xdr:rowOff>
    </xdr:to>
    <xdr:pic>
      <xdr:nvPicPr>
        <xdr:cNvPr id="481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419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21</xdr:row>
      <xdr:rowOff>0</xdr:rowOff>
    </xdr:from>
    <xdr:to>
      <xdr:col>65</xdr:col>
      <xdr:colOff>9525</xdr:colOff>
      <xdr:row>21</xdr:row>
      <xdr:rowOff>9525</xdr:rowOff>
    </xdr:to>
    <xdr:pic>
      <xdr:nvPicPr>
        <xdr:cNvPr id="482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419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21</xdr:row>
      <xdr:rowOff>0</xdr:rowOff>
    </xdr:from>
    <xdr:to>
      <xdr:col>65</xdr:col>
      <xdr:colOff>9525</xdr:colOff>
      <xdr:row>21</xdr:row>
      <xdr:rowOff>9525</xdr:rowOff>
    </xdr:to>
    <xdr:pic>
      <xdr:nvPicPr>
        <xdr:cNvPr id="483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419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21</xdr:row>
      <xdr:rowOff>0</xdr:rowOff>
    </xdr:from>
    <xdr:to>
      <xdr:col>65</xdr:col>
      <xdr:colOff>9525</xdr:colOff>
      <xdr:row>21</xdr:row>
      <xdr:rowOff>9525</xdr:rowOff>
    </xdr:to>
    <xdr:pic>
      <xdr:nvPicPr>
        <xdr:cNvPr id="484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419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21</xdr:row>
      <xdr:rowOff>0</xdr:rowOff>
    </xdr:from>
    <xdr:to>
      <xdr:col>65</xdr:col>
      <xdr:colOff>9525</xdr:colOff>
      <xdr:row>21</xdr:row>
      <xdr:rowOff>9525</xdr:rowOff>
    </xdr:to>
    <xdr:pic>
      <xdr:nvPicPr>
        <xdr:cNvPr id="485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419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21</xdr:row>
      <xdr:rowOff>161925</xdr:rowOff>
    </xdr:from>
    <xdr:to>
      <xdr:col>65</xdr:col>
      <xdr:colOff>19050</xdr:colOff>
      <xdr:row>21</xdr:row>
      <xdr:rowOff>171450</xdr:rowOff>
    </xdr:to>
    <xdr:pic>
      <xdr:nvPicPr>
        <xdr:cNvPr id="486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4352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21</xdr:row>
      <xdr:rowOff>0</xdr:rowOff>
    </xdr:from>
    <xdr:to>
      <xdr:col>65</xdr:col>
      <xdr:colOff>9525</xdr:colOff>
      <xdr:row>21</xdr:row>
      <xdr:rowOff>9525</xdr:rowOff>
    </xdr:to>
    <xdr:pic>
      <xdr:nvPicPr>
        <xdr:cNvPr id="487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419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21</xdr:row>
      <xdr:rowOff>161925</xdr:rowOff>
    </xdr:from>
    <xdr:to>
      <xdr:col>65</xdr:col>
      <xdr:colOff>19050</xdr:colOff>
      <xdr:row>21</xdr:row>
      <xdr:rowOff>171450</xdr:rowOff>
    </xdr:to>
    <xdr:pic>
      <xdr:nvPicPr>
        <xdr:cNvPr id="488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4352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21</xdr:row>
      <xdr:rowOff>0</xdr:rowOff>
    </xdr:from>
    <xdr:to>
      <xdr:col>65</xdr:col>
      <xdr:colOff>9525</xdr:colOff>
      <xdr:row>21</xdr:row>
      <xdr:rowOff>9525</xdr:rowOff>
    </xdr:to>
    <xdr:pic>
      <xdr:nvPicPr>
        <xdr:cNvPr id="489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419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21</xdr:row>
      <xdr:rowOff>0</xdr:rowOff>
    </xdr:from>
    <xdr:to>
      <xdr:col>65</xdr:col>
      <xdr:colOff>9525</xdr:colOff>
      <xdr:row>21</xdr:row>
      <xdr:rowOff>9525</xdr:rowOff>
    </xdr:to>
    <xdr:pic>
      <xdr:nvPicPr>
        <xdr:cNvPr id="490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419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21</xdr:row>
      <xdr:rowOff>0</xdr:rowOff>
    </xdr:from>
    <xdr:to>
      <xdr:col>65</xdr:col>
      <xdr:colOff>9525</xdr:colOff>
      <xdr:row>21</xdr:row>
      <xdr:rowOff>9525</xdr:rowOff>
    </xdr:to>
    <xdr:pic>
      <xdr:nvPicPr>
        <xdr:cNvPr id="491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419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21</xdr:row>
      <xdr:rowOff>0</xdr:rowOff>
    </xdr:from>
    <xdr:to>
      <xdr:col>65</xdr:col>
      <xdr:colOff>9525</xdr:colOff>
      <xdr:row>21</xdr:row>
      <xdr:rowOff>9525</xdr:rowOff>
    </xdr:to>
    <xdr:pic>
      <xdr:nvPicPr>
        <xdr:cNvPr id="492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419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21</xdr:row>
      <xdr:rowOff>0</xdr:rowOff>
    </xdr:from>
    <xdr:to>
      <xdr:col>65</xdr:col>
      <xdr:colOff>9525</xdr:colOff>
      <xdr:row>21</xdr:row>
      <xdr:rowOff>9525</xdr:rowOff>
    </xdr:to>
    <xdr:pic>
      <xdr:nvPicPr>
        <xdr:cNvPr id="493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419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21</xdr:row>
      <xdr:rowOff>0</xdr:rowOff>
    </xdr:from>
    <xdr:to>
      <xdr:col>65</xdr:col>
      <xdr:colOff>9525</xdr:colOff>
      <xdr:row>21</xdr:row>
      <xdr:rowOff>9525</xdr:rowOff>
    </xdr:to>
    <xdr:pic>
      <xdr:nvPicPr>
        <xdr:cNvPr id="494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419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21</xdr:row>
      <xdr:rowOff>161925</xdr:rowOff>
    </xdr:from>
    <xdr:to>
      <xdr:col>65</xdr:col>
      <xdr:colOff>19050</xdr:colOff>
      <xdr:row>21</xdr:row>
      <xdr:rowOff>171450</xdr:rowOff>
    </xdr:to>
    <xdr:pic>
      <xdr:nvPicPr>
        <xdr:cNvPr id="495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4352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21</xdr:row>
      <xdr:rowOff>0</xdr:rowOff>
    </xdr:from>
    <xdr:to>
      <xdr:col>65</xdr:col>
      <xdr:colOff>9525</xdr:colOff>
      <xdr:row>21</xdr:row>
      <xdr:rowOff>9525</xdr:rowOff>
    </xdr:to>
    <xdr:pic>
      <xdr:nvPicPr>
        <xdr:cNvPr id="496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419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21</xdr:row>
      <xdr:rowOff>161925</xdr:rowOff>
    </xdr:from>
    <xdr:to>
      <xdr:col>65</xdr:col>
      <xdr:colOff>19050</xdr:colOff>
      <xdr:row>21</xdr:row>
      <xdr:rowOff>171450</xdr:rowOff>
    </xdr:to>
    <xdr:pic>
      <xdr:nvPicPr>
        <xdr:cNvPr id="497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4352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22</xdr:row>
      <xdr:rowOff>0</xdr:rowOff>
    </xdr:from>
    <xdr:to>
      <xdr:col>65</xdr:col>
      <xdr:colOff>9525</xdr:colOff>
      <xdr:row>22</xdr:row>
      <xdr:rowOff>9525</xdr:rowOff>
    </xdr:to>
    <xdr:pic>
      <xdr:nvPicPr>
        <xdr:cNvPr id="498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4391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22</xdr:row>
      <xdr:rowOff>0</xdr:rowOff>
    </xdr:from>
    <xdr:to>
      <xdr:col>65</xdr:col>
      <xdr:colOff>9525</xdr:colOff>
      <xdr:row>22</xdr:row>
      <xdr:rowOff>9525</xdr:rowOff>
    </xdr:to>
    <xdr:pic>
      <xdr:nvPicPr>
        <xdr:cNvPr id="499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4391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22</xdr:row>
      <xdr:rowOff>0</xdr:rowOff>
    </xdr:from>
    <xdr:to>
      <xdr:col>65</xdr:col>
      <xdr:colOff>9525</xdr:colOff>
      <xdr:row>22</xdr:row>
      <xdr:rowOff>9525</xdr:rowOff>
    </xdr:to>
    <xdr:pic>
      <xdr:nvPicPr>
        <xdr:cNvPr id="500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4391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22</xdr:row>
      <xdr:rowOff>0</xdr:rowOff>
    </xdr:from>
    <xdr:to>
      <xdr:col>65</xdr:col>
      <xdr:colOff>9525</xdr:colOff>
      <xdr:row>22</xdr:row>
      <xdr:rowOff>9525</xdr:rowOff>
    </xdr:to>
    <xdr:pic>
      <xdr:nvPicPr>
        <xdr:cNvPr id="501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4391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22</xdr:row>
      <xdr:rowOff>0</xdr:rowOff>
    </xdr:from>
    <xdr:to>
      <xdr:col>65</xdr:col>
      <xdr:colOff>9525</xdr:colOff>
      <xdr:row>22</xdr:row>
      <xdr:rowOff>9525</xdr:rowOff>
    </xdr:to>
    <xdr:pic>
      <xdr:nvPicPr>
        <xdr:cNvPr id="502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4391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22</xdr:row>
      <xdr:rowOff>0</xdr:rowOff>
    </xdr:from>
    <xdr:to>
      <xdr:col>65</xdr:col>
      <xdr:colOff>9525</xdr:colOff>
      <xdr:row>22</xdr:row>
      <xdr:rowOff>9525</xdr:rowOff>
    </xdr:to>
    <xdr:pic>
      <xdr:nvPicPr>
        <xdr:cNvPr id="503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4391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22</xdr:row>
      <xdr:rowOff>161925</xdr:rowOff>
    </xdr:from>
    <xdr:to>
      <xdr:col>65</xdr:col>
      <xdr:colOff>19050</xdr:colOff>
      <xdr:row>22</xdr:row>
      <xdr:rowOff>171450</xdr:rowOff>
    </xdr:to>
    <xdr:pic>
      <xdr:nvPicPr>
        <xdr:cNvPr id="504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4552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22</xdr:row>
      <xdr:rowOff>0</xdr:rowOff>
    </xdr:from>
    <xdr:to>
      <xdr:col>65</xdr:col>
      <xdr:colOff>9525</xdr:colOff>
      <xdr:row>22</xdr:row>
      <xdr:rowOff>9525</xdr:rowOff>
    </xdr:to>
    <xdr:pic>
      <xdr:nvPicPr>
        <xdr:cNvPr id="505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4391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22</xdr:row>
      <xdr:rowOff>161925</xdr:rowOff>
    </xdr:from>
    <xdr:to>
      <xdr:col>65</xdr:col>
      <xdr:colOff>19050</xdr:colOff>
      <xdr:row>22</xdr:row>
      <xdr:rowOff>171450</xdr:rowOff>
    </xdr:to>
    <xdr:pic>
      <xdr:nvPicPr>
        <xdr:cNvPr id="506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4552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22</xdr:row>
      <xdr:rowOff>0</xdr:rowOff>
    </xdr:from>
    <xdr:to>
      <xdr:col>65</xdr:col>
      <xdr:colOff>9525</xdr:colOff>
      <xdr:row>22</xdr:row>
      <xdr:rowOff>9525</xdr:rowOff>
    </xdr:to>
    <xdr:pic>
      <xdr:nvPicPr>
        <xdr:cNvPr id="507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4391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22</xdr:row>
      <xdr:rowOff>0</xdr:rowOff>
    </xdr:from>
    <xdr:to>
      <xdr:col>65</xdr:col>
      <xdr:colOff>9525</xdr:colOff>
      <xdr:row>22</xdr:row>
      <xdr:rowOff>9525</xdr:rowOff>
    </xdr:to>
    <xdr:pic>
      <xdr:nvPicPr>
        <xdr:cNvPr id="508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4391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22</xdr:row>
      <xdr:rowOff>0</xdr:rowOff>
    </xdr:from>
    <xdr:to>
      <xdr:col>65</xdr:col>
      <xdr:colOff>9525</xdr:colOff>
      <xdr:row>22</xdr:row>
      <xdr:rowOff>9525</xdr:rowOff>
    </xdr:to>
    <xdr:pic>
      <xdr:nvPicPr>
        <xdr:cNvPr id="509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4391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22</xdr:row>
      <xdr:rowOff>0</xdr:rowOff>
    </xdr:from>
    <xdr:to>
      <xdr:col>65</xdr:col>
      <xdr:colOff>9525</xdr:colOff>
      <xdr:row>22</xdr:row>
      <xdr:rowOff>9525</xdr:rowOff>
    </xdr:to>
    <xdr:pic>
      <xdr:nvPicPr>
        <xdr:cNvPr id="510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4391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22</xdr:row>
      <xdr:rowOff>0</xdr:rowOff>
    </xdr:from>
    <xdr:to>
      <xdr:col>65</xdr:col>
      <xdr:colOff>9525</xdr:colOff>
      <xdr:row>22</xdr:row>
      <xdr:rowOff>9525</xdr:rowOff>
    </xdr:to>
    <xdr:pic>
      <xdr:nvPicPr>
        <xdr:cNvPr id="511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4391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22</xdr:row>
      <xdr:rowOff>0</xdr:rowOff>
    </xdr:from>
    <xdr:to>
      <xdr:col>65</xdr:col>
      <xdr:colOff>9525</xdr:colOff>
      <xdr:row>22</xdr:row>
      <xdr:rowOff>9525</xdr:rowOff>
    </xdr:to>
    <xdr:pic>
      <xdr:nvPicPr>
        <xdr:cNvPr id="512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4391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22</xdr:row>
      <xdr:rowOff>161925</xdr:rowOff>
    </xdr:from>
    <xdr:to>
      <xdr:col>65</xdr:col>
      <xdr:colOff>19050</xdr:colOff>
      <xdr:row>22</xdr:row>
      <xdr:rowOff>171450</xdr:rowOff>
    </xdr:to>
    <xdr:pic>
      <xdr:nvPicPr>
        <xdr:cNvPr id="513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4552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22</xdr:row>
      <xdr:rowOff>0</xdr:rowOff>
    </xdr:from>
    <xdr:to>
      <xdr:col>65</xdr:col>
      <xdr:colOff>9525</xdr:colOff>
      <xdr:row>22</xdr:row>
      <xdr:rowOff>9525</xdr:rowOff>
    </xdr:to>
    <xdr:pic>
      <xdr:nvPicPr>
        <xdr:cNvPr id="514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4391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22</xdr:row>
      <xdr:rowOff>161925</xdr:rowOff>
    </xdr:from>
    <xdr:to>
      <xdr:col>65</xdr:col>
      <xdr:colOff>19050</xdr:colOff>
      <xdr:row>22</xdr:row>
      <xdr:rowOff>171450</xdr:rowOff>
    </xdr:to>
    <xdr:pic>
      <xdr:nvPicPr>
        <xdr:cNvPr id="515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4552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23</xdr:row>
      <xdr:rowOff>0</xdr:rowOff>
    </xdr:from>
    <xdr:to>
      <xdr:col>65</xdr:col>
      <xdr:colOff>9525</xdr:colOff>
      <xdr:row>23</xdr:row>
      <xdr:rowOff>9525</xdr:rowOff>
    </xdr:to>
    <xdr:pic>
      <xdr:nvPicPr>
        <xdr:cNvPr id="516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4591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23</xdr:row>
      <xdr:rowOff>0</xdr:rowOff>
    </xdr:from>
    <xdr:to>
      <xdr:col>65</xdr:col>
      <xdr:colOff>9525</xdr:colOff>
      <xdr:row>23</xdr:row>
      <xdr:rowOff>9525</xdr:rowOff>
    </xdr:to>
    <xdr:pic>
      <xdr:nvPicPr>
        <xdr:cNvPr id="517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4591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23</xdr:row>
      <xdr:rowOff>0</xdr:rowOff>
    </xdr:from>
    <xdr:to>
      <xdr:col>65</xdr:col>
      <xdr:colOff>9525</xdr:colOff>
      <xdr:row>23</xdr:row>
      <xdr:rowOff>9525</xdr:rowOff>
    </xdr:to>
    <xdr:pic>
      <xdr:nvPicPr>
        <xdr:cNvPr id="518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4591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23</xdr:row>
      <xdr:rowOff>0</xdr:rowOff>
    </xdr:from>
    <xdr:to>
      <xdr:col>65</xdr:col>
      <xdr:colOff>9525</xdr:colOff>
      <xdr:row>23</xdr:row>
      <xdr:rowOff>9525</xdr:rowOff>
    </xdr:to>
    <xdr:pic>
      <xdr:nvPicPr>
        <xdr:cNvPr id="519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4591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23</xdr:row>
      <xdr:rowOff>0</xdr:rowOff>
    </xdr:from>
    <xdr:to>
      <xdr:col>65</xdr:col>
      <xdr:colOff>9525</xdr:colOff>
      <xdr:row>23</xdr:row>
      <xdr:rowOff>9525</xdr:rowOff>
    </xdr:to>
    <xdr:pic>
      <xdr:nvPicPr>
        <xdr:cNvPr id="520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4591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23</xdr:row>
      <xdr:rowOff>0</xdr:rowOff>
    </xdr:from>
    <xdr:to>
      <xdr:col>65</xdr:col>
      <xdr:colOff>9525</xdr:colOff>
      <xdr:row>23</xdr:row>
      <xdr:rowOff>9525</xdr:rowOff>
    </xdr:to>
    <xdr:pic>
      <xdr:nvPicPr>
        <xdr:cNvPr id="521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4591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23</xdr:row>
      <xdr:rowOff>161925</xdr:rowOff>
    </xdr:from>
    <xdr:to>
      <xdr:col>65</xdr:col>
      <xdr:colOff>19050</xdr:colOff>
      <xdr:row>23</xdr:row>
      <xdr:rowOff>171450</xdr:rowOff>
    </xdr:to>
    <xdr:pic>
      <xdr:nvPicPr>
        <xdr:cNvPr id="522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475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23</xdr:row>
      <xdr:rowOff>0</xdr:rowOff>
    </xdr:from>
    <xdr:to>
      <xdr:col>65</xdr:col>
      <xdr:colOff>9525</xdr:colOff>
      <xdr:row>23</xdr:row>
      <xdr:rowOff>9525</xdr:rowOff>
    </xdr:to>
    <xdr:pic>
      <xdr:nvPicPr>
        <xdr:cNvPr id="523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4591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23</xdr:row>
      <xdr:rowOff>161925</xdr:rowOff>
    </xdr:from>
    <xdr:to>
      <xdr:col>65</xdr:col>
      <xdr:colOff>19050</xdr:colOff>
      <xdr:row>23</xdr:row>
      <xdr:rowOff>171450</xdr:rowOff>
    </xdr:to>
    <xdr:pic>
      <xdr:nvPicPr>
        <xdr:cNvPr id="524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475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23</xdr:row>
      <xdr:rowOff>0</xdr:rowOff>
    </xdr:from>
    <xdr:to>
      <xdr:col>65</xdr:col>
      <xdr:colOff>9525</xdr:colOff>
      <xdr:row>23</xdr:row>
      <xdr:rowOff>9525</xdr:rowOff>
    </xdr:to>
    <xdr:pic>
      <xdr:nvPicPr>
        <xdr:cNvPr id="525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4591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23</xdr:row>
      <xdr:rowOff>0</xdr:rowOff>
    </xdr:from>
    <xdr:to>
      <xdr:col>65</xdr:col>
      <xdr:colOff>9525</xdr:colOff>
      <xdr:row>23</xdr:row>
      <xdr:rowOff>9525</xdr:rowOff>
    </xdr:to>
    <xdr:pic>
      <xdr:nvPicPr>
        <xdr:cNvPr id="526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4591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23</xdr:row>
      <xdr:rowOff>0</xdr:rowOff>
    </xdr:from>
    <xdr:to>
      <xdr:col>65</xdr:col>
      <xdr:colOff>9525</xdr:colOff>
      <xdr:row>23</xdr:row>
      <xdr:rowOff>9525</xdr:rowOff>
    </xdr:to>
    <xdr:pic>
      <xdr:nvPicPr>
        <xdr:cNvPr id="527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4591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23</xdr:row>
      <xdr:rowOff>0</xdr:rowOff>
    </xdr:from>
    <xdr:to>
      <xdr:col>65</xdr:col>
      <xdr:colOff>9525</xdr:colOff>
      <xdr:row>23</xdr:row>
      <xdr:rowOff>9525</xdr:rowOff>
    </xdr:to>
    <xdr:pic>
      <xdr:nvPicPr>
        <xdr:cNvPr id="528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4591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23</xdr:row>
      <xdr:rowOff>0</xdr:rowOff>
    </xdr:from>
    <xdr:to>
      <xdr:col>65</xdr:col>
      <xdr:colOff>9525</xdr:colOff>
      <xdr:row>23</xdr:row>
      <xdr:rowOff>9525</xdr:rowOff>
    </xdr:to>
    <xdr:pic>
      <xdr:nvPicPr>
        <xdr:cNvPr id="529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4591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23</xdr:row>
      <xdr:rowOff>0</xdr:rowOff>
    </xdr:from>
    <xdr:to>
      <xdr:col>65</xdr:col>
      <xdr:colOff>9525</xdr:colOff>
      <xdr:row>23</xdr:row>
      <xdr:rowOff>9525</xdr:rowOff>
    </xdr:to>
    <xdr:pic>
      <xdr:nvPicPr>
        <xdr:cNvPr id="530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4591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23</xdr:row>
      <xdr:rowOff>161925</xdr:rowOff>
    </xdr:from>
    <xdr:to>
      <xdr:col>65</xdr:col>
      <xdr:colOff>19050</xdr:colOff>
      <xdr:row>23</xdr:row>
      <xdr:rowOff>171450</xdr:rowOff>
    </xdr:to>
    <xdr:pic>
      <xdr:nvPicPr>
        <xdr:cNvPr id="531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475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23</xdr:row>
      <xdr:rowOff>0</xdr:rowOff>
    </xdr:from>
    <xdr:to>
      <xdr:col>65</xdr:col>
      <xdr:colOff>9525</xdr:colOff>
      <xdr:row>23</xdr:row>
      <xdr:rowOff>9525</xdr:rowOff>
    </xdr:to>
    <xdr:pic>
      <xdr:nvPicPr>
        <xdr:cNvPr id="532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4591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23</xdr:row>
      <xdr:rowOff>161925</xdr:rowOff>
    </xdr:from>
    <xdr:to>
      <xdr:col>65</xdr:col>
      <xdr:colOff>19050</xdr:colOff>
      <xdr:row>23</xdr:row>
      <xdr:rowOff>171450</xdr:rowOff>
    </xdr:to>
    <xdr:pic>
      <xdr:nvPicPr>
        <xdr:cNvPr id="533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475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534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535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536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537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538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539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4</xdr:row>
      <xdr:rowOff>161925</xdr:rowOff>
    </xdr:from>
    <xdr:to>
      <xdr:col>65</xdr:col>
      <xdr:colOff>19050</xdr:colOff>
      <xdr:row>4</xdr:row>
      <xdr:rowOff>171450</xdr:rowOff>
    </xdr:to>
    <xdr:pic>
      <xdr:nvPicPr>
        <xdr:cNvPr id="540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95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541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4</xdr:row>
      <xdr:rowOff>161925</xdr:rowOff>
    </xdr:from>
    <xdr:to>
      <xdr:col>65</xdr:col>
      <xdr:colOff>19050</xdr:colOff>
      <xdr:row>4</xdr:row>
      <xdr:rowOff>171450</xdr:rowOff>
    </xdr:to>
    <xdr:pic>
      <xdr:nvPicPr>
        <xdr:cNvPr id="542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95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543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544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545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546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547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548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4</xdr:row>
      <xdr:rowOff>161925</xdr:rowOff>
    </xdr:from>
    <xdr:to>
      <xdr:col>65</xdr:col>
      <xdr:colOff>19050</xdr:colOff>
      <xdr:row>4</xdr:row>
      <xdr:rowOff>171450</xdr:rowOff>
    </xdr:to>
    <xdr:pic>
      <xdr:nvPicPr>
        <xdr:cNvPr id="549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95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550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4</xdr:row>
      <xdr:rowOff>161925</xdr:rowOff>
    </xdr:from>
    <xdr:to>
      <xdr:col>65</xdr:col>
      <xdr:colOff>19050</xdr:colOff>
      <xdr:row>4</xdr:row>
      <xdr:rowOff>171450</xdr:rowOff>
    </xdr:to>
    <xdr:pic>
      <xdr:nvPicPr>
        <xdr:cNvPr id="551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95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5</xdr:row>
      <xdr:rowOff>0</xdr:rowOff>
    </xdr:from>
    <xdr:to>
      <xdr:col>65</xdr:col>
      <xdr:colOff>9525</xdr:colOff>
      <xdr:row>5</xdr:row>
      <xdr:rowOff>9525</xdr:rowOff>
    </xdr:to>
    <xdr:pic>
      <xdr:nvPicPr>
        <xdr:cNvPr id="552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990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5</xdr:row>
      <xdr:rowOff>0</xdr:rowOff>
    </xdr:from>
    <xdr:to>
      <xdr:col>65</xdr:col>
      <xdr:colOff>9525</xdr:colOff>
      <xdr:row>5</xdr:row>
      <xdr:rowOff>9525</xdr:rowOff>
    </xdr:to>
    <xdr:pic>
      <xdr:nvPicPr>
        <xdr:cNvPr id="553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990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5</xdr:row>
      <xdr:rowOff>0</xdr:rowOff>
    </xdr:from>
    <xdr:to>
      <xdr:col>65</xdr:col>
      <xdr:colOff>9525</xdr:colOff>
      <xdr:row>5</xdr:row>
      <xdr:rowOff>9525</xdr:rowOff>
    </xdr:to>
    <xdr:pic>
      <xdr:nvPicPr>
        <xdr:cNvPr id="554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990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5</xdr:row>
      <xdr:rowOff>0</xdr:rowOff>
    </xdr:from>
    <xdr:to>
      <xdr:col>65</xdr:col>
      <xdr:colOff>9525</xdr:colOff>
      <xdr:row>5</xdr:row>
      <xdr:rowOff>9525</xdr:rowOff>
    </xdr:to>
    <xdr:pic>
      <xdr:nvPicPr>
        <xdr:cNvPr id="555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990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5</xdr:row>
      <xdr:rowOff>0</xdr:rowOff>
    </xdr:from>
    <xdr:to>
      <xdr:col>65</xdr:col>
      <xdr:colOff>9525</xdr:colOff>
      <xdr:row>5</xdr:row>
      <xdr:rowOff>9525</xdr:rowOff>
    </xdr:to>
    <xdr:pic>
      <xdr:nvPicPr>
        <xdr:cNvPr id="556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990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5</xdr:row>
      <xdr:rowOff>0</xdr:rowOff>
    </xdr:from>
    <xdr:to>
      <xdr:col>65</xdr:col>
      <xdr:colOff>9525</xdr:colOff>
      <xdr:row>5</xdr:row>
      <xdr:rowOff>9525</xdr:rowOff>
    </xdr:to>
    <xdr:pic>
      <xdr:nvPicPr>
        <xdr:cNvPr id="557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990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5</xdr:row>
      <xdr:rowOff>161925</xdr:rowOff>
    </xdr:from>
    <xdr:to>
      <xdr:col>65</xdr:col>
      <xdr:colOff>19050</xdr:colOff>
      <xdr:row>5</xdr:row>
      <xdr:rowOff>171450</xdr:rowOff>
    </xdr:to>
    <xdr:pic>
      <xdr:nvPicPr>
        <xdr:cNvPr id="558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5</xdr:row>
      <xdr:rowOff>0</xdr:rowOff>
    </xdr:from>
    <xdr:to>
      <xdr:col>65</xdr:col>
      <xdr:colOff>9525</xdr:colOff>
      <xdr:row>5</xdr:row>
      <xdr:rowOff>9525</xdr:rowOff>
    </xdr:to>
    <xdr:pic>
      <xdr:nvPicPr>
        <xdr:cNvPr id="559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990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5</xdr:row>
      <xdr:rowOff>161925</xdr:rowOff>
    </xdr:from>
    <xdr:to>
      <xdr:col>65</xdr:col>
      <xdr:colOff>19050</xdr:colOff>
      <xdr:row>5</xdr:row>
      <xdr:rowOff>171450</xdr:rowOff>
    </xdr:to>
    <xdr:pic>
      <xdr:nvPicPr>
        <xdr:cNvPr id="560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5</xdr:row>
      <xdr:rowOff>0</xdr:rowOff>
    </xdr:from>
    <xdr:to>
      <xdr:col>65</xdr:col>
      <xdr:colOff>9525</xdr:colOff>
      <xdr:row>5</xdr:row>
      <xdr:rowOff>9525</xdr:rowOff>
    </xdr:to>
    <xdr:pic>
      <xdr:nvPicPr>
        <xdr:cNvPr id="561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990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5</xdr:row>
      <xdr:rowOff>0</xdr:rowOff>
    </xdr:from>
    <xdr:to>
      <xdr:col>65</xdr:col>
      <xdr:colOff>9525</xdr:colOff>
      <xdr:row>5</xdr:row>
      <xdr:rowOff>9525</xdr:rowOff>
    </xdr:to>
    <xdr:pic>
      <xdr:nvPicPr>
        <xdr:cNvPr id="562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990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5</xdr:row>
      <xdr:rowOff>0</xdr:rowOff>
    </xdr:from>
    <xdr:to>
      <xdr:col>65</xdr:col>
      <xdr:colOff>9525</xdr:colOff>
      <xdr:row>5</xdr:row>
      <xdr:rowOff>9525</xdr:rowOff>
    </xdr:to>
    <xdr:pic>
      <xdr:nvPicPr>
        <xdr:cNvPr id="563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990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5</xdr:row>
      <xdr:rowOff>0</xdr:rowOff>
    </xdr:from>
    <xdr:to>
      <xdr:col>65</xdr:col>
      <xdr:colOff>9525</xdr:colOff>
      <xdr:row>5</xdr:row>
      <xdr:rowOff>9525</xdr:rowOff>
    </xdr:to>
    <xdr:pic>
      <xdr:nvPicPr>
        <xdr:cNvPr id="564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990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5</xdr:row>
      <xdr:rowOff>0</xdr:rowOff>
    </xdr:from>
    <xdr:to>
      <xdr:col>65</xdr:col>
      <xdr:colOff>9525</xdr:colOff>
      <xdr:row>5</xdr:row>
      <xdr:rowOff>9525</xdr:rowOff>
    </xdr:to>
    <xdr:pic>
      <xdr:nvPicPr>
        <xdr:cNvPr id="565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990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5</xdr:row>
      <xdr:rowOff>0</xdr:rowOff>
    </xdr:from>
    <xdr:to>
      <xdr:col>65</xdr:col>
      <xdr:colOff>9525</xdr:colOff>
      <xdr:row>5</xdr:row>
      <xdr:rowOff>9525</xdr:rowOff>
    </xdr:to>
    <xdr:pic>
      <xdr:nvPicPr>
        <xdr:cNvPr id="566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990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5</xdr:row>
      <xdr:rowOff>161925</xdr:rowOff>
    </xdr:from>
    <xdr:to>
      <xdr:col>65</xdr:col>
      <xdr:colOff>19050</xdr:colOff>
      <xdr:row>5</xdr:row>
      <xdr:rowOff>171450</xdr:rowOff>
    </xdr:to>
    <xdr:pic>
      <xdr:nvPicPr>
        <xdr:cNvPr id="567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5</xdr:row>
      <xdr:rowOff>0</xdr:rowOff>
    </xdr:from>
    <xdr:to>
      <xdr:col>65</xdr:col>
      <xdr:colOff>9525</xdr:colOff>
      <xdr:row>5</xdr:row>
      <xdr:rowOff>9525</xdr:rowOff>
    </xdr:to>
    <xdr:pic>
      <xdr:nvPicPr>
        <xdr:cNvPr id="568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990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5</xdr:row>
      <xdr:rowOff>161925</xdr:rowOff>
    </xdr:from>
    <xdr:to>
      <xdr:col>65</xdr:col>
      <xdr:colOff>19050</xdr:colOff>
      <xdr:row>5</xdr:row>
      <xdr:rowOff>171450</xdr:rowOff>
    </xdr:to>
    <xdr:pic>
      <xdr:nvPicPr>
        <xdr:cNvPr id="569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6</xdr:row>
      <xdr:rowOff>0</xdr:rowOff>
    </xdr:from>
    <xdr:to>
      <xdr:col>65</xdr:col>
      <xdr:colOff>9525</xdr:colOff>
      <xdr:row>6</xdr:row>
      <xdr:rowOff>9525</xdr:rowOff>
    </xdr:to>
    <xdr:pic>
      <xdr:nvPicPr>
        <xdr:cNvPr id="570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19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6</xdr:row>
      <xdr:rowOff>0</xdr:rowOff>
    </xdr:from>
    <xdr:to>
      <xdr:col>65</xdr:col>
      <xdr:colOff>9525</xdr:colOff>
      <xdr:row>6</xdr:row>
      <xdr:rowOff>9525</xdr:rowOff>
    </xdr:to>
    <xdr:pic>
      <xdr:nvPicPr>
        <xdr:cNvPr id="571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19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6</xdr:row>
      <xdr:rowOff>0</xdr:rowOff>
    </xdr:from>
    <xdr:to>
      <xdr:col>65</xdr:col>
      <xdr:colOff>9525</xdr:colOff>
      <xdr:row>6</xdr:row>
      <xdr:rowOff>9525</xdr:rowOff>
    </xdr:to>
    <xdr:pic>
      <xdr:nvPicPr>
        <xdr:cNvPr id="572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19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6</xdr:row>
      <xdr:rowOff>0</xdr:rowOff>
    </xdr:from>
    <xdr:to>
      <xdr:col>65</xdr:col>
      <xdr:colOff>9525</xdr:colOff>
      <xdr:row>6</xdr:row>
      <xdr:rowOff>9525</xdr:rowOff>
    </xdr:to>
    <xdr:pic>
      <xdr:nvPicPr>
        <xdr:cNvPr id="573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19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6</xdr:row>
      <xdr:rowOff>0</xdr:rowOff>
    </xdr:from>
    <xdr:to>
      <xdr:col>65</xdr:col>
      <xdr:colOff>9525</xdr:colOff>
      <xdr:row>6</xdr:row>
      <xdr:rowOff>9525</xdr:rowOff>
    </xdr:to>
    <xdr:pic>
      <xdr:nvPicPr>
        <xdr:cNvPr id="574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19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6</xdr:row>
      <xdr:rowOff>0</xdr:rowOff>
    </xdr:from>
    <xdr:to>
      <xdr:col>65</xdr:col>
      <xdr:colOff>9525</xdr:colOff>
      <xdr:row>6</xdr:row>
      <xdr:rowOff>9525</xdr:rowOff>
    </xdr:to>
    <xdr:pic>
      <xdr:nvPicPr>
        <xdr:cNvPr id="575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19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6</xdr:row>
      <xdr:rowOff>161925</xdr:rowOff>
    </xdr:from>
    <xdr:to>
      <xdr:col>65</xdr:col>
      <xdr:colOff>19050</xdr:colOff>
      <xdr:row>6</xdr:row>
      <xdr:rowOff>171450</xdr:rowOff>
    </xdr:to>
    <xdr:pic>
      <xdr:nvPicPr>
        <xdr:cNvPr id="576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1352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6</xdr:row>
      <xdr:rowOff>0</xdr:rowOff>
    </xdr:from>
    <xdr:to>
      <xdr:col>65</xdr:col>
      <xdr:colOff>9525</xdr:colOff>
      <xdr:row>6</xdr:row>
      <xdr:rowOff>9525</xdr:rowOff>
    </xdr:to>
    <xdr:pic>
      <xdr:nvPicPr>
        <xdr:cNvPr id="577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19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6</xdr:row>
      <xdr:rowOff>161925</xdr:rowOff>
    </xdr:from>
    <xdr:to>
      <xdr:col>65</xdr:col>
      <xdr:colOff>19050</xdr:colOff>
      <xdr:row>6</xdr:row>
      <xdr:rowOff>171450</xdr:rowOff>
    </xdr:to>
    <xdr:pic>
      <xdr:nvPicPr>
        <xdr:cNvPr id="578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1352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6</xdr:row>
      <xdr:rowOff>0</xdr:rowOff>
    </xdr:from>
    <xdr:to>
      <xdr:col>65</xdr:col>
      <xdr:colOff>9525</xdr:colOff>
      <xdr:row>6</xdr:row>
      <xdr:rowOff>9525</xdr:rowOff>
    </xdr:to>
    <xdr:pic>
      <xdr:nvPicPr>
        <xdr:cNvPr id="579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19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6</xdr:row>
      <xdr:rowOff>0</xdr:rowOff>
    </xdr:from>
    <xdr:to>
      <xdr:col>65</xdr:col>
      <xdr:colOff>9525</xdr:colOff>
      <xdr:row>6</xdr:row>
      <xdr:rowOff>9525</xdr:rowOff>
    </xdr:to>
    <xdr:pic>
      <xdr:nvPicPr>
        <xdr:cNvPr id="580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19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6</xdr:row>
      <xdr:rowOff>0</xdr:rowOff>
    </xdr:from>
    <xdr:to>
      <xdr:col>65</xdr:col>
      <xdr:colOff>9525</xdr:colOff>
      <xdr:row>6</xdr:row>
      <xdr:rowOff>9525</xdr:rowOff>
    </xdr:to>
    <xdr:pic>
      <xdr:nvPicPr>
        <xdr:cNvPr id="581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19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6</xdr:row>
      <xdr:rowOff>0</xdr:rowOff>
    </xdr:from>
    <xdr:to>
      <xdr:col>65</xdr:col>
      <xdr:colOff>9525</xdr:colOff>
      <xdr:row>6</xdr:row>
      <xdr:rowOff>9525</xdr:rowOff>
    </xdr:to>
    <xdr:pic>
      <xdr:nvPicPr>
        <xdr:cNvPr id="582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19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6</xdr:row>
      <xdr:rowOff>0</xdr:rowOff>
    </xdr:from>
    <xdr:to>
      <xdr:col>65</xdr:col>
      <xdr:colOff>9525</xdr:colOff>
      <xdr:row>6</xdr:row>
      <xdr:rowOff>9525</xdr:rowOff>
    </xdr:to>
    <xdr:pic>
      <xdr:nvPicPr>
        <xdr:cNvPr id="583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19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6</xdr:row>
      <xdr:rowOff>0</xdr:rowOff>
    </xdr:from>
    <xdr:to>
      <xdr:col>65</xdr:col>
      <xdr:colOff>9525</xdr:colOff>
      <xdr:row>6</xdr:row>
      <xdr:rowOff>9525</xdr:rowOff>
    </xdr:to>
    <xdr:pic>
      <xdr:nvPicPr>
        <xdr:cNvPr id="584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19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6</xdr:row>
      <xdr:rowOff>161925</xdr:rowOff>
    </xdr:from>
    <xdr:to>
      <xdr:col>65</xdr:col>
      <xdr:colOff>19050</xdr:colOff>
      <xdr:row>6</xdr:row>
      <xdr:rowOff>171450</xdr:rowOff>
    </xdr:to>
    <xdr:pic>
      <xdr:nvPicPr>
        <xdr:cNvPr id="585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1352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6</xdr:row>
      <xdr:rowOff>0</xdr:rowOff>
    </xdr:from>
    <xdr:to>
      <xdr:col>65</xdr:col>
      <xdr:colOff>9525</xdr:colOff>
      <xdr:row>6</xdr:row>
      <xdr:rowOff>9525</xdr:rowOff>
    </xdr:to>
    <xdr:pic>
      <xdr:nvPicPr>
        <xdr:cNvPr id="586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19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6</xdr:row>
      <xdr:rowOff>161925</xdr:rowOff>
    </xdr:from>
    <xdr:to>
      <xdr:col>65</xdr:col>
      <xdr:colOff>19050</xdr:colOff>
      <xdr:row>6</xdr:row>
      <xdr:rowOff>171450</xdr:rowOff>
    </xdr:to>
    <xdr:pic>
      <xdr:nvPicPr>
        <xdr:cNvPr id="587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1352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588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589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590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591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592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593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7</xdr:row>
      <xdr:rowOff>161925</xdr:rowOff>
    </xdr:from>
    <xdr:to>
      <xdr:col>65</xdr:col>
      <xdr:colOff>19050</xdr:colOff>
      <xdr:row>7</xdr:row>
      <xdr:rowOff>171450</xdr:rowOff>
    </xdr:to>
    <xdr:pic>
      <xdr:nvPicPr>
        <xdr:cNvPr id="594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1552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595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7</xdr:row>
      <xdr:rowOff>161925</xdr:rowOff>
    </xdr:from>
    <xdr:to>
      <xdr:col>65</xdr:col>
      <xdr:colOff>19050</xdr:colOff>
      <xdr:row>7</xdr:row>
      <xdr:rowOff>171450</xdr:rowOff>
    </xdr:to>
    <xdr:pic>
      <xdr:nvPicPr>
        <xdr:cNvPr id="596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1552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597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598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599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600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601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602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7</xdr:row>
      <xdr:rowOff>161925</xdr:rowOff>
    </xdr:from>
    <xdr:to>
      <xdr:col>65</xdr:col>
      <xdr:colOff>19050</xdr:colOff>
      <xdr:row>7</xdr:row>
      <xdr:rowOff>171450</xdr:rowOff>
    </xdr:to>
    <xdr:pic>
      <xdr:nvPicPr>
        <xdr:cNvPr id="603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1552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604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7</xdr:row>
      <xdr:rowOff>161925</xdr:rowOff>
    </xdr:from>
    <xdr:to>
      <xdr:col>65</xdr:col>
      <xdr:colOff>19050</xdr:colOff>
      <xdr:row>7</xdr:row>
      <xdr:rowOff>171450</xdr:rowOff>
    </xdr:to>
    <xdr:pic>
      <xdr:nvPicPr>
        <xdr:cNvPr id="605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1552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606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59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607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59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608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59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609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59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610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59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611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59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8</xdr:row>
      <xdr:rowOff>161925</xdr:rowOff>
    </xdr:from>
    <xdr:to>
      <xdr:col>65</xdr:col>
      <xdr:colOff>19050</xdr:colOff>
      <xdr:row>8</xdr:row>
      <xdr:rowOff>171450</xdr:rowOff>
    </xdr:to>
    <xdr:pic>
      <xdr:nvPicPr>
        <xdr:cNvPr id="612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1752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613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59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8</xdr:row>
      <xdr:rowOff>161925</xdr:rowOff>
    </xdr:from>
    <xdr:to>
      <xdr:col>65</xdr:col>
      <xdr:colOff>19050</xdr:colOff>
      <xdr:row>8</xdr:row>
      <xdr:rowOff>171450</xdr:rowOff>
    </xdr:to>
    <xdr:pic>
      <xdr:nvPicPr>
        <xdr:cNvPr id="614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1752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615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59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616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59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617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59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618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59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619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59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620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59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8</xdr:row>
      <xdr:rowOff>161925</xdr:rowOff>
    </xdr:from>
    <xdr:to>
      <xdr:col>65</xdr:col>
      <xdr:colOff>19050</xdr:colOff>
      <xdr:row>8</xdr:row>
      <xdr:rowOff>171450</xdr:rowOff>
    </xdr:to>
    <xdr:pic>
      <xdr:nvPicPr>
        <xdr:cNvPr id="621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1752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622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59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8</xdr:row>
      <xdr:rowOff>161925</xdr:rowOff>
    </xdr:from>
    <xdr:to>
      <xdr:col>65</xdr:col>
      <xdr:colOff>19050</xdr:colOff>
      <xdr:row>8</xdr:row>
      <xdr:rowOff>171450</xdr:rowOff>
    </xdr:to>
    <xdr:pic>
      <xdr:nvPicPr>
        <xdr:cNvPr id="623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1752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624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790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625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790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626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790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627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790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628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790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629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790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9</xdr:row>
      <xdr:rowOff>161925</xdr:rowOff>
    </xdr:from>
    <xdr:to>
      <xdr:col>65</xdr:col>
      <xdr:colOff>19050</xdr:colOff>
      <xdr:row>9</xdr:row>
      <xdr:rowOff>171450</xdr:rowOff>
    </xdr:to>
    <xdr:pic>
      <xdr:nvPicPr>
        <xdr:cNvPr id="630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195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631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790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9</xdr:row>
      <xdr:rowOff>161925</xdr:rowOff>
    </xdr:from>
    <xdr:to>
      <xdr:col>65</xdr:col>
      <xdr:colOff>19050</xdr:colOff>
      <xdr:row>9</xdr:row>
      <xdr:rowOff>171450</xdr:rowOff>
    </xdr:to>
    <xdr:pic>
      <xdr:nvPicPr>
        <xdr:cNvPr id="632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195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633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790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634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790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635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790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636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790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637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790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638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790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9</xdr:row>
      <xdr:rowOff>161925</xdr:rowOff>
    </xdr:from>
    <xdr:to>
      <xdr:col>65</xdr:col>
      <xdr:colOff>19050</xdr:colOff>
      <xdr:row>9</xdr:row>
      <xdr:rowOff>171450</xdr:rowOff>
    </xdr:to>
    <xdr:pic>
      <xdr:nvPicPr>
        <xdr:cNvPr id="639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195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640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790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9</xdr:row>
      <xdr:rowOff>161925</xdr:rowOff>
    </xdr:from>
    <xdr:to>
      <xdr:col>65</xdr:col>
      <xdr:colOff>19050</xdr:colOff>
      <xdr:row>9</xdr:row>
      <xdr:rowOff>171450</xdr:rowOff>
    </xdr:to>
    <xdr:pic>
      <xdr:nvPicPr>
        <xdr:cNvPr id="641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195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642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990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643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990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644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990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645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990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646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990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647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990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10</xdr:row>
      <xdr:rowOff>161925</xdr:rowOff>
    </xdr:from>
    <xdr:to>
      <xdr:col>65</xdr:col>
      <xdr:colOff>19050</xdr:colOff>
      <xdr:row>10</xdr:row>
      <xdr:rowOff>171450</xdr:rowOff>
    </xdr:to>
    <xdr:pic>
      <xdr:nvPicPr>
        <xdr:cNvPr id="648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2152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649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990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10</xdr:row>
      <xdr:rowOff>161925</xdr:rowOff>
    </xdr:from>
    <xdr:to>
      <xdr:col>65</xdr:col>
      <xdr:colOff>19050</xdr:colOff>
      <xdr:row>10</xdr:row>
      <xdr:rowOff>171450</xdr:rowOff>
    </xdr:to>
    <xdr:pic>
      <xdr:nvPicPr>
        <xdr:cNvPr id="650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2152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651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990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652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990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653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990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654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990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655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990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656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990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10</xdr:row>
      <xdr:rowOff>161925</xdr:rowOff>
    </xdr:from>
    <xdr:to>
      <xdr:col>65</xdr:col>
      <xdr:colOff>19050</xdr:colOff>
      <xdr:row>10</xdr:row>
      <xdr:rowOff>171450</xdr:rowOff>
    </xdr:to>
    <xdr:pic>
      <xdr:nvPicPr>
        <xdr:cNvPr id="657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2152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658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1990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10</xdr:row>
      <xdr:rowOff>161925</xdr:rowOff>
    </xdr:from>
    <xdr:to>
      <xdr:col>65</xdr:col>
      <xdr:colOff>19050</xdr:colOff>
      <xdr:row>10</xdr:row>
      <xdr:rowOff>171450</xdr:rowOff>
    </xdr:to>
    <xdr:pic>
      <xdr:nvPicPr>
        <xdr:cNvPr id="659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2152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660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1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661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1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662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1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663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1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664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1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665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1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11</xdr:row>
      <xdr:rowOff>161925</xdr:rowOff>
    </xdr:from>
    <xdr:to>
      <xdr:col>65</xdr:col>
      <xdr:colOff>19050</xdr:colOff>
      <xdr:row>11</xdr:row>
      <xdr:rowOff>171450</xdr:rowOff>
    </xdr:to>
    <xdr:pic>
      <xdr:nvPicPr>
        <xdr:cNvPr id="666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2352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667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1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11</xdr:row>
      <xdr:rowOff>161925</xdr:rowOff>
    </xdr:from>
    <xdr:to>
      <xdr:col>65</xdr:col>
      <xdr:colOff>19050</xdr:colOff>
      <xdr:row>11</xdr:row>
      <xdr:rowOff>171450</xdr:rowOff>
    </xdr:to>
    <xdr:pic>
      <xdr:nvPicPr>
        <xdr:cNvPr id="668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2352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669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1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670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1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671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1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672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1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673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1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674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1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11</xdr:row>
      <xdr:rowOff>161925</xdr:rowOff>
    </xdr:from>
    <xdr:to>
      <xdr:col>65</xdr:col>
      <xdr:colOff>19050</xdr:colOff>
      <xdr:row>11</xdr:row>
      <xdr:rowOff>171450</xdr:rowOff>
    </xdr:to>
    <xdr:pic>
      <xdr:nvPicPr>
        <xdr:cNvPr id="675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2352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676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1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11</xdr:row>
      <xdr:rowOff>161925</xdr:rowOff>
    </xdr:from>
    <xdr:to>
      <xdr:col>65</xdr:col>
      <xdr:colOff>19050</xdr:colOff>
      <xdr:row>11</xdr:row>
      <xdr:rowOff>171450</xdr:rowOff>
    </xdr:to>
    <xdr:pic>
      <xdr:nvPicPr>
        <xdr:cNvPr id="677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2352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678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390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679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390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680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390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681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390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682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390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683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390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12</xdr:row>
      <xdr:rowOff>161925</xdr:rowOff>
    </xdr:from>
    <xdr:to>
      <xdr:col>65</xdr:col>
      <xdr:colOff>19050</xdr:colOff>
      <xdr:row>12</xdr:row>
      <xdr:rowOff>171450</xdr:rowOff>
    </xdr:to>
    <xdr:pic>
      <xdr:nvPicPr>
        <xdr:cNvPr id="684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2552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685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390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12</xdr:row>
      <xdr:rowOff>161925</xdr:rowOff>
    </xdr:from>
    <xdr:to>
      <xdr:col>65</xdr:col>
      <xdr:colOff>19050</xdr:colOff>
      <xdr:row>12</xdr:row>
      <xdr:rowOff>171450</xdr:rowOff>
    </xdr:to>
    <xdr:pic>
      <xdr:nvPicPr>
        <xdr:cNvPr id="686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2552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687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390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688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390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689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390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690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390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691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390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692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390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12</xdr:row>
      <xdr:rowOff>161925</xdr:rowOff>
    </xdr:from>
    <xdr:to>
      <xdr:col>65</xdr:col>
      <xdr:colOff>19050</xdr:colOff>
      <xdr:row>12</xdr:row>
      <xdr:rowOff>171450</xdr:rowOff>
    </xdr:to>
    <xdr:pic>
      <xdr:nvPicPr>
        <xdr:cNvPr id="693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2552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694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390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12</xdr:row>
      <xdr:rowOff>161925</xdr:rowOff>
    </xdr:from>
    <xdr:to>
      <xdr:col>65</xdr:col>
      <xdr:colOff>19050</xdr:colOff>
      <xdr:row>12</xdr:row>
      <xdr:rowOff>171450</xdr:rowOff>
    </xdr:to>
    <xdr:pic>
      <xdr:nvPicPr>
        <xdr:cNvPr id="695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2552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696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590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697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590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698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590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699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590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700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590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701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590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13</xdr:row>
      <xdr:rowOff>161925</xdr:rowOff>
    </xdr:from>
    <xdr:to>
      <xdr:col>65</xdr:col>
      <xdr:colOff>19050</xdr:colOff>
      <xdr:row>13</xdr:row>
      <xdr:rowOff>171450</xdr:rowOff>
    </xdr:to>
    <xdr:pic>
      <xdr:nvPicPr>
        <xdr:cNvPr id="702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275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703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590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13</xdr:row>
      <xdr:rowOff>161925</xdr:rowOff>
    </xdr:from>
    <xdr:to>
      <xdr:col>65</xdr:col>
      <xdr:colOff>19050</xdr:colOff>
      <xdr:row>13</xdr:row>
      <xdr:rowOff>171450</xdr:rowOff>
    </xdr:to>
    <xdr:pic>
      <xdr:nvPicPr>
        <xdr:cNvPr id="704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275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705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590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706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590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707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590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708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590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709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590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710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590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13</xdr:row>
      <xdr:rowOff>161925</xdr:rowOff>
    </xdr:from>
    <xdr:to>
      <xdr:col>65</xdr:col>
      <xdr:colOff>19050</xdr:colOff>
      <xdr:row>13</xdr:row>
      <xdr:rowOff>171450</xdr:rowOff>
    </xdr:to>
    <xdr:pic>
      <xdr:nvPicPr>
        <xdr:cNvPr id="711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275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712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590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13</xdr:row>
      <xdr:rowOff>161925</xdr:rowOff>
    </xdr:from>
    <xdr:to>
      <xdr:col>65</xdr:col>
      <xdr:colOff>19050</xdr:colOff>
      <xdr:row>13</xdr:row>
      <xdr:rowOff>171450</xdr:rowOff>
    </xdr:to>
    <xdr:pic>
      <xdr:nvPicPr>
        <xdr:cNvPr id="713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275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714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790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715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790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716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790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717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790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718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790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719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790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14</xdr:row>
      <xdr:rowOff>161925</xdr:rowOff>
    </xdr:from>
    <xdr:to>
      <xdr:col>65</xdr:col>
      <xdr:colOff>19050</xdr:colOff>
      <xdr:row>14</xdr:row>
      <xdr:rowOff>171450</xdr:rowOff>
    </xdr:to>
    <xdr:pic>
      <xdr:nvPicPr>
        <xdr:cNvPr id="720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295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721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790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14</xdr:row>
      <xdr:rowOff>161925</xdr:rowOff>
    </xdr:from>
    <xdr:to>
      <xdr:col>65</xdr:col>
      <xdr:colOff>19050</xdr:colOff>
      <xdr:row>14</xdr:row>
      <xdr:rowOff>171450</xdr:rowOff>
    </xdr:to>
    <xdr:pic>
      <xdr:nvPicPr>
        <xdr:cNvPr id="722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295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723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790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724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790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725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790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726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790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727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790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728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790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14</xdr:row>
      <xdr:rowOff>161925</xdr:rowOff>
    </xdr:from>
    <xdr:to>
      <xdr:col>65</xdr:col>
      <xdr:colOff>19050</xdr:colOff>
      <xdr:row>14</xdr:row>
      <xdr:rowOff>171450</xdr:rowOff>
    </xdr:to>
    <xdr:pic>
      <xdr:nvPicPr>
        <xdr:cNvPr id="729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295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730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2790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14</xdr:row>
      <xdr:rowOff>161925</xdr:rowOff>
    </xdr:from>
    <xdr:to>
      <xdr:col>65</xdr:col>
      <xdr:colOff>19050</xdr:colOff>
      <xdr:row>14</xdr:row>
      <xdr:rowOff>171450</xdr:rowOff>
    </xdr:to>
    <xdr:pic>
      <xdr:nvPicPr>
        <xdr:cNvPr id="731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295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732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733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734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735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736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737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4</xdr:row>
      <xdr:rowOff>161925</xdr:rowOff>
    </xdr:from>
    <xdr:to>
      <xdr:col>65</xdr:col>
      <xdr:colOff>19050</xdr:colOff>
      <xdr:row>4</xdr:row>
      <xdr:rowOff>171450</xdr:rowOff>
    </xdr:to>
    <xdr:pic>
      <xdr:nvPicPr>
        <xdr:cNvPr id="738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95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739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4</xdr:row>
      <xdr:rowOff>161925</xdr:rowOff>
    </xdr:from>
    <xdr:to>
      <xdr:col>65</xdr:col>
      <xdr:colOff>19050</xdr:colOff>
      <xdr:row>4</xdr:row>
      <xdr:rowOff>171450</xdr:rowOff>
    </xdr:to>
    <xdr:pic>
      <xdr:nvPicPr>
        <xdr:cNvPr id="740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95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741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742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743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744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745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746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4</xdr:row>
      <xdr:rowOff>161925</xdr:rowOff>
    </xdr:from>
    <xdr:to>
      <xdr:col>65</xdr:col>
      <xdr:colOff>19050</xdr:colOff>
      <xdr:row>4</xdr:row>
      <xdr:rowOff>171450</xdr:rowOff>
    </xdr:to>
    <xdr:pic>
      <xdr:nvPicPr>
        <xdr:cNvPr id="747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95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748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4</xdr:row>
      <xdr:rowOff>161925</xdr:rowOff>
    </xdr:from>
    <xdr:to>
      <xdr:col>65</xdr:col>
      <xdr:colOff>19050</xdr:colOff>
      <xdr:row>4</xdr:row>
      <xdr:rowOff>171450</xdr:rowOff>
    </xdr:to>
    <xdr:pic>
      <xdr:nvPicPr>
        <xdr:cNvPr id="749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95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750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751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752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753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754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755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4</xdr:row>
      <xdr:rowOff>161925</xdr:rowOff>
    </xdr:from>
    <xdr:to>
      <xdr:col>65</xdr:col>
      <xdr:colOff>19050</xdr:colOff>
      <xdr:row>4</xdr:row>
      <xdr:rowOff>171450</xdr:rowOff>
    </xdr:to>
    <xdr:pic>
      <xdr:nvPicPr>
        <xdr:cNvPr id="756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95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757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4</xdr:row>
      <xdr:rowOff>161925</xdr:rowOff>
    </xdr:from>
    <xdr:to>
      <xdr:col>65</xdr:col>
      <xdr:colOff>19050</xdr:colOff>
      <xdr:row>4</xdr:row>
      <xdr:rowOff>171450</xdr:rowOff>
    </xdr:to>
    <xdr:pic>
      <xdr:nvPicPr>
        <xdr:cNvPr id="758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95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759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760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761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762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763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764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4</xdr:row>
      <xdr:rowOff>161925</xdr:rowOff>
    </xdr:from>
    <xdr:to>
      <xdr:col>65</xdr:col>
      <xdr:colOff>19050</xdr:colOff>
      <xdr:row>4</xdr:row>
      <xdr:rowOff>171450</xdr:rowOff>
    </xdr:to>
    <xdr:pic>
      <xdr:nvPicPr>
        <xdr:cNvPr id="765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95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766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4</xdr:row>
      <xdr:rowOff>161925</xdr:rowOff>
    </xdr:from>
    <xdr:to>
      <xdr:col>65</xdr:col>
      <xdr:colOff>19050</xdr:colOff>
      <xdr:row>4</xdr:row>
      <xdr:rowOff>171450</xdr:rowOff>
    </xdr:to>
    <xdr:pic>
      <xdr:nvPicPr>
        <xdr:cNvPr id="767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95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768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769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770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771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772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773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4</xdr:row>
      <xdr:rowOff>161925</xdr:rowOff>
    </xdr:from>
    <xdr:to>
      <xdr:col>65</xdr:col>
      <xdr:colOff>19050</xdr:colOff>
      <xdr:row>4</xdr:row>
      <xdr:rowOff>171450</xdr:rowOff>
    </xdr:to>
    <xdr:pic>
      <xdr:nvPicPr>
        <xdr:cNvPr id="774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95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775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4</xdr:row>
      <xdr:rowOff>161925</xdr:rowOff>
    </xdr:from>
    <xdr:to>
      <xdr:col>65</xdr:col>
      <xdr:colOff>19050</xdr:colOff>
      <xdr:row>4</xdr:row>
      <xdr:rowOff>171450</xdr:rowOff>
    </xdr:to>
    <xdr:pic>
      <xdr:nvPicPr>
        <xdr:cNvPr id="776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95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777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778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779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780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781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782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4</xdr:row>
      <xdr:rowOff>161925</xdr:rowOff>
    </xdr:from>
    <xdr:to>
      <xdr:col>65</xdr:col>
      <xdr:colOff>19050</xdr:colOff>
      <xdr:row>4</xdr:row>
      <xdr:rowOff>171450</xdr:rowOff>
    </xdr:to>
    <xdr:pic>
      <xdr:nvPicPr>
        <xdr:cNvPr id="783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95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784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4</xdr:row>
      <xdr:rowOff>161925</xdr:rowOff>
    </xdr:from>
    <xdr:to>
      <xdr:col>65</xdr:col>
      <xdr:colOff>19050</xdr:colOff>
      <xdr:row>4</xdr:row>
      <xdr:rowOff>171450</xdr:rowOff>
    </xdr:to>
    <xdr:pic>
      <xdr:nvPicPr>
        <xdr:cNvPr id="785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95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786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787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788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789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790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791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4</xdr:row>
      <xdr:rowOff>161925</xdr:rowOff>
    </xdr:from>
    <xdr:to>
      <xdr:col>65</xdr:col>
      <xdr:colOff>19050</xdr:colOff>
      <xdr:row>4</xdr:row>
      <xdr:rowOff>171450</xdr:rowOff>
    </xdr:to>
    <xdr:pic>
      <xdr:nvPicPr>
        <xdr:cNvPr id="792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95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793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4</xdr:row>
      <xdr:rowOff>161925</xdr:rowOff>
    </xdr:from>
    <xdr:to>
      <xdr:col>65</xdr:col>
      <xdr:colOff>19050</xdr:colOff>
      <xdr:row>4</xdr:row>
      <xdr:rowOff>171450</xdr:rowOff>
    </xdr:to>
    <xdr:pic>
      <xdr:nvPicPr>
        <xdr:cNvPr id="794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95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795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796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797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798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799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800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4</xdr:row>
      <xdr:rowOff>161925</xdr:rowOff>
    </xdr:from>
    <xdr:to>
      <xdr:col>65</xdr:col>
      <xdr:colOff>19050</xdr:colOff>
      <xdr:row>4</xdr:row>
      <xdr:rowOff>171450</xdr:rowOff>
    </xdr:to>
    <xdr:pic>
      <xdr:nvPicPr>
        <xdr:cNvPr id="801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95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802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4</xdr:row>
      <xdr:rowOff>161925</xdr:rowOff>
    </xdr:from>
    <xdr:to>
      <xdr:col>65</xdr:col>
      <xdr:colOff>19050</xdr:colOff>
      <xdr:row>4</xdr:row>
      <xdr:rowOff>171450</xdr:rowOff>
    </xdr:to>
    <xdr:pic>
      <xdr:nvPicPr>
        <xdr:cNvPr id="803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95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804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805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806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807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808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809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4</xdr:row>
      <xdr:rowOff>161925</xdr:rowOff>
    </xdr:from>
    <xdr:to>
      <xdr:col>65</xdr:col>
      <xdr:colOff>19050</xdr:colOff>
      <xdr:row>4</xdr:row>
      <xdr:rowOff>171450</xdr:rowOff>
    </xdr:to>
    <xdr:pic>
      <xdr:nvPicPr>
        <xdr:cNvPr id="810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95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811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4</xdr:row>
      <xdr:rowOff>161925</xdr:rowOff>
    </xdr:from>
    <xdr:to>
      <xdr:col>65</xdr:col>
      <xdr:colOff>19050</xdr:colOff>
      <xdr:row>4</xdr:row>
      <xdr:rowOff>171450</xdr:rowOff>
    </xdr:to>
    <xdr:pic>
      <xdr:nvPicPr>
        <xdr:cNvPr id="812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95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813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814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815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816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817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818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4</xdr:row>
      <xdr:rowOff>161925</xdr:rowOff>
    </xdr:from>
    <xdr:to>
      <xdr:col>65</xdr:col>
      <xdr:colOff>19050</xdr:colOff>
      <xdr:row>4</xdr:row>
      <xdr:rowOff>171450</xdr:rowOff>
    </xdr:to>
    <xdr:pic>
      <xdr:nvPicPr>
        <xdr:cNvPr id="819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95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4</xdr:row>
      <xdr:rowOff>0</xdr:rowOff>
    </xdr:from>
    <xdr:to>
      <xdr:col>65</xdr:col>
      <xdr:colOff>9525</xdr:colOff>
      <xdr:row>4</xdr:row>
      <xdr:rowOff>9525</xdr:rowOff>
    </xdr:to>
    <xdr:pic>
      <xdr:nvPicPr>
        <xdr:cNvPr id="820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12550" y="79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9525</xdr:colOff>
      <xdr:row>4</xdr:row>
      <xdr:rowOff>161925</xdr:rowOff>
    </xdr:from>
    <xdr:to>
      <xdr:col>65</xdr:col>
      <xdr:colOff>19050</xdr:colOff>
      <xdr:row>4</xdr:row>
      <xdr:rowOff>171450</xdr:rowOff>
    </xdr:to>
    <xdr:pic>
      <xdr:nvPicPr>
        <xdr:cNvPr id="821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22075" y="95250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3</xdr:col>
      <xdr:colOff>752475</xdr:colOff>
      <xdr:row>1</xdr:row>
      <xdr:rowOff>85725</xdr:rowOff>
    </xdr:from>
    <xdr:ext cx="1914525" cy="436786"/>
    <xdr:sp macro="" textlink="">
      <xdr:nvSpPr>
        <xdr:cNvPr id="822" name="ZoneTexte 821"/>
        <xdr:cNvSpPr txBox="1"/>
      </xdr:nvSpPr>
      <xdr:spPr>
        <a:xfrm>
          <a:off x="2762250" y="276225"/>
          <a:ext cx="1914525" cy="436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r>
            <a:rPr lang="fr-FR" sz="1100"/>
            <a:t>formule matricielle</a:t>
          </a:r>
          <a:r>
            <a:rPr lang="fr-FR" sz="1100" baseline="0"/>
            <a:t> </a:t>
          </a:r>
        </a:p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P51"/>
  <sheetViews>
    <sheetView tabSelected="1" workbookViewId="0">
      <selection activeCell="C11" sqref="C11"/>
    </sheetView>
  </sheetViews>
  <sheetFormatPr baseColWidth="10" defaultRowHeight="15"/>
  <cols>
    <col min="1" max="1" width="11.42578125" style="12"/>
    <col min="2" max="2" width="9.5703125" customWidth="1"/>
    <col min="6" max="6" width="3.5703125" customWidth="1"/>
    <col min="7" max="7" width="1.140625" customWidth="1"/>
    <col min="8" max="8" width="1.28515625" customWidth="1"/>
    <col min="9" max="9" width="1.42578125" customWidth="1"/>
    <col min="10" max="10" width="1" customWidth="1"/>
    <col min="11" max="11" width="1.85546875" customWidth="1"/>
    <col min="12" max="12" width="3.5703125" customWidth="1"/>
    <col min="14" max="14" width="1.42578125" customWidth="1"/>
    <col min="15" max="15" width="10.7109375" style="12" customWidth="1"/>
    <col min="16" max="16" width="1.7109375" customWidth="1"/>
    <col min="17" max="17" width="3.5703125" customWidth="1"/>
    <col min="18" max="18" width="6.140625" customWidth="1"/>
    <col min="19" max="19" width="4.85546875" customWidth="1"/>
    <col min="20" max="26" width="1.7109375" customWidth="1"/>
    <col min="27" max="27" width="3.7109375" customWidth="1"/>
    <col min="28" max="60" width="1.7109375" customWidth="1"/>
    <col min="61" max="61" width="1.85546875" customWidth="1"/>
    <col min="62" max="62" width="4.42578125" customWidth="1"/>
    <col min="64" max="64" width="15.5703125" customWidth="1"/>
    <col min="65" max="65" width="12.42578125" bestFit="1" customWidth="1"/>
  </cols>
  <sheetData>
    <row r="1" spans="1:68">
      <c r="BK1" s="3"/>
      <c r="BL1" s="3"/>
      <c r="BM1" s="18">
        <f>A5</f>
        <v>43160</v>
      </c>
      <c r="BN1" s="19">
        <f ca="1">TODAY()</f>
        <v>43189</v>
      </c>
    </row>
    <row r="2" spans="1:68">
      <c r="BK2" s="20" t="s">
        <v>1</v>
      </c>
      <c r="BL2" s="4" t="s">
        <v>6</v>
      </c>
      <c r="BM2" s="4"/>
      <c r="BN2" s="21">
        <f>MAX(IFERROR(MATCH(9^9,E:E,1),0))</f>
        <v>51</v>
      </c>
    </row>
    <row r="3" spans="1:68" ht="15.75" thickBot="1">
      <c r="BK3" s="22">
        <f>B5</f>
        <v>1</v>
      </c>
      <c r="BL3" s="23"/>
      <c r="BM3" s="14" t="s">
        <v>7</v>
      </c>
      <c r="BN3" s="15"/>
      <c r="BO3" s="17" t="s">
        <v>14</v>
      </c>
      <c r="BP3" s="17"/>
    </row>
    <row r="4" spans="1:68" ht="15.75" thickBot="1">
      <c r="A4" s="12" t="s">
        <v>0</v>
      </c>
      <c r="B4" t="s">
        <v>16</v>
      </c>
      <c r="C4" t="s">
        <v>15</v>
      </c>
      <c r="D4" s="16" t="s">
        <v>3</v>
      </c>
      <c r="E4" s="11" t="s">
        <v>12</v>
      </c>
      <c r="M4" s="1" t="s">
        <v>5</v>
      </c>
      <c r="O4" s="12" t="s">
        <v>0</v>
      </c>
      <c r="P4" t="s">
        <v>1</v>
      </c>
      <c r="Q4" t="s">
        <v>2</v>
      </c>
      <c r="R4" s="17" t="s">
        <v>3</v>
      </c>
      <c r="S4" t="s">
        <v>4</v>
      </c>
      <c r="AA4" t="s">
        <v>13</v>
      </c>
      <c r="BK4" s="24" t="s">
        <v>8</v>
      </c>
      <c r="BL4" s="5" t="s">
        <v>9</v>
      </c>
      <c r="BM4" s="6" t="s">
        <v>10</v>
      </c>
      <c r="BN4" s="7" t="s">
        <v>11</v>
      </c>
    </row>
    <row r="5" spans="1:68" ht="15.75">
      <c r="A5" s="12">
        <v>43160</v>
      </c>
      <c r="B5">
        <v>1</v>
      </c>
      <c r="C5">
        <v>1</v>
      </c>
      <c r="D5">
        <v>1</v>
      </c>
      <c r="E5">
        <v>10</v>
      </c>
      <c r="M5" s="2">
        <f t="array" ref="M5">IFERROR(MATCH($E5,$E6:$E$300,0),BN$2-ROW(E5))</f>
        <v>11</v>
      </c>
      <c r="O5" s="12">
        <v>43160</v>
      </c>
      <c r="P5">
        <v>1</v>
      </c>
      <c r="Q5">
        <v>1</v>
      </c>
      <c r="R5">
        <v>2</v>
      </c>
      <c r="S5">
        <v>4</v>
      </c>
      <c r="AA5" s="13">
        <v>2</v>
      </c>
      <c r="BK5" s="25">
        <v>1</v>
      </c>
      <c r="BL5" s="8">
        <f>COUNTIF(E5:E300,BK5)</f>
        <v>7</v>
      </c>
      <c r="BM5" s="9">
        <f t="array" ref="BM5">MAX(IF($BK5=E$5:E$300,M$5:M$300,""))</f>
        <v>14</v>
      </c>
      <c r="BN5" s="26">
        <f t="array" aca="1" ref="BN5" ca="1">IF(COUNTIF(E5:E63596,BK5)=0,BN$2,INDIRECT("m"&amp;MAX(IF(E5:E63596=BK5,ROW(M5:M63596)))))</f>
        <v>11</v>
      </c>
    </row>
    <row r="6" spans="1:68" ht="15.75">
      <c r="C6">
        <v>2</v>
      </c>
      <c r="D6">
        <v>1</v>
      </c>
      <c r="E6">
        <v>11</v>
      </c>
      <c r="M6" s="2">
        <f t="array" ref="M6">IFERROR(MATCH($E6,$E7:$E$300,0),BN$2-ROW(E6))</f>
        <v>1</v>
      </c>
      <c r="Q6">
        <v>2</v>
      </c>
      <c r="R6">
        <v>2</v>
      </c>
      <c r="S6">
        <v>7</v>
      </c>
      <c r="AA6" s="13">
        <v>4</v>
      </c>
      <c r="BK6" s="27">
        <v>2</v>
      </c>
      <c r="BL6" s="8">
        <f t="shared" ref="BL6:BL24" si="0">COUNTIF(E6:E301,BK6)</f>
        <v>4</v>
      </c>
      <c r="BM6" s="9">
        <f t="array" ref="BM6">MAX(IF($BK6=E$5:E$300,M$5:M$300,""))</f>
        <v>14</v>
      </c>
      <c r="BN6" s="26">
        <f t="array" aca="1" ref="BN6" ca="1">IF(COUNTIF(E6:E63597,BK6)=0,BN$2,INDIRECT("m"&amp;MAX(IF(E6:E63597=BK6,ROW(M6:M63597)))))</f>
        <v>1</v>
      </c>
    </row>
    <row r="7" spans="1:68" ht="15.75">
      <c r="C7">
        <v>3</v>
      </c>
      <c r="D7">
        <v>1</v>
      </c>
      <c r="E7">
        <v>11</v>
      </c>
      <c r="M7" s="2">
        <f t="array" ref="M7">IFERROR(MATCH($E7,$E8:$E$300,0),BN$2-ROW(E7))</f>
        <v>8</v>
      </c>
      <c r="Q7">
        <v>3</v>
      </c>
      <c r="R7">
        <v>2</v>
      </c>
      <c r="S7">
        <v>4</v>
      </c>
      <c r="AA7" s="13">
        <v>8</v>
      </c>
      <c r="BK7" s="27">
        <v>3</v>
      </c>
      <c r="BL7" s="8">
        <f t="shared" si="0"/>
        <v>4</v>
      </c>
      <c r="BM7" s="9">
        <f t="array" ref="BM7">MAX(IF($BK7=E$5:E$300,M$5:M$300,""))</f>
        <v>10</v>
      </c>
      <c r="BN7" s="26">
        <f t="array" aca="1" ref="BN7" ca="1">IF(COUNTIF(E7:E63598,BK7)=0,BN$2,INDIRECT("m"&amp;MAX(IF(E7:E63598=BK7,ROW(M7:M63598)))))</f>
        <v>4</v>
      </c>
    </row>
    <row r="8" spans="1:68" ht="15.75">
      <c r="C8">
        <v>4</v>
      </c>
      <c r="D8">
        <v>1</v>
      </c>
      <c r="E8">
        <v>9</v>
      </c>
      <c r="M8" s="2">
        <f t="array" ref="M8">IFERROR(MATCH($E8,$E9:$E$300,0),BN$2-ROW(E8))</f>
        <v>9</v>
      </c>
      <c r="Q8">
        <v>4</v>
      </c>
      <c r="R8">
        <v>2</v>
      </c>
      <c r="S8">
        <v>5</v>
      </c>
      <c r="AA8" s="13">
        <v>14</v>
      </c>
      <c r="BK8" s="27">
        <v>4</v>
      </c>
      <c r="BL8" s="8">
        <f t="shared" si="0"/>
        <v>5</v>
      </c>
      <c r="BM8" s="9">
        <f t="array" ref="BM8">MAX(IF($BK8=E$5:E$300,M$5:M$300,""))</f>
        <v>19</v>
      </c>
      <c r="BN8" s="26">
        <f t="array" aca="1" ref="BN8" ca="1">IF(COUNTIF(E8:E63599,BK8)=0,BN$2,INDIRECT("m"&amp;MAX(IF(E8:E63599=BK8,ROW(M8:M63599)))))</f>
        <v>5</v>
      </c>
    </row>
    <row r="9" spans="1:68" ht="15.75">
      <c r="C9">
        <v>5</v>
      </c>
      <c r="D9">
        <v>1</v>
      </c>
      <c r="E9">
        <v>1</v>
      </c>
      <c r="M9" s="2">
        <f t="array" ref="M9">IFERROR(MATCH($E9,$E10:$E$300,0),BN$2-ROW(E9))</f>
        <v>9</v>
      </c>
      <c r="Q9">
        <v>5</v>
      </c>
      <c r="R9">
        <v>2</v>
      </c>
      <c r="S9">
        <v>9</v>
      </c>
      <c r="AA9" s="13">
        <v>3</v>
      </c>
      <c r="BK9" s="27">
        <v>5</v>
      </c>
      <c r="BL9" s="8">
        <f t="shared" si="0"/>
        <v>0</v>
      </c>
      <c r="BM9" s="9">
        <f t="array" ref="BM9">MAX(IF($BK9=E$5:E$300,M$5:M$300,""))</f>
        <v>0</v>
      </c>
      <c r="BN9" s="26">
        <f t="array" aca="1" ref="BN9" ca="1">IF(COUNTIF(E9:E63600,BK9)=0,BN$2,INDIRECT("m"&amp;MAX(IF(E9:E63600=BK9,ROW(M9:M63600)))))</f>
        <v>51</v>
      </c>
    </row>
    <row r="10" spans="1:68" ht="15.75">
      <c r="C10">
        <v>6</v>
      </c>
      <c r="D10">
        <v>1</v>
      </c>
      <c r="E10">
        <v>8</v>
      </c>
      <c r="M10" s="2">
        <f t="array" ref="M10">IFERROR(MATCH($E10,$E11:$E$300,0),BN$2-ROW(E10))</f>
        <v>26</v>
      </c>
      <c r="Q10">
        <v>6</v>
      </c>
      <c r="R10">
        <v>2</v>
      </c>
      <c r="S10">
        <v>7</v>
      </c>
      <c r="AA10" s="13">
        <v>12</v>
      </c>
      <c r="BK10" s="27">
        <v>6</v>
      </c>
      <c r="BL10" s="8">
        <f t="shared" si="0"/>
        <v>7</v>
      </c>
      <c r="BM10" s="9">
        <f t="array" ref="BM10">MAX(IF($BK10=E$5:E$300,M$5:M$300,""))</f>
        <v>12</v>
      </c>
      <c r="BN10" s="26">
        <f t="array" aca="1" ref="BN10" ca="1">IF(COUNTIF(E10:E63601,BK10)=0,BN$2,INDIRECT("m"&amp;MAX(IF(E10:E63601=BK10,ROW(M10:M63601)))))</f>
        <v>8</v>
      </c>
    </row>
    <row r="11" spans="1:68" ht="15.75">
      <c r="C11">
        <v>7</v>
      </c>
      <c r="D11">
        <v>1</v>
      </c>
      <c r="E11">
        <v>6</v>
      </c>
      <c r="M11" s="2">
        <f t="array" ref="M11">IFERROR(MATCH($E11,$E12:$E$300,0),BN$2-ROW(E11))</f>
        <v>8</v>
      </c>
      <c r="Q11">
        <v>7</v>
      </c>
      <c r="R11">
        <v>2</v>
      </c>
      <c r="S11">
        <v>10</v>
      </c>
      <c r="AA11" s="13"/>
      <c r="BK11" s="27">
        <v>7</v>
      </c>
      <c r="BL11" s="8">
        <f t="shared" si="0"/>
        <v>3</v>
      </c>
      <c r="BM11" s="9">
        <f t="array" ref="BM11">MAX(IF($BK11=E$5:E$300,M$5:M$300,""))</f>
        <v>25</v>
      </c>
      <c r="BN11" s="26">
        <f t="array" aca="1" ref="BN11" ca="1">IF(COUNTIF(E11:E63602,BK11)=0,BN$2,INDIRECT("m"&amp;MAX(IF(E11:E63602=BK11,ROW(M11:M63602)))))</f>
        <v>25</v>
      </c>
    </row>
    <row r="12" spans="1:68" ht="15.75">
      <c r="C12">
        <v>8</v>
      </c>
      <c r="D12">
        <v>1</v>
      </c>
      <c r="E12">
        <v>7</v>
      </c>
      <c r="M12" s="2">
        <f t="array" ref="M12">IFERROR(MATCH($E12,$E13:$E$300,0),BN$2-ROW(E12))</f>
        <v>10</v>
      </c>
      <c r="Q12">
        <v>8</v>
      </c>
      <c r="R12">
        <v>2</v>
      </c>
      <c r="S12">
        <v>9</v>
      </c>
      <c r="AA12" s="13">
        <v>7</v>
      </c>
      <c r="BK12" s="27">
        <v>8</v>
      </c>
      <c r="BL12" s="8">
        <f t="shared" si="0"/>
        <v>1</v>
      </c>
      <c r="BM12" s="9">
        <f t="array" ref="BM12">MAX(IF($BK12=E$5:E$300,M$5:M$300,""))</f>
        <v>26</v>
      </c>
      <c r="BN12" s="26">
        <f t="array" aca="1" ref="BN12" ca="1">IF(COUNTIF(E12:E63603,BK12)=0,BN$2,INDIRECT("m"&amp;MAX(IF(E12:E63603=BK12,ROW(M12:M63603)))))</f>
        <v>15</v>
      </c>
    </row>
    <row r="13" spans="1:68" ht="15.75">
      <c r="A13" s="12">
        <v>43161</v>
      </c>
      <c r="B13">
        <v>1</v>
      </c>
      <c r="C13">
        <v>1</v>
      </c>
      <c r="D13">
        <v>1</v>
      </c>
      <c r="E13">
        <v>4</v>
      </c>
      <c r="M13" s="2">
        <f t="array" ref="M13">IFERROR(MATCH($E13,$E14:$E$300,0),BN$2-ROW(E13))</f>
        <v>1</v>
      </c>
      <c r="O13" s="12">
        <v>43161</v>
      </c>
      <c r="P13">
        <v>1</v>
      </c>
      <c r="Q13">
        <v>1</v>
      </c>
      <c r="R13">
        <v>2</v>
      </c>
      <c r="S13">
        <v>6</v>
      </c>
      <c r="AA13" s="13"/>
      <c r="BK13" s="27">
        <v>9</v>
      </c>
      <c r="BL13" s="8">
        <f t="shared" si="0"/>
        <v>4</v>
      </c>
      <c r="BM13" s="9">
        <f t="array" ref="BM13">MAX(IF($BK13=E$5:E$300,M$5:M$300,""))</f>
        <v>17</v>
      </c>
      <c r="BN13" s="26">
        <f t="array" aca="1" ref="BN13" ca="1">IF(COUNTIF(E13:E63604,BK13)=0,BN$2,INDIRECT("m"&amp;MAX(IF(E13:E63604=BK13,ROW(M13:M63604)))))</f>
        <v>0</v>
      </c>
    </row>
    <row r="14" spans="1:68" ht="15.75">
      <c r="C14">
        <v>2</v>
      </c>
      <c r="D14">
        <v>1</v>
      </c>
      <c r="E14">
        <v>4</v>
      </c>
      <c r="M14" s="2">
        <f t="array" ref="M14">IFERROR(MATCH($E14,$E15:$E$300,0),BN$2-ROW(E14))</f>
        <v>7</v>
      </c>
      <c r="Q14">
        <v>2</v>
      </c>
      <c r="R14">
        <v>2</v>
      </c>
      <c r="S14">
        <v>15</v>
      </c>
      <c r="AA14" s="13"/>
      <c r="BK14" s="27">
        <v>10</v>
      </c>
      <c r="BL14" s="8">
        <f t="shared" si="0"/>
        <v>2</v>
      </c>
      <c r="BM14" s="9">
        <f t="array" ref="BM14">MAX(IF($BK14=E$5:E$300,M$5:M$300,""))</f>
        <v>27</v>
      </c>
      <c r="BN14" s="26">
        <f t="array" aca="1" ref="BN14" ca="1">IF(COUNTIF(E14:E63605,BK14)=0,BN$2,INDIRECT("m"&amp;MAX(IF(E14:E63605=BK14,ROW(M14:M63605)))))</f>
        <v>27</v>
      </c>
    </row>
    <row r="15" spans="1:68" ht="15.75">
      <c r="C15">
        <v>3</v>
      </c>
      <c r="D15">
        <v>1</v>
      </c>
      <c r="E15">
        <v>11</v>
      </c>
      <c r="M15" s="2">
        <f t="array" ref="M15">IFERROR(MATCH($E15,$E16:$E$300,0),BN$2-ROW(E15))</f>
        <v>36</v>
      </c>
      <c r="Q15">
        <v>3</v>
      </c>
      <c r="R15">
        <v>2</v>
      </c>
      <c r="S15">
        <v>4</v>
      </c>
      <c r="AA15" s="13"/>
      <c r="BK15" s="27">
        <v>11</v>
      </c>
      <c r="BL15" s="8">
        <f t="shared" si="0"/>
        <v>1</v>
      </c>
      <c r="BM15" s="9">
        <f t="array" ref="BM15">MAX(IF($BK15=E$5:E$300,M$5:M$300,""))</f>
        <v>36</v>
      </c>
      <c r="BN15" s="26">
        <f t="array" aca="1" ref="BN15" ca="1">IF(COUNTIF(E15:E63606,BK15)=0,BN$2,INDIRECT("m"&amp;MAX(IF(E15:E63606=BK15,ROW(M15:M63606)))))</f>
        <v>36</v>
      </c>
    </row>
    <row r="16" spans="1:68" ht="15.75">
      <c r="C16">
        <v>4</v>
      </c>
      <c r="D16">
        <v>1</v>
      </c>
      <c r="E16">
        <v>10</v>
      </c>
      <c r="M16" s="2">
        <f t="array" ref="M16">IFERROR(MATCH($E16,$E17:$E$300,0),BN$2-ROW(E16))</f>
        <v>8</v>
      </c>
      <c r="Q16">
        <v>4</v>
      </c>
      <c r="R16">
        <v>2</v>
      </c>
      <c r="S16">
        <v>1</v>
      </c>
      <c r="AA16" s="13"/>
      <c r="BK16" s="27">
        <v>12</v>
      </c>
      <c r="BL16" s="8">
        <f t="shared" si="0"/>
        <v>2</v>
      </c>
      <c r="BM16" s="9">
        <f t="array" ref="BM16">MAX(IF($BK16=E$5:E$300,M$5:M$300,""))</f>
        <v>11</v>
      </c>
      <c r="BN16" s="26">
        <f t="array" aca="1" ref="BN16" ca="1">IF(COUNTIF(E16:E63607,BK16)=0,BN$2,INDIRECT("m"&amp;MAX(IF(E16:E63607=BK16,ROW(M16:M63607)))))</f>
        <v>7</v>
      </c>
    </row>
    <row r="17" spans="1:66" ht="15.75">
      <c r="C17">
        <v>5</v>
      </c>
      <c r="D17">
        <v>1</v>
      </c>
      <c r="E17">
        <v>9</v>
      </c>
      <c r="M17" s="2">
        <f t="array" ref="M17">IFERROR(MATCH($E17,$E18:$E$300,0),BN$2-ROW(E17))</f>
        <v>6</v>
      </c>
      <c r="Q17">
        <v>5</v>
      </c>
      <c r="R17">
        <v>2</v>
      </c>
      <c r="S17">
        <v>8</v>
      </c>
      <c r="AA17" s="13">
        <v>4</v>
      </c>
      <c r="BK17" s="27">
        <v>13</v>
      </c>
      <c r="BL17" s="8">
        <f t="shared" si="0"/>
        <v>1</v>
      </c>
      <c r="BM17" s="9">
        <f t="array" ref="BM17">MAX(IF($BK17=E$5:E$300,M$5:M$300,""))</f>
        <v>3</v>
      </c>
      <c r="BN17" s="26">
        <f t="array" aca="1" ref="BN17" ca="1">IF(COUNTIF(E17:E63608,BK17)=0,BN$2,INDIRECT("m"&amp;MAX(IF(E17:E63608=BK17,ROW(M17:M63608)))))</f>
        <v>3</v>
      </c>
    </row>
    <row r="18" spans="1:66" ht="15.75">
      <c r="C18">
        <v>6</v>
      </c>
      <c r="D18">
        <v>1</v>
      </c>
      <c r="E18">
        <v>1</v>
      </c>
      <c r="M18" s="2">
        <f t="array" ref="M18">IFERROR(MATCH($E18,$E19:$E$300,0),BN$2-ROW(E18))</f>
        <v>14</v>
      </c>
      <c r="Q18">
        <v>6</v>
      </c>
      <c r="R18">
        <v>2</v>
      </c>
      <c r="S18">
        <v>12</v>
      </c>
      <c r="AA18" s="13">
        <v>2</v>
      </c>
      <c r="BK18" s="27">
        <v>14</v>
      </c>
      <c r="BL18" s="8">
        <f t="shared" si="0"/>
        <v>0</v>
      </c>
      <c r="BM18" s="9">
        <f t="array" ref="BM18">MAX(IF($BK18=E$5:E$300,M$5:M$300,""))</f>
        <v>0</v>
      </c>
      <c r="BN18" s="26">
        <f t="array" aca="1" ref="BN18" ca="1">IF(COUNTIF(E18:E63609,BK18)=0,BN$2,INDIRECT("m"&amp;MAX(IF(E18:E63609=BK18,ROW(M18:M63609)))))</f>
        <v>51</v>
      </c>
    </row>
    <row r="19" spans="1:66" ht="15.75">
      <c r="C19">
        <v>7</v>
      </c>
      <c r="D19">
        <v>1</v>
      </c>
      <c r="E19">
        <v>6</v>
      </c>
      <c r="M19" s="2">
        <f t="array" ref="M19">IFERROR(MATCH($E19,$E20:$E$300,0),BN$2-ROW(E19))</f>
        <v>9</v>
      </c>
      <c r="Q19">
        <v>7</v>
      </c>
      <c r="R19">
        <v>2</v>
      </c>
      <c r="S19">
        <v>9</v>
      </c>
      <c r="AA19" s="13"/>
      <c r="BK19" s="27">
        <v>15</v>
      </c>
      <c r="BL19" s="8">
        <f t="shared" si="0"/>
        <v>0</v>
      </c>
      <c r="BM19" s="9">
        <f t="array" ref="BM19">MAX(IF($BK19=E$5:E$300,M$5:M$300,""))</f>
        <v>0</v>
      </c>
      <c r="BN19" s="26">
        <f t="array" aca="1" ref="BN19" ca="1">IF(COUNTIF(E19:E63610,BK19)=0,BN$2,INDIRECT("m"&amp;MAX(IF(E19:E63610=BK19,ROW(M19:M63610)))))</f>
        <v>51</v>
      </c>
    </row>
    <row r="20" spans="1:66" ht="15.75">
      <c r="C20">
        <v>8</v>
      </c>
      <c r="D20">
        <v>1</v>
      </c>
      <c r="E20">
        <v>3</v>
      </c>
      <c r="M20" s="2">
        <f t="array" ref="M20">IFERROR(MATCH($E20,$E21:$E$300,0),BN$2-ROW(E20))</f>
        <v>10</v>
      </c>
      <c r="Q20">
        <v>8</v>
      </c>
      <c r="R20">
        <v>2</v>
      </c>
      <c r="S20">
        <v>12</v>
      </c>
      <c r="AA20" s="13"/>
      <c r="BK20" s="27">
        <v>16</v>
      </c>
      <c r="BL20" s="8">
        <f t="shared" si="0"/>
        <v>0</v>
      </c>
      <c r="BM20" s="9">
        <f t="array" ref="BM20">MAX(IF($BK20=E$5:E$300,M$5:M$300,""))</f>
        <v>0</v>
      </c>
      <c r="BN20" s="26">
        <f t="array" aca="1" ref="BN20" ca="1">IF(COUNTIF(E20:E63611,BK20)=0,BN$2,INDIRECT("m"&amp;MAX(IF(E20:E63611=BK20,ROW(M20:M63611)))))</f>
        <v>51</v>
      </c>
    </row>
    <row r="21" spans="1:66" ht="15.75">
      <c r="A21" s="12">
        <v>43162</v>
      </c>
      <c r="B21">
        <v>1</v>
      </c>
      <c r="C21">
        <v>1</v>
      </c>
      <c r="D21">
        <v>1</v>
      </c>
      <c r="E21">
        <v>4</v>
      </c>
      <c r="M21" s="2">
        <f t="array" ref="M21">IFERROR(MATCH($E21,$E22:$E$300,0),BN$2-ROW(E21))</f>
        <v>6</v>
      </c>
      <c r="O21" s="12">
        <v>43162</v>
      </c>
      <c r="P21">
        <v>1</v>
      </c>
      <c r="Q21">
        <v>1</v>
      </c>
      <c r="R21">
        <v>2</v>
      </c>
      <c r="S21">
        <v>8</v>
      </c>
      <c r="AA21" s="13"/>
      <c r="BK21" s="27">
        <v>17</v>
      </c>
      <c r="BL21" s="8">
        <f t="shared" si="0"/>
        <v>1</v>
      </c>
      <c r="BM21" s="9">
        <f t="array" ref="BM21">MAX(IF($BK21=E$5:E$300,M$5:M$300,""))</f>
        <v>26</v>
      </c>
      <c r="BN21" s="26">
        <f t="array" aca="1" ref="BN21" ca="1">IF(COUNTIF(E21:E63612,BK21)=0,BN$2,INDIRECT("m"&amp;MAX(IF(E21:E63612=BK21,ROW(M21:M63612)))))</f>
        <v>26</v>
      </c>
    </row>
    <row r="22" spans="1:66" ht="15.75">
      <c r="C22">
        <v>2</v>
      </c>
      <c r="D22">
        <v>1</v>
      </c>
      <c r="E22">
        <v>7</v>
      </c>
      <c r="M22" s="2">
        <f t="array" ref="M22">IFERROR(MATCH($E22,$E23:$E$300,0),BN$2-ROW(E22))</f>
        <v>4</v>
      </c>
      <c r="BK22" s="27">
        <v>18</v>
      </c>
      <c r="BL22" s="8">
        <f t="shared" si="0"/>
        <v>0</v>
      </c>
      <c r="BM22" s="9">
        <f t="array" ref="BM22">MAX(IF($BK22=E$5:E$300,M$5:M$300,""))</f>
        <v>0</v>
      </c>
      <c r="BN22" s="26">
        <f t="array" aca="1" ref="BN22" ca="1">IF(COUNTIF(E22:E63613,BK22)=0,BN$2,INDIRECT("m"&amp;MAX(IF(E22:E63613=BK22,ROW(M22:M63613)))))</f>
        <v>51</v>
      </c>
    </row>
    <row r="23" spans="1:66" ht="15.75">
      <c r="C23">
        <v>3</v>
      </c>
      <c r="D23">
        <v>1</v>
      </c>
      <c r="E23">
        <v>9</v>
      </c>
      <c r="M23" s="2">
        <f t="array" ref="M23">IFERROR(MATCH($E23,$E24:$E$300,0),BN$2-ROW(E23))</f>
        <v>11</v>
      </c>
      <c r="BK23" s="27">
        <v>19</v>
      </c>
      <c r="BL23" s="8">
        <f t="shared" si="0"/>
        <v>0</v>
      </c>
      <c r="BM23" s="9">
        <f t="array" ref="BM23">MAX(IF($BK23=E$5:E$300,M$5:M$300,""))</f>
        <v>0</v>
      </c>
      <c r="BN23" s="26"/>
    </row>
    <row r="24" spans="1:66" ht="15.75">
      <c r="C24">
        <v>4</v>
      </c>
      <c r="D24">
        <v>1</v>
      </c>
      <c r="E24">
        <v>10</v>
      </c>
      <c r="M24" s="2">
        <f t="array" ref="M24">IFERROR(MATCH($E24,$E25:$E$300,0),BN$2-ROW(E24))</f>
        <v>27</v>
      </c>
      <c r="BK24" s="28">
        <v>20</v>
      </c>
      <c r="BL24" s="29">
        <f t="shared" si="0"/>
        <v>0</v>
      </c>
      <c r="BM24" s="10">
        <f t="array" ref="BM24">MAX(IF($BK24=E$5:E$300,M$5:M$300,""))</f>
        <v>0</v>
      </c>
      <c r="BN24" s="30"/>
    </row>
    <row r="25" spans="1:66">
      <c r="C25">
        <v>5</v>
      </c>
      <c r="D25">
        <v>1</v>
      </c>
      <c r="E25">
        <v>17</v>
      </c>
      <c r="M25" s="2">
        <f t="array" ref="M25">IFERROR(MATCH($E25,$E26:$E$300,0),BN$2-ROW(E25))</f>
        <v>26</v>
      </c>
    </row>
    <row r="26" spans="1:66">
      <c r="C26">
        <v>6</v>
      </c>
      <c r="D26">
        <v>1</v>
      </c>
      <c r="E26">
        <v>7</v>
      </c>
      <c r="M26" s="2">
        <f t="array" ref="M26">IFERROR(MATCH($E26,$E27:$E$300,0),BN$2-ROW(E26))</f>
        <v>25</v>
      </c>
    </row>
    <row r="27" spans="1:66">
      <c r="C27">
        <v>7</v>
      </c>
      <c r="D27">
        <v>1</v>
      </c>
      <c r="E27">
        <v>4</v>
      </c>
      <c r="M27" s="2">
        <f t="array" ref="M27">IFERROR(MATCH($E27,$E28:$E$300,0),BN$2-ROW(E27))</f>
        <v>19</v>
      </c>
    </row>
    <row r="28" spans="1:66">
      <c r="C28">
        <v>8</v>
      </c>
      <c r="D28">
        <v>1</v>
      </c>
      <c r="E28">
        <v>6</v>
      </c>
      <c r="M28" s="2">
        <f t="array" ref="M28">IFERROR(MATCH($E28,$E29:$E$300,0),BN$2-ROW(E28))</f>
        <v>1</v>
      </c>
    </row>
    <row r="29" spans="1:66">
      <c r="C29">
        <v>9</v>
      </c>
      <c r="D29">
        <v>1</v>
      </c>
      <c r="E29">
        <v>6</v>
      </c>
      <c r="M29" s="2">
        <f t="array" ref="M29">IFERROR(MATCH($E29,$E30:$E$300,0),BN$2-ROW(E29))</f>
        <v>12</v>
      </c>
    </row>
    <row r="30" spans="1:66">
      <c r="A30" s="12">
        <v>43163</v>
      </c>
      <c r="B30">
        <v>1</v>
      </c>
      <c r="C30">
        <v>1</v>
      </c>
      <c r="D30">
        <v>1</v>
      </c>
      <c r="E30">
        <v>3</v>
      </c>
      <c r="M30" s="2">
        <f t="array" ref="M30">IFERROR(MATCH($E30,$E31:$E$300,0),BN$2-ROW(E30))</f>
        <v>8</v>
      </c>
    </row>
    <row r="31" spans="1:66">
      <c r="C31">
        <v>2</v>
      </c>
      <c r="D31">
        <v>1</v>
      </c>
      <c r="E31">
        <v>2</v>
      </c>
      <c r="M31" s="2">
        <f t="array" ref="M31">IFERROR(MATCH($E31,$E32:$E$300,0),BN$2-ROW(E31))</f>
        <v>14</v>
      </c>
    </row>
    <row r="32" spans="1:66">
      <c r="C32">
        <v>3</v>
      </c>
      <c r="D32">
        <v>1</v>
      </c>
      <c r="E32">
        <v>1</v>
      </c>
      <c r="M32" s="2">
        <f t="array" ref="M32">IFERROR(MATCH($E32,$E33:$E$300,0),BN$2-ROW(E32))</f>
        <v>3</v>
      </c>
    </row>
    <row r="33" spans="1:13">
      <c r="C33">
        <v>4</v>
      </c>
      <c r="D33">
        <v>1</v>
      </c>
      <c r="E33">
        <v>12</v>
      </c>
      <c r="M33" s="2">
        <f t="array" ref="M33">IFERROR(MATCH($E33,$E34:$E$300,0),BN$2-ROW(E33))</f>
        <v>11</v>
      </c>
    </row>
    <row r="34" spans="1:13">
      <c r="C34">
        <v>5</v>
      </c>
      <c r="D34">
        <v>1</v>
      </c>
      <c r="E34">
        <v>9</v>
      </c>
      <c r="M34" s="2">
        <f t="array" ref="M34">IFERROR(MATCH($E34,$E35:$E$300,0),BN$2-ROW(E34))</f>
        <v>17</v>
      </c>
    </row>
    <row r="35" spans="1:13">
      <c r="C35">
        <v>6</v>
      </c>
      <c r="D35">
        <v>1</v>
      </c>
      <c r="E35">
        <v>1</v>
      </c>
      <c r="M35" s="2">
        <f t="array" ref="M35">IFERROR(MATCH($E35,$E36:$E$300,0),BN$2-ROW(E35))</f>
        <v>2</v>
      </c>
    </row>
    <row r="36" spans="1:13">
      <c r="C36">
        <v>7</v>
      </c>
      <c r="D36">
        <v>1</v>
      </c>
      <c r="E36">
        <v>8</v>
      </c>
      <c r="M36" s="2">
        <f t="array" ref="M36">IFERROR(MATCH($E36,$E37:$E$300,0),BN$2-ROW(E36))</f>
        <v>15</v>
      </c>
    </row>
    <row r="37" spans="1:13">
      <c r="C37">
        <v>8</v>
      </c>
      <c r="D37">
        <v>1</v>
      </c>
      <c r="E37">
        <v>1</v>
      </c>
      <c r="M37" s="2">
        <f t="array" ref="M37">IFERROR(MATCH($E37,$E38:$E$300,0),BN$2-ROW(E37))</f>
        <v>2</v>
      </c>
    </row>
    <row r="38" spans="1:13">
      <c r="C38">
        <v>9</v>
      </c>
      <c r="D38">
        <v>1</v>
      </c>
      <c r="E38">
        <v>3</v>
      </c>
      <c r="M38" s="2">
        <f t="array" ref="M38">IFERROR(MATCH($E38,$E39:$E$300,0),BN$2-ROW(E38))</f>
        <v>9</v>
      </c>
    </row>
    <row r="39" spans="1:13">
      <c r="C39">
        <v>10</v>
      </c>
      <c r="D39">
        <v>1</v>
      </c>
      <c r="E39">
        <v>1</v>
      </c>
      <c r="M39" s="2">
        <f t="array" ref="M39">IFERROR(MATCH($E39,$E40:$E$300,0),BN$2-ROW(E39))</f>
        <v>1</v>
      </c>
    </row>
    <row r="40" spans="1:13">
      <c r="A40" s="12">
        <v>43164</v>
      </c>
      <c r="B40">
        <v>1</v>
      </c>
      <c r="C40">
        <v>1</v>
      </c>
      <c r="D40">
        <v>1</v>
      </c>
      <c r="E40">
        <v>1</v>
      </c>
      <c r="M40" s="2">
        <f t="array" ref="M40">IFERROR(MATCH($E40,$E41:$E$300,0),BN$2-ROW(E40))</f>
        <v>11</v>
      </c>
    </row>
    <row r="41" spans="1:13">
      <c r="C41">
        <v>2</v>
      </c>
      <c r="D41">
        <v>1</v>
      </c>
      <c r="E41">
        <v>6</v>
      </c>
      <c r="M41" s="2">
        <f t="array" ref="M41">IFERROR(MATCH($E41,$E42:$E$300,0),BN$2-ROW(E41))</f>
        <v>1</v>
      </c>
    </row>
    <row r="42" spans="1:13">
      <c r="C42">
        <v>3</v>
      </c>
      <c r="D42">
        <v>1</v>
      </c>
      <c r="E42">
        <v>6</v>
      </c>
      <c r="M42" s="2">
        <f t="array" ref="M42">IFERROR(MATCH($E42,$E43:$E$300,0),BN$2-ROW(E42))</f>
        <v>1</v>
      </c>
    </row>
    <row r="43" spans="1:13">
      <c r="C43">
        <v>4</v>
      </c>
      <c r="D43">
        <v>1</v>
      </c>
      <c r="E43">
        <v>6</v>
      </c>
      <c r="M43" s="2">
        <f t="array" ref="M43">IFERROR(MATCH($E43,$E44:$E$300,0),BN$2-ROW(E43))</f>
        <v>8</v>
      </c>
    </row>
    <row r="44" spans="1:13">
      <c r="E44">
        <v>12</v>
      </c>
      <c r="M44" s="2">
        <f t="array" ref="M44">IFERROR(MATCH($E44,$E45:$E$300,0),BN$2-ROW(E44))</f>
        <v>7</v>
      </c>
    </row>
    <row r="45" spans="1:13">
      <c r="C45">
        <v>5</v>
      </c>
      <c r="D45">
        <v>1</v>
      </c>
      <c r="E45">
        <v>2</v>
      </c>
      <c r="M45" s="2">
        <f t="array" ref="M45">IFERROR(MATCH($E45,$E46:$E$300,0),BN$2-ROW(E45))</f>
        <v>4</v>
      </c>
    </row>
    <row r="46" spans="1:13">
      <c r="C46">
        <v>6</v>
      </c>
      <c r="D46">
        <v>1</v>
      </c>
      <c r="E46">
        <v>4</v>
      </c>
      <c r="M46" s="2">
        <f t="array" ref="M46">IFERROR(MATCH($E46,$E47:$E$300,0),BN$2-ROW(E46))</f>
        <v>5</v>
      </c>
    </row>
    <row r="47" spans="1:13">
      <c r="C47">
        <v>7</v>
      </c>
      <c r="D47">
        <v>1</v>
      </c>
      <c r="E47">
        <v>3</v>
      </c>
      <c r="M47" s="2">
        <f t="array" ref="M47">IFERROR(MATCH($E47,$E48:$E$300,0),BN$2-ROW(E47))</f>
        <v>4</v>
      </c>
    </row>
    <row r="48" spans="1:13">
      <c r="C48">
        <v>8</v>
      </c>
      <c r="D48">
        <v>1</v>
      </c>
      <c r="E48">
        <v>13</v>
      </c>
      <c r="M48" s="2">
        <f t="array" ref="M48">IFERROR(MATCH($E48,$E49:$E$300,0),BN$2-ROW(E48))</f>
        <v>3</v>
      </c>
    </row>
    <row r="49" spans="3:13">
      <c r="C49">
        <v>9</v>
      </c>
      <c r="D49">
        <v>1</v>
      </c>
      <c r="E49">
        <v>2</v>
      </c>
      <c r="M49" s="2">
        <f t="array" ref="M49">IFERROR(MATCH($E49,$E50:$E$300,0),BN$2-ROW(E49))</f>
        <v>1</v>
      </c>
    </row>
    <row r="50" spans="3:13">
      <c r="C50">
        <v>10</v>
      </c>
      <c r="D50">
        <v>1</v>
      </c>
      <c r="E50">
        <v>2</v>
      </c>
      <c r="M50" s="2">
        <f t="array" ref="M50">IFERROR(MATCH($E50,$E51:$E$300,0),BN$2-ROW(E50))</f>
        <v>1</v>
      </c>
    </row>
    <row r="51" spans="3:13">
      <c r="C51">
        <v>11</v>
      </c>
      <c r="D51">
        <v>1</v>
      </c>
      <c r="E51">
        <v>9</v>
      </c>
      <c r="M51" s="2">
        <f t="array" ref="M51">IFERROR(MATCH($E51,$E52:$E$300,0),BN$2-ROW(E51))</f>
        <v>0</v>
      </c>
    </row>
  </sheetData>
  <mergeCells count="1">
    <mergeCell ref="BM3:BN3"/>
  </mergeCells>
  <conditionalFormatting sqref="BL5:BL24">
    <cfRule type="cellIs" dxfId="2" priority="3" operator="equal">
      <formula>0</formula>
    </cfRule>
  </conditionalFormatting>
  <conditionalFormatting sqref="BN5:BN24">
    <cfRule type="expression" dxfId="1" priority="1">
      <formula>$BM5=$BN5</formula>
    </cfRule>
    <cfRule type="expression" dxfId="0" priority="2">
      <formula>(BN5*1)+BN5&gt;$BM5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4:E142"/>
  <sheetViews>
    <sheetView workbookViewId="0">
      <selection activeCell="H30" sqref="H30"/>
    </sheetView>
  </sheetViews>
  <sheetFormatPr baseColWidth="10" defaultRowHeight="15"/>
  <cols>
    <col min="1" max="1" width="18.28515625" style="12" customWidth="1"/>
  </cols>
  <sheetData>
    <row r="4" spans="1:5">
      <c r="A4" s="12" t="s">
        <v>0</v>
      </c>
      <c r="B4" t="s">
        <v>1</v>
      </c>
      <c r="C4" t="s">
        <v>2</v>
      </c>
      <c r="D4" t="s">
        <v>3</v>
      </c>
      <c r="E4" t="s">
        <v>4</v>
      </c>
    </row>
    <row r="5" spans="1:5">
      <c r="A5" s="12">
        <v>43160</v>
      </c>
      <c r="B5">
        <v>1</v>
      </c>
      <c r="C5">
        <v>1</v>
      </c>
      <c r="D5">
        <v>1</v>
      </c>
      <c r="E5">
        <v>10</v>
      </c>
    </row>
    <row r="6" spans="1:5">
      <c r="D6">
        <v>2</v>
      </c>
      <c r="E6">
        <v>4</v>
      </c>
    </row>
    <row r="7" spans="1:5">
      <c r="D7">
        <v>3</v>
      </c>
      <c r="E7">
        <v>12</v>
      </c>
    </row>
    <row r="8" spans="1:5">
      <c r="C8">
        <v>2</v>
      </c>
      <c r="D8">
        <v>1</v>
      </c>
      <c r="E8">
        <v>11</v>
      </c>
    </row>
    <row r="9" spans="1:5">
      <c r="D9">
        <v>2</v>
      </c>
      <c r="E9">
        <v>7</v>
      </c>
    </row>
    <row r="10" spans="1:5">
      <c r="D10">
        <v>3</v>
      </c>
      <c r="E10">
        <v>6</v>
      </c>
    </row>
    <row r="11" spans="1:5">
      <c r="C11">
        <v>3</v>
      </c>
      <c r="D11">
        <v>1</v>
      </c>
      <c r="E11">
        <v>11</v>
      </c>
    </row>
    <row r="12" spans="1:5">
      <c r="D12">
        <v>2</v>
      </c>
      <c r="E12">
        <v>4</v>
      </c>
    </row>
    <row r="13" spans="1:5">
      <c r="D13">
        <v>3</v>
      </c>
      <c r="E13">
        <v>10</v>
      </c>
    </row>
    <row r="14" spans="1:5">
      <c r="C14">
        <v>4</v>
      </c>
      <c r="D14">
        <v>1</v>
      </c>
      <c r="E14">
        <v>9</v>
      </c>
    </row>
    <row r="15" spans="1:5">
      <c r="D15">
        <v>2</v>
      </c>
      <c r="E15">
        <v>5</v>
      </c>
    </row>
    <row r="16" spans="1:5">
      <c r="D16">
        <v>3</v>
      </c>
      <c r="E16">
        <v>1</v>
      </c>
    </row>
    <row r="17" spans="1:5">
      <c r="C17">
        <v>5</v>
      </c>
      <c r="D17">
        <v>1</v>
      </c>
      <c r="E17">
        <v>1</v>
      </c>
    </row>
    <row r="18" spans="1:5">
      <c r="D18">
        <v>2</v>
      </c>
      <c r="E18">
        <v>9</v>
      </c>
    </row>
    <row r="19" spans="1:5">
      <c r="D19">
        <v>3</v>
      </c>
      <c r="E19">
        <v>2</v>
      </c>
    </row>
    <row r="20" spans="1:5">
      <c r="C20">
        <v>6</v>
      </c>
      <c r="D20">
        <v>1</v>
      </c>
      <c r="E20">
        <v>8</v>
      </c>
    </row>
    <row r="21" spans="1:5">
      <c r="D21">
        <v>2</v>
      </c>
      <c r="E21">
        <v>7</v>
      </c>
    </row>
    <row r="22" spans="1:5">
      <c r="D22">
        <v>3</v>
      </c>
      <c r="E22">
        <v>6</v>
      </c>
    </row>
    <row r="23" spans="1:5">
      <c r="C23">
        <v>7</v>
      </c>
      <c r="D23">
        <v>1</v>
      </c>
      <c r="E23">
        <v>6</v>
      </c>
    </row>
    <row r="24" spans="1:5">
      <c r="D24">
        <v>2</v>
      </c>
      <c r="E24">
        <v>10</v>
      </c>
    </row>
    <row r="25" spans="1:5">
      <c r="D25">
        <v>3</v>
      </c>
      <c r="E25">
        <v>8</v>
      </c>
    </row>
    <row r="26" spans="1:5">
      <c r="C26">
        <v>8</v>
      </c>
      <c r="D26">
        <v>1</v>
      </c>
      <c r="E26">
        <v>7</v>
      </c>
    </row>
    <row r="27" spans="1:5">
      <c r="D27">
        <v>2</v>
      </c>
      <c r="E27">
        <v>9</v>
      </c>
    </row>
    <row r="28" spans="1:5">
      <c r="D28">
        <v>3</v>
      </c>
      <c r="E28">
        <v>2</v>
      </c>
    </row>
    <row r="29" spans="1:5">
      <c r="A29" s="12">
        <v>43161</v>
      </c>
      <c r="B29">
        <v>1</v>
      </c>
      <c r="C29">
        <v>1</v>
      </c>
      <c r="D29">
        <v>1</v>
      </c>
      <c r="E29">
        <v>4</v>
      </c>
    </row>
    <row r="30" spans="1:5">
      <c r="D30">
        <v>2</v>
      </c>
      <c r="E30">
        <v>6</v>
      </c>
    </row>
    <row r="31" spans="1:5">
      <c r="D31">
        <v>3</v>
      </c>
      <c r="E31">
        <v>2</v>
      </c>
    </row>
    <row r="32" spans="1:5">
      <c r="C32">
        <v>2</v>
      </c>
      <c r="D32">
        <v>1</v>
      </c>
      <c r="E32">
        <v>4</v>
      </c>
    </row>
    <row r="33" spans="3:5">
      <c r="D33">
        <v>2</v>
      </c>
      <c r="E33">
        <v>15</v>
      </c>
    </row>
    <row r="34" spans="3:5">
      <c r="D34">
        <v>3</v>
      </c>
      <c r="E34">
        <v>2</v>
      </c>
    </row>
    <row r="35" spans="3:5">
      <c r="C35">
        <v>3</v>
      </c>
      <c r="D35">
        <v>1</v>
      </c>
      <c r="E35">
        <v>11</v>
      </c>
    </row>
    <row r="36" spans="3:5">
      <c r="D36">
        <v>2</v>
      </c>
      <c r="E36">
        <v>4</v>
      </c>
    </row>
    <row r="37" spans="3:5">
      <c r="D37">
        <v>3</v>
      </c>
      <c r="E37">
        <v>12</v>
      </c>
    </row>
    <row r="38" spans="3:5">
      <c r="C38">
        <v>4</v>
      </c>
      <c r="D38">
        <v>1</v>
      </c>
      <c r="E38">
        <v>10</v>
      </c>
    </row>
    <row r="39" spans="3:5">
      <c r="D39">
        <v>2</v>
      </c>
      <c r="E39">
        <v>1</v>
      </c>
    </row>
    <row r="40" spans="3:5">
      <c r="D40">
        <v>3</v>
      </c>
      <c r="E40">
        <v>2</v>
      </c>
    </row>
    <row r="41" spans="3:5">
      <c r="C41">
        <v>5</v>
      </c>
      <c r="D41">
        <v>1</v>
      </c>
      <c r="E41">
        <v>9</v>
      </c>
    </row>
    <row r="42" spans="3:5">
      <c r="D42">
        <v>2</v>
      </c>
      <c r="E42">
        <v>8</v>
      </c>
    </row>
    <row r="43" spans="3:5">
      <c r="D43">
        <v>3</v>
      </c>
      <c r="E43">
        <v>6</v>
      </c>
    </row>
    <row r="44" spans="3:5">
      <c r="C44">
        <v>6</v>
      </c>
      <c r="D44">
        <v>1</v>
      </c>
      <c r="E44">
        <v>1</v>
      </c>
    </row>
    <row r="45" spans="3:5">
      <c r="D45">
        <v>2</v>
      </c>
      <c r="E45">
        <v>12</v>
      </c>
    </row>
    <row r="46" spans="3:5">
      <c r="D46">
        <v>3</v>
      </c>
      <c r="E46">
        <v>4</v>
      </c>
    </row>
    <row r="47" spans="3:5">
      <c r="C47">
        <v>7</v>
      </c>
      <c r="D47">
        <v>1</v>
      </c>
      <c r="E47">
        <v>6</v>
      </c>
    </row>
    <row r="48" spans="3:5">
      <c r="D48">
        <v>2</v>
      </c>
      <c r="E48">
        <v>9</v>
      </c>
    </row>
    <row r="49" spans="1:5">
      <c r="D49">
        <v>3</v>
      </c>
      <c r="E49">
        <v>5</v>
      </c>
    </row>
    <row r="50" spans="1:5">
      <c r="C50">
        <v>8</v>
      </c>
      <c r="D50">
        <v>1</v>
      </c>
      <c r="E50">
        <v>3</v>
      </c>
    </row>
    <row r="51" spans="1:5">
      <c r="D51">
        <v>2</v>
      </c>
      <c r="E51">
        <v>12</v>
      </c>
    </row>
    <row r="52" spans="1:5">
      <c r="D52">
        <v>3</v>
      </c>
      <c r="E52">
        <v>8</v>
      </c>
    </row>
    <row r="53" spans="1:5">
      <c r="A53" s="12">
        <v>43162</v>
      </c>
      <c r="B53">
        <v>1</v>
      </c>
      <c r="C53">
        <v>1</v>
      </c>
      <c r="D53">
        <v>1</v>
      </c>
      <c r="E53">
        <v>4</v>
      </c>
    </row>
    <row r="54" spans="1:5">
      <c r="D54">
        <v>2</v>
      </c>
      <c r="E54">
        <v>8</v>
      </c>
    </row>
    <row r="55" spans="1:5">
      <c r="D55">
        <v>3</v>
      </c>
      <c r="E55">
        <v>5</v>
      </c>
    </row>
    <row r="56" spans="1:5">
      <c r="C56">
        <v>2</v>
      </c>
      <c r="D56">
        <v>1</v>
      </c>
      <c r="E56">
        <v>7</v>
      </c>
    </row>
    <row r="57" spans="1:5">
      <c r="D57">
        <v>2</v>
      </c>
      <c r="E57">
        <v>2</v>
      </c>
    </row>
    <row r="58" spans="1:5">
      <c r="D58">
        <v>3</v>
      </c>
      <c r="E58">
        <v>11</v>
      </c>
    </row>
    <row r="59" spans="1:5">
      <c r="C59">
        <v>3</v>
      </c>
      <c r="D59">
        <v>1</v>
      </c>
      <c r="E59">
        <v>9</v>
      </c>
    </row>
    <row r="60" spans="1:5">
      <c r="D60">
        <v>2</v>
      </c>
      <c r="E60">
        <v>1</v>
      </c>
    </row>
    <row r="61" spans="1:5">
      <c r="D61">
        <v>3</v>
      </c>
      <c r="E61">
        <v>6</v>
      </c>
    </row>
    <row r="62" spans="1:5">
      <c r="C62">
        <v>4</v>
      </c>
      <c r="D62">
        <v>1</v>
      </c>
      <c r="E62">
        <v>10</v>
      </c>
    </row>
    <row r="63" spans="1:5">
      <c r="D63">
        <v>2</v>
      </c>
      <c r="E63">
        <v>6</v>
      </c>
    </row>
    <row r="64" spans="1:5">
      <c r="D64">
        <v>3</v>
      </c>
      <c r="E64">
        <v>14</v>
      </c>
    </row>
    <row r="65" spans="1:5">
      <c r="C65">
        <v>5</v>
      </c>
      <c r="D65">
        <v>1</v>
      </c>
      <c r="E65">
        <v>17</v>
      </c>
    </row>
    <row r="66" spans="1:5">
      <c r="D66">
        <v>2</v>
      </c>
      <c r="E66">
        <v>1</v>
      </c>
    </row>
    <row r="67" spans="1:5">
      <c r="D67">
        <v>3</v>
      </c>
      <c r="E67">
        <v>8</v>
      </c>
    </row>
    <row r="68" spans="1:5">
      <c r="C68">
        <v>6</v>
      </c>
      <c r="D68">
        <v>1</v>
      </c>
      <c r="E68">
        <v>7</v>
      </c>
    </row>
    <row r="69" spans="1:5">
      <c r="D69">
        <v>2</v>
      </c>
      <c r="E69">
        <v>4</v>
      </c>
    </row>
    <row r="70" spans="1:5">
      <c r="D70">
        <v>3</v>
      </c>
      <c r="E70">
        <v>5</v>
      </c>
    </row>
    <row r="71" spans="1:5">
      <c r="C71">
        <v>7</v>
      </c>
      <c r="D71">
        <v>1</v>
      </c>
      <c r="E71">
        <v>4</v>
      </c>
    </row>
    <row r="72" spans="1:5">
      <c r="D72">
        <v>2</v>
      </c>
      <c r="E72">
        <v>11</v>
      </c>
    </row>
    <row r="73" spans="1:5">
      <c r="D73">
        <v>3</v>
      </c>
      <c r="E73">
        <v>8</v>
      </c>
    </row>
    <row r="74" spans="1:5">
      <c r="C74">
        <v>8</v>
      </c>
      <c r="D74">
        <v>1</v>
      </c>
      <c r="E74">
        <v>6</v>
      </c>
    </row>
    <row r="75" spans="1:5">
      <c r="D75">
        <v>2</v>
      </c>
      <c r="E75">
        <v>14</v>
      </c>
    </row>
    <row r="76" spans="1:5">
      <c r="D76">
        <v>3</v>
      </c>
      <c r="E76">
        <v>8</v>
      </c>
    </row>
    <row r="77" spans="1:5">
      <c r="C77">
        <v>9</v>
      </c>
      <c r="D77">
        <v>1</v>
      </c>
      <c r="E77">
        <v>6</v>
      </c>
    </row>
    <row r="78" spans="1:5">
      <c r="D78">
        <v>2</v>
      </c>
      <c r="E78">
        <v>5</v>
      </c>
    </row>
    <row r="79" spans="1:5">
      <c r="D79">
        <v>3</v>
      </c>
      <c r="E79">
        <v>10</v>
      </c>
    </row>
    <row r="80" spans="1:5">
      <c r="A80" s="12">
        <v>43163</v>
      </c>
      <c r="B80">
        <v>1</v>
      </c>
      <c r="C80">
        <v>1</v>
      </c>
      <c r="D80">
        <v>1</v>
      </c>
      <c r="E80">
        <v>3</v>
      </c>
    </row>
    <row r="81" spans="3:5">
      <c r="D81">
        <v>2</v>
      </c>
      <c r="E81">
        <v>4</v>
      </c>
    </row>
    <row r="82" spans="3:5">
      <c r="D82">
        <v>3</v>
      </c>
      <c r="E82">
        <v>1</v>
      </c>
    </row>
    <row r="83" spans="3:5">
      <c r="C83">
        <v>2</v>
      </c>
      <c r="D83">
        <v>1</v>
      </c>
      <c r="E83">
        <v>2</v>
      </c>
    </row>
    <row r="84" spans="3:5">
      <c r="D84">
        <v>2</v>
      </c>
      <c r="E84">
        <v>3</v>
      </c>
    </row>
    <row r="85" spans="3:5">
      <c r="D85">
        <v>3</v>
      </c>
      <c r="E85">
        <v>5</v>
      </c>
    </row>
    <row r="86" spans="3:5">
      <c r="C86">
        <v>3</v>
      </c>
      <c r="D86">
        <v>1</v>
      </c>
      <c r="E86">
        <v>1</v>
      </c>
    </row>
    <row r="87" spans="3:5">
      <c r="D87">
        <v>2</v>
      </c>
      <c r="E87">
        <v>4</v>
      </c>
    </row>
    <row r="88" spans="3:5">
      <c r="D88">
        <v>3</v>
      </c>
      <c r="E88">
        <v>6</v>
      </c>
    </row>
    <row r="89" spans="3:5">
      <c r="C89">
        <v>4</v>
      </c>
      <c r="D89">
        <v>1</v>
      </c>
      <c r="E89">
        <v>12</v>
      </c>
    </row>
    <row r="90" spans="3:5">
      <c r="D90">
        <v>2</v>
      </c>
      <c r="E90">
        <v>6</v>
      </c>
    </row>
    <row r="91" spans="3:5">
      <c r="D91">
        <v>3</v>
      </c>
      <c r="E91">
        <v>3</v>
      </c>
    </row>
    <row r="92" spans="3:5">
      <c r="C92">
        <v>5</v>
      </c>
      <c r="D92">
        <v>1</v>
      </c>
      <c r="E92">
        <v>9</v>
      </c>
    </row>
    <row r="93" spans="3:5">
      <c r="D93">
        <v>2</v>
      </c>
      <c r="E93">
        <v>2</v>
      </c>
    </row>
    <row r="94" spans="3:5">
      <c r="D94">
        <v>3</v>
      </c>
      <c r="E94">
        <v>5</v>
      </c>
    </row>
    <row r="95" spans="3:5">
      <c r="C95">
        <v>6</v>
      </c>
      <c r="D95">
        <v>1</v>
      </c>
      <c r="E95">
        <v>1</v>
      </c>
    </row>
    <row r="96" spans="3:5">
      <c r="D96">
        <v>2</v>
      </c>
      <c r="E96">
        <v>9</v>
      </c>
    </row>
    <row r="97" spans="1:5">
      <c r="D97">
        <v>3</v>
      </c>
      <c r="E97">
        <v>12</v>
      </c>
    </row>
    <row r="98" spans="1:5">
      <c r="C98">
        <v>7</v>
      </c>
      <c r="D98">
        <v>1</v>
      </c>
      <c r="E98">
        <v>8</v>
      </c>
    </row>
    <row r="99" spans="1:5">
      <c r="D99">
        <v>2</v>
      </c>
      <c r="E99">
        <v>1</v>
      </c>
    </row>
    <row r="100" spans="1:5">
      <c r="D100">
        <v>3</v>
      </c>
      <c r="E100">
        <v>3</v>
      </c>
    </row>
    <row r="101" spans="1:5">
      <c r="C101">
        <v>8</v>
      </c>
      <c r="D101">
        <v>1</v>
      </c>
      <c r="E101">
        <v>1</v>
      </c>
    </row>
    <row r="102" spans="1:5">
      <c r="D102">
        <v>2</v>
      </c>
      <c r="E102">
        <v>8</v>
      </c>
    </row>
    <row r="103" spans="1:5">
      <c r="D103">
        <v>3</v>
      </c>
      <c r="E103">
        <v>3</v>
      </c>
    </row>
    <row r="104" spans="1:5">
      <c r="C104">
        <v>9</v>
      </c>
      <c r="D104">
        <v>1</v>
      </c>
      <c r="E104">
        <v>3</v>
      </c>
    </row>
    <row r="105" spans="1:5">
      <c r="D105">
        <v>2</v>
      </c>
      <c r="E105">
        <v>4</v>
      </c>
    </row>
    <row r="106" spans="1:5">
      <c r="D106">
        <v>3</v>
      </c>
      <c r="E106">
        <v>6</v>
      </c>
    </row>
    <row r="107" spans="1:5">
      <c r="C107">
        <v>10</v>
      </c>
      <c r="D107">
        <v>1</v>
      </c>
      <c r="E107">
        <v>1</v>
      </c>
    </row>
    <row r="108" spans="1:5">
      <c r="D108">
        <v>2</v>
      </c>
      <c r="E108">
        <v>6</v>
      </c>
    </row>
    <row r="109" spans="1:5">
      <c r="D109">
        <v>3</v>
      </c>
      <c r="E109">
        <v>3</v>
      </c>
    </row>
    <row r="110" spans="1:5">
      <c r="A110" s="12">
        <v>43164</v>
      </c>
      <c r="B110">
        <v>1</v>
      </c>
      <c r="C110">
        <v>1</v>
      </c>
      <c r="D110">
        <v>1</v>
      </c>
      <c r="E110">
        <v>1</v>
      </c>
    </row>
    <row r="111" spans="1:5">
      <c r="D111">
        <v>2</v>
      </c>
      <c r="E111">
        <v>3</v>
      </c>
    </row>
    <row r="112" spans="1:5">
      <c r="D112">
        <v>3</v>
      </c>
      <c r="E112">
        <v>6</v>
      </c>
    </row>
    <row r="113" spans="3:5">
      <c r="C113">
        <v>2</v>
      </c>
      <c r="D113">
        <v>1</v>
      </c>
      <c r="E113">
        <v>6</v>
      </c>
    </row>
    <row r="114" spans="3:5">
      <c r="D114">
        <v>2</v>
      </c>
      <c r="E114">
        <v>4</v>
      </c>
    </row>
    <row r="115" spans="3:5">
      <c r="D115">
        <v>3</v>
      </c>
      <c r="E115">
        <v>5</v>
      </c>
    </row>
    <row r="116" spans="3:5">
      <c r="C116">
        <v>3</v>
      </c>
      <c r="D116">
        <v>1</v>
      </c>
      <c r="E116">
        <v>6</v>
      </c>
    </row>
    <row r="117" spans="3:5">
      <c r="D117">
        <v>2</v>
      </c>
      <c r="E117">
        <v>5</v>
      </c>
    </row>
    <row r="118" spans="3:5">
      <c r="D118">
        <v>3</v>
      </c>
      <c r="E118">
        <v>1</v>
      </c>
    </row>
    <row r="119" spans="3:5">
      <c r="C119">
        <v>4</v>
      </c>
      <c r="D119">
        <v>1</v>
      </c>
      <c r="E119">
        <v>6</v>
      </c>
    </row>
    <row r="120" spans="3:5">
      <c r="E120">
        <v>12</v>
      </c>
    </row>
    <row r="121" spans="3:5">
      <c r="D121">
        <v>3</v>
      </c>
      <c r="E121">
        <v>7</v>
      </c>
    </row>
    <row r="122" spans="3:5">
      <c r="C122">
        <v>5</v>
      </c>
      <c r="D122">
        <v>1</v>
      </c>
      <c r="E122">
        <v>2</v>
      </c>
    </row>
    <row r="123" spans="3:5">
      <c r="D123">
        <v>2</v>
      </c>
      <c r="E123">
        <v>6</v>
      </c>
    </row>
    <row r="124" spans="3:5">
      <c r="D124">
        <v>3</v>
      </c>
      <c r="E124">
        <v>5</v>
      </c>
    </row>
    <row r="125" spans="3:5">
      <c r="C125">
        <v>6</v>
      </c>
      <c r="D125">
        <v>1</v>
      </c>
      <c r="E125">
        <v>4</v>
      </c>
    </row>
    <row r="126" spans="3:5">
      <c r="D126">
        <v>2</v>
      </c>
      <c r="E126">
        <v>14</v>
      </c>
    </row>
    <row r="127" spans="3:5">
      <c r="D127">
        <v>3</v>
      </c>
      <c r="E127">
        <v>9</v>
      </c>
    </row>
    <row r="128" spans="3:5">
      <c r="C128">
        <v>7</v>
      </c>
      <c r="D128">
        <v>1</v>
      </c>
      <c r="E128">
        <v>3</v>
      </c>
    </row>
    <row r="129" spans="3:5">
      <c r="D129">
        <v>2</v>
      </c>
      <c r="E129">
        <v>6</v>
      </c>
    </row>
    <row r="130" spans="3:5">
      <c r="D130">
        <v>3</v>
      </c>
      <c r="E130">
        <v>7</v>
      </c>
    </row>
    <row r="131" spans="3:5">
      <c r="C131">
        <v>8</v>
      </c>
      <c r="D131">
        <v>1</v>
      </c>
      <c r="E131">
        <v>13</v>
      </c>
    </row>
    <row r="132" spans="3:5">
      <c r="D132">
        <v>2</v>
      </c>
      <c r="E132">
        <v>11</v>
      </c>
    </row>
    <row r="133" spans="3:5">
      <c r="D133">
        <v>3</v>
      </c>
      <c r="E133">
        <v>2</v>
      </c>
    </row>
    <row r="134" spans="3:5">
      <c r="C134">
        <v>9</v>
      </c>
      <c r="D134">
        <v>1</v>
      </c>
      <c r="E134">
        <v>2</v>
      </c>
    </row>
    <row r="135" spans="3:5">
      <c r="D135">
        <v>2</v>
      </c>
      <c r="E135">
        <v>1</v>
      </c>
    </row>
    <row r="136" spans="3:5">
      <c r="D136">
        <v>3</v>
      </c>
      <c r="E136">
        <v>10</v>
      </c>
    </row>
    <row r="137" spans="3:5">
      <c r="C137">
        <v>10</v>
      </c>
      <c r="D137">
        <v>1</v>
      </c>
      <c r="E137">
        <v>2</v>
      </c>
    </row>
    <row r="138" spans="3:5">
      <c r="D138">
        <v>2</v>
      </c>
      <c r="E138">
        <v>5</v>
      </c>
    </row>
    <row r="139" spans="3:5">
      <c r="D139">
        <v>3</v>
      </c>
      <c r="E139">
        <v>6</v>
      </c>
    </row>
    <row r="140" spans="3:5">
      <c r="C140">
        <v>11</v>
      </c>
      <c r="D140">
        <v>1</v>
      </c>
      <c r="E140">
        <v>9</v>
      </c>
    </row>
    <row r="141" spans="3:5">
      <c r="D141">
        <v>2</v>
      </c>
      <c r="E141">
        <v>8</v>
      </c>
    </row>
    <row r="142" spans="3:5">
      <c r="D142">
        <v>3</v>
      </c>
      <c r="E142">
        <v>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version 1</vt:lpstr>
      <vt:lpstr>version compacter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pc-bureau</dc:creator>
  <cp:lastModifiedBy>pc-bureau</cp:lastModifiedBy>
  <dcterms:created xsi:type="dcterms:W3CDTF">2018-03-30T17:13:05Z</dcterms:created>
  <dcterms:modified xsi:type="dcterms:W3CDTF">2018-03-30T18:23:24Z</dcterms:modified>
</cp:coreProperties>
</file>