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0" yWindow="0" windowWidth="19320" windowHeight="9720" activeTab="1"/>
  </bookViews>
  <sheets>
    <sheet name="Feuil2" sheetId="2" r:id="rId1"/>
    <sheet name="Feuil3" sheetId="3" r:id="rId2"/>
  </sheets>
  <calcPr calcId="124519"/>
  <pivotCaches>
    <pivotCache cacheId="8" r:id="rId3"/>
    <pivotCache cacheId="30" r:id="rId4"/>
  </pivotCaches>
</workbook>
</file>

<file path=xl/calcChain.xml><?xml version="1.0" encoding="utf-8"?>
<calcChain xmlns="http://schemas.openxmlformats.org/spreadsheetml/2006/main">
  <c r="M3" i="3"/>
  <c r="S5" i="2"/>
</calcChain>
</file>

<file path=xl/sharedStrings.xml><?xml version="1.0" encoding="utf-8"?>
<sst xmlns="http://schemas.openxmlformats.org/spreadsheetml/2006/main" count="78" uniqueCount="24">
  <si>
    <t>16h40</t>
  </si>
  <si>
    <t>Oui</t>
  </si>
  <si>
    <t>Date</t>
  </si>
  <si>
    <t>Heure</t>
  </si>
  <si>
    <t>N°</t>
  </si>
  <si>
    <t>groupe</t>
  </si>
  <si>
    <t>societe</t>
  </si>
  <si>
    <t>auto</t>
  </si>
  <si>
    <t>Total général</t>
  </si>
  <si>
    <t>Rv</t>
  </si>
  <si>
    <t>Position</t>
  </si>
  <si>
    <t>Out</t>
  </si>
  <si>
    <t xml:space="preserve"> Rc</t>
  </si>
  <si>
    <t>Somme de  Rc</t>
  </si>
  <si>
    <t xml:space="preserve">Critère </t>
  </si>
  <si>
    <t>Valeurs</t>
  </si>
  <si>
    <t>Somme de N°</t>
  </si>
  <si>
    <t>Somme de groupe</t>
  </si>
  <si>
    <t>Somme de Rv</t>
  </si>
  <si>
    <t>(vide)</t>
  </si>
  <si>
    <t xml:space="preserve">je compte  les nombres en J </t>
  </si>
  <si>
    <t xml:space="preserve">mais je souahiterai ne pas prendre en compte les 0 </t>
  </si>
  <si>
    <t>donc resultats</t>
  </si>
  <si>
    <t xml:space="preserve">bien entendu je deduis le total general 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</si>
</sst>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"/>
  </numFmts>
  <fonts count="5">
    <font>
      <sz val="11"/>
      <color theme="1"/>
      <name val="Calibri"/>
      <family val="2"/>
      <scheme val="minor"/>
    </font>
    <font>
      <b/>
      <sz val="8"/>
      <color rgb="FF333333"/>
      <name val="Calibri"/>
      <family val="2"/>
    </font>
    <font>
      <b/>
      <sz val="9"/>
      <color rgb="FF333333"/>
      <name val="Calibri"/>
      <family val="2"/>
    </font>
    <font>
      <sz val="8"/>
      <name val="Calibri"/>
      <family val="2"/>
    </font>
    <font>
      <sz val="9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medium">
        <color rgb="FF999999"/>
      </bottom>
      <diagonal/>
    </border>
  </borders>
  <cellStyleXfs count="1">
    <xf numFmtId="0" fontId="0" fillId="0" borderId="0"/>
  </cellStyleXfs>
  <cellXfs count="19">
    <xf numFmtId="0" fontId="0" fillId="0" borderId="0" xfId="65535"/>
    <xf numFmtId="164" fontId="0" fillId="0" borderId="0" xfId="65535" applyNumberFormat="1" applyAlignment="1">
      <alignment horizontal="center"/>
    </xf>
    <xf numFmtId="0" fontId="0" fillId="0" borderId="0" xfId="65535" applyAlignment="1">
      <alignment horizontal="center"/>
    </xf>
    <xf numFmtId="165" fontId="0" fillId="0" borderId="0" xfId="65535" applyNumberFormat="1" applyAlignment="1">
      <alignment horizontal="center"/>
    </xf>
    <xf numFmtId="164" fontId="0" fillId="0" borderId="0" xfId="65535" applyNumberFormat="1" applyFont="1" applyFill="1" applyBorder="1" applyAlignment="1">
      <alignment horizontal="center" vertical="center"/>
    </xf>
    <xf numFmtId="0" fontId="0" fillId="0" borderId="0" xfId="65535" applyFont="1" applyFill="1" applyBorder="1" applyAlignment="1">
      <alignment horizontal="center" vertical="center"/>
    </xf>
    <xf numFmtId="0" fontId="0" fillId="0" borderId="0" xfId="65535" applyFont="1" applyAlignment="1">
      <alignment horizontal="center"/>
    </xf>
    <xf numFmtId="0" fontId="0" fillId="0" borderId="0" xfId="65535" pivotButton="1"/>
    <xf numFmtId="164" fontId="0" fillId="0" borderId="0" xfId="65535" applyNumberFormat="1"/>
    <xf numFmtId="165" fontId="0" fillId="0" borderId="0" xfId="65535" applyNumberFormat="1" applyFont="1" applyFill="1" applyBorder="1" applyAlignment="1">
      <alignment horizontal="center" vertical="center"/>
    </xf>
    <xf numFmtId="165" fontId="0" fillId="0" borderId="0" xfId="65535" applyNumberFormat="1" applyFont="1" applyFill="1" applyBorder="1" applyAlignment="1">
      <alignment horizontal="center" vertical="center"/>
    </xf>
    <xf numFmtId="165" fontId="0" fillId="0" borderId="0" xfId="65535" applyNumberFormat="1"/>
    <xf numFmtId="2" fontId="0" fillId="0" borderId="0" xfId="65535" applyNumberFormat="1"/>
    <xf numFmtId="0" fontId="0" fillId="0" borderId="0" xfId="65535" applyNumberFormat="1"/>
    <xf numFmtId="0" fontId="0" fillId="0" borderId="0" xfId="65535" applyAlignment="1">
      <alignment horizontal="right"/>
    </xf>
    <xf numFmtId="0" fontId="0" fillId="0" borderId="0" xfId="65535" pivotButton="1" applyAlignment="1">
      <alignment horizontal="right"/>
    </xf>
    <xf numFmtId="0" fontId="0" fillId="0" borderId="0" xfId="65535" applyFont="1"/>
    <xf numFmtId="0" fontId="0" fillId="0" borderId="0" xfId="65535" applyFont="1" applyFill="1" applyAlignment="1">
      <alignment horizontal="center"/>
    </xf>
    <xf numFmtId="0" fontId="0" fillId="0" borderId="0" xfId="65535" applyFill="1"/>
  </cellXfs>
  <cellStyles count="1">
    <cellStyle name="Normal" xfId="0" builtinId="0"/>
  </cellStyles>
  <dxfs count="17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Downloads/filtretcd-2%20%25281%2529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20.472631481483" createdVersion="5" refreshedVersion="5" minRefreshableVersion="3" recordCount="16">
  <cacheSource type="worksheet">
    <worksheetSource ref="A1:J17" sheet="Feuil1" r:id="rId2"/>
  </cacheSource>
  <cacheFields count="11">
    <cacheField name="Date" numFmtId="164">
      <sharedItems containsSemiMixedTypes="0" containsNonDate="0" containsDate="1" containsString="0" minDate="2015-04-18T00:00:00" maxDate="2015-04-19T00:00:00" count="1">
        <d v="2015-04-18T00:00:00"/>
      </sharedItems>
    </cacheField>
    <cacheField name="Heure" numFmtId="0">
      <sharedItems/>
    </cacheField>
    <cacheField name="groupe" numFmtId="0">
      <sharedItems containsSemiMixedTypes="0" containsString="0" containsNumber="1" containsInteger="1" minValue="1" maxValue="1"/>
    </cacheField>
    <cacheField name="societe" numFmtId="0">
      <sharedItems containsSemiMixedTypes="0" containsString="0" containsNumber="1" containsInteger="1" minValue="6" maxValue="6"/>
    </cacheField>
    <cacheField name="auto" numFmtId="0">
      <sharedItems/>
    </cacheField>
    <cacheField name="N°" numFmtId="0">
      <sharedItems containsSemiMixedTypes="0" containsString="0" containsNumber="1" containsInteger="1" minValue="1" maxValue="16"/>
    </cacheField>
    <cacheField name="Rv" numFmtId="165">
      <sharedItems containsSemiMixedTypes="0" containsString="0" containsNumber="1" minValue="0" maxValue="28.571428571428573" count="12">
        <n v="27.272727272727273"/>
        <n v="0"/>
        <n v="15.384615384615385"/>
        <n v="4.166666666666667"/>
        <n v="7.1428571428571432"/>
        <n v="14.285714285714286"/>
        <n v="23.076923076923077"/>
        <n v="7.6923076923076925"/>
        <n v="10"/>
        <n v="3.5714285714285716"/>
        <n v="28.571428571428573"/>
        <n v="12.5"/>
      </sharedItems>
    </cacheField>
    <cacheField name=" Rc" numFmtId="165">
      <sharedItems containsSemiMixedTypes="0" containsString="0" containsNumber="1" minValue="2" maxValue="42.857142857142861"/>
    </cacheField>
    <cacheField name="Position" numFmtId="0">
      <sharedItems containsMixedTypes="1" containsNumber="1" containsInteger="1" minValue="1" maxValue="13" count="14">
        <n v="9"/>
        <s v="Out"/>
        <n v="4"/>
        <n v="11"/>
        <n v="12"/>
        <n v="10"/>
        <n v="5"/>
        <n v="13"/>
        <n v="6"/>
        <n v="1"/>
        <n v="3"/>
        <n v="8"/>
        <n v="7"/>
        <n v="2"/>
      </sharedItems>
    </cacheField>
    <cacheField name="critère" numFmtId="0">
      <sharedItems count="2">
        <b v="1"/>
        <b v="0"/>
      </sharedItems>
    </cacheField>
    <cacheField name="Champ1" numFmtId="0" formula="IF(Rv&gt;' Rc',TRUE,FALSE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c-bureau" refreshedDate="42120.536416898147" createdVersion="3" refreshedVersion="3" minRefreshableVersion="3" recordCount="16">
  <cacheSource type="worksheet">
    <worksheetSource ref="A1:I17" sheet="Feuil2"/>
  </cacheSource>
  <cacheFields count="9">
    <cacheField name="Date" numFmtId="164">
      <sharedItems containsSemiMixedTypes="0" containsNonDate="0" containsDate="1" containsString="0" minDate="2015-04-18T00:00:00" maxDate="2015-04-19T00:00:00" count="1">
        <d v="2015-04-18T00:00:00"/>
      </sharedItems>
    </cacheField>
    <cacheField name="Heure" numFmtId="0">
      <sharedItems count="1">
        <s v="16h40"/>
      </sharedItems>
    </cacheField>
    <cacheField name="groupe" numFmtId="0">
      <sharedItems containsString="0" containsBlank="1" containsNumber="1" containsInteger="1" minValue="1" maxValue="2" count="3">
        <n v="1"/>
        <n v="2"/>
        <m/>
      </sharedItems>
    </cacheField>
    <cacheField name="societe" numFmtId="0">
      <sharedItems containsSemiMixedTypes="0" containsString="0" containsNumber="1" containsInteger="1" minValue="6" maxValue="6" count="1">
        <n v="6"/>
      </sharedItems>
    </cacheField>
    <cacheField name="auto" numFmtId="0">
      <sharedItems count="1">
        <s v="Oui"/>
      </sharedItems>
    </cacheField>
    <cacheField name="N°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Rv" numFmtId="165">
      <sharedItems containsSemiMixedTypes="0" containsString="0" containsNumber="1" minValue="0" maxValue="28.571428571428573" count="12">
        <n v="27.272727272727273"/>
        <n v="0"/>
        <n v="15.384615384615385"/>
        <n v="4.166666666666667"/>
        <n v="7.1428571428571432"/>
        <n v="14.285714285714286"/>
        <n v="23.076923076923077"/>
        <n v="7.6923076923076925"/>
        <n v="10"/>
        <n v="3.5714285714285716"/>
        <n v="28.571428571428573"/>
        <n v="12.5"/>
      </sharedItems>
    </cacheField>
    <cacheField name=" Rc" numFmtId="165">
      <sharedItems containsSemiMixedTypes="0" containsString="0" containsNumber="1" minValue="2" maxValue="42.857142857142861" count="12">
        <n v="2"/>
        <n v="20"/>
        <n v="20.833333333333336"/>
        <n v="25"/>
        <n v="28.571428571428573"/>
        <n v="35.714285714285715"/>
        <n v="30.76923076923077"/>
        <n v="38.46153846153846"/>
        <n v="40"/>
        <n v="17.857142857142858"/>
        <n v="42.857142857142861"/>
        <n v="10"/>
      </sharedItems>
    </cacheField>
    <cacheField name="Position" numFmtId="0">
      <sharedItems containsMixedTypes="1" containsNumber="1" containsInteger="1" minValue="1" maxValue="13" count="14">
        <n v="9"/>
        <s v="Out"/>
        <n v="4"/>
        <n v="11"/>
        <n v="12"/>
        <n v="10"/>
        <n v="5"/>
        <n v="13"/>
        <n v="6"/>
        <n v="1"/>
        <n v="3"/>
        <n v="8"/>
        <n v="7"/>
        <n v="2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16h40"/>
    <n v="1"/>
    <n v="6"/>
    <s v="Oui"/>
    <n v="1"/>
    <x v="0"/>
    <n v="2"/>
    <x v="0"/>
    <x v="0"/>
  </r>
  <r>
    <x v="0"/>
    <s v="16h40"/>
    <n v="1"/>
    <n v="6"/>
    <s v="Oui"/>
    <n v="2"/>
    <x v="1"/>
    <n v="20"/>
    <x v="1"/>
    <x v="1"/>
  </r>
  <r>
    <x v="0"/>
    <s v="16h40"/>
    <n v="1"/>
    <n v="6"/>
    <s v="Oui"/>
    <n v="3"/>
    <x v="1"/>
    <n v="20"/>
    <x v="2"/>
    <x v="1"/>
  </r>
  <r>
    <x v="0"/>
    <s v="16h40"/>
    <n v="1"/>
    <n v="6"/>
    <s v="Oui"/>
    <n v="4"/>
    <x v="1"/>
    <n v="20.833333333333336"/>
    <x v="3"/>
    <x v="1"/>
  </r>
  <r>
    <x v="0"/>
    <s v="16h40"/>
    <n v="1"/>
    <n v="6"/>
    <s v="Oui"/>
    <n v="5"/>
    <x v="2"/>
    <n v="20"/>
    <x v="4"/>
    <x v="1"/>
  </r>
  <r>
    <x v="0"/>
    <s v="16h40"/>
    <n v="1"/>
    <n v="6"/>
    <s v="Oui"/>
    <n v="6"/>
    <x v="3"/>
    <n v="25"/>
    <x v="5"/>
    <x v="1"/>
  </r>
  <r>
    <x v="0"/>
    <s v="16h40"/>
    <n v="1"/>
    <n v="6"/>
    <s v="Oui"/>
    <n v="7"/>
    <x v="4"/>
    <n v="28.571428571428573"/>
    <x v="1"/>
    <x v="1"/>
  </r>
  <r>
    <x v="0"/>
    <s v="16h40"/>
    <n v="1"/>
    <n v="6"/>
    <s v="Oui"/>
    <n v="8"/>
    <x v="5"/>
    <n v="35.714285714285715"/>
    <x v="6"/>
    <x v="1"/>
  </r>
  <r>
    <x v="0"/>
    <s v="16h40"/>
    <n v="1"/>
    <n v="6"/>
    <s v="Oui"/>
    <n v="9"/>
    <x v="6"/>
    <n v="30.76923076923077"/>
    <x v="7"/>
    <x v="1"/>
  </r>
  <r>
    <x v="0"/>
    <s v="16h40"/>
    <n v="1"/>
    <n v="6"/>
    <s v="Oui"/>
    <n v="10"/>
    <x v="7"/>
    <n v="38.46153846153846"/>
    <x v="8"/>
    <x v="1"/>
  </r>
  <r>
    <x v="0"/>
    <s v="16h40"/>
    <n v="1"/>
    <n v="6"/>
    <s v="Oui"/>
    <n v="11"/>
    <x v="8"/>
    <n v="40"/>
    <x v="9"/>
    <x v="1"/>
  </r>
  <r>
    <x v="0"/>
    <s v="16h40"/>
    <n v="1"/>
    <n v="6"/>
    <s v="Oui"/>
    <n v="12"/>
    <x v="2"/>
    <n v="38.46153846153846"/>
    <x v="10"/>
    <x v="1"/>
  </r>
  <r>
    <x v="0"/>
    <s v="16h40"/>
    <n v="1"/>
    <n v="6"/>
    <s v="Oui"/>
    <n v="13"/>
    <x v="9"/>
    <n v="17.857142857142858"/>
    <x v="11"/>
    <x v="1"/>
  </r>
  <r>
    <x v="0"/>
    <s v="16h40"/>
    <n v="1"/>
    <n v="6"/>
    <s v="Oui"/>
    <n v="14"/>
    <x v="10"/>
    <n v="42.857142857142861"/>
    <x v="12"/>
    <x v="1"/>
  </r>
  <r>
    <x v="0"/>
    <s v="16h40"/>
    <n v="1"/>
    <n v="6"/>
    <s v="Oui"/>
    <n v="15"/>
    <x v="2"/>
    <n v="38.46153846153846"/>
    <x v="13"/>
    <x v="1"/>
  </r>
  <r>
    <x v="0"/>
    <s v="16h40"/>
    <n v="1"/>
    <n v="6"/>
    <s v="Oui"/>
    <n v="16"/>
    <x v="11"/>
    <n v="10"/>
    <x v="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">
  <r>
    <x v="0"/>
    <x v="0"/>
    <x v="0"/>
    <x v="0"/>
    <x v="0"/>
    <x v="0"/>
    <x v="0"/>
    <x v="0"/>
    <x v="0"/>
  </r>
  <r>
    <x v="0"/>
    <x v="0"/>
    <x v="0"/>
    <x v="0"/>
    <x v="0"/>
    <x v="1"/>
    <x v="1"/>
    <x v="1"/>
    <x v="1"/>
  </r>
  <r>
    <x v="0"/>
    <x v="0"/>
    <x v="0"/>
    <x v="0"/>
    <x v="0"/>
    <x v="2"/>
    <x v="1"/>
    <x v="1"/>
    <x v="2"/>
  </r>
  <r>
    <x v="0"/>
    <x v="0"/>
    <x v="0"/>
    <x v="0"/>
    <x v="0"/>
    <x v="3"/>
    <x v="1"/>
    <x v="2"/>
    <x v="3"/>
  </r>
  <r>
    <x v="0"/>
    <x v="0"/>
    <x v="0"/>
    <x v="0"/>
    <x v="0"/>
    <x v="4"/>
    <x v="2"/>
    <x v="1"/>
    <x v="4"/>
  </r>
  <r>
    <x v="0"/>
    <x v="0"/>
    <x v="0"/>
    <x v="0"/>
    <x v="0"/>
    <x v="5"/>
    <x v="3"/>
    <x v="3"/>
    <x v="5"/>
  </r>
  <r>
    <x v="0"/>
    <x v="0"/>
    <x v="0"/>
    <x v="0"/>
    <x v="0"/>
    <x v="6"/>
    <x v="4"/>
    <x v="4"/>
    <x v="1"/>
  </r>
  <r>
    <x v="0"/>
    <x v="0"/>
    <x v="0"/>
    <x v="0"/>
    <x v="0"/>
    <x v="7"/>
    <x v="5"/>
    <x v="5"/>
    <x v="6"/>
  </r>
  <r>
    <x v="0"/>
    <x v="0"/>
    <x v="0"/>
    <x v="0"/>
    <x v="0"/>
    <x v="8"/>
    <x v="6"/>
    <x v="6"/>
    <x v="7"/>
  </r>
  <r>
    <x v="0"/>
    <x v="0"/>
    <x v="0"/>
    <x v="0"/>
    <x v="0"/>
    <x v="9"/>
    <x v="7"/>
    <x v="7"/>
    <x v="8"/>
  </r>
  <r>
    <x v="0"/>
    <x v="0"/>
    <x v="1"/>
    <x v="0"/>
    <x v="0"/>
    <x v="10"/>
    <x v="8"/>
    <x v="8"/>
    <x v="9"/>
  </r>
  <r>
    <x v="0"/>
    <x v="0"/>
    <x v="1"/>
    <x v="0"/>
    <x v="0"/>
    <x v="11"/>
    <x v="2"/>
    <x v="7"/>
    <x v="10"/>
  </r>
  <r>
    <x v="0"/>
    <x v="0"/>
    <x v="1"/>
    <x v="0"/>
    <x v="0"/>
    <x v="12"/>
    <x v="9"/>
    <x v="9"/>
    <x v="11"/>
  </r>
  <r>
    <x v="0"/>
    <x v="0"/>
    <x v="1"/>
    <x v="0"/>
    <x v="0"/>
    <x v="13"/>
    <x v="10"/>
    <x v="10"/>
    <x v="12"/>
  </r>
  <r>
    <x v="0"/>
    <x v="0"/>
    <x v="2"/>
    <x v="0"/>
    <x v="0"/>
    <x v="14"/>
    <x v="2"/>
    <x v="7"/>
    <x v="13"/>
  </r>
  <r>
    <x v="0"/>
    <x v="0"/>
    <x v="2"/>
    <x v="0"/>
    <x v="0"/>
    <x v="15"/>
    <x v="11"/>
    <x v="1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compact="0" compactData="0" multipleFieldFilters="0">
  <location ref="K3:Q21" firstHeaderRow="1" firstDataRow="2" firstDataCol="3"/>
  <pivotFields count="11">
    <pivotField axis="axisRow" compact="0" numFmtId="164" outline="0" showAll="0" defaultSubtotal="0">
      <items count="1">
        <item x="0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Row" compact="0" numFmtId="165" outline="0" showAll="0" defaultSubtotal="0">
      <items count="12">
        <item x="1"/>
        <item x="9"/>
        <item x="3"/>
        <item x="4"/>
        <item x="7"/>
        <item x="8"/>
        <item x="11"/>
        <item x="5"/>
        <item x="2"/>
        <item x="6"/>
        <item x="0"/>
        <item x="10"/>
      </items>
    </pivotField>
    <pivotField dataField="1" compact="0" numFmtId="165" outline="0" showAll="0" defaultSubtotal="0"/>
    <pivotField axis="axisRow" compact="0" outline="0" showAll="0" defaultSubtotal="0">
      <items count="14">
        <item x="9"/>
        <item x="13"/>
        <item x="10"/>
        <item x="2"/>
        <item x="6"/>
        <item x="8"/>
        <item x="12"/>
        <item x="11"/>
        <item x="0"/>
        <item x="5"/>
        <item x="3"/>
        <item x="4"/>
        <item x="7"/>
        <item x="1"/>
      </items>
    </pivotField>
    <pivotField compact="0" outline="0" showAll="0" defaultSubtotal="0"/>
    <pivotField dataField="1" compact="0" outline="0" dragToRow="0" dragToCol="0" dragToPage="0" showAll="0" defaultSubtotal="0"/>
  </pivotFields>
  <rowFields count="3">
    <field x="0"/>
    <field x="6"/>
    <field x="8"/>
  </rowFields>
  <rowItems count="17">
    <i>
      <x/>
      <x/>
      <x v="3"/>
    </i>
    <i r="2">
      <x v="10"/>
    </i>
    <i r="2">
      <x v="13"/>
    </i>
    <i r="1">
      <x v="1"/>
      <x v="7"/>
    </i>
    <i r="1">
      <x v="2"/>
      <x v="9"/>
    </i>
    <i r="1">
      <x v="3"/>
      <x v="13"/>
    </i>
    <i r="1">
      <x v="4"/>
      <x v="5"/>
    </i>
    <i r="1">
      <x v="5"/>
      <x/>
    </i>
    <i r="1">
      <x v="6"/>
      <x v="13"/>
    </i>
    <i r="1">
      <x v="7"/>
      <x v="4"/>
    </i>
    <i r="1">
      <x v="8"/>
      <x v="1"/>
    </i>
    <i r="2">
      <x v="2"/>
    </i>
    <i r="2">
      <x v="11"/>
    </i>
    <i r="1">
      <x v="9"/>
      <x v="12"/>
    </i>
    <i r="1">
      <x v="10"/>
      <x v="8"/>
    </i>
    <i r="1">
      <x v="11"/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 Rc" fld="7" baseField="0" baseItem="0" numFmtId="2"/>
    <dataField name="Critère " fld="10" baseField="6" baseItem="5" numFmtId="165"/>
    <dataField name="Somme de N°" fld="5" baseField="0" baseItem="0"/>
    <dataField name="Somme de groupe" fld="2" baseField="0" baseItem="0"/>
  </dataFields>
  <formats count="14">
    <format dxfId="13">
      <pivotArea field="8" type="button" dataOnly="0" labelOnly="1" outline="0" axis="axisRow" fieldPosition="2"/>
    </format>
    <format dxfId="12">
      <pivotArea dataOnly="0" labelOnly="1" grandRow="1" outline="0" fieldPosition="0"/>
    </format>
    <format dxfId="11">
      <pivotArea dataOnly="0" labelOnly="1" outline="0" fieldPosition="0">
        <references count="3">
          <reference field="0" count="0" selected="0"/>
          <reference field="6" count="1" selected="0">
            <x v="0"/>
          </reference>
          <reference field="8" count="3">
            <x v="3"/>
            <x v="10"/>
            <x v="13"/>
          </reference>
        </references>
      </pivotArea>
    </format>
    <format dxfId="10">
      <pivotArea dataOnly="0" labelOnly="1" outline="0" fieldPosition="0">
        <references count="3">
          <reference field="0" count="0" selected="0"/>
          <reference field="6" count="1" selected="0">
            <x v="1"/>
          </reference>
          <reference field="8" count="1">
            <x v="7"/>
          </reference>
        </references>
      </pivotArea>
    </format>
    <format dxfId="9">
      <pivotArea dataOnly="0" labelOnly="1" outline="0" fieldPosition="0">
        <references count="3">
          <reference field="0" count="0" selected="0"/>
          <reference field="6" count="1" selected="0">
            <x v="2"/>
          </reference>
          <reference field="8" count="1">
            <x v="9"/>
          </reference>
        </references>
      </pivotArea>
    </format>
    <format dxfId="8">
      <pivotArea dataOnly="0" labelOnly="1" outline="0" fieldPosition="0">
        <references count="3">
          <reference field="0" count="0" selected="0"/>
          <reference field="6" count="1" selected="0">
            <x v="3"/>
          </reference>
          <reference field="8" count="1">
            <x v="13"/>
          </reference>
        </references>
      </pivotArea>
    </format>
    <format dxfId="7">
      <pivotArea dataOnly="0" labelOnly="1" outline="0" fieldPosition="0">
        <references count="3">
          <reference field="0" count="0" selected="0"/>
          <reference field="6" count="1" selected="0">
            <x v="4"/>
          </reference>
          <reference field="8" count="1">
            <x v="5"/>
          </reference>
        </references>
      </pivotArea>
    </format>
    <format dxfId="6">
      <pivotArea dataOnly="0" labelOnly="1" outline="0" fieldPosition="0">
        <references count="3">
          <reference field="0" count="0" selected="0"/>
          <reference field="6" count="1" selected="0">
            <x v="5"/>
          </reference>
          <reference field="8" count="1">
            <x v="0"/>
          </reference>
        </references>
      </pivotArea>
    </format>
    <format dxfId="5">
      <pivotArea dataOnly="0" labelOnly="1" outline="0" fieldPosition="0">
        <references count="3">
          <reference field="0" count="0" selected="0"/>
          <reference field="6" count="1" selected="0">
            <x v="6"/>
          </reference>
          <reference field="8" count="1">
            <x v="13"/>
          </reference>
        </references>
      </pivotArea>
    </format>
    <format dxfId="4">
      <pivotArea dataOnly="0" labelOnly="1" outline="0" fieldPosition="0">
        <references count="3">
          <reference field="0" count="0" selected="0"/>
          <reference field="6" count="1" selected="0">
            <x v="7"/>
          </reference>
          <reference field="8" count="1">
            <x v="4"/>
          </reference>
        </references>
      </pivotArea>
    </format>
    <format dxfId="3">
      <pivotArea dataOnly="0" labelOnly="1" outline="0" fieldPosition="0">
        <references count="3">
          <reference field="0" count="0" selected="0"/>
          <reference field="6" count="1" selected="0">
            <x v="8"/>
          </reference>
          <reference field="8" count="3">
            <x v="1"/>
            <x v="2"/>
            <x v="11"/>
          </reference>
        </references>
      </pivotArea>
    </format>
    <format dxfId="2">
      <pivotArea dataOnly="0" labelOnly="1" outline="0" fieldPosition="0">
        <references count="3">
          <reference field="0" count="0" selected="0"/>
          <reference field="6" count="1" selected="0">
            <x v="9"/>
          </reference>
          <reference field="8" count="1">
            <x v="12"/>
          </reference>
        </references>
      </pivotArea>
    </format>
    <format dxfId="1">
      <pivotArea dataOnly="0" labelOnly="1" outline="0" fieldPosition="0">
        <references count="3">
          <reference field="0" count="0" selected="0"/>
          <reference field="6" count="1" selected="0">
            <x v="10"/>
          </reference>
          <reference field="8" count="1">
            <x v="8"/>
          </reference>
        </references>
      </pivotArea>
    </format>
    <format dxfId="0">
      <pivotArea dataOnly="0" labelOnly="1" outline="0" fieldPosition="0">
        <references count="3">
          <reference field="0" count="0" selected="0"/>
          <reference field="6" count="1" selected="0">
            <x v="11"/>
          </reference>
          <reference field="8" count="1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1:J18" firstHeaderRow="1" firstDataRow="1" firstDataCol="9"/>
  <pivotFields count="9">
    <pivotField axis="axisRow" compact="0" numFmtId="164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dataField="1" compact="0" numFmtId="165" outline="0" showAll="0" defaultSubtotal="0">
      <items count="12">
        <item x="1"/>
        <item x="9"/>
        <item x="3"/>
        <item x="4"/>
        <item x="7"/>
        <item x="8"/>
        <item x="11"/>
        <item x="5"/>
        <item x="2"/>
        <item x="6"/>
        <item x="0"/>
        <item x="10"/>
      </items>
    </pivotField>
    <pivotField axis="axisRow" compact="0" numFmtId="165" outline="0" showAll="0" defaultSubtotal="0">
      <items count="12">
        <item x="0"/>
        <item x="11"/>
        <item x="9"/>
        <item x="1"/>
        <item x="2"/>
        <item x="3"/>
        <item x="4"/>
        <item x="6"/>
        <item x="5"/>
        <item x="7"/>
        <item x="8"/>
        <item x="10"/>
      </items>
    </pivotField>
    <pivotField axis="axisRow" compact="0" outline="0" showAll="0" defaultSubtotal="0">
      <items count="14">
        <item x="9"/>
        <item x="13"/>
        <item x="10"/>
        <item x="2"/>
        <item x="6"/>
        <item x="8"/>
        <item x="12"/>
        <item x="11"/>
        <item x="0"/>
        <item x="5"/>
        <item x="3"/>
        <item x="4"/>
        <item x="7"/>
        <item x="1"/>
      </items>
    </pivotField>
  </pivotFields>
  <rowFields count="9">
    <field x="0"/>
    <field x="1"/>
    <field x="2"/>
    <field x="4"/>
    <field x="8"/>
    <field x="3"/>
    <field x="5"/>
    <field x="6"/>
    <field x="7"/>
  </rowFields>
  <rowItems count="17">
    <i>
      <x/>
      <x/>
      <x/>
      <x/>
      <x v="3"/>
      <x/>
      <x v="2"/>
      <x/>
      <x v="3"/>
    </i>
    <i r="4">
      <x v="4"/>
      <x/>
      <x v="7"/>
      <x v="7"/>
      <x v="8"/>
    </i>
    <i r="4">
      <x v="5"/>
      <x/>
      <x v="9"/>
      <x v="4"/>
      <x v="9"/>
    </i>
    <i r="4">
      <x v="8"/>
      <x/>
      <x/>
      <x v="10"/>
      <x/>
    </i>
    <i r="4">
      <x v="9"/>
      <x/>
      <x v="5"/>
      <x v="2"/>
      <x v="5"/>
    </i>
    <i r="4">
      <x v="10"/>
      <x/>
      <x v="3"/>
      <x/>
      <x v="4"/>
    </i>
    <i r="4">
      <x v="11"/>
      <x/>
      <x v="4"/>
      <x v="8"/>
      <x v="3"/>
    </i>
    <i r="4">
      <x v="12"/>
      <x/>
      <x v="8"/>
      <x v="9"/>
      <x v="7"/>
    </i>
    <i r="4">
      <x v="13"/>
      <x/>
      <x v="1"/>
      <x/>
      <x v="3"/>
    </i>
    <i r="6">
      <x v="6"/>
      <x v="3"/>
      <x v="6"/>
    </i>
    <i r="2">
      <x v="1"/>
      <x/>
      <x/>
      <x/>
      <x v="10"/>
      <x v="5"/>
      <x v="10"/>
    </i>
    <i r="4">
      <x v="2"/>
      <x/>
      <x v="11"/>
      <x v="8"/>
      <x v="9"/>
    </i>
    <i r="4">
      <x v="6"/>
      <x/>
      <x v="13"/>
      <x v="11"/>
      <x v="11"/>
    </i>
    <i r="4">
      <x v="7"/>
      <x/>
      <x v="12"/>
      <x v="1"/>
      <x v="2"/>
    </i>
    <i r="2">
      <x v="2"/>
      <x/>
      <x v="1"/>
      <x/>
      <x v="14"/>
      <x v="8"/>
      <x v="9"/>
    </i>
    <i r="4">
      <x v="13"/>
      <x/>
      <x v="15"/>
      <x v="6"/>
      <x v="1"/>
    </i>
    <i t="grand">
      <x/>
    </i>
  </rowItems>
  <colItems count="1">
    <i/>
  </colItems>
  <dataFields count="1">
    <dataField name="Somme de Rv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1"/>
  <sheetViews>
    <sheetView workbookViewId="0">
      <selection activeCell="C16" sqref="C16:C17"/>
    </sheetView>
  </sheetViews>
  <sheetFormatPr baseColWidth="10" defaultRowHeight="15"/>
  <cols>
    <col min="11" max="11" width="18.7109375" style="65535" customWidth="1"/>
    <col min="12" max="12" width="16.140625" style="65535" customWidth="1"/>
    <col min="13" max="13" width="10.5703125" style="65535" customWidth="1"/>
    <col min="14" max="14" width="13.28515625" style="65535" customWidth="1"/>
    <col min="15" max="15" width="7.5703125" style="65535" customWidth="1"/>
    <col min="16" max="16" width="13" style="65535" bestFit="1" customWidth="1"/>
    <col min="17" max="17" width="17.28515625" style="65535" bestFit="1" customWidth="1"/>
  </cols>
  <sheetData>
    <row r="1" spans="1:19" s="65535" customFormat="1" ht="11.25" customHeight="1" thickBot="1">
      <c r="A1" s="65535" t="s">
        <v>2</v>
      </c>
      <c r="B1" s="65535" t="s">
        <v>3</v>
      </c>
      <c r="C1" s="65535" t="s">
        <v>5</v>
      </c>
      <c r="D1" s="65535" t="s">
        <v>6</v>
      </c>
      <c r="E1" s="65535" t="s">
        <v>7</v>
      </c>
      <c r="F1" s="65535" t="s">
        <v>4</v>
      </c>
      <c r="G1" s="65535" t="s">
        <v>9</v>
      </c>
      <c r="H1" s="65535" t="s">
        <v>12</v>
      </c>
      <c r="I1" s="65535" t="s">
        <v>10</v>
      </c>
      <c r="K1" s="65535"/>
      <c r="L1" s="65535"/>
      <c r="M1" s="65535"/>
    </row>
    <row r="2" spans="1:19" s="65535" customFormat="1">
      <c r="A2" s="65535">
        <v>42112</v>
      </c>
      <c r="B2" s="65535" t="s">
        <v>0</v>
      </c>
      <c r="C2" s="65535">
        <v>1</v>
      </c>
      <c r="D2" s="65535">
        <v>6</v>
      </c>
      <c r="E2" s="65535" t="s">
        <v>1</v>
      </c>
      <c r="F2" s="65535">
        <v>1</v>
      </c>
      <c r="G2" s="65535">
        <v>27.272727272727273</v>
      </c>
      <c r="H2" s="65535">
        <v>2</v>
      </c>
      <c r="I2" s="65535">
        <v>9</v>
      </c>
      <c r="K2" s="65535"/>
      <c r="L2" s="65535"/>
      <c r="M2" s="65535"/>
    </row>
    <row r="3" spans="1:19" s="65535" customFormat="1">
      <c r="A3" s="65535">
        <v>42112</v>
      </c>
      <c r="B3" s="65535" t="s">
        <v>0</v>
      </c>
      <c r="C3" s="65535">
        <v>1</v>
      </c>
      <c r="D3" s="65535">
        <v>6</v>
      </c>
      <c r="E3" s="65535" t="s">
        <v>1</v>
      </c>
      <c r="F3" s="65535">
        <v>2</v>
      </c>
      <c r="G3" s="65535">
        <v>0</v>
      </c>
      <c r="H3" s="65535">
        <v>20</v>
      </c>
      <c r="I3" s="65535" t="s">
        <v>11</v>
      </c>
      <c r="K3" s="65535"/>
      <c r="L3" s="65535"/>
      <c r="M3" s="65535"/>
      <c r="N3" s="65535" t="s">
        <v>15</v>
      </c>
      <c r="O3" s="65535"/>
      <c r="P3" s="65535"/>
      <c r="Q3" s="65535"/>
    </row>
    <row r="4" spans="1:19" s="65535" customFormat="1">
      <c r="A4" s="65535">
        <v>42112</v>
      </c>
      <c r="B4" s="65535" t="s">
        <v>0</v>
      </c>
      <c r="C4" s="65535">
        <v>1</v>
      </c>
      <c r="D4" s="65535">
        <v>6</v>
      </c>
      <c r="E4" s="65535" t="s">
        <v>1</v>
      </c>
      <c r="F4" s="65535">
        <v>3</v>
      </c>
      <c r="G4" s="65535">
        <v>0</v>
      </c>
      <c r="H4" s="65535">
        <v>20</v>
      </c>
      <c r="I4" s="65535">
        <v>4</v>
      </c>
      <c r="K4" s="65535" t="s">
        <v>2</v>
      </c>
      <c r="L4" s="65535" t="s">
        <v>9</v>
      </c>
      <c r="M4" s="65535" t="s">
        <v>10</v>
      </c>
      <c r="N4" s="65535" t="s">
        <v>13</v>
      </c>
      <c r="O4" s="65535" t="s">
        <v>14</v>
      </c>
      <c r="P4" s="65535" t="s">
        <v>16</v>
      </c>
      <c r="Q4" s="65535" t="s">
        <v>17</v>
      </c>
    </row>
    <row r="5" spans="1:19" s="65535" customFormat="1">
      <c r="A5" s="65535">
        <v>42112</v>
      </c>
      <c r="B5" s="65535" t="s">
        <v>0</v>
      </c>
      <c r="C5" s="65535">
        <v>1</v>
      </c>
      <c r="D5" s="65535">
        <v>6</v>
      </c>
      <c r="E5" s="65535" t="s">
        <v>1</v>
      </c>
      <c r="F5" s="65535">
        <v>4</v>
      </c>
      <c r="G5" s="65535">
        <v>0</v>
      </c>
      <c r="H5" s="65535">
        <v>20.833333333333336</v>
      </c>
      <c r="I5" s="65535">
        <v>11</v>
      </c>
      <c r="K5" s="65535">
        <v>42112</v>
      </c>
      <c r="L5" s="65535">
        <v>0</v>
      </c>
      <c r="M5" s="65535">
        <v>4</v>
      </c>
      <c r="N5" s="65535">
        <v>20</v>
      </c>
      <c r="O5" s="65535">
        <v>0</v>
      </c>
      <c r="P5" s="65535">
        <v>3</v>
      </c>
      <c r="Q5" s="65535">
        <v>1</v>
      </c>
      <c r="S5" s="65535" t="e">
        <f ca="1">SUBTOTAL(103,OFFSET($A:$A,,MATCH("Commercial*",4:4,0)-1))-1</f>
        <v>#N/A</v>
      </c>
    </row>
    <row r="6" spans="1:19" s="65535" customFormat="1">
      <c r="A6" s="65535">
        <v>42112</v>
      </c>
      <c r="B6" s="65535" t="s">
        <v>0</v>
      </c>
      <c r="C6" s="65535">
        <v>1</v>
      </c>
      <c r="D6" s="65535">
        <v>6</v>
      </c>
      <c r="E6" s="65535" t="s">
        <v>1</v>
      </c>
      <c r="F6" s="65535">
        <v>5</v>
      </c>
      <c r="G6" s="65535">
        <v>15.384615384615385</v>
      </c>
      <c r="H6" s="65535">
        <v>20</v>
      </c>
      <c r="I6" s="65535">
        <v>12</v>
      </c>
      <c r="K6" s="65535"/>
      <c r="L6" s="65535"/>
      <c r="M6" s="65535">
        <v>11</v>
      </c>
      <c r="N6" s="65535">
        <v>20.833333333333336</v>
      </c>
      <c r="O6" s="65535">
        <v>0</v>
      </c>
      <c r="P6" s="65535">
        <v>4</v>
      </c>
      <c r="Q6" s="65535">
        <v>1</v>
      </c>
    </row>
    <row r="7" spans="1:19" s="65535" customFormat="1">
      <c r="A7" s="65535">
        <v>42112</v>
      </c>
      <c r="B7" s="65535" t="s">
        <v>0</v>
      </c>
      <c r="C7" s="65535">
        <v>1</v>
      </c>
      <c r="D7" s="65535">
        <v>6</v>
      </c>
      <c r="E7" s="65535" t="s">
        <v>1</v>
      </c>
      <c r="F7" s="65535">
        <v>6</v>
      </c>
      <c r="G7" s="65535">
        <v>4.166666666666667</v>
      </c>
      <c r="H7" s="65535">
        <v>25</v>
      </c>
      <c r="I7" s="65535">
        <v>10</v>
      </c>
      <c r="K7" s="65535"/>
      <c r="L7" s="65535"/>
      <c r="M7" s="65535" t="s">
        <v>11</v>
      </c>
      <c r="N7" s="65535">
        <v>20</v>
      </c>
      <c r="O7" s="65535">
        <v>0</v>
      </c>
      <c r="P7" s="65535">
        <v>2</v>
      </c>
      <c r="Q7" s="65535">
        <v>1</v>
      </c>
    </row>
    <row r="8" spans="1:19" s="65535" customFormat="1">
      <c r="A8" s="65535">
        <v>42112</v>
      </c>
      <c r="B8" s="65535" t="s">
        <v>0</v>
      </c>
      <c r="C8" s="65535">
        <v>1</v>
      </c>
      <c r="D8" s="65535">
        <v>6</v>
      </c>
      <c r="E8" s="65535" t="s">
        <v>1</v>
      </c>
      <c r="F8" s="65535">
        <v>7</v>
      </c>
      <c r="G8" s="65535">
        <v>7.1428571428571432</v>
      </c>
      <c r="H8" s="65535">
        <v>28.571428571428573</v>
      </c>
      <c r="I8" s="65535" t="s">
        <v>11</v>
      </c>
      <c r="K8" s="65535"/>
      <c r="L8" s="65535">
        <v>3.5714285714285716</v>
      </c>
      <c r="M8" s="65535">
        <v>8</v>
      </c>
      <c r="N8" s="65535">
        <v>17.857142857142858</v>
      </c>
      <c r="O8" s="65535">
        <v>0</v>
      </c>
      <c r="P8" s="65535">
        <v>13</v>
      </c>
      <c r="Q8" s="65535">
        <v>1</v>
      </c>
    </row>
    <row r="9" spans="1:19" s="65535" customFormat="1">
      <c r="A9" s="65535">
        <v>42112</v>
      </c>
      <c r="B9" s="65535" t="s">
        <v>0</v>
      </c>
      <c r="C9" s="65535">
        <v>1</v>
      </c>
      <c r="D9" s="65535">
        <v>6</v>
      </c>
      <c r="E9" s="65535" t="s">
        <v>1</v>
      </c>
      <c r="F9" s="65535">
        <v>8</v>
      </c>
      <c r="G9" s="65535">
        <v>14.285714285714286</v>
      </c>
      <c r="H9" s="65535">
        <v>35.714285714285715</v>
      </c>
      <c r="I9" s="65535">
        <v>5</v>
      </c>
      <c r="K9" s="65535"/>
      <c r="L9" s="65535">
        <v>4.166666666666667</v>
      </c>
      <c r="M9" s="65535">
        <v>10</v>
      </c>
      <c r="N9" s="65535">
        <v>25</v>
      </c>
      <c r="O9" s="65535">
        <v>0</v>
      </c>
      <c r="P9" s="65535">
        <v>6</v>
      </c>
      <c r="Q9" s="65535">
        <v>1</v>
      </c>
    </row>
    <row r="10" spans="1:19" s="65535" customFormat="1">
      <c r="A10" s="65535">
        <v>42112</v>
      </c>
      <c r="B10" s="65535" t="s">
        <v>0</v>
      </c>
      <c r="C10" s="65535">
        <v>1</v>
      </c>
      <c r="D10" s="65535">
        <v>6</v>
      </c>
      <c r="E10" s="65535" t="s">
        <v>1</v>
      </c>
      <c r="F10" s="65535">
        <v>9</v>
      </c>
      <c r="G10" s="65535">
        <v>23.076923076923077</v>
      </c>
      <c r="H10" s="65535">
        <v>30.76923076923077</v>
      </c>
      <c r="I10" s="65535">
        <v>13</v>
      </c>
      <c r="K10" s="65535"/>
      <c r="L10" s="65535">
        <v>7.1428571428571432</v>
      </c>
      <c r="M10" s="65535" t="s">
        <v>11</v>
      </c>
      <c r="N10" s="65535">
        <v>28.571428571428573</v>
      </c>
      <c r="O10" s="65535">
        <v>0</v>
      </c>
      <c r="P10" s="65535">
        <v>7</v>
      </c>
      <c r="Q10" s="65535">
        <v>1</v>
      </c>
    </row>
    <row r="11" spans="1:19" s="65535" customFormat="1">
      <c r="A11" s="65535">
        <v>42112</v>
      </c>
      <c r="B11" s="65535" t="s">
        <v>0</v>
      </c>
      <c r="C11" s="65535">
        <v>1</v>
      </c>
      <c r="D11" s="65535">
        <v>6</v>
      </c>
      <c r="E11" s="65535" t="s">
        <v>1</v>
      </c>
      <c r="F11" s="65535">
        <v>10</v>
      </c>
      <c r="G11" s="65535">
        <v>7.6923076923076925</v>
      </c>
      <c r="H11" s="65535">
        <v>38.46153846153846</v>
      </c>
      <c r="I11" s="65535">
        <v>6</v>
      </c>
      <c r="K11" s="65535"/>
      <c r="L11" s="65535">
        <v>7.6923076923076925</v>
      </c>
      <c r="M11" s="65535">
        <v>6</v>
      </c>
      <c r="N11" s="65535">
        <v>38.46153846153846</v>
      </c>
      <c r="O11" s="65535">
        <v>0</v>
      </c>
      <c r="P11" s="65535">
        <v>10</v>
      </c>
      <c r="Q11" s="65535">
        <v>1</v>
      </c>
    </row>
    <row r="12" spans="1:19" s="65535" customFormat="1">
      <c r="A12" s="65535">
        <v>42112</v>
      </c>
      <c r="B12" s="65535" t="s">
        <v>0</v>
      </c>
      <c r="C12" s="65535">
        <v>2</v>
      </c>
      <c r="D12" s="65535">
        <v>6</v>
      </c>
      <c r="E12" s="65535" t="s">
        <v>1</v>
      </c>
      <c r="F12" s="65535">
        <v>11</v>
      </c>
      <c r="G12" s="65535">
        <v>10</v>
      </c>
      <c r="H12" s="65535">
        <v>40</v>
      </c>
      <c r="I12" s="65535">
        <v>1</v>
      </c>
      <c r="K12" s="65535"/>
      <c r="L12" s="65535">
        <v>10</v>
      </c>
      <c r="M12" s="65535">
        <v>1</v>
      </c>
      <c r="N12" s="65535">
        <v>40</v>
      </c>
      <c r="O12" s="65535">
        <v>0</v>
      </c>
      <c r="P12" s="65535">
        <v>11</v>
      </c>
      <c r="Q12" s="65535">
        <v>1</v>
      </c>
    </row>
    <row r="13" spans="1:19" s="65535" customFormat="1">
      <c r="A13" s="65535">
        <v>42112</v>
      </c>
      <c r="B13" s="65535" t="s">
        <v>0</v>
      </c>
      <c r="C13" s="65535">
        <v>2</v>
      </c>
      <c r="D13" s="65535">
        <v>6</v>
      </c>
      <c r="E13" s="65535" t="s">
        <v>1</v>
      </c>
      <c r="F13" s="65535">
        <v>12</v>
      </c>
      <c r="G13" s="65535">
        <v>15.384615384615385</v>
      </c>
      <c r="H13" s="65535">
        <v>38.46153846153846</v>
      </c>
      <c r="I13" s="65535">
        <v>3</v>
      </c>
      <c r="K13" s="65535"/>
      <c r="L13" s="65535">
        <v>12.5</v>
      </c>
      <c r="M13" s="65535" t="s">
        <v>11</v>
      </c>
      <c r="N13" s="65535">
        <v>10</v>
      </c>
      <c r="O13" s="65535">
        <v>1</v>
      </c>
      <c r="P13" s="65535">
        <v>16</v>
      </c>
      <c r="Q13" s="65535">
        <v>1</v>
      </c>
    </row>
    <row r="14" spans="1:19" s="65535" customFormat="1">
      <c r="A14" s="65535">
        <v>42112</v>
      </c>
      <c r="B14" s="65535" t="s">
        <v>0</v>
      </c>
      <c r="C14" s="65535">
        <v>2</v>
      </c>
      <c r="D14" s="65535">
        <v>6</v>
      </c>
      <c r="E14" s="65535" t="s">
        <v>1</v>
      </c>
      <c r="F14" s="65535">
        <v>13</v>
      </c>
      <c r="G14" s="65535">
        <v>3.5714285714285716</v>
      </c>
      <c r="H14" s="65535">
        <v>17.857142857142858</v>
      </c>
      <c r="I14" s="65535">
        <v>8</v>
      </c>
      <c r="K14" s="65535"/>
      <c r="L14" s="65535">
        <v>14.285714285714286</v>
      </c>
      <c r="M14" s="65535">
        <v>5</v>
      </c>
      <c r="N14" s="65535">
        <v>35.714285714285715</v>
      </c>
      <c r="O14" s="65535">
        <v>0</v>
      </c>
      <c r="P14" s="65535">
        <v>8</v>
      </c>
      <c r="Q14" s="65535">
        <v>1</v>
      </c>
    </row>
    <row r="15" spans="1:19" s="65535" customFormat="1">
      <c r="A15" s="65535">
        <v>42112</v>
      </c>
      <c r="B15" s="65535" t="s">
        <v>0</v>
      </c>
      <c r="C15" s="65535">
        <v>2</v>
      </c>
      <c r="D15" s="65535">
        <v>6</v>
      </c>
      <c r="E15" s="65535" t="s">
        <v>1</v>
      </c>
      <c r="F15" s="65535">
        <v>14</v>
      </c>
      <c r="G15" s="65535">
        <v>28.571428571428573</v>
      </c>
      <c r="H15" s="65535">
        <v>42.857142857142861</v>
      </c>
      <c r="I15" s="65535">
        <v>7</v>
      </c>
      <c r="K15" s="65535"/>
      <c r="L15" s="65535">
        <v>15.384615384615385</v>
      </c>
      <c r="M15" s="65535">
        <v>2</v>
      </c>
      <c r="N15" s="65535">
        <v>38.46153846153846</v>
      </c>
      <c r="O15" s="65535">
        <v>0</v>
      </c>
      <c r="P15" s="65535">
        <v>15</v>
      </c>
      <c r="Q15" s="65535">
        <v>1</v>
      </c>
    </row>
    <row r="16" spans="1:19" s="65535" customFormat="1">
      <c r="A16" s="65535">
        <v>42112</v>
      </c>
      <c r="B16" s="65535" t="s">
        <v>0</v>
      </c>
      <c r="D16" s="65535">
        <v>6</v>
      </c>
      <c r="E16" s="65535" t="s">
        <v>1</v>
      </c>
      <c r="F16" s="65535">
        <v>15</v>
      </c>
      <c r="G16" s="65535">
        <v>15.384615384615385</v>
      </c>
      <c r="H16" s="65535">
        <v>38.46153846153846</v>
      </c>
      <c r="I16" s="65535">
        <v>2</v>
      </c>
      <c r="K16" s="65535"/>
      <c r="L16" s="65535"/>
      <c r="M16" s="65535">
        <v>3</v>
      </c>
      <c r="N16" s="65535">
        <v>38.46153846153846</v>
      </c>
      <c r="O16" s="65535">
        <v>0</v>
      </c>
      <c r="P16" s="65535">
        <v>12</v>
      </c>
      <c r="Q16" s="65535">
        <v>1</v>
      </c>
    </row>
    <row r="17" spans="1:17" s="65535" customFormat="1">
      <c r="A17" s="65535">
        <v>42112</v>
      </c>
      <c r="B17" s="65535" t="s">
        <v>0</v>
      </c>
      <c r="D17" s="65535">
        <v>6</v>
      </c>
      <c r="E17" s="65535" t="s">
        <v>1</v>
      </c>
      <c r="F17" s="65535">
        <v>16</v>
      </c>
      <c r="G17" s="65535">
        <v>12.5</v>
      </c>
      <c r="H17" s="65535">
        <v>10</v>
      </c>
      <c r="I17" s="65535" t="s">
        <v>11</v>
      </c>
      <c r="K17" s="65535"/>
      <c r="L17" s="65535"/>
      <c r="M17" s="65535">
        <v>12</v>
      </c>
      <c r="N17" s="65535">
        <v>20</v>
      </c>
      <c r="O17" s="65535">
        <v>0</v>
      </c>
      <c r="P17" s="65535">
        <v>5</v>
      </c>
      <c r="Q17" s="65535">
        <v>1</v>
      </c>
    </row>
    <row r="18" spans="1:17" s="65535">
      <c r="L18" s="65535">
        <v>23.076923076923077</v>
      </c>
      <c r="M18" s="65535">
        <v>13</v>
      </c>
      <c r="N18" s="65535">
        <v>30.76923076923077</v>
      </c>
      <c r="O18" s="65535">
        <v>0</v>
      </c>
      <c r="P18" s="65535">
        <v>9</v>
      </c>
      <c r="Q18" s="65535">
        <v>1</v>
      </c>
    </row>
    <row r="19" spans="1:17" s="65535">
      <c r="L19" s="65535">
        <v>27.272727272727273</v>
      </c>
      <c r="M19" s="65535">
        <v>9</v>
      </c>
      <c r="N19" s="65535">
        <v>2</v>
      </c>
      <c r="O19" s="65535">
        <v>1</v>
      </c>
      <c r="P19" s="65535">
        <v>1</v>
      </c>
      <c r="Q19" s="65535">
        <v>1</v>
      </c>
    </row>
    <row r="20" spans="1:17" s="65535">
      <c r="L20" s="65535">
        <v>28.571428571428573</v>
      </c>
      <c r="M20" s="65535">
        <v>7</v>
      </c>
      <c r="N20" s="65535">
        <v>42.857142857142861</v>
      </c>
      <c r="O20" s="65535">
        <v>0</v>
      </c>
      <c r="P20" s="65535">
        <v>14</v>
      </c>
      <c r="Q20" s="65535">
        <v>1</v>
      </c>
    </row>
    <row r="21" spans="1:17" s="65535">
      <c r="K21" s="65535" t="s">
        <v>8</v>
      </c>
      <c r="N21" s="65535">
        <v>428.98717948717945</v>
      </c>
      <c r="O21" s="65535">
        <v>0</v>
      </c>
      <c r="P21" s="65535">
        <v>136</v>
      </c>
      <c r="Q21" s="65535">
        <v>16</v>
      </c>
    </row>
  </sheetData>
  <conditionalFormatting sqref="G1">
    <cfRule type="top10" dxfId="16" priority="3" rank="3"/>
  </conditionalFormatting>
  <conditionalFormatting sqref="H1">
    <cfRule type="top10" dxfId="15" priority="2" rank="3"/>
  </conditionalFormatting>
  <conditionalFormatting sqref="I1">
    <cfRule type="top10" dxfId="14" priority="10" rank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M7" sqref="M7"/>
    </sheetView>
  </sheetViews>
  <sheetFormatPr baseColWidth="10" defaultRowHeight="15"/>
  <cols>
    <col min="1" max="1" width="12.85546875" style="65535" customWidth="1"/>
    <col min="2" max="2" width="10.140625" style="65535" customWidth="1"/>
    <col min="3" max="3" width="9.140625" style="65535" customWidth="1"/>
    <col min="4" max="4" width="10.42578125" style="65535" customWidth="1"/>
    <col min="5" max="5" width="6.85546875" style="65535" customWidth="1"/>
    <col min="6" max="6" width="9.85546875" style="65535" customWidth="1"/>
    <col min="7" max="7" width="8" style="65535" customWidth="1"/>
    <col min="8" max="8" width="7.140625" style="65535" customWidth="1"/>
    <col min="9" max="9" width="5.7109375" style="65535" customWidth="1"/>
    <col min="10" max="10" width="13" style="65535" bestFit="1" customWidth="1"/>
    <col min="13" max="13" width="14.42578125" style="65535" customWidth="1"/>
  </cols>
  <sheetData>
    <row r="1" spans="1:14" s="65535">
      <c r="A1" s="65535" t="s">
        <v>2</v>
      </c>
      <c r="B1" s="65535" t="s">
        <v>3</v>
      </c>
      <c r="C1" s="65535" t="s">
        <v>5</v>
      </c>
      <c r="D1" s="65535" t="s">
        <v>7</v>
      </c>
      <c r="E1" s="65535" t="s">
        <v>10</v>
      </c>
      <c r="F1" s="65535" t="s">
        <v>6</v>
      </c>
      <c r="G1" s="65535" t="s">
        <v>4</v>
      </c>
      <c r="H1" s="65535" t="s">
        <v>9</v>
      </c>
      <c r="I1" s="65535" t="s">
        <v>12</v>
      </c>
      <c r="J1" s="65535" t="s">
        <v>18</v>
      </c>
    </row>
    <row r="2" spans="1:14" s="65535">
      <c r="A2" s="65535">
        <v>42112</v>
      </c>
      <c r="B2" s="65535" t="s">
        <v>0</v>
      </c>
      <c r="C2" s="65535">
        <v>1</v>
      </c>
      <c r="D2" s="65535" t="s">
        <v>1</v>
      </c>
      <c r="E2" s="65535">
        <v>4</v>
      </c>
      <c r="F2" s="65535">
        <v>6</v>
      </c>
      <c r="G2" s="65535">
        <v>3</v>
      </c>
      <c r="H2" s="65535">
        <v>0</v>
      </c>
      <c r="I2" s="65535">
        <v>20</v>
      </c>
      <c r="J2" s="65535">
        <v>0</v>
      </c>
    </row>
    <row r="3" spans="1:14" s="65535">
      <c r="E3" s="65535">
        <v>5</v>
      </c>
      <c r="F3" s="65535">
        <v>6</v>
      </c>
      <c r="G3" s="65535">
        <v>8</v>
      </c>
      <c r="H3" s="65535">
        <v>14.285714285714286</v>
      </c>
      <c r="I3" s="65535">
        <v>35.714285714285715</v>
      </c>
      <c r="J3" s="65535">
        <v>14.285714285714286</v>
      </c>
      <c r="M3" s="65535">
        <f ca="1">SUBTOTAL(103,OFFSET($A:$A,,MATCH("Somme de Rv*",1:1,0)-1))-2</f>
        <v>16</v>
      </c>
      <c r="N3" s="65535" t="s">
        <v>20</v>
      </c>
    </row>
    <row r="4" spans="1:14" s="65535">
      <c r="E4" s="65535">
        <v>6</v>
      </c>
      <c r="F4" s="65535">
        <v>6</v>
      </c>
      <c r="G4" s="65535">
        <v>10</v>
      </c>
      <c r="H4" s="65535">
        <v>7.6923076923076925</v>
      </c>
      <c r="I4" s="65535">
        <v>38.46153846153846</v>
      </c>
      <c r="J4" s="65535">
        <v>7.6923076923076925</v>
      </c>
      <c r="M4" s="65535" t="s">
        <v>21</v>
      </c>
    </row>
    <row r="5" spans="1:14" s="65535">
      <c r="E5" s="65535">
        <v>9</v>
      </c>
      <c r="F5" s="65535">
        <v>6</v>
      </c>
      <c r="G5" s="65535">
        <v>1</v>
      </c>
      <c r="H5" s="65535">
        <v>27.272727272727273</v>
      </c>
      <c r="I5" s="65535">
        <v>2</v>
      </c>
      <c r="J5" s="65535">
        <v>27.272727272727273</v>
      </c>
      <c r="M5" s="65535" t="s">
        <v>22</v>
      </c>
      <c r="N5" s="65535">
        <v>13</v>
      </c>
    </row>
    <row r="6" spans="1:14" s="65535">
      <c r="E6" s="65535">
        <v>10</v>
      </c>
      <c r="F6" s="65535">
        <v>6</v>
      </c>
      <c r="G6" s="65535">
        <v>6</v>
      </c>
      <c r="H6" s="65535">
        <v>4.166666666666667</v>
      </c>
      <c r="I6" s="65535">
        <v>25</v>
      </c>
      <c r="J6" s="65535">
        <v>4.166666666666667</v>
      </c>
    </row>
    <row r="7" spans="1:14" s="65535">
      <c r="E7" s="65535">
        <v>11</v>
      </c>
      <c r="F7" s="65535">
        <v>6</v>
      </c>
      <c r="G7" s="65535">
        <v>4</v>
      </c>
      <c r="H7" s="65535">
        <v>0</v>
      </c>
      <c r="I7" s="65535">
        <v>20.833333333333336</v>
      </c>
      <c r="J7" s="65535">
        <v>0</v>
      </c>
      <c r="M7" s="65535" t="s">
        <v>23</v>
      </c>
    </row>
    <row r="8" spans="1:14" s="65535">
      <c r="E8" s="65535">
        <v>12</v>
      </c>
      <c r="F8" s="65535">
        <v>6</v>
      </c>
      <c r="G8" s="65535">
        <v>5</v>
      </c>
      <c r="H8" s="65535">
        <v>15.384615384615385</v>
      </c>
      <c r="I8" s="65535">
        <v>20</v>
      </c>
      <c r="J8" s="65535">
        <v>15.384615384615385</v>
      </c>
    </row>
    <row r="9" spans="1:14" s="65535">
      <c r="E9" s="65535">
        <v>13</v>
      </c>
      <c r="F9" s="65535">
        <v>6</v>
      </c>
      <c r="G9" s="65535">
        <v>9</v>
      </c>
      <c r="H9" s="65535">
        <v>23.076923076923077</v>
      </c>
      <c r="I9" s="65535">
        <v>30.76923076923077</v>
      </c>
      <c r="J9" s="65535">
        <v>23.076923076923077</v>
      </c>
    </row>
    <row r="10" spans="1:14" s="65535">
      <c r="E10" s="65535" t="s">
        <v>11</v>
      </c>
      <c r="F10" s="65535">
        <v>6</v>
      </c>
      <c r="G10" s="65535">
        <v>2</v>
      </c>
      <c r="H10" s="65535">
        <v>0</v>
      </c>
      <c r="I10" s="65535">
        <v>20</v>
      </c>
      <c r="J10" s="65535">
        <v>0</v>
      </c>
    </row>
    <row r="11" spans="1:14" s="65535">
      <c r="G11" s="65535">
        <v>7</v>
      </c>
      <c r="H11" s="65535">
        <v>7.1428571428571432</v>
      </c>
      <c r="I11" s="65535">
        <v>28.571428571428573</v>
      </c>
      <c r="J11" s="65535">
        <v>7.1428571428571432</v>
      </c>
    </row>
    <row r="12" spans="1:14" s="65535">
      <c r="C12" s="65535">
        <v>2</v>
      </c>
      <c r="D12" s="65535" t="s">
        <v>1</v>
      </c>
      <c r="E12" s="65535">
        <v>1</v>
      </c>
      <c r="F12" s="65535">
        <v>6</v>
      </c>
      <c r="G12" s="65535">
        <v>11</v>
      </c>
      <c r="H12" s="65535">
        <v>10</v>
      </c>
      <c r="I12" s="65535">
        <v>40</v>
      </c>
      <c r="J12" s="65535">
        <v>10</v>
      </c>
    </row>
    <row r="13" spans="1:14" s="65535">
      <c r="E13" s="65535">
        <v>3</v>
      </c>
      <c r="F13" s="65535">
        <v>6</v>
      </c>
      <c r="G13" s="65535">
        <v>12</v>
      </c>
      <c r="H13" s="65535">
        <v>15.384615384615385</v>
      </c>
      <c r="I13" s="65535">
        <v>38.46153846153846</v>
      </c>
      <c r="J13" s="65535">
        <v>15.384615384615385</v>
      </c>
    </row>
    <row r="14" spans="1:14" s="65535">
      <c r="E14" s="65535">
        <v>7</v>
      </c>
      <c r="F14" s="65535">
        <v>6</v>
      </c>
      <c r="G14" s="65535">
        <v>14</v>
      </c>
      <c r="H14" s="65535">
        <v>28.571428571428573</v>
      </c>
      <c r="I14" s="65535">
        <v>42.857142857142861</v>
      </c>
      <c r="J14" s="65535">
        <v>28.571428571428573</v>
      </c>
    </row>
    <row r="15" spans="1:14" s="65535">
      <c r="E15" s="65535">
        <v>8</v>
      </c>
      <c r="F15" s="65535">
        <v>6</v>
      </c>
      <c r="G15" s="65535">
        <v>13</v>
      </c>
      <c r="H15" s="65535">
        <v>3.5714285714285716</v>
      </c>
      <c r="I15" s="65535">
        <v>17.857142857142858</v>
      </c>
      <c r="J15" s="65535">
        <v>3.5714285714285716</v>
      </c>
    </row>
    <row r="16" spans="1:14" s="65535">
      <c r="C16" s="65535" t="s">
        <v>19</v>
      </c>
      <c r="D16" s="65535" t="s">
        <v>1</v>
      </c>
      <c r="E16" s="65535">
        <v>2</v>
      </c>
      <c r="F16" s="65535">
        <v>6</v>
      </c>
      <c r="G16" s="65535">
        <v>15</v>
      </c>
      <c r="H16" s="65535">
        <v>15.384615384615385</v>
      </c>
      <c r="I16" s="65535">
        <v>38.46153846153846</v>
      </c>
      <c r="J16" s="65535">
        <v>15.384615384615385</v>
      </c>
    </row>
    <row r="17" spans="1:10" s="65535">
      <c r="E17" s="65535" t="s">
        <v>11</v>
      </c>
      <c r="F17" s="65535">
        <v>6</v>
      </c>
      <c r="G17" s="65535">
        <v>16</v>
      </c>
      <c r="H17" s="65535">
        <v>12.5</v>
      </c>
      <c r="I17" s="65535">
        <v>10</v>
      </c>
      <c r="J17" s="65535">
        <v>12.5</v>
      </c>
    </row>
    <row r="18" spans="1:10" s="65535">
      <c r="A18" s="65535" t="s">
        <v>8</v>
      </c>
      <c r="J18" s="65535">
        <v>184.43389943389946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2015-04-25T13:34:39Z</dcterms:created>
  <dcterms:modified xsi:type="dcterms:W3CDTF">2015-04-26T11:17:23Z</dcterms:modified>
</cp:coreProperties>
</file>