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brgm365-my.sharepoint.com/personal/a_vacher_brgm_fr/Documents/Documents/BRGM_2022/"/>
    </mc:Choice>
  </mc:AlternateContent>
  <bookViews>
    <workbookView xWindow="0" yWindow="0" windowWidth="23040" windowHeight="919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" i="1"/>
  <c r="H16" i="1"/>
  <c r="G16" i="1"/>
  <c r="F16" i="1"/>
  <c r="E16" i="1"/>
  <c r="D16" i="1"/>
  <c r="H15" i="1"/>
  <c r="G15" i="1"/>
  <c r="F15" i="1"/>
  <c r="E15" i="1"/>
  <c r="D15" i="1"/>
  <c r="H14" i="1"/>
  <c r="G14" i="1"/>
  <c r="F14" i="1"/>
  <c r="E14" i="1"/>
  <c r="D14" i="1"/>
  <c r="H13" i="1"/>
  <c r="G13" i="1"/>
  <c r="F13" i="1"/>
  <c r="E13" i="1"/>
  <c r="D13" i="1"/>
  <c r="H12" i="1"/>
  <c r="G12" i="1"/>
  <c r="F12" i="1"/>
  <c r="E12" i="1"/>
  <c r="D12" i="1"/>
  <c r="H11" i="1"/>
  <c r="G11" i="1"/>
  <c r="F11" i="1"/>
  <c r="E11" i="1"/>
  <c r="D11" i="1"/>
  <c r="H10" i="1"/>
  <c r="G10" i="1"/>
  <c r="F10" i="1"/>
  <c r="E10" i="1"/>
  <c r="D10" i="1"/>
  <c r="H9" i="1"/>
  <c r="G9" i="1"/>
  <c r="F9" i="1"/>
  <c r="E9" i="1"/>
  <c r="D9" i="1"/>
  <c r="H8" i="1"/>
  <c r="G8" i="1"/>
  <c r="F8" i="1"/>
  <c r="E8" i="1"/>
  <c r="D8" i="1"/>
  <c r="H7" i="1"/>
  <c r="G7" i="1"/>
  <c r="F7" i="1"/>
  <c r="E7" i="1"/>
  <c r="D7" i="1"/>
  <c r="H6" i="1"/>
  <c r="G6" i="1"/>
  <c r="F6" i="1"/>
  <c r="E6" i="1"/>
  <c r="D6" i="1"/>
  <c r="H5" i="1"/>
  <c r="G5" i="1"/>
  <c r="F5" i="1"/>
  <c r="E5" i="1"/>
  <c r="D5" i="1"/>
  <c r="H4" i="1"/>
  <c r="G4" i="1"/>
  <c r="F4" i="1"/>
  <c r="E4" i="1"/>
  <c r="D4" i="1"/>
  <c r="H3" i="1"/>
  <c r="G3" i="1"/>
  <c r="F3" i="1"/>
  <c r="E3" i="1"/>
  <c r="D3" i="1"/>
  <c r="H2" i="1"/>
  <c r="G2" i="1"/>
  <c r="F2" i="1"/>
  <c r="E2" i="1"/>
  <c r="D2" i="1"/>
  <c r="H1" i="1"/>
  <c r="G1" i="1"/>
  <c r="F1" i="1"/>
  <c r="E1" i="1"/>
  <c r="D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yy\ hh:mm:ss"/>
    <numFmt numFmtId="165" formatCode="d/m/yy\ 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4F81BD"/>
      </left>
      <right style="thin">
        <color rgb="FF4F81BD"/>
      </right>
      <top style="thin">
        <color rgb="FF4F81BD"/>
      </top>
      <bottom style="thin">
        <color rgb="FF4F81BD"/>
      </bottom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1" xfId="0" applyNumberFormat="1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activeCell="I3" sqref="I3"/>
    </sheetView>
  </sheetViews>
  <sheetFormatPr baseColWidth="10" defaultRowHeight="14.4" x14ac:dyDescent="0.3"/>
  <cols>
    <col min="1" max="1" width="18.21875" bestFit="1" customWidth="1"/>
  </cols>
  <sheetData>
    <row r="1" spans="1:9" x14ac:dyDescent="0.3">
      <c r="A1" s="1">
        <v>44773.642361111109</v>
      </c>
      <c r="B1" s="2">
        <v>259</v>
      </c>
      <c r="D1" t="str">
        <f t="shared" ref="D1:D16" si="0">IF(B1&lt;250,B1,"")</f>
        <v/>
      </c>
      <c r="E1">
        <f t="shared" ref="E1:E16" si="1">IF(AND(250&lt;B1,B1&lt;400),B1,"")</f>
        <v>259</v>
      </c>
      <c r="F1" t="str">
        <f t="shared" ref="F1:F16" si="2">IF(AND(400&lt;B1,B1&lt;515),B1,"")</f>
        <v/>
      </c>
      <c r="G1" t="str">
        <f t="shared" ref="G1:G16" si="3">IF(AND(B1&gt;515,B1&lt;1000),B1,"")</f>
        <v/>
      </c>
      <c r="H1" t="str">
        <f t="shared" ref="H1:H16" si="4">IF(B1&gt;1000,B1,"")</f>
        <v/>
      </c>
      <c r="I1" s="3" t="e">
        <f>INDEX($A$4:$A$83290,MATCH(D1,$B$4:$B$83290,0),1)</f>
        <v>#N/A</v>
      </c>
    </row>
    <row r="2" spans="1:9" x14ac:dyDescent="0.3">
      <c r="A2" s="1">
        <v>44773.645833333328</v>
      </c>
      <c r="B2" s="2">
        <v>251</v>
      </c>
      <c r="D2" t="str">
        <f t="shared" si="0"/>
        <v/>
      </c>
      <c r="E2">
        <f t="shared" si="1"/>
        <v>251</v>
      </c>
      <c r="F2" t="str">
        <f t="shared" si="2"/>
        <v/>
      </c>
      <c r="G2" t="str">
        <f t="shared" si="3"/>
        <v/>
      </c>
      <c r="H2" t="str">
        <f t="shared" si="4"/>
        <v/>
      </c>
      <c r="I2" s="3" t="e">
        <f>INDEX($A$4:$A$83290,MATCH(D2,$B$4:$B$83290,0),1)</f>
        <v>#N/A</v>
      </c>
    </row>
    <row r="3" spans="1:9" x14ac:dyDescent="0.3">
      <c r="A3" s="1">
        <v>44773.649305555555</v>
      </c>
      <c r="B3" s="2">
        <v>251</v>
      </c>
      <c r="D3" t="str">
        <f t="shared" si="0"/>
        <v/>
      </c>
      <c r="E3">
        <f t="shared" si="1"/>
        <v>251</v>
      </c>
      <c r="F3" t="str">
        <f t="shared" si="2"/>
        <v/>
      </c>
      <c r="G3" t="str">
        <f t="shared" si="3"/>
        <v/>
      </c>
      <c r="H3" t="str">
        <f t="shared" si="4"/>
        <v/>
      </c>
      <c r="I3" s="3" t="e">
        <f t="shared" ref="I2:I16" si="5">INDEX($A$4:$A$83290,MATCH(D3,$B$4:$B$83290,0),1)</f>
        <v>#N/A</v>
      </c>
    </row>
    <row r="4" spans="1:9" x14ac:dyDescent="0.3">
      <c r="A4" s="1">
        <v>44773.652777777774</v>
      </c>
      <c r="B4" s="2">
        <v>251</v>
      </c>
      <c r="D4" t="str">
        <f t="shared" si="0"/>
        <v/>
      </c>
      <c r="E4">
        <f t="shared" si="1"/>
        <v>251</v>
      </c>
      <c r="F4" t="str">
        <f t="shared" si="2"/>
        <v/>
      </c>
      <c r="G4" t="str">
        <f t="shared" si="3"/>
        <v/>
      </c>
      <c r="H4" t="str">
        <f t="shared" si="4"/>
        <v/>
      </c>
      <c r="I4" s="3" t="e">
        <f t="shared" si="5"/>
        <v>#N/A</v>
      </c>
    </row>
    <row r="5" spans="1:9" x14ac:dyDescent="0.3">
      <c r="A5" s="1">
        <v>44773.65625</v>
      </c>
      <c r="B5" s="2">
        <v>253</v>
      </c>
      <c r="D5" t="str">
        <f t="shared" si="0"/>
        <v/>
      </c>
      <c r="E5">
        <f t="shared" si="1"/>
        <v>253</v>
      </c>
      <c r="F5" t="str">
        <f t="shared" si="2"/>
        <v/>
      </c>
      <c r="G5" t="str">
        <f t="shared" si="3"/>
        <v/>
      </c>
      <c r="H5" t="str">
        <f t="shared" si="4"/>
        <v/>
      </c>
      <c r="I5" s="3" t="e">
        <f t="shared" si="5"/>
        <v>#N/A</v>
      </c>
    </row>
    <row r="6" spans="1:9" x14ac:dyDescent="0.3">
      <c r="A6" s="1">
        <v>44773.659722222219</v>
      </c>
      <c r="B6" s="2">
        <v>253</v>
      </c>
      <c r="D6" t="str">
        <f t="shared" si="0"/>
        <v/>
      </c>
      <c r="E6">
        <f t="shared" si="1"/>
        <v>253</v>
      </c>
      <c r="F6" t="str">
        <f t="shared" si="2"/>
        <v/>
      </c>
      <c r="G6" t="str">
        <f t="shared" si="3"/>
        <v/>
      </c>
      <c r="H6" t="str">
        <f t="shared" si="4"/>
        <v/>
      </c>
      <c r="I6" s="3" t="e">
        <f t="shared" si="5"/>
        <v>#N/A</v>
      </c>
    </row>
    <row r="7" spans="1:9" x14ac:dyDescent="0.3">
      <c r="A7" s="1">
        <v>44773.663194444445</v>
      </c>
      <c r="B7" s="2">
        <v>253</v>
      </c>
      <c r="D7" t="str">
        <f t="shared" si="0"/>
        <v/>
      </c>
      <c r="E7">
        <f t="shared" si="1"/>
        <v>253</v>
      </c>
      <c r="F7" t="str">
        <f t="shared" si="2"/>
        <v/>
      </c>
      <c r="G7" t="str">
        <f t="shared" si="3"/>
        <v/>
      </c>
      <c r="H7" t="str">
        <f t="shared" si="4"/>
        <v/>
      </c>
      <c r="I7" s="3" t="e">
        <f t="shared" si="5"/>
        <v>#N/A</v>
      </c>
    </row>
    <row r="8" spans="1:9" x14ac:dyDescent="0.3">
      <c r="A8" s="1">
        <v>44773.666666666664</v>
      </c>
      <c r="B8" s="2">
        <v>248</v>
      </c>
      <c r="D8">
        <f t="shared" si="0"/>
        <v>248</v>
      </c>
      <c r="E8" t="str">
        <f t="shared" si="1"/>
        <v/>
      </c>
      <c r="F8" t="str">
        <f t="shared" si="2"/>
        <v/>
      </c>
      <c r="G8" t="str">
        <f t="shared" si="3"/>
        <v/>
      </c>
      <c r="H8" t="str">
        <f t="shared" si="4"/>
        <v/>
      </c>
      <c r="I8" s="3">
        <f t="shared" si="5"/>
        <v>44773.666666666664</v>
      </c>
    </row>
    <row r="9" spans="1:9" x14ac:dyDescent="0.3">
      <c r="A9" s="1">
        <v>44773.670138888891</v>
      </c>
      <c r="B9" s="2">
        <v>248</v>
      </c>
      <c r="D9">
        <f t="shared" si="0"/>
        <v>248</v>
      </c>
      <c r="E9" t="str">
        <f t="shared" si="1"/>
        <v/>
      </c>
      <c r="F9" t="str">
        <f t="shared" si="2"/>
        <v/>
      </c>
      <c r="G9" t="str">
        <f t="shared" si="3"/>
        <v/>
      </c>
      <c r="H9" t="str">
        <f t="shared" si="4"/>
        <v/>
      </c>
      <c r="I9" s="3">
        <f t="shared" si="5"/>
        <v>44773.666666666664</v>
      </c>
    </row>
    <row r="10" spans="1:9" x14ac:dyDescent="0.3">
      <c r="A10" s="1">
        <v>44773.673611111109</v>
      </c>
      <c r="B10" s="2">
        <v>248</v>
      </c>
      <c r="D10">
        <f t="shared" si="0"/>
        <v>248</v>
      </c>
      <c r="E10" t="str">
        <f t="shared" si="1"/>
        <v/>
      </c>
      <c r="F10" t="str">
        <f t="shared" si="2"/>
        <v/>
      </c>
      <c r="G10" t="str">
        <f t="shared" si="3"/>
        <v/>
      </c>
      <c r="H10" t="str">
        <f t="shared" si="4"/>
        <v/>
      </c>
      <c r="I10" s="3">
        <f t="shared" si="5"/>
        <v>44773.666666666664</v>
      </c>
    </row>
    <row r="11" spans="1:9" x14ac:dyDescent="0.3">
      <c r="A11" s="1">
        <v>44773.677083333328</v>
      </c>
      <c r="B11" s="2">
        <v>252</v>
      </c>
      <c r="D11" t="str">
        <f t="shared" si="0"/>
        <v/>
      </c>
      <c r="E11">
        <f t="shared" si="1"/>
        <v>252</v>
      </c>
      <c r="F11" t="str">
        <f t="shared" si="2"/>
        <v/>
      </c>
      <c r="G11" t="str">
        <f t="shared" si="3"/>
        <v/>
      </c>
      <c r="H11" t="str">
        <f t="shared" si="4"/>
        <v/>
      </c>
      <c r="I11" s="3" t="e">
        <f t="shared" si="5"/>
        <v>#N/A</v>
      </c>
    </row>
    <row r="12" spans="1:9" x14ac:dyDescent="0.3">
      <c r="A12" s="1">
        <v>44773.680555555555</v>
      </c>
      <c r="B12" s="2">
        <v>252</v>
      </c>
      <c r="D12" t="str">
        <f t="shared" si="0"/>
        <v/>
      </c>
      <c r="E12">
        <f t="shared" si="1"/>
        <v>252</v>
      </c>
      <c r="F12" t="str">
        <f t="shared" si="2"/>
        <v/>
      </c>
      <c r="G12" t="str">
        <f t="shared" si="3"/>
        <v/>
      </c>
      <c r="H12" t="str">
        <f t="shared" si="4"/>
        <v/>
      </c>
      <c r="I12" s="3" t="e">
        <f t="shared" si="5"/>
        <v>#N/A</v>
      </c>
    </row>
    <row r="13" spans="1:9" x14ac:dyDescent="0.3">
      <c r="A13" s="1">
        <v>44773.684027777774</v>
      </c>
      <c r="B13" s="2">
        <v>252</v>
      </c>
      <c r="D13" t="str">
        <f t="shared" si="0"/>
        <v/>
      </c>
      <c r="E13">
        <f t="shared" si="1"/>
        <v>252</v>
      </c>
      <c r="F13" t="str">
        <f t="shared" si="2"/>
        <v/>
      </c>
      <c r="G13" t="str">
        <f t="shared" si="3"/>
        <v/>
      </c>
      <c r="H13" t="str">
        <f t="shared" si="4"/>
        <v/>
      </c>
      <c r="I13" s="3" t="e">
        <f t="shared" si="5"/>
        <v>#N/A</v>
      </c>
    </row>
    <row r="14" spans="1:9" x14ac:dyDescent="0.3">
      <c r="A14" s="1">
        <v>44773.6875</v>
      </c>
      <c r="B14" s="2">
        <v>248</v>
      </c>
      <c r="D14">
        <f t="shared" si="0"/>
        <v>248</v>
      </c>
      <c r="E14" t="str">
        <f t="shared" si="1"/>
        <v/>
      </c>
      <c r="F14" t="str">
        <f t="shared" si="2"/>
        <v/>
      </c>
      <c r="G14" t="str">
        <f t="shared" si="3"/>
        <v/>
      </c>
      <c r="H14" t="str">
        <f t="shared" si="4"/>
        <v/>
      </c>
      <c r="I14" s="3">
        <f t="shared" si="5"/>
        <v>44773.666666666664</v>
      </c>
    </row>
    <row r="15" spans="1:9" x14ac:dyDescent="0.3">
      <c r="A15" s="1">
        <v>44773.690972222219</v>
      </c>
      <c r="B15" s="2">
        <v>248</v>
      </c>
      <c r="D15">
        <f t="shared" si="0"/>
        <v>248</v>
      </c>
      <c r="E15" t="str">
        <f t="shared" si="1"/>
        <v/>
      </c>
      <c r="F15" t="str">
        <f t="shared" si="2"/>
        <v/>
      </c>
      <c r="G15" t="str">
        <f t="shared" si="3"/>
        <v/>
      </c>
      <c r="H15" t="str">
        <f t="shared" si="4"/>
        <v/>
      </c>
      <c r="I15" s="3">
        <f t="shared" si="5"/>
        <v>44773.666666666664</v>
      </c>
    </row>
    <row r="16" spans="1:9" x14ac:dyDescent="0.3">
      <c r="A16" s="1">
        <v>44773.694444444445</v>
      </c>
      <c r="B16" s="2">
        <v>248</v>
      </c>
      <c r="D16">
        <f t="shared" si="0"/>
        <v>248</v>
      </c>
      <c r="E16" t="str">
        <f t="shared" si="1"/>
        <v/>
      </c>
      <c r="F16" t="str">
        <f t="shared" si="2"/>
        <v/>
      </c>
      <c r="G16" t="str">
        <f t="shared" si="3"/>
        <v/>
      </c>
      <c r="H16" t="str">
        <f t="shared" si="4"/>
        <v/>
      </c>
      <c r="I16" s="3">
        <f t="shared" si="5"/>
        <v>44773.666666666664</v>
      </c>
    </row>
  </sheetData>
  <conditionalFormatting sqref="B1:B16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EB2E1182C23794684BC40B5B9ADEF4A" ma:contentTypeVersion="11" ma:contentTypeDescription="Crée un document." ma:contentTypeScope="" ma:versionID="573b2458c772db45a17730b6ddb66a3e">
  <xsd:schema xmlns:xsd="http://www.w3.org/2001/XMLSchema" xmlns:xs="http://www.w3.org/2001/XMLSchema" xmlns:p="http://schemas.microsoft.com/office/2006/metadata/properties" xmlns:ns3="0cb3b37a-04c5-4441-8b44-8bfa256589ea" xmlns:ns4="4fe77570-14f0-40ff-bf2d-c2bb3c435845" targetNamespace="http://schemas.microsoft.com/office/2006/metadata/properties" ma:root="true" ma:fieldsID="14a033bcf4be687bbab90e9f5146f6ce" ns3:_="" ns4:_="">
    <xsd:import namespace="0cb3b37a-04c5-4441-8b44-8bfa256589ea"/>
    <xsd:import namespace="4fe77570-14f0-40ff-bf2d-c2bb3c43584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b3b37a-04c5-4441-8b44-8bfa256589e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fe77570-14f0-40ff-bf2d-c2bb3c435845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4A18F95-D04D-4C9D-B19A-AE4ACF418B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b3b37a-04c5-4441-8b44-8bfa256589ea"/>
    <ds:schemaRef ds:uri="4fe77570-14f0-40ff-bf2d-c2bb3c43584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E379BBB-785E-47C5-894D-362BE52071B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975BF77-5FAF-4387-A222-FD9065D98B43}">
  <ds:schemaRefs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0cb3b37a-04c5-4441-8b44-8bfa256589ea"/>
    <ds:schemaRef ds:uri="4fe77570-14f0-40ff-bf2d-c2bb3c435845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BRGM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Vacher  Alexis</dc:creator>
  <cp:lastModifiedBy>Vacher  Alexis </cp:lastModifiedBy>
  <dcterms:created xsi:type="dcterms:W3CDTF">2022-08-17T12:21:01Z</dcterms:created>
  <dcterms:modified xsi:type="dcterms:W3CDTF">2022-08-17T12:21:42Z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0x010100BEB2E1182C23794684BC40B5B9ADEF4A</vt:lpwstr>
  </property>
</Properties>
</file>