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codeName="ThisWorkbook" defaultThemeVersion="166925"/>
  <mc:AlternateContent xmlns:mc="http://schemas.openxmlformats.org/markup-compatibility/2006">
    <mc:Choice Requires="x15">
      <x15ac:absPath xmlns:x15ac="http://schemas.microsoft.com/office/spreadsheetml/2010/11/ac" url="https://groupebpce-my.sharepoint.com/personal/stephane_durande_bpce-it_fr/Documents/B0000591/DOCUMENTS/EXCEL/Ouverture excel/Fichiers de tests/"/>
    </mc:Choice>
  </mc:AlternateContent>
  <xr:revisionPtr revIDLastSave="0" documentId="8_{03B7176D-AA91-475D-8212-852A767F1522}" xr6:coauthVersionLast="47" xr6:coauthVersionMax="47" xr10:uidLastSave="{00000000-0000-0000-0000-000000000000}"/>
  <bookViews>
    <workbookView xWindow="-120" yWindow="-120" windowWidth="29040" windowHeight="15990" xr2:uid="{EA1700A9-FF16-46C4-A0BB-DF01AF23B372}"/>
  </bookViews>
  <sheets>
    <sheet name="FD71" sheetId="3" r:id="rId1"/>
    <sheet name="source" sheetId="1" r:id="rId2"/>
  </sheets>
  <externalReferences>
    <externalReference r:id="rId3"/>
    <externalReference r:id="rId4"/>
  </externalReferences>
  <definedNames>
    <definedName name="_xlnm._FilterDatabase" localSheetId="0" hidden="1">'FD71'!$A$1:$G$1</definedName>
    <definedName name="baie">#REF!</definedName>
    <definedName name="Critere_FD51">#REF!</definedName>
    <definedName name="Extraction_FD51">#REF!</definedName>
    <definedName name="Liste_Reg">#REF!</definedName>
    <definedName name="mémoAdresse">"$A$1"</definedName>
    <definedName name="mémoCouleur">-4142</definedName>
    <definedName name="MémoCouleurA1">16777215</definedName>
    <definedName name="MémoCouleurA10">16777215</definedName>
    <definedName name="MémoCouleurA100">15773696</definedName>
    <definedName name="MémoCouleurA104">13082801</definedName>
    <definedName name="MémoCouleurA11">13082801</definedName>
    <definedName name="MémoCouleurA12">9592886</definedName>
    <definedName name="MémoCouleurA124">15773696</definedName>
    <definedName name="MémoCouleurA13">49407</definedName>
    <definedName name="MémoCouleurA14">16777215</definedName>
    <definedName name="MémoCouleurA15">16777215</definedName>
    <definedName name="MémoCouleurA153">5287936</definedName>
    <definedName name="MémoCouleurA16">682978</definedName>
    <definedName name="MémoCouleurA17">15523812</definedName>
    <definedName name="MémoCouleurA18">15523812</definedName>
    <definedName name="MémoCouleurA19">16777215</definedName>
    <definedName name="MémoCouleurA2">65535</definedName>
    <definedName name="MémoCouleurA20">255</definedName>
    <definedName name="MémoCouleurA201">5287936</definedName>
    <definedName name="MémoCouleurA21">255</definedName>
    <definedName name="MémoCouleurA22">255</definedName>
    <definedName name="MémoCouleurA223">9420794</definedName>
    <definedName name="MémoCouleurA23">13082801</definedName>
    <definedName name="MémoCouleurA24">13082801</definedName>
    <definedName name="MémoCouleurA248">5287936</definedName>
    <definedName name="MémoCouleurA249">5287936</definedName>
    <definedName name="MémoCouleurA25">16777215</definedName>
    <definedName name="MémoCouleurA26">12566463</definedName>
    <definedName name="MémoCouleurA27">10079487</definedName>
    <definedName name="MémoCouleurA28">16777215</definedName>
    <definedName name="MémoCouleurA29">16777215</definedName>
    <definedName name="MémoCouleurA296">5287936</definedName>
    <definedName name="MémoCouleurA297">5287936</definedName>
    <definedName name="MémoCouleurA3">16777215</definedName>
    <definedName name="MémoCouleurA30">16777215</definedName>
    <definedName name="MémoCouleurA31">16777215</definedName>
    <definedName name="MémoCouleurA32">16777215</definedName>
    <definedName name="MémoCouleurA33">16777215</definedName>
    <definedName name="MémoCouleurA339">0</definedName>
    <definedName name="MémoCouleurA34">16777215</definedName>
    <definedName name="MémoCouleurA35">16777215</definedName>
    <definedName name="MémoCouleurA353">16777215</definedName>
    <definedName name="MémoCouleurA354">16777215</definedName>
    <definedName name="MémoCouleurA355">16777215</definedName>
    <definedName name="MémoCouleurA356">16777215</definedName>
    <definedName name="MémoCouleurA36">16777215</definedName>
    <definedName name="MémoCouleurA361">16777215</definedName>
    <definedName name="MémoCouleurA362">16777215</definedName>
    <definedName name="MémoCouleurA363">16777215</definedName>
    <definedName name="MémoCouleurA37">49407</definedName>
    <definedName name="MémoCouleurA39">16777215</definedName>
    <definedName name="MémoCouleurA4">16777215</definedName>
    <definedName name="MémoCouleurA5">65535</definedName>
    <definedName name="MémoCouleurA50">6684927</definedName>
    <definedName name="MémoCouleurA55">2646607</definedName>
    <definedName name="MémoCouleurA6">65535</definedName>
    <definedName name="MémoCouleurA7">2646607</definedName>
    <definedName name="MémoCouleurA8">16777215</definedName>
    <definedName name="MémoCouleurA87">13082801</definedName>
    <definedName name="MémoCouleurA9">255</definedName>
    <definedName name="MémoCouleurAA10">16777215</definedName>
    <definedName name="MémoCouleurAA11">0</definedName>
    <definedName name="MémoCouleurAA12">16777215</definedName>
    <definedName name="MémoCouleurAA13">16777215</definedName>
    <definedName name="MémoCouleurAA14">16777215</definedName>
    <definedName name="MémoCouleurAA15">16777215</definedName>
    <definedName name="MémoCouleurAA16">16777215</definedName>
    <definedName name="MémoCouleurAA17">16777215</definedName>
    <definedName name="MémoCouleurAA18">16777215</definedName>
    <definedName name="MémoCouleurAA19">16777215</definedName>
    <definedName name="MémoCouleurAA2">16777215</definedName>
    <definedName name="MémoCouleurAA20">2646607</definedName>
    <definedName name="MémoCouleurAA21">16777215</definedName>
    <definedName name="MémoCouleurAA22">16777215</definedName>
    <definedName name="MémoCouleurAA223">16777215</definedName>
    <definedName name="MémoCouleurAA23">16777215</definedName>
    <definedName name="MémoCouleurAA24">16777215</definedName>
    <definedName name="MémoCouleurAA25">16777215</definedName>
    <definedName name="MémoCouleurAA26">16777215</definedName>
    <definedName name="MémoCouleurAA27">16777215</definedName>
    <definedName name="MémoCouleurAA28">16777215</definedName>
    <definedName name="MémoCouleurAA3">16777215</definedName>
    <definedName name="MémoCouleurAA32">16777215</definedName>
    <definedName name="MémoCouleurAA37">65535</definedName>
    <definedName name="MémoCouleurAA38">16777215</definedName>
    <definedName name="MémoCouleurAA39">16777215</definedName>
    <definedName name="MémoCouleurAA4">16777215</definedName>
    <definedName name="MémoCouleurAA40">5287936</definedName>
    <definedName name="MémoCouleurAA41">16777215</definedName>
    <definedName name="MémoCouleurAA42">5287936</definedName>
    <definedName name="MémoCouleurAA5">16777215</definedName>
    <definedName name="MémoCouleurAA6">16777215</definedName>
    <definedName name="MémoCouleurAA7">16777215</definedName>
    <definedName name="MémoCouleurAA8">16777215</definedName>
    <definedName name="MémoCouleurAA9">16777215</definedName>
    <definedName name="MémoCouleurAB12">16777215</definedName>
    <definedName name="MémoCouleurAB13">16777215</definedName>
    <definedName name="MémoCouleurAB14">16777215</definedName>
    <definedName name="MémoCouleurAB15">0</definedName>
    <definedName name="MémoCouleurAB16">0</definedName>
    <definedName name="MémoCouleurAB17">0</definedName>
    <definedName name="MémoCouleurAB18">0</definedName>
    <definedName name="MémoCouleurAB19">14336204</definedName>
    <definedName name="MémoCouleurAB20">0</definedName>
    <definedName name="MémoCouleurAB21">0</definedName>
    <definedName name="MémoCouleurAB22">16777215</definedName>
    <definedName name="MémoCouleurAB223">16777215</definedName>
    <definedName name="MémoCouleurAB27">10079487</definedName>
    <definedName name="MémoCouleurAB28">16777215</definedName>
    <definedName name="MémoCouleurAB3">16777215</definedName>
    <definedName name="MémoCouleurAB37">65535</definedName>
    <definedName name="MémoCouleurAB38">16777215</definedName>
    <definedName name="MémoCouleurAB39">16777215</definedName>
    <definedName name="MémoCouleurAB40">16777215</definedName>
    <definedName name="MémoCouleurAB41">16777215</definedName>
    <definedName name="MémoCouleurAB42">16777215</definedName>
    <definedName name="MémoCouleurAC11">14336204</definedName>
    <definedName name="MémoCouleurAC12">14336204</definedName>
    <definedName name="MémoCouleurAC13">16777215</definedName>
    <definedName name="MémoCouleurAC14">16777215</definedName>
    <definedName name="MémoCouleurAC15">0</definedName>
    <definedName name="MémoCouleurAC16">0</definedName>
    <definedName name="MémoCouleurAC17">0</definedName>
    <definedName name="MémoCouleurAC18">0</definedName>
    <definedName name="MémoCouleurAC20">16777215</definedName>
    <definedName name="MémoCouleurAC21">0</definedName>
    <definedName name="MémoCouleurAC22">16777215</definedName>
    <definedName name="MémoCouleurAC223">16777215</definedName>
    <definedName name="MémoCouleurAC23">16777215</definedName>
    <definedName name="MémoCouleurAC27">10079487</definedName>
    <definedName name="MémoCouleurAD11">14336204</definedName>
    <definedName name="MémoCouleurAD12">16777215</definedName>
    <definedName name="MémoCouleurAD13">16777215</definedName>
    <definedName name="MémoCouleurAD14">16777215</definedName>
    <definedName name="MémoCouleurAD15">16777215</definedName>
    <definedName name="MémoCouleurAD16">16777215</definedName>
    <definedName name="MémoCouleurAD17">16777215</definedName>
    <definedName name="MémoCouleurAD18">16777215</definedName>
    <definedName name="MémoCouleurAD19">16777215</definedName>
    <definedName name="MémoCouleurAD20">16777215</definedName>
    <definedName name="MémoCouleurAD21">16777215</definedName>
    <definedName name="MémoCouleurAD22">16777215</definedName>
    <definedName name="MémoCouleurAD223">16777215</definedName>
    <definedName name="MémoCouleurAD29">16777215</definedName>
    <definedName name="MémoCouleurAD35">16777215</definedName>
    <definedName name="MémoCouleurAF34">16777215</definedName>
    <definedName name="MémoCouleurAG34">16777215</definedName>
    <definedName name="MémoCouleurAM35">16777215</definedName>
    <definedName name="MémoCouleurB1">65535</definedName>
    <definedName name="MémoCouleurB10">16777215</definedName>
    <definedName name="MémoCouleurB11">13082801</definedName>
    <definedName name="MémoCouleurB12">9592886</definedName>
    <definedName name="MémoCouleurB124">15773696</definedName>
    <definedName name="MémoCouleurB13">52479</definedName>
    <definedName name="MémoCouleurB14">16777215</definedName>
    <definedName name="MémoCouleurB15">16777215</definedName>
    <definedName name="MémoCouleurB153">5287936</definedName>
    <definedName name="MémoCouleurB16">682978</definedName>
    <definedName name="MémoCouleurB17">15523812</definedName>
    <definedName name="MémoCouleurB18">15523812</definedName>
    <definedName name="MémoCouleurB19">16777215</definedName>
    <definedName name="MémoCouleurB2">65535</definedName>
    <definedName name="MémoCouleurB20">255</definedName>
    <definedName name="MémoCouleurB201">5287936</definedName>
    <definedName name="MémoCouleurB21">255</definedName>
    <definedName name="MémoCouleurB22">255</definedName>
    <definedName name="MémoCouleurB23">13082801</definedName>
    <definedName name="MémoCouleurB24">13082801</definedName>
    <definedName name="MémoCouleurB248">5287936</definedName>
    <definedName name="MémoCouleurB249">5287936</definedName>
    <definedName name="MémoCouleurB25">16777215</definedName>
    <definedName name="MémoCouleurB26">12566463</definedName>
    <definedName name="MémoCouleurB27">10079487</definedName>
    <definedName name="MémoCouleurB28">65535</definedName>
    <definedName name="MémoCouleurB29">16777215</definedName>
    <definedName name="MémoCouleurB296">5287936</definedName>
    <definedName name="MémoCouleurB297">5287936</definedName>
    <definedName name="MémoCouleurB3">16777215</definedName>
    <definedName name="MémoCouleurB30">16777215</definedName>
    <definedName name="MémoCouleurB31">16777215</definedName>
    <definedName name="MémoCouleurB35">13082801</definedName>
    <definedName name="MémoCouleurB354">16777215</definedName>
    <definedName name="MémoCouleurB362">16777215</definedName>
    <definedName name="MémoCouleurB4">16777215</definedName>
    <definedName name="MémoCouleurB5">65535</definedName>
    <definedName name="MémoCouleurB55">2646607</definedName>
    <definedName name="MémoCouleurB6">65535</definedName>
    <definedName name="MémoCouleurB7">16777215</definedName>
    <definedName name="MémoCouleurB8">9420794</definedName>
    <definedName name="MémoCouleurB87">16777215</definedName>
    <definedName name="MémoCouleurB9">255</definedName>
    <definedName name="MémoCouleurC1">65535</definedName>
    <definedName name="MémoCouleurC10">16777215</definedName>
    <definedName name="MémoCouleurC100">15773696</definedName>
    <definedName name="MémoCouleurC11">16777215</definedName>
    <definedName name="MémoCouleurC12">16777215</definedName>
    <definedName name="MémoCouleurC123">15773696</definedName>
    <definedName name="MémoCouleurC124">15773696</definedName>
    <definedName name="MémoCouleurC13">16777215</definedName>
    <definedName name="MémoCouleurC14">16777215</definedName>
    <definedName name="MémoCouleurC15">16777215</definedName>
    <definedName name="MémoCouleurC153">5287936</definedName>
    <definedName name="MémoCouleurC16">16777215</definedName>
    <definedName name="MémoCouleurC17">16777215</definedName>
    <definedName name="MémoCouleurC171">16777215</definedName>
    <definedName name="MémoCouleurC18">16777215</definedName>
    <definedName name="MémoCouleurC19">16777215</definedName>
    <definedName name="MémoCouleurC2">65535</definedName>
    <definedName name="MémoCouleurC20">16777215</definedName>
    <definedName name="MémoCouleurC200">16777215</definedName>
    <definedName name="MémoCouleurC201">5287936</definedName>
    <definedName name="MémoCouleurC21">16777215</definedName>
    <definedName name="MémoCouleurC214">255</definedName>
    <definedName name="MémoCouleurC22">16777215</definedName>
    <definedName name="MémoCouleurC223">16777215</definedName>
    <definedName name="MémoCouleurC224">16777215</definedName>
    <definedName name="MémoCouleurC225">2646607</definedName>
    <definedName name="MémoCouleurC228">16777215</definedName>
    <definedName name="MémoCouleurC23">16777215</definedName>
    <definedName name="MémoCouleurC24">16777215</definedName>
    <definedName name="MémoCouleurC248">5287936</definedName>
    <definedName name="MémoCouleurC249">5287936</definedName>
    <definedName name="MémoCouleurC25">16777215</definedName>
    <definedName name="MémoCouleurC26">16777215</definedName>
    <definedName name="MémoCouleurC262">255</definedName>
    <definedName name="MémoCouleurC27">16777215</definedName>
    <definedName name="MémoCouleurC275">16777215</definedName>
    <definedName name="MémoCouleurC28">65535</definedName>
    <definedName name="MémoCouleurC29">16777215</definedName>
    <definedName name="MémoCouleurC292">15773696</definedName>
    <definedName name="MémoCouleurC296">5287936</definedName>
    <definedName name="MémoCouleurC297">5287936</definedName>
    <definedName name="MémoCouleurC3">16777215</definedName>
    <definedName name="MémoCouleurC306">65535</definedName>
    <definedName name="MémoCouleurC315">16777215</definedName>
    <definedName name="MémoCouleurC35">13082801</definedName>
    <definedName name="MémoCouleurC4">16777215</definedName>
    <definedName name="MémoCouleurC43">15523812</definedName>
    <definedName name="MémoCouleurC5">16777215</definedName>
    <definedName name="MémoCouleurC55">2646607</definedName>
    <definedName name="MémoCouleurC6">16777215</definedName>
    <definedName name="MémoCouleurC7">16777215</definedName>
    <definedName name="MémoCouleurC73">13082801</definedName>
    <definedName name="MémoCouleurC8">16777215</definedName>
    <definedName name="MémoCouleurC87">13082801</definedName>
    <definedName name="MémoCouleurC9">16777215</definedName>
    <definedName name="MémoCouleurD1">65535</definedName>
    <definedName name="MémoCouleurD124">15773696</definedName>
    <definedName name="MémoCouleurD14">16777215</definedName>
    <definedName name="MémoCouleurD153">5287936</definedName>
    <definedName name="MémoCouleurD2">65535</definedName>
    <definedName name="MémoCouleurD201">5287936</definedName>
    <definedName name="MémoCouleurD248">5287936</definedName>
    <definedName name="MémoCouleurD249">5287936</definedName>
    <definedName name="MémoCouleurD26">16777215</definedName>
    <definedName name="MémoCouleurD28">65535</definedName>
    <definedName name="MémoCouleurD29">16777215</definedName>
    <definedName name="MémoCouleurD296">5287936</definedName>
    <definedName name="MémoCouleurD297">5287936</definedName>
    <definedName name="MémoCouleurD3">16777215</definedName>
    <definedName name="MémoCouleurD31">16777215</definedName>
    <definedName name="MémoCouleurD32">16777215</definedName>
    <definedName name="MémoCouleurD35">13082801</definedName>
    <definedName name="MémoCouleurD5">65535</definedName>
    <definedName name="MémoCouleurD55">2646607</definedName>
    <definedName name="MémoCouleurD6">65535</definedName>
    <definedName name="MémoCouleurD7">65535</definedName>
    <definedName name="MémoCouleurD73">13082801</definedName>
    <definedName name="MémoCouleurD87">13082801</definedName>
    <definedName name="MémoCouleurE1">65535</definedName>
    <definedName name="MémoCouleurE124">15773696</definedName>
    <definedName name="MémoCouleurE14">16777215</definedName>
    <definedName name="MémoCouleurE148">16777215</definedName>
    <definedName name="MémoCouleurE15">16777215</definedName>
    <definedName name="MémoCouleurE153">5287936</definedName>
    <definedName name="MémoCouleurE16">16777215</definedName>
    <definedName name="MémoCouleurE17">16777215</definedName>
    <definedName name="MémoCouleurE171">0</definedName>
    <definedName name="MémoCouleurE18">16777215</definedName>
    <definedName name="MémoCouleurE19">16777215</definedName>
    <definedName name="MémoCouleurE2">65535</definedName>
    <definedName name="MémoCouleurE20">16777215</definedName>
    <definedName name="MémoCouleurE201">5287936</definedName>
    <definedName name="MémoCouleurE21">16777215</definedName>
    <definedName name="MémoCouleurE22">16777215</definedName>
    <definedName name="MémoCouleurE228">16777215</definedName>
    <definedName name="MémoCouleurE23">16777215</definedName>
    <definedName name="MémoCouleurE24">16777215</definedName>
    <definedName name="MémoCouleurE248">5287936</definedName>
    <definedName name="MémoCouleurE249">5287936</definedName>
    <definedName name="MémoCouleurE25">16777215</definedName>
    <definedName name="MémoCouleurE255">16777215</definedName>
    <definedName name="MémoCouleurE26">16777215</definedName>
    <definedName name="MémoCouleurE267">5395026</definedName>
    <definedName name="MémoCouleurE27">16777215</definedName>
    <definedName name="MémoCouleurE275">16777215</definedName>
    <definedName name="MémoCouleurE28">16777215</definedName>
    <definedName name="MémoCouleurE29">16777215</definedName>
    <definedName name="MémoCouleurE296">5287936</definedName>
    <definedName name="MémoCouleurE297">5287936</definedName>
    <definedName name="MémoCouleurE3">65535</definedName>
    <definedName name="MémoCouleurE30">16777215</definedName>
    <definedName name="MémoCouleurE301">49407</definedName>
    <definedName name="MémoCouleurE306">65535</definedName>
    <definedName name="MémoCouleurE31">16777215</definedName>
    <definedName name="MémoCouleurE315">16777215</definedName>
    <definedName name="MémoCouleurE32">16777215</definedName>
    <definedName name="MémoCouleurE33">16777215</definedName>
    <definedName name="MémoCouleurE338">49407</definedName>
    <definedName name="MémoCouleurE35">13082801</definedName>
    <definedName name="MémoCouleurE352">16777215</definedName>
    <definedName name="MémoCouleurE4">16777215</definedName>
    <definedName name="MémoCouleurE43">15523812</definedName>
    <definedName name="MémoCouleurE46">255</definedName>
    <definedName name="MémoCouleurE5">65535</definedName>
    <definedName name="MémoCouleurE55">2646607</definedName>
    <definedName name="MémoCouleurE6">65535</definedName>
    <definedName name="MémoCouleurE7">65535</definedName>
    <definedName name="MémoCouleurE73">13082801</definedName>
    <definedName name="MémoCouleurE8">9420794</definedName>
    <definedName name="MémoCouleurE87">13082801</definedName>
    <definedName name="MémoCouleurE9">255</definedName>
    <definedName name="MémoCouleurF1">16777215</definedName>
    <definedName name="MémoCouleurF10">15523812</definedName>
    <definedName name="MémoCouleurF11">15523812</definedName>
    <definedName name="MémoCouleurF12">682978</definedName>
    <definedName name="MémoCouleurF124">15773696</definedName>
    <definedName name="MémoCouleurF13">16777215</definedName>
    <definedName name="MémoCouleurF135">16777215</definedName>
    <definedName name="MémoCouleurF14">16777215</definedName>
    <definedName name="MémoCouleurF15">49407</definedName>
    <definedName name="MémoCouleurF153">5287936</definedName>
    <definedName name="MémoCouleurF16">9592886</definedName>
    <definedName name="MémoCouleurF17">16777215</definedName>
    <definedName name="MémoCouleurF18">16777215</definedName>
    <definedName name="MémoCouleurF19">255</definedName>
    <definedName name="MémoCouleurF2">16777215</definedName>
    <definedName name="MémoCouleurF20">255</definedName>
    <definedName name="MémoCouleurF201">5287936</definedName>
    <definedName name="MémoCouleurF21">16777215</definedName>
    <definedName name="MémoCouleurF22">16777215</definedName>
    <definedName name="MémoCouleurF223">16777215</definedName>
    <definedName name="MémoCouleurF224">16777215</definedName>
    <definedName name="MémoCouleurF225">2646607</definedName>
    <definedName name="MémoCouleurF23">16777215</definedName>
    <definedName name="MémoCouleurF24">16777215</definedName>
    <definedName name="MémoCouleurF248">5287936</definedName>
    <definedName name="MémoCouleurF249">5287936</definedName>
    <definedName name="MémoCouleurF25">16777215</definedName>
    <definedName name="MémoCouleurF26">16777215</definedName>
    <definedName name="MémoCouleurF269">65535</definedName>
    <definedName name="MémoCouleurF27">10079487</definedName>
    <definedName name="MémoCouleurF28">16777215</definedName>
    <definedName name="MémoCouleurF29">16777215</definedName>
    <definedName name="MémoCouleurF296">5287936</definedName>
    <definedName name="MémoCouleurF297">5287936</definedName>
    <definedName name="MémoCouleurF3">13082801</definedName>
    <definedName name="MémoCouleurF30">16777215</definedName>
    <definedName name="MémoCouleurF31">16777215</definedName>
    <definedName name="MémoCouleurF32">5296274</definedName>
    <definedName name="MémoCouleurF33">16777215</definedName>
    <definedName name="MémoCouleurF35">13082801</definedName>
    <definedName name="MémoCouleurF38">682978</definedName>
    <definedName name="MémoCouleurF39">16777215</definedName>
    <definedName name="MémoCouleurF4">13082801</definedName>
    <definedName name="MémoCouleurF5">255</definedName>
    <definedName name="MémoCouleurF55">2646607</definedName>
    <definedName name="MémoCouleurF6">255</definedName>
    <definedName name="MémoCouleurF7">255</definedName>
    <definedName name="MémoCouleurF8">16777215</definedName>
    <definedName name="MémoCouleurF87">13082801</definedName>
    <definedName name="MémoCouleurF9">15523812</definedName>
    <definedName name="MémoCouleurG1">65535</definedName>
    <definedName name="MémoCouleurG10">15523812</definedName>
    <definedName name="MémoCouleurG11">15523812</definedName>
    <definedName name="MémoCouleurG12">15523812</definedName>
    <definedName name="MémoCouleurG124">15773696</definedName>
    <definedName name="MémoCouleurG13">15523812</definedName>
    <definedName name="MémoCouleurG135">16777215</definedName>
    <definedName name="MémoCouleurG14">13082801</definedName>
    <definedName name="MémoCouleurG15">16711935</definedName>
    <definedName name="MémoCouleurG153">5287936</definedName>
    <definedName name="MémoCouleurG16">682978</definedName>
    <definedName name="MémoCouleurG17">49407</definedName>
    <definedName name="MémoCouleurG18">9592886</definedName>
    <definedName name="MémoCouleurG19">16777215</definedName>
    <definedName name="MémoCouleurG2">65535</definedName>
    <definedName name="MémoCouleurG20">255</definedName>
    <definedName name="MémoCouleurG201">5287936</definedName>
    <definedName name="MémoCouleurG21">16777215</definedName>
    <definedName name="MémoCouleurG22">16777215</definedName>
    <definedName name="MémoCouleurG223">9420794</definedName>
    <definedName name="MémoCouleurG23">16777215</definedName>
    <definedName name="MémoCouleurG24">16777215</definedName>
    <definedName name="MémoCouleurG248">16777215</definedName>
    <definedName name="MémoCouleurG249">5287936</definedName>
    <definedName name="MémoCouleurG25">16777215</definedName>
    <definedName name="MémoCouleurG26">16777215</definedName>
    <definedName name="MémoCouleurG27">10079487</definedName>
    <definedName name="MémoCouleurG28">16777215</definedName>
    <definedName name="MémoCouleurG29">65535</definedName>
    <definedName name="MémoCouleurG296">16777215</definedName>
    <definedName name="MémoCouleurG297">5287936</definedName>
    <definedName name="MémoCouleurG3">49407</definedName>
    <definedName name="MémoCouleurG35">13082801</definedName>
    <definedName name="MémoCouleurG362">16777215</definedName>
    <definedName name="MémoCouleurG371">16777215</definedName>
    <definedName name="MémoCouleurG4">16777215</definedName>
    <definedName name="MémoCouleurG5">13082801</definedName>
    <definedName name="MémoCouleurG55">2646607</definedName>
    <definedName name="MémoCouleurG6">13082801</definedName>
    <definedName name="MémoCouleurG7">255</definedName>
    <definedName name="MémoCouleurG8">255</definedName>
    <definedName name="MémoCouleurG87">13082801</definedName>
    <definedName name="MémoCouleurG9">255</definedName>
    <definedName name="MémoCouleurH1">16777215</definedName>
    <definedName name="MémoCouleurH10">14857357</definedName>
    <definedName name="MémoCouleurH100">15773696</definedName>
    <definedName name="MémoCouleurH11">16777215</definedName>
    <definedName name="MémoCouleurH12">192</definedName>
    <definedName name="MémoCouleurH122">15773696</definedName>
    <definedName name="MémoCouleurH123">15773696</definedName>
    <definedName name="MémoCouleurH124">15773696</definedName>
    <definedName name="MémoCouleurH13">14857357</definedName>
    <definedName name="MémoCouleurH135">16777215</definedName>
    <definedName name="MémoCouleurH14">16777215</definedName>
    <definedName name="MémoCouleurH146">6684927</definedName>
    <definedName name="MémoCouleurH147">6684927</definedName>
    <definedName name="MémoCouleurH15">14857357</definedName>
    <definedName name="MémoCouleurH153">5287936</definedName>
    <definedName name="MémoCouleurH16">192</definedName>
    <definedName name="MémoCouleurH17">14857357</definedName>
    <definedName name="MémoCouleurH171">255</definedName>
    <definedName name="MémoCouleurH172">255</definedName>
    <definedName name="MémoCouleurH177">2646607</definedName>
    <definedName name="MémoCouleurH18">192</definedName>
    <definedName name="MémoCouleurH19">14857357</definedName>
    <definedName name="MémoCouleurH194">6684927</definedName>
    <definedName name="MémoCouleurH195">6684927</definedName>
    <definedName name="MémoCouleurH2">16777215</definedName>
    <definedName name="MémoCouleurH20">16777215</definedName>
    <definedName name="MémoCouleurH201">5287936</definedName>
    <definedName name="MémoCouleurH21">411543</definedName>
    <definedName name="MémoCouleurH219">255</definedName>
    <definedName name="MémoCouleurH22">16777215</definedName>
    <definedName name="MémoCouleurH220">255</definedName>
    <definedName name="MémoCouleurH223">9420794</definedName>
    <definedName name="MémoCouleurH225">2646607</definedName>
    <definedName name="MémoCouleurH23">16777215</definedName>
    <definedName name="MémoCouleurH24">16777215</definedName>
    <definedName name="MémoCouleurH242">6684927</definedName>
    <definedName name="MémoCouleurH243">6684927</definedName>
    <definedName name="MémoCouleurH248">16777215</definedName>
    <definedName name="MémoCouleurH249">5287936</definedName>
    <definedName name="MémoCouleurH25">16777215</definedName>
    <definedName name="MémoCouleurH26">14857357</definedName>
    <definedName name="MémoCouleurH267">255</definedName>
    <definedName name="MémoCouleurH268">255</definedName>
    <definedName name="MémoCouleurH27">192</definedName>
    <definedName name="MémoCouleurH273">2646607</definedName>
    <definedName name="MémoCouleurH28">14857357</definedName>
    <definedName name="MémoCouleurH29">16777215</definedName>
    <definedName name="MémoCouleurH291">15773696</definedName>
    <definedName name="MémoCouleurH292">15773696</definedName>
    <definedName name="MémoCouleurH296">16777215</definedName>
    <definedName name="MémoCouleurH297">5287936</definedName>
    <definedName name="MémoCouleurH3">411543</definedName>
    <definedName name="MémoCouleurH316">2646607</definedName>
    <definedName name="MémoCouleurH321">2646607</definedName>
    <definedName name="MémoCouleurH35">13082801</definedName>
    <definedName name="MémoCouleurH350">16777215</definedName>
    <definedName name="MémoCouleurH351">16777215</definedName>
    <definedName name="MémoCouleurH352">16777215</definedName>
    <definedName name="MémoCouleurH353">16777215</definedName>
    <definedName name="MémoCouleurH354">16777215</definedName>
    <definedName name="MémoCouleurH4">16777215</definedName>
    <definedName name="MémoCouleurH5">411543</definedName>
    <definedName name="MémoCouleurH55">2646607</definedName>
    <definedName name="MémoCouleurH6">411543</definedName>
    <definedName name="MémoCouleurH7">16777215</definedName>
    <definedName name="MémoCouleurH8">14857357</definedName>
    <definedName name="MémoCouleurH87">13082801</definedName>
    <definedName name="MémoCouleurH9">16777215</definedName>
    <definedName name="MémoCouleurH99">15773696</definedName>
    <definedName name="MémoCouleurI1">65535</definedName>
    <definedName name="MémoCouleurI10">16777215</definedName>
    <definedName name="MémoCouleurI104">15773696</definedName>
    <definedName name="MémoCouleurI11">15523812</definedName>
    <definedName name="MémoCouleurI12">5296274</definedName>
    <definedName name="MémoCouleurI124">15773696</definedName>
    <definedName name="MémoCouleurI13">16777215</definedName>
    <definedName name="MémoCouleurI135">16777215</definedName>
    <definedName name="MémoCouleurI14">16777215</definedName>
    <definedName name="MémoCouleurI15">16777215</definedName>
    <definedName name="MémoCouleurI153">5287936</definedName>
    <definedName name="MémoCouleurI16">192</definedName>
    <definedName name="MémoCouleurI17">16777215</definedName>
    <definedName name="MémoCouleurI18">14857357</definedName>
    <definedName name="MémoCouleurI19">16777215</definedName>
    <definedName name="MémoCouleurI2">65535</definedName>
    <definedName name="MémoCouleurI20">16777215</definedName>
    <definedName name="MémoCouleurI201">5287936</definedName>
    <definedName name="MémoCouleurI21">411543</definedName>
    <definedName name="MémoCouleurI22">16777215</definedName>
    <definedName name="MémoCouleurI223">9420794</definedName>
    <definedName name="MémoCouleurI23">16777215</definedName>
    <definedName name="MémoCouleurI24">411543</definedName>
    <definedName name="MémoCouleurI248">16777215</definedName>
    <definedName name="MémoCouleurI249">5287936</definedName>
    <definedName name="MémoCouleurI25">192</definedName>
    <definedName name="MémoCouleurI26">411543</definedName>
    <definedName name="MémoCouleurI27">192</definedName>
    <definedName name="MémoCouleurI28">411543</definedName>
    <definedName name="MémoCouleurI29">16777215</definedName>
    <definedName name="MémoCouleurI296">16777215</definedName>
    <definedName name="MémoCouleurI297">5287936</definedName>
    <definedName name="MémoCouleurI3">411543</definedName>
    <definedName name="MémoCouleurI35">13082801</definedName>
    <definedName name="MémoCouleurI4">16777215</definedName>
    <definedName name="MémoCouleurI5">411543</definedName>
    <definedName name="MémoCouleurI55">2646607</definedName>
    <definedName name="MémoCouleurI6">411543</definedName>
    <definedName name="MémoCouleurI7">5287936</definedName>
    <definedName name="MémoCouleurI8">14136213</definedName>
    <definedName name="MémoCouleurI87">13082801</definedName>
    <definedName name="MémoCouleurI9">16777215</definedName>
    <definedName name="MémoCouleurJ1">16777215</definedName>
    <definedName name="MémoCouleurJ10">14857357</definedName>
    <definedName name="MémoCouleurJ11">16777215</definedName>
    <definedName name="MémoCouleurJ12">192</definedName>
    <definedName name="MémoCouleurJ124">15773696</definedName>
    <definedName name="MémoCouleurJ13">411543</definedName>
    <definedName name="MémoCouleurJ135">16777215</definedName>
    <definedName name="MémoCouleurJ14">411543</definedName>
    <definedName name="MémoCouleurJ15">6724095</definedName>
    <definedName name="MémoCouleurJ153">5287936</definedName>
    <definedName name="MémoCouleurJ16">16777215</definedName>
    <definedName name="MémoCouleurJ17">14857357</definedName>
    <definedName name="MémoCouleurJ18">192</definedName>
    <definedName name="MémoCouleurJ19">14857357</definedName>
    <definedName name="MémoCouleurJ2">16777215</definedName>
    <definedName name="MémoCouleurJ20">6724095</definedName>
    <definedName name="MémoCouleurJ201">5287936</definedName>
    <definedName name="MémoCouleurJ21">16777215</definedName>
    <definedName name="MémoCouleurJ22">16777215</definedName>
    <definedName name="MémoCouleurJ223">9420794</definedName>
    <definedName name="MémoCouleurJ23">192</definedName>
    <definedName name="MémoCouleurJ24">411543</definedName>
    <definedName name="MémoCouleurJ248">16777215</definedName>
    <definedName name="MémoCouleurJ249">5287936</definedName>
    <definedName name="MémoCouleurJ25">192</definedName>
    <definedName name="MémoCouleurJ26">14857357</definedName>
    <definedName name="MémoCouleurJ27">192</definedName>
    <definedName name="MémoCouleurJ28">14857357</definedName>
    <definedName name="MémoCouleurJ29">65535</definedName>
    <definedName name="MémoCouleurJ296">16777215</definedName>
    <definedName name="MémoCouleurJ297">5287936</definedName>
    <definedName name="MémoCouleurJ3">5287936</definedName>
    <definedName name="MémoCouleurJ34">16777215</definedName>
    <definedName name="MémoCouleurJ35">13082801</definedName>
    <definedName name="MémoCouleurJ351">16777215</definedName>
    <definedName name="MémoCouleurJ36">9592886</definedName>
    <definedName name="MémoCouleurJ4">5296274</definedName>
    <definedName name="MémoCouleurJ5">411543</definedName>
    <definedName name="MémoCouleurJ55">2646607</definedName>
    <definedName name="MémoCouleurJ6">411543</definedName>
    <definedName name="MémoCouleurJ7">192</definedName>
    <definedName name="MémoCouleurJ8">411543</definedName>
    <definedName name="MémoCouleurJ87">13082801</definedName>
    <definedName name="MémoCouleurJ9">192</definedName>
    <definedName name="MémoCouleurK1">65535</definedName>
    <definedName name="MémoCouleurK10">411543</definedName>
    <definedName name="MémoCouleurK100">15773696</definedName>
    <definedName name="MémoCouleurK104">15773696</definedName>
    <definedName name="MémoCouleurK11">15523812</definedName>
    <definedName name="MémoCouleurK12">5296274</definedName>
    <definedName name="MémoCouleurK123">15773696</definedName>
    <definedName name="MémoCouleurK124">15773696</definedName>
    <definedName name="MémoCouleurK13">14136213</definedName>
    <definedName name="MémoCouleurK135">16777215</definedName>
    <definedName name="MémoCouleurK136">682978</definedName>
    <definedName name="MémoCouleurK14">16777215</definedName>
    <definedName name="MémoCouleurK15">16777215</definedName>
    <definedName name="MémoCouleurK153">5287936</definedName>
    <definedName name="MémoCouleurK16">192</definedName>
    <definedName name="MémoCouleurK17">411543</definedName>
    <definedName name="MémoCouleurK18">14857357</definedName>
    <definedName name="MémoCouleurK19">16777215</definedName>
    <definedName name="MémoCouleurK2">65535</definedName>
    <definedName name="MémoCouleurK20">16777215</definedName>
    <definedName name="MémoCouleurK201">5287936</definedName>
    <definedName name="MémoCouleurK21">411543</definedName>
    <definedName name="MémoCouleurK22">16777215</definedName>
    <definedName name="MémoCouleurK223">9420794</definedName>
    <definedName name="MémoCouleurK23">14857357</definedName>
    <definedName name="MémoCouleurK24">5296274</definedName>
    <definedName name="MémoCouleurK248">16777215</definedName>
    <definedName name="MémoCouleurK249">5287936</definedName>
    <definedName name="MémoCouleurK25">16777215</definedName>
    <definedName name="MémoCouleurK26">192</definedName>
    <definedName name="MémoCouleurK269">65535</definedName>
    <definedName name="MémoCouleurK27">16777215</definedName>
    <definedName name="MémoCouleurK28">5287936</definedName>
    <definedName name="MémoCouleurK29">65535</definedName>
    <definedName name="MémoCouleurK292">15773696</definedName>
    <definedName name="MémoCouleurK296">16777215</definedName>
    <definedName name="MémoCouleurK297">5287936</definedName>
    <definedName name="MémoCouleurK3">13995347</definedName>
    <definedName name="MémoCouleurK35">13082801</definedName>
    <definedName name="MémoCouleurK351">16777215</definedName>
    <definedName name="MémoCouleurK39">16777215</definedName>
    <definedName name="MémoCouleurK4">6724095</definedName>
    <definedName name="MémoCouleurK40">682978</definedName>
    <definedName name="MémoCouleurK5">13995347</definedName>
    <definedName name="MémoCouleurK55">2646607</definedName>
    <definedName name="MémoCouleurK6">411543</definedName>
    <definedName name="MémoCouleurK7">5296274</definedName>
    <definedName name="MémoCouleurK8">14136213</definedName>
    <definedName name="MémoCouleurK87">16777215</definedName>
    <definedName name="MémoCouleurK88">682978</definedName>
    <definedName name="MémoCouleurK9">5296274</definedName>
    <definedName name="MémoCouleurL1">16777215</definedName>
    <definedName name="MémoCouleurL10">14857357</definedName>
    <definedName name="MémoCouleurL11">16777215</definedName>
    <definedName name="MémoCouleurL12">16777215</definedName>
    <definedName name="MémoCouleurL124">15773696</definedName>
    <definedName name="MémoCouleurL13">192</definedName>
    <definedName name="MémoCouleurL14">192</definedName>
    <definedName name="MémoCouleurL15">6724095</definedName>
    <definedName name="MémoCouleurL153">5287936</definedName>
    <definedName name="MémoCouleurL16">16777215</definedName>
    <definedName name="MémoCouleurL17">411543</definedName>
    <definedName name="MémoCouleurL18">16777215</definedName>
    <definedName name="MémoCouleurL19">14857357</definedName>
    <definedName name="MémoCouleurL2">16777215</definedName>
    <definedName name="MémoCouleurL20">5287936</definedName>
    <definedName name="MémoCouleurL201">5287936</definedName>
    <definedName name="MémoCouleurL21">411543</definedName>
    <definedName name="MémoCouleurL22">16777215</definedName>
    <definedName name="MémoCouleurL223">9420794</definedName>
    <definedName name="MémoCouleurL23">411543</definedName>
    <definedName name="MémoCouleurL24">16777215</definedName>
    <definedName name="MémoCouleurL248">5287936</definedName>
    <definedName name="MémoCouleurL249">5287936</definedName>
    <definedName name="MémoCouleurL25">192</definedName>
    <definedName name="MémoCouleurL26">14857357</definedName>
    <definedName name="MémoCouleurL27">16777215</definedName>
    <definedName name="MémoCouleurL28">14857357</definedName>
    <definedName name="MémoCouleurL29">65535</definedName>
    <definedName name="MémoCouleurL296">5287936</definedName>
    <definedName name="MémoCouleurL297">5287936</definedName>
    <definedName name="MémoCouleurL3">13995347</definedName>
    <definedName name="MémoCouleurL34">16777215</definedName>
    <definedName name="MémoCouleurL35">13082801</definedName>
    <definedName name="MémoCouleurL37">65535</definedName>
    <definedName name="MémoCouleurL38">15773696</definedName>
    <definedName name="MémoCouleurL39">16777215</definedName>
    <definedName name="MémoCouleurL4">13995347</definedName>
    <definedName name="MémoCouleurL40">15773696</definedName>
    <definedName name="MémoCouleurL41">16777215</definedName>
    <definedName name="MémoCouleurL42">15773696</definedName>
    <definedName name="MémoCouleurL5">13995347</definedName>
    <definedName name="MémoCouleurL55">2646607</definedName>
    <definedName name="MémoCouleurL6">13995347</definedName>
    <definedName name="MémoCouleurL7">192</definedName>
    <definedName name="MémoCouleurL8">411543</definedName>
    <definedName name="MémoCouleurL87">13082801</definedName>
    <definedName name="MémoCouleurL9">16777215</definedName>
    <definedName name="MémoCouleurM1">65535</definedName>
    <definedName name="MémoCouleurM10">13995347</definedName>
    <definedName name="MémoCouleurM100">15773696</definedName>
    <definedName name="MémoCouleurM11">15523812</definedName>
    <definedName name="MémoCouleurM12">13995347</definedName>
    <definedName name="MémoCouleurM122">15773696</definedName>
    <definedName name="MémoCouleurM124">15773696</definedName>
    <definedName name="MémoCouleurM13">411543</definedName>
    <definedName name="MémoCouleurM14">13995347</definedName>
    <definedName name="MémoCouleurM146">6684927</definedName>
    <definedName name="MémoCouleurM15">13995347</definedName>
    <definedName name="MémoCouleurM153">5287936</definedName>
    <definedName name="MémoCouleurM16">16777215</definedName>
    <definedName name="MémoCouleurM17">16777215</definedName>
    <definedName name="MémoCouleurM18">14857357</definedName>
    <definedName name="MémoCouleurM19">16777215</definedName>
    <definedName name="MémoCouleurM2">65535</definedName>
    <definedName name="MémoCouleurM20">2646607</definedName>
    <definedName name="MémoCouleurM201">5287936</definedName>
    <definedName name="MémoCouleurM21">13995347</definedName>
    <definedName name="MémoCouleurM22">16777215</definedName>
    <definedName name="MémoCouleurM223">9420794</definedName>
    <definedName name="MémoCouleurM23">16777215</definedName>
    <definedName name="MémoCouleurM24">13995347</definedName>
    <definedName name="MémoCouleurM248">16777215</definedName>
    <definedName name="MémoCouleurM249">5287936</definedName>
    <definedName name="MémoCouleurM25">16777215</definedName>
    <definedName name="MémoCouleurM26">411543</definedName>
    <definedName name="MémoCouleurM27">192</definedName>
    <definedName name="MémoCouleurM28">14857357</definedName>
    <definedName name="MémoCouleurM29">65535</definedName>
    <definedName name="MémoCouleurM291">15773696</definedName>
    <definedName name="MémoCouleurM296">5287936</definedName>
    <definedName name="MémoCouleurM297">5287936</definedName>
    <definedName name="MémoCouleurM3">13995347</definedName>
    <definedName name="MémoCouleurM303">65535</definedName>
    <definedName name="MémoCouleurM339">0</definedName>
    <definedName name="MémoCouleurM35">13082801</definedName>
    <definedName name="MémoCouleurM350">16777215</definedName>
    <definedName name="MémoCouleurM37">65535</definedName>
    <definedName name="MémoCouleurM38">16777215</definedName>
    <definedName name="MémoCouleurM39">16777215</definedName>
    <definedName name="MémoCouleurM4">6724095</definedName>
    <definedName name="MémoCouleurM40">16777215</definedName>
    <definedName name="MémoCouleurM41">16777215</definedName>
    <definedName name="MémoCouleurM42">16777215</definedName>
    <definedName name="MémoCouleurM5">13995347</definedName>
    <definedName name="MémoCouleurM55">2646607</definedName>
    <definedName name="MémoCouleurM6">13995347</definedName>
    <definedName name="MémoCouleurM7">13995347</definedName>
    <definedName name="MémoCouleurM8">13995347</definedName>
    <definedName name="MémoCouleurM87">16777215</definedName>
    <definedName name="MémoCouleurM9">13995347</definedName>
    <definedName name="MémoCouleurM99">15773696</definedName>
    <definedName name="MémoCouleurN1">65535</definedName>
    <definedName name="MémoCouleurN100">16777215</definedName>
    <definedName name="MémoCouleurN104">16777215</definedName>
    <definedName name="MémoCouleurN13">16777215</definedName>
    <definedName name="MémoCouleurN16">16777215</definedName>
    <definedName name="MémoCouleurN17">16777215</definedName>
    <definedName name="MémoCouleurN2">65535</definedName>
    <definedName name="MémoCouleurN21">15921906</definedName>
    <definedName name="MémoCouleurN22">15921906</definedName>
    <definedName name="MémoCouleurN223">16777215</definedName>
    <definedName name="MémoCouleurN24">16777215</definedName>
    <definedName name="MémoCouleurN25">16777215</definedName>
    <definedName name="MémoCouleurN26">15921906</definedName>
    <definedName name="MémoCouleurN27">10079487</definedName>
    <definedName name="MémoCouleurN293">16777215</definedName>
    <definedName name="MémoCouleurN294">16777215</definedName>
    <definedName name="MémoCouleurN3">16777215</definedName>
    <definedName name="MémoCouleurN300">16777215</definedName>
    <definedName name="MémoCouleurN301">16777215</definedName>
    <definedName name="MémoCouleurN302">16777215</definedName>
    <definedName name="MémoCouleurN303">65535</definedName>
    <definedName name="MémoCouleurN304">65535</definedName>
    <definedName name="MémoCouleurN305">65535</definedName>
    <definedName name="MémoCouleurN306">65535</definedName>
    <definedName name="MémoCouleurN307">65535</definedName>
    <definedName name="MémoCouleurN308">65535</definedName>
    <definedName name="MémoCouleurN309">65535</definedName>
    <definedName name="MémoCouleurN310">65535</definedName>
    <definedName name="MémoCouleurN311">16777215</definedName>
    <definedName name="MémoCouleurN312">65535</definedName>
    <definedName name="MémoCouleurN313">65535</definedName>
    <definedName name="MémoCouleurN314">65535</definedName>
    <definedName name="MémoCouleurN315">65535</definedName>
    <definedName name="MémoCouleurN316">65535</definedName>
    <definedName name="MémoCouleurN317">65535</definedName>
    <definedName name="MémoCouleurN318">65535</definedName>
    <definedName name="MémoCouleurN319">65535</definedName>
    <definedName name="MémoCouleurN32">16777215</definedName>
    <definedName name="MémoCouleurN320">16777215</definedName>
    <definedName name="MémoCouleurN321">16777215</definedName>
    <definedName name="MémoCouleurN322">65535</definedName>
    <definedName name="MémoCouleurN323">65535</definedName>
    <definedName name="MémoCouleurN324">65535</definedName>
    <definedName name="MémoCouleurN325">16777215</definedName>
    <definedName name="MémoCouleurN326">16777215</definedName>
    <definedName name="MémoCouleurN327">16777215</definedName>
    <definedName name="MémoCouleurN328">16777215</definedName>
    <definedName name="MémoCouleurN329">16777215</definedName>
    <definedName name="MémoCouleurN33">16777215</definedName>
    <definedName name="MémoCouleurN330">16777215</definedName>
    <definedName name="MémoCouleurN331">16777215</definedName>
    <definedName name="MémoCouleurN332">16777215</definedName>
    <definedName name="MémoCouleurN333">16777215</definedName>
    <definedName name="MémoCouleurN334">16777215</definedName>
    <definedName name="MémoCouleurN335">16777215</definedName>
    <definedName name="MémoCouleurN336">16777215</definedName>
    <definedName name="MémoCouleurN337">16777215</definedName>
    <definedName name="MémoCouleurN338">16777215</definedName>
    <definedName name="MémoCouleurN339">16777215</definedName>
    <definedName name="MémoCouleurN34">16777215</definedName>
    <definedName name="MémoCouleurN340">16777215</definedName>
    <definedName name="MémoCouleurN341">16777215</definedName>
    <definedName name="MémoCouleurN342">16777215</definedName>
    <definedName name="MémoCouleurN343">16777215</definedName>
    <definedName name="MémoCouleurN344">16777215</definedName>
    <definedName name="MémoCouleurN345">16777215</definedName>
    <definedName name="MémoCouleurN346">16777215</definedName>
    <definedName name="MémoCouleurN347">16777215</definedName>
    <definedName name="MémoCouleurN348">16777215</definedName>
    <definedName name="MémoCouleurN349">16777215</definedName>
    <definedName name="MémoCouleurN35">16777215</definedName>
    <definedName name="MémoCouleurN350">16777215</definedName>
    <definedName name="MémoCouleurN351">16777215</definedName>
    <definedName name="MémoCouleurN352">16777215</definedName>
    <definedName name="MémoCouleurN353">16777215</definedName>
    <definedName name="MémoCouleurN354">16777215</definedName>
    <definedName name="MémoCouleurN355">16777215</definedName>
    <definedName name="MémoCouleurN356">16777215</definedName>
    <definedName name="MémoCouleurN357">16777215</definedName>
    <definedName name="MémoCouleurN358">16777215</definedName>
    <definedName name="MémoCouleurN359">16777215</definedName>
    <definedName name="MémoCouleurN36">16777215</definedName>
    <definedName name="MémoCouleurN360">16777215</definedName>
    <definedName name="MémoCouleurN361">16777215</definedName>
    <definedName name="MémoCouleurN362">16777215</definedName>
    <definedName name="MémoCouleurN363">16777215</definedName>
    <definedName name="MémoCouleurN364">16777215</definedName>
    <definedName name="MémoCouleurN365">16777215</definedName>
    <definedName name="MémoCouleurN366">16777215</definedName>
    <definedName name="MémoCouleurN367">16777215</definedName>
    <definedName name="MémoCouleurN368">16777215</definedName>
    <definedName name="MémoCouleurN369">16777215</definedName>
    <definedName name="MémoCouleurN37">16777215</definedName>
    <definedName name="MémoCouleurN370">16777215</definedName>
    <definedName name="MémoCouleurN371">16777215</definedName>
    <definedName name="MémoCouleurN372">16777215</definedName>
    <definedName name="MémoCouleurN373">16777215</definedName>
    <definedName name="MémoCouleurN374">16777215</definedName>
    <definedName name="MémoCouleurN375">16777215</definedName>
    <definedName name="MémoCouleurN376">16777215</definedName>
    <definedName name="MémoCouleurN377">16777215</definedName>
    <definedName name="MémoCouleurN378">16777215</definedName>
    <definedName name="MémoCouleurN379">16777215</definedName>
    <definedName name="MémoCouleurN38">16777215</definedName>
    <definedName name="MémoCouleurN380">16777215</definedName>
    <definedName name="MémoCouleurN381">16777215</definedName>
    <definedName name="MémoCouleurN382">16777215</definedName>
    <definedName name="MémoCouleurN383">16777215</definedName>
    <definedName name="MémoCouleurN384">16777215</definedName>
    <definedName name="MémoCouleurN385">16777215</definedName>
    <definedName name="MémoCouleurN386">16777215</definedName>
    <definedName name="MémoCouleurN39">16777215</definedName>
    <definedName name="MémoCouleurN4">16777215</definedName>
    <definedName name="MémoCouleurN40">16777215</definedName>
    <definedName name="MémoCouleurN41">16777215</definedName>
    <definedName name="MémoCouleurN42">16777215</definedName>
    <definedName name="MémoCouleurN5">16777215</definedName>
    <definedName name="MémoCouleurN6">16777215</definedName>
    <definedName name="MémoCouleurN9">16777215</definedName>
    <definedName name="MémoCouleurO1">65535</definedName>
    <definedName name="MémoCouleurO13">16777215</definedName>
    <definedName name="MémoCouleurO16">16777215</definedName>
    <definedName name="MémoCouleurO17">16777215</definedName>
    <definedName name="MémoCouleurO2">65535</definedName>
    <definedName name="MémoCouleurO21">16777215</definedName>
    <definedName name="MémoCouleurO22">16777215</definedName>
    <definedName name="MémoCouleurO223">16777215</definedName>
    <definedName name="MémoCouleurO24">16777215</definedName>
    <definedName name="MémoCouleurO25">16777215</definedName>
    <definedName name="MémoCouleurO26">15921906</definedName>
    <definedName name="MémoCouleurO27">10079487</definedName>
    <definedName name="MémoCouleurO3">16777215</definedName>
    <definedName name="MémoCouleurO32">16777215</definedName>
    <definedName name="MémoCouleurO35">16777215</definedName>
    <definedName name="MémoCouleurO36">16777215</definedName>
    <definedName name="MémoCouleurO37">65535</definedName>
    <definedName name="MémoCouleurO38">49407</definedName>
    <definedName name="MémoCouleurO39">16777215</definedName>
    <definedName name="MémoCouleurO4">16777215</definedName>
    <definedName name="MémoCouleurO40">2646607</definedName>
    <definedName name="MémoCouleurO41">16777215</definedName>
    <definedName name="MémoCouleurO42">2646607</definedName>
    <definedName name="MémoCouleurO5">16777215</definedName>
    <definedName name="MémoCouleurO6">16777215</definedName>
    <definedName name="MémoCouleurO9">16777215</definedName>
    <definedName name="MémoCouleurP1">65535</definedName>
    <definedName name="MémoCouleurP13">16777215</definedName>
    <definedName name="MémoCouleurP16">16777215</definedName>
    <definedName name="MémoCouleurP17">16777215</definedName>
    <definedName name="MémoCouleurP2">65535</definedName>
    <definedName name="MémoCouleurP21">16777215</definedName>
    <definedName name="MémoCouleurP22">16777215</definedName>
    <definedName name="MémoCouleurP223">16777215</definedName>
    <definedName name="MémoCouleurP24">16777215</definedName>
    <definedName name="MémoCouleurP25">16777215</definedName>
    <definedName name="MémoCouleurP26">15921906</definedName>
    <definedName name="MémoCouleurP27">10079487</definedName>
    <definedName name="MémoCouleurP29">2646607</definedName>
    <definedName name="MémoCouleurP3">16777215</definedName>
    <definedName name="MémoCouleurP30">16777215</definedName>
    <definedName name="MémoCouleurP35">16777215</definedName>
    <definedName name="MémoCouleurP36">16777215</definedName>
    <definedName name="MémoCouleurP37">65535</definedName>
    <definedName name="MémoCouleurP38">16777215</definedName>
    <definedName name="MémoCouleurP39">16777215</definedName>
    <definedName name="MémoCouleurP4">16777215</definedName>
    <definedName name="MémoCouleurP40">16777215</definedName>
    <definedName name="MémoCouleurP41">16777215</definedName>
    <definedName name="MémoCouleurP42">16777215</definedName>
    <definedName name="MémoCouleurP5">16777215</definedName>
    <definedName name="MémoCouleurP6">16777215</definedName>
    <definedName name="MémoCouleurP7">16777215</definedName>
    <definedName name="MémoCouleurP8">16777215</definedName>
    <definedName name="MémoCouleurP9">16777215</definedName>
    <definedName name="MémoCouleurQ1">65535</definedName>
    <definedName name="MémoCouleurQ13">16777215</definedName>
    <definedName name="MémoCouleurQ16">16777215</definedName>
    <definedName name="MémoCouleurQ17">16777215</definedName>
    <definedName name="MémoCouleurQ2">65535</definedName>
    <definedName name="MémoCouleurQ21">16777215</definedName>
    <definedName name="MémoCouleurQ22">16777215</definedName>
    <definedName name="MémoCouleurQ223">16777215</definedName>
    <definedName name="MémoCouleurQ24">16777215</definedName>
    <definedName name="MémoCouleurQ25">16777215</definedName>
    <definedName name="MémoCouleurQ26">15921906</definedName>
    <definedName name="MémoCouleurQ27">10079487</definedName>
    <definedName name="MémoCouleurQ3">16777215</definedName>
    <definedName name="MémoCouleurQ35">16777215</definedName>
    <definedName name="MémoCouleurQ36">16777215</definedName>
    <definedName name="MémoCouleurQ363">16777215</definedName>
    <definedName name="MémoCouleurQ364">16777215</definedName>
    <definedName name="MémoCouleurQ37">65535</definedName>
    <definedName name="MémoCouleurQ38">16777215</definedName>
    <definedName name="MémoCouleurQ39">16777215</definedName>
    <definedName name="MémoCouleurQ4">16777215</definedName>
    <definedName name="MémoCouleurQ40">16777215</definedName>
    <definedName name="MémoCouleurQ41">16777215</definedName>
    <definedName name="MémoCouleurQ42">16777215</definedName>
    <definedName name="MémoCouleurQ5">16777215</definedName>
    <definedName name="MémoCouleurQ6">16777215</definedName>
    <definedName name="MémoCouleurQ8">16777215</definedName>
    <definedName name="MémoCouleurQ9">16777215</definedName>
    <definedName name="MémoCouleurR1">65535</definedName>
    <definedName name="MémoCouleurR15">16777215</definedName>
    <definedName name="MémoCouleurR2">65535</definedName>
    <definedName name="MémoCouleurR223">16777215</definedName>
    <definedName name="MémoCouleurR23">16777215</definedName>
    <definedName name="MémoCouleurR24">16777215</definedName>
    <definedName name="MémoCouleurR26">15921906</definedName>
    <definedName name="MémoCouleurR27">10079487</definedName>
    <definedName name="MémoCouleurR3">16777215</definedName>
    <definedName name="MémoCouleurR35">16777215</definedName>
    <definedName name="MémoCouleurR36">16777215</definedName>
    <definedName name="MémoCouleurR37">16777215</definedName>
    <definedName name="MémoCouleurR38">255</definedName>
    <definedName name="MémoCouleurR39">16777215</definedName>
    <definedName name="MémoCouleurR40">6684927</definedName>
    <definedName name="MémoCouleurR41">16777215</definedName>
    <definedName name="MémoCouleurR42">9592886</definedName>
    <definedName name="MémoCouleurR8">16777215</definedName>
    <definedName name="MémoCouleurS1">65535</definedName>
    <definedName name="MémoCouleurS15">16777215</definedName>
    <definedName name="MémoCouleurS2">65535</definedName>
    <definedName name="MémoCouleurS223">16777215</definedName>
    <definedName name="MémoCouleurS23">16777215</definedName>
    <definedName name="MémoCouleurS24">16777215</definedName>
    <definedName name="MémoCouleurS26">15921906</definedName>
    <definedName name="MémoCouleurS27">10079487</definedName>
    <definedName name="MémoCouleurS3">16777215</definedName>
    <definedName name="MémoCouleurS33">16777215</definedName>
    <definedName name="MémoCouleurS35">16777215</definedName>
    <definedName name="MémoCouleurS37">65535</definedName>
    <definedName name="MémoCouleurS38">16777215</definedName>
    <definedName name="MémoCouleurS39">16777215</definedName>
    <definedName name="MémoCouleurS40">16777215</definedName>
    <definedName name="MémoCouleurS41">16777215</definedName>
    <definedName name="MémoCouleurS42">16777215</definedName>
    <definedName name="MémoCouleurS8">16777215</definedName>
    <definedName name="MémoCouleurT1">16777215</definedName>
    <definedName name="MémoCouleurT10">3421846</definedName>
    <definedName name="MémoCouleurT12">3421846</definedName>
    <definedName name="MémoCouleurT13">5296274</definedName>
    <definedName name="MémoCouleurT14">5296274</definedName>
    <definedName name="MémoCouleurT15">5296274</definedName>
    <definedName name="MémoCouleurT16">5296274</definedName>
    <definedName name="MémoCouleurT17">13995347</definedName>
    <definedName name="MémoCouleurT18">5287936</definedName>
    <definedName name="MémoCouleurT19">5287936</definedName>
    <definedName name="MémoCouleurT2">16777215</definedName>
    <definedName name="MémoCouleurT21">16777215</definedName>
    <definedName name="MémoCouleurT22">16777215</definedName>
    <definedName name="MémoCouleurT223">16777215</definedName>
    <definedName name="MémoCouleurT23">16777215</definedName>
    <definedName name="MémoCouleurT24">16777215</definedName>
    <definedName name="MémoCouleurT25">16777215</definedName>
    <definedName name="MémoCouleurT26">16777215</definedName>
    <definedName name="MémoCouleurT27">16777215</definedName>
    <definedName name="MémoCouleurT28">16777215</definedName>
    <definedName name="MémoCouleurT3">13995347</definedName>
    <definedName name="MémoCouleurT35">16777215</definedName>
    <definedName name="MémoCouleurT37">65535</definedName>
    <definedName name="MémoCouleurT38">16777215</definedName>
    <definedName name="MémoCouleurT39">16777215</definedName>
    <definedName name="MémoCouleurT4">13995347</definedName>
    <definedName name="MémoCouleurT40">16777215</definedName>
    <definedName name="MémoCouleurT41">16777215</definedName>
    <definedName name="MémoCouleurT42">16777215</definedName>
    <definedName name="MémoCouleurT5">5321024</definedName>
    <definedName name="MémoCouleurT6">5321024</definedName>
    <definedName name="MémoCouleurT7">5321024</definedName>
    <definedName name="MémoCouleurT8">5321024</definedName>
    <definedName name="MémoCouleurT9">3421846</definedName>
    <definedName name="MémoCouleurU1">65535</definedName>
    <definedName name="MémoCouleurU10">3421846</definedName>
    <definedName name="MémoCouleurU100">16777215</definedName>
    <definedName name="MémoCouleurU104">16777215</definedName>
    <definedName name="MémoCouleurU12">3421846</definedName>
    <definedName name="MémoCouleurU123">16777215</definedName>
    <definedName name="MémoCouleurU124">16777215</definedName>
    <definedName name="MémoCouleurU13">192</definedName>
    <definedName name="MémoCouleurU14">192</definedName>
    <definedName name="MémoCouleurU15">5296274</definedName>
    <definedName name="MémoCouleurU16">13995347</definedName>
    <definedName name="MémoCouleurU17">13995347</definedName>
    <definedName name="MémoCouleurU18">5296274</definedName>
    <definedName name="MémoCouleurU19">192</definedName>
    <definedName name="MémoCouleurU2">65535</definedName>
    <definedName name="MémoCouleurU21">16777215</definedName>
    <definedName name="MémoCouleurU22">16777215</definedName>
    <definedName name="MémoCouleurU223">16777215</definedName>
    <definedName name="MémoCouleurU23">16777215</definedName>
    <definedName name="MémoCouleurU24">16777215</definedName>
    <definedName name="MémoCouleurU25">16777215</definedName>
    <definedName name="MémoCouleurU26">16777215</definedName>
    <definedName name="MémoCouleurU27">16777215</definedName>
    <definedName name="MémoCouleurU28">16777215</definedName>
    <definedName name="MémoCouleurU292">16777215</definedName>
    <definedName name="MémoCouleurU3">13995347</definedName>
    <definedName name="MémoCouleurU37">65535</definedName>
    <definedName name="MémoCouleurU38">9592886</definedName>
    <definedName name="MémoCouleurU39">16777215</definedName>
    <definedName name="MémoCouleurU4">13995347</definedName>
    <definedName name="MémoCouleurU40">255</definedName>
    <definedName name="MémoCouleurU41">16777215</definedName>
    <definedName name="MémoCouleurU42">255</definedName>
    <definedName name="MémoCouleurU5">5321024</definedName>
    <definedName name="MémoCouleurU6">5321024</definedName>
    <definedName name="MémoCouleurU7">5321024</definedName>
    <definedName name="MémoCouleurU8">3421846</definedName>
    <definedName name="MémoCouleurU9">3421846</definedName>
    <definedName name="MémoCouleurV1">16777215</definedName>
    <definedName name="MémoCouleurV10">3421846</definedName>
    <definedName name="MémoCouleurV11">16777215</definedName>
    <definedName name="MémoCouleurV12">3421846</definedName>
    <definedName name="MémoCouleurV13">5287936</definedName>
    <definedName name="MémoCouleurV14">5287936</definedName>
    <definedName name="MémoCouleurV15">5296274</definedName>
    <definedName name="MémoCouleurV16">5296274</definedName>
    <definedName name="MémoCouleurV17">13995347</definedName>
    <definedName name="MémoCouleurV18">5296274</definedName>
    <definedName name="MémoCouleurV19">5287936</definedName>
    <definedName name="MémoCouleurV2">16777215</definedName>
    <definedName name="MémoCouleurV20">5287936</definedName>
    <definedName name="MémoCouleurV21">16777215</definedName>
    <definedName name="MémoCouleurV22">16777215</definedName>
    <definedName name="MémoCouleurV223">16777215</definedName>
    <definedName name="MémoCouleurV23">16777215</definedName>
    <definedName name="MémoCouleurV24">16777215</definedName>
    <definedName name="MémoCouleurV25">16777215</definedName>
    <definedName name="MémoCouleurV26">16777215</definedName>
    <definedName name="MémoCouleurV27">16777215</definedName>
    <definedName name="MémoCouleurV28">16777215</definedName>
    <definedName name="MémoCouleurV3">13995347</definedName>
    <definedName name="MémoCouleurV37">65535</definedName>
    <definedName name="MémoCouleurV38">16777215</definedName>
    <definedName name="MémoCouleurV39">16777215</definedName>
    <definedName name="MémoCouleurV4">13995347</definedName>
    <definedName name="MémoCouleurV40">16777215</definedName>
    <definedName name="MémoCouleurV41">16777215</definedName>
    <definedName name="MémoCouleurV42">16777215</definedName>
    <definedName name="MémoCouleurV5">5321024</definedName>
    <definedName name="MémoCouleurV6">5321024</definedName>
    <definedName name="MémoCouleurV7">5321024</definedName>
    <definedName name="MémoCouleurV8">5321024</definedName>
    <definedName name="MémoCouleurV9">3421846</definedName>
    <definedName name="MémoCouleurW1">65535</definedName>
    <definedName name="MémoCouleurW10">3421846</definedName>
    <definedName name="MémoCouleurW11">16777215</definedName>
    <definedName name="MémoCouleurW12">3421846</definedName>
    <definedName name="MémoCouleurW13">192</definedName>
    <definedName name="MémoCouleurW14">192</definedName>
    <definedName name="MémoCouleurW15">192</definedName>
    <definedName name="MémoCouleurW16">13995347</definedName>
    <definedName name="MémoCouleurW17">13995347</definedName>
    <definedName name="MémoCouleurW18">192</definedName>
    <definedName name="MémoCouleurW19">5296274</definedName>
    <definedName name="MémoCouleurW2">65535</definedName>
    <definedName name="MémoCouleurW20">2646607</definedName>
    <definedName name="MémoCouleurW21">16777215</definedName>
    <definedName name="MémoCouleurW22">16777215</definedName>
    <definedName name="MémoCouleurW223">16777215</definedName>
    <definedName name="MémoCouleurW23">16777215</definedName>
    <definedName name="MémoCouleurW24">16777215</definedName>
    <definedName name="MémoCouleurW25">16777215</definedName>
    <definedName name="MémoCouleurW26">16777215</definedName>
    <definedName name="MémoCouleurW27">16777215</definedName>
    <definedName name="MémoCouleurW28">16777215</definedName>
    <definedName name="MémoCouleurW3">13995347</definedName>
    <definedName name="MémoCouleurW37">65535</definedName>
    <definedName name="MémoCouleurW38">16777215</definedName>
    <definedName name="MémoCouleurW39">16777215</definedName>
    <definedName name="MémoCouleurW4">13995347</definedName>
    <definedName name="MémoCouleurW40">16777215</definedName>
    <definedName name="MémoCouleurW41">16777215</definedName>
    <definedName name="MémoCouleurW42">16777215</definedName>
    <definedName name="MémoCouleurW5">192</definedName>
    <definedName name="MémoCouleurW6">192</definedName>
    <definedName name="MémoCouleurW7">5321024</definedName>
    <definedName name="MémoCouleurW8">192</definedName>
    <definedName name="MémoCouleurW9">192</definedName>
    <definedName name="MémoCouleurX1">16777215</definedName>
    <definedName name="MémoCouleurX10">16777215</definedName>
    <definedName name="MémoCouleurX11">16777215</definedName>
    <definedName name="MémoCouleurX12">16777215</definedName>
    <definedName name="MémoCouleurX13">16777215</definedName>
    <definedName name="MémoCouleurX14">16777215</definedName>
    <definedName name="MémoCouleurX15">16777215</definedName>
    <definedName name="MémoCouleurX16">16777215</definedName>
    <definedName name="MémoCouleurX17">16777215</definedName>
    <definedName name="MémoCouleurX18">16777215</definedName>
    <definedName name="MémoCouleurX19">16777215</definedName>
    <definedName name="MémoCouleurX2">16777215</definedName>
    <definedName name="MémoCouleurX20">5287936</definedName>
    <definedName name="MémoCouleurX21">16777215</definedName>
    <definedName name="MémoCouleurX22">16777215</definedName>
    <definedName name="MémoCouleurX223">16777215</definedName>
    <definedName name="MémoCouleurX23">16777215</definedName>
    <definedName name="MémoCouleurX24">16777215</definedName>
    <definedName name="MémoCouleurX25">16777215</definedName>
    <definedName name="MémoCouleurX26">16777215</definedName>
    <definedName name="MémoCouleurX27">16777215</definedName>
    <definedName name="MémoCouleurX28">16777215</definedName>
    <definedName name="MémoCouleurX3">16777215</definedName>
    <definedName name="MémoCouleurX37">65535</definedName>
    <definedName name="MémoCouleurX38">0</definedName>
    <definedName name="MémoCouleurX39">16777215</definedName>
    <definedName name="MémoCouleurX4">16777215</definedName>
    <definedName name="MémoCouleurX40">5296274</definedName>
    <definedName name="MémoCouleurX41">16777215</definedName>
    <definedName name="MémoCouleurX42">5296274</definedName>
    <definedName name="MémoCouleurX5">16777215</definedName>
    <definedName name="MémoCouleurX6">16777215</definedName>
    <definedName name="MémoCouleurX7">16777215</definedName>
    <definedName name="MémoCouleurX8">16777215</definedName>
    <definedName name="MémoCouleurX9">16777215</definedName>
    <definedName name="MémoCouleurY1">16777215</definedName>
    <definedName name="MémoCouleurY10">16777215</definedName>
    <definedName name="MémoCouleurY11">16777215</definedName>
    <definedName name="MémoCouleurY12">16777215</definedName>
    <definedName name="MémoCouleurY13">16777215</definedName>
    <definedName name="MémoCouleurY14">16777215</definedName>
    <definedName name="MémoCouleurY15">16777215</definedName>
    <definedName name="MémoCouleurY16">16777215</definedName>
    <definedName name="MémoCouleurY17">16777215</definedName>
    <definedName name="MémoCouleurY18">16777215</definedName>
    <definedName name="MémoCouleurY19">16777215</definedName>
    <definedName name="MémoCouleurY2">16777215</definedName>
    <definedName name="MémoCouleurY20">2646607</definedName>
    <definedName name="MémoCouleurY21">16777215</definedName>
    <definedName name="MémoCouleurY22">16777215</definedName>
    <definedName name="MémoCouleurY223">16777215</definedName>
    <definedName name="MémoCouleurY23">16777215</definedName>
    <definedName name="MémoCouleurY24">16777215</definedName>
    <definedName name="MémoCouleurY25">16777215</definedName>
    <definedName name="MémoCouleurY26">16777215</definedName>
    <definedName name="MémoCouleurY27">16777215</definedName>
    <definedName name="MémoCouleurY28">16777215</definedName>
    <definedName name="MémoCouleurY3">16777215</definedName>
    <definedName name="MémoCouleurY37">65535</definedName>
    <definedName name="MémoCouleurY38">16777215</definedName>
    <definedName name="MémoCouleurY39">16777215</definedName>
    <definedName name="MémoCouleurY4">16777215</definedName>
    <definedName name="MémoCouleurY40">16777215</definedName>
    <definedName name="MémoCouleurY41">16777215</definedName>
    <definedName name="MémoCouleurY42">16777215</definedName>
    <definedName name="MémoCouleurY5">16777215</definedName>
    <definedName name="MémoCouleurY6">16777215</definedName>
    <definedName name="MémoCouleurY7">16777215</definedName>
    <definedName name="MémoCouleurY8">16777215</definedName>
    <definedName name="MémoCouleurY9">16777215</definedName>
    <definedName name="MémoCouleurZ1">16777215</definedName>
    <definedName name="MémoCouleurZ10">16777215</definedName>
    <definedName name="MémoCouleurZ11">65535</definedName>
    <definedName name="MémoCouleurZ12">16777215</definedName>
    <definedName name="MémoCouleurZ13">16777215</definedName>
    <definedName name="MémoCouleurZ14">16777215</definedName>
    <definedName name="MémoCouleurZ15">16777215</definedName>
    <definedName name="MémoCouleurZ16">16777215</definedName>
    <definedName name="MémoCouleurZ17">16777215</definedName>
    <definedName name="MémoCouleurZ18">16777215</definedName>
    <definedName name="MémoCouleurZ19">16777215</definedName>
    <definedName name="MémoCouleurZ2">16777215</definedName>
    <definedName name="MémoCouleurZ20">5287936</definedName>
    <definedName name="MémoCouleurZ21">16777215</definedName>
    <definedName name="MémoCouleurZ22">16777215</definedName>
    <definedName name="MémoCouleurZ223">16777215</definedName>
    <definedName name="MémoCouleurZ23">16777215</definedName>
    <definedName name="MémoCouleurZ24">16777215</definedName>
    <definedName name="MémoCouleurZ25">16777215</definedName>
    <definedName name="MémoCouleurZ26">16777215</definedName>
    <definedName name="MémoCouleurZ27">16777215</definedName>
    <definedName name="MémoCouleurZ28">16777215</definedName>
    <definedName name="MémoCouleurZ3">16777215</definedName>
    <definedName name="MémoCouleurZ37">65535</definedName>
    <definedName name="MémoCouleurZ38">16777215</definedName>
    <definedName name="MémoCouleurZ39">16777215</definedName>
    <definedName name="MémoCouleurZ4">16777215</definedName>
    <definedName name="MémoCouleurZ40">16777215</definedName>
    <definedName name="MémoCouleurZ41">16777215</definedName>
    <definedName name="MémoCouleurZ42">16777215</definedName>
    <definedName name="MémoCouleurZ5">16777215</definedName>
    <definedName name="MémoCouleurZ6">16777215</definedName>
    <definedName name="MémoCouleurZ7">16777215</definedName>
    <definedName name="MémoCouleurZ8">16777215</definedName>
    <definedName name="MémoCouleurZ9">16777215</definedName>
    <definedName name="RECH">#REF!</definedName>
    <definedName name="VAnnees">[1]Config!$N$22:$N$41</definedName>
    <definedName name="VMois">[1]Config!$N$8:$N$19</definedName>
    <definedName name="wwn">#REF!</definedName>
    <definedName name="xx">#REF!</definedName>
    <definedName name="yy">#REF!</definedName>
  </definedNames>
  <calcPr calcId="191029" calcMode="manual"/>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3" i="3" l="1"/>
  <c r="G10" i="3"/>
  <c r="G18" i="3"/>
  <c r="G19" i="3"/>
  <c r="G20" i="3"/>
  <c r="G21" i="3"/>
  <c r="D2" i="3"/>
  <c r="B2" i="3"/>
  <c r="A2" i="3"/>
  <c r="C2" i="3" s="1"/>
  <c r="L1" i="1"/>
  <c r="G9" i="3" s="1"/>
  <c r="G2" i="3" l="1"/>
  <c r="L64" i="1" l="1"/>
  <c r="L63" i="1"/>
  <c r="L62" i="1"/>
  <c r="L61" i="1"/>
  <c r="L56" i="1"/>
  <c r="L55" i="1"/>
  <c r="L54" i="1"/>
  <c r="L53" i="1"/>
  <c r="L48" i="1"/>
  <c r="L47" i="1"/>
  <c r="L46" i="1"/>
  <c r="L45" i="1"/>
  <c r="L40" i="1"/>
  <c r="L39" i="1"/>
  <c r="L38" i="1"/>
  <c r="L37" i="1"/>
  <c r="L34" i="1"/>
  <c r="L35" i="1"/>
  <c r="L36" i="1"/>
  <c r="L41" i="1"/>
  <c r="L42" i="1"/>
  <c r="L43" i="1"/>
  <c r="L44" i="1"/>
  <c r="L49" i="1"/>
  <c r="L50" i="1"/>
  <c r="L51" i="1"/>
  <c r="L52" i="1"/>
  <c r="L57" i="1"/>
  <c r="L58" i="1"/>
  <c r="L59" i="1"/>
  <c r="L60" i="1"/>
  <c r="L33" i="1"/>
  <c r="G11" i="3" l="1"/>
  <c r="G23" i="3"/>
  <c r="G16" i="3"/>
  <c r="G6" i="3"/>
  <c r="G8" i="3"/>
  <c r="G22" i="3"/>
  <c r="G12" i="3"/>
  <c r="G24" i="3"/>
  <c r="G4" i="3"/>
  <c r="G14" i="3"/>
  <c r="G15" i="3"/>
  <c r="G5" i="3"/>
  <c r="G13" i="3"/>
  <c r="G25" i="3"/>
  <c r="G17" i="3"/>
  <c r="G7" i="3"/>
</calcChain>
</file>

<file path=xl/sharedStrings.xml><?xml version="1.0" encoding="utf-8"?>
<sst xmlns="http://schemas.openxmlformats.org/spreadsheetml/2006/main" count="660" uniqueCount="169">
  <si>
    <t>FD72</t>
  </si>
  <si>
    <t>D4</t>
  </si>
  <si>
    <t>I0133</t>
  </si>
  <si>
    <t>FD75</t>
  </si>
  <si>
    <t>D3</t>
  </si>
  <si>
    <t>GlobalMirror port I0133 de D4 sur FD72 port 0 et port I0133 de D3 sur FD75 port 16</t>
  </si>
  <si>
    <t>I0713</t>
  </si>
  <si>
    <t>I0033</t>
  </si>
  <si>
    <t>GlobalMirror port I0713 de D4 sur FD72 port 1 et port I0033 de D3 sur FD75 port 17</t>
  </si>
  <si>
    <t>I0233</t>
  </si>
  <si>
    <t>I0333</t>
  </si>
  <si>
    <t>GlobalMirror port I0233 de D4 sur FD72 port 16 et port I0333 de D3 sur FD75 port 8</t>
  </si>
  <si>
    <t>I0203</t>
  </si>
  <si>
    <t>I0243</t>
  </si>
  <si>
    <t>GlobalMirror port I0203 de D4 sur FD72 port 17 et port I0243 de D3 sur FD75 port 9</t>
  </si>
  <si>
    <t>FD74</t>
  </si>
  <si>
    <t>I0403</t>
  </si>
  <si>
    <t>FD76</t>
  </si>
  <si>
    <t>GlobalMirror port I0403 de D4 sur FD74 port 2 et port I0233 de D3 sur FD76 port 16</t>
  </si>
  <si>
    <t>I0313</t>
  </si>
  <si>
    <t>GlobalMirror port I0313 de D4 sur FD74 port 3 et port I0313 de D3 sur FD76 port 17</t>
  </si>
  <si>
    <t>I0633</t>
  </si>
  <si>
    <t>GlobalMirror port I0633 de D4 sur FD74 port 16 et port I0633 de D3 sur FD76 port 12</t>
  </si>
  <si>
    <t>I0733</t>
  </si>
  <si>
    <t>I0433</t>
  </si>
  <si>
    <t>GlobalMirror port I0733 de D4 sur FD74 port 17 et port I0433 de D3 sur FD76 port 13</t>
  </si>
  <si>
    <t>FD71</t>
  </si>
  <si>
    <t>D5</t>
  </si>
  <si>
    <t>I0103</t>
  </si>
  <si>
    <t>GlobalMirror port I0713 de D5 sur FD71 port 1 et port I0103 de D3 sur FD75 port 11</t>
  </si>
  <si>
    <t>GlobalMirror port I0233 de D5 sur FD71 port 16 et port I0403 de D3 sur FD75 port 18</t>
  </si>
  <si>
    <t>I0533</t>
  </si>
  <si>
    <t>GlobalMirror port I0203 de D5 sur FD71 port 17 et port I0533 de D3 sur FD75 port 19</t>
  </si>
  <si>
    <t>FD73</t>
  </si>
  <si>
    <t>GlobalMirror port I0403 de D5 sur FD73 port 2 et port I0733 de D3 sur FD76 port 14</t>
  </si>
  <si>
    <t>I0703</t>
  </si>
  <si>
    <t>GlobalMirror port I0313 de D5 sur FD73 port 3 et port I0703 de D3 sur FD76 port 15</t>
  </si>
  <si>
    <t>GlobalMirror port I0633 de D5 sur FD73 port 16 et port I0713 de D3 sur FD76 port 18</t>
  </si>
  <si>
    <t>I0643</t>
  </si>
  <si>
    <t>GlobalMirror port I0733 de D5 sur FD73 port 17 et port I0643 de D3 sur FD76 port 19</t>
  </si>
  <si>
    <t>2</t>
  </si>
  <si>
    <t>3</t>
  </si>
  <si>
    <t>4</t>
  </si>
  <si>
    <t>5</t>
  </si>
  <si>
    <t>6</t>
  </si>
  <si>
    <t>9</t>
  </si>
  <si>
    <t>10</t>
  </si>
  <si>
    <t>11</t>
  </si>
  <si>
    <t>100</t>
  </si>
  <si>
    <t>FC</t>
  </si>
  <si>
    <t>E5</t>
  </si>
  <si>
    <t>I0030</t>
  </si>
  <si>
    <t>I0040</t>
  </si>
  <si>
    <t>I0230</t>
  </si>
  <si>
    <t>I0240</t>
  </si>
  <si>
    <t>I0430</t>
  </si>
  <si>
    <t>I0440</t>
  </si>
  <si>
    <t>I0630</t>
  </si>
  <si>
    <t>I0640</t>
  </si>
  <si>
    <t>E1</t>
  </si>
  <si>
    <t>I0000</t>
  </si>
  <si>
    <t>I0110</t>
  </si>
  <si>
    <t>I0310</t>
  </si>
  <si>
    <t>I0530</t>
  </si>
  <si>
    <t>I0730</t>
  </si>
  <si>
    <t>I0510</t>
  </si>
  <si>
    <t>I0710</t>
  </si>
  <si>
    <t>I0130</t>
  </si>
  <si>
    <t>I0330</t>
  </si>
  <si>
    <t>3/3</t>
  </si>
  <si>
    <t>3/13</t>
  </si>
  <si>
    <t>4/11</t>
  </si>
  <si>
    <t>4/43</t>
  </si>
  <si>
    <t>5/7</t>
  </si>
  <si>
    <t>5/11</t>
  </si>
  <si>
    <t>9/44</t>
  </si>
  <si>
    <t>9/45</t>
  </si>
  <si>
    <t>Lien ISL FD65</t>
  </si>
  <si>
    <t>3/31</t>
  </si>
  <si>
    <t>4/14</t>
  </si>
  <si>
    <t>5/18</t>
  </si>
  <si>
    <t>9/41</t>
  </si>
  <si>
    <t>I0200</t>
  </si>
  <si>
    <t>I0400</t>
  </si>
  <si>
    <t>I0600</t>
  </si>
  <si>
    <t>5/12</t>
  </si>
  <si>
    <t>3/37</t>
  </si>
  <si>
    <t>4/36</t>
  </si>
  <si>
    <t>E2</t>
  </si>
  <si>
    <t>Lien ISL FD66</t>
  </si>
  <si>
    <t>4/3</t>
  </si>
  <si>
    <t>4/9</t>
  </si>
  <si>
    <t>3/1</t>
  </si>
  <si>
    <t>3/15</t>
  </si>
  <si>
    <t>I0100</t>
  </si>
  <si>
    <t>I0300</t>
  </si>
  <si>
    <t>I0502</t>
  </si>
  <si>
    <t>E4</t>
  </si>
  <si>
    <t>9/27</t>
  </si>
  <si>
    <t>5/13</t>
  </si>
  <si>
    <t>5/19</t>
  </si>
  <si>
    <t>I0700</t>
  </si>
  <si>
    <t>I0102</t>
  </si>
  <si>
    <t>I0500</t>
  </si>
  <si>
    <t>I4</t>
  </si>
  <si>
    <t>I3</t>
  </si>
  <si>
    <t>GlobalMirror port I0133 de I4 sur FD72 port 7 et port I0133 de I3 sur FD75 port 21</t>
  </si>
  <si>
    <t>GlobalMirror port I0713 de I4 sur FD72 port 8 et port I0333 de I3 sur FD75 port 0</t>
  </si>
  <si>
    <t>GlobalMirror port I0233 de I4 sur FD72 port 18 et port I0403 de I3 sur FD75 port 22</t>
  </si>
  <si>
    <t>GlobalMirror port I0203 de I4 sur FD72 port 19 et port I0203 de I3 sur FD75 port 3</t>
  </si>
  <si>
    <t>GlobalMirror port I0313 de I4 sur FD74 port 11 et port I0313 de I3 sur FD76 port 21</t>
  </si>
  <si>
    <t>GlobalMirror port I0403 de I4 sur FD74 port 12 et port I0233 de I3 sur FD76 port 20</t>
  </si>
  <si>
    <t>GlobalMirror port I0633 de I4 sur FD74 port 18 et port I0633 de I3 sur FD76 port 0</t>
  </si>
  <si>
    <t>GlobalMirror port I0733 de I4 sur FD74 port 19 et port I0733 de I3 sur FD76 port 3</t>
  </si>
  <si>
    <t>I5</t>
  </si>
  <si>
    <t>GlobalMirror port I0133 de I5 sur FD71 port 7 et port I0243 de I3 sur FD75 port 1</t>
  </si>
  <si>
    <t>GlobalMirror port I0713 de I5 sur FD71 port 8 et port I0103 de I3 sur FD75 port 2</t>
  </si>
  <si>
    <t>GlobalMirror port I0233 de I5 sur FD71 port 18 et port I0033 de I3 sur FD75 port 20</t>
  </si>
  <si>
    <t>GlobalMirror port I0203 de I5 sur FD71 port 19 et port I0533 de I3 sur FD75 port 23</t>
  </si>
  <si>
    <t>GlobalMirror port I0313 de I5 sur FD73 port 11 et port I0433 de I3 sur FD76 port 1</t>
  </si>
  <si>
    <t>GlobalMirror port I0403 de I5 sur FD73 port 12 et port I0703 de I3 sur FD76 port 2</t>
  </si>
  <si>
    <t>GlobalMirror port I0633 de I5 sur FD73 port 18 et port I0643 de I3 sur FD76 port 22</t>
  </si>
  <si>
    <t>GlobalMirror port I0733 de I5 sur FD73 port 19 et port I0713 de I3 sur FD76 port 23</t>
  </si>
  <si>
    <t>Port
decimal</t>
  </si>
  <si>
    <t>Att
Port</t>
  </si>
  <si>
    <t>FID</t>
  </si>
  <si>
    <t>Proto</t>
  </si>
  <si>
    <t>Rela
tion</t>
  </si>
  <si>
    <t>Port
Dest</t>
  </si>
  <si>
    <t>Adresse /Libellé</t>
  </si>
  <si>
    <t>470100</t>
  </si>
  <si>
    <t>1</t>
  </si>
  <si>
    <t>470200</t>
  </si>
  <si>
    <t>470300</t>
  </si>
  <si>
    <t>470400</t>
  </si>
  <si>
    <t>470500</t>
  </si>
  <si>
    <t>470600</t>
  </si>
  <si>
    <t>470700</t>
  </si>
  <si>
    <t>7</t>
  </si>
  <si>
    <t>470800</t>
  </si>
  <si>
    <t>8</t>
  </si>
  <si>
    <t>470900</t>
  </si>
  <si>
    <t>470a00</t>
  </si>
  <si>
    <t>470b00</t>
  </si>
  <si>
    <t>470c00</t>
  </si>
  <si>
    <t>12</t>
  </si>
  <si>
    <t>J5</t>
  </si>
  <si>
    <t>470d00</t>
  </si>
  <si>
    <t>13</t>
  </si>
  <si>
    <t>470e00</t>
  </si>
  <si>
    <t>14</t>
  </si>
  <si>
    <t>470f00</t>
  </si>
  <si>
    <t>15</t>
  </si>
  <si>
    <t>471100</t>
  </si>
  <si>
    <t>16</t>
  </si>
  <si>
    <t>471200</t>
  </si>
  <si>
    <t>17</t>
  </si>
  <si>
    <t>471300</t>
  </si>
  <si>
    <t>18</t>
  </si>
  <si>
    <t>471400</t>
  </si>
  <si>
    <t>19</t>
  </si>
  <si>
    <t>471500</t>
  </si>
  <si>
    <t>20</t>
  </si>
  <si>
    <t>471600</t>
  </si>
  <si>
    <t>21</t>
  </si>
  <si>
    <t>471700</t>
  </si>
  <si>
    <t>22</t>
  </si>
  <si>
    <t>471800</t>
  </si>
  <si>
    <t>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</si>
</sst>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sz val="11"/>
      <color rgb="FF0070C0"/>
      <name val="Calibri"/>
      <family val="2"/>
      <scheme val="minor"/>
    </font>
    <font>
      <b/>
      <sz val="10"/>
      <name val="Calibri"/>
      <family val="2"/>
      <scheme val="minor"/>
    </font>
    <font>
      <sz val="10"/>
      <name val="Calibri"/>
      <family val="2"/>
      <scheme val="minor"/>
    </font>
    <font>
      <sz val="10"/>
      <color theme="1"/>
      <name val="Calibri"/>
      <family val="2"/>
      <scheme val="minor"/>
    </font>
    <font>
      <sz val="10"/>
      <color rgb="FFFFFF00"/>
      <name val="Calibri"/>
      <family val="2"/>
      <scheme val="minor"/>
    </font>
    <font>
      <sz val="10"/>
      <color rgb="FF000000"/>
      <name val="Calibri"/>
      <family val="2"/>
      <scheme val="minor"/>
    </font>
  </fonts>
  <fills count="7">
    <fill>
      <patternFill patternType="none"/>
    </fill>
    <fill>
      <patternFill patternType="gray125"/>
    </fill>
    <fill>
      <patternFill patternType="solid">
        <fgColor rgb="FFFFFF00"/>
        <bgColor indexed="64"/>
      </patternFill>
    </fill>
    <fill>
      <patternFill patternType="solid">
        <fgColor theme="3" tint="0.39997558519241921"/>
        <bgColor indexed="64"/>
      </patternFill>
    </fill>
    <fill>
      <patternFill patternType="solid">
        <fgColor rgb="FF7BA8DF"/>
        <bgColor indexed="64"/>
      </patternFill>
    </fill>
    <fill>
      <patternFill patternType="solid">
        <fgColor rgb="FFFFB7F6"/>
        <bgColor indexed="64"/>
      </patternFill>
    </fill>
    <fill>
      <patternFill patternType="solid">
        <fgColor rgb="FF9E0000"/>
        <bgColor indexed="64"/>
      </patternFill>
    </fill>
  </fills>
  <borders count="21">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top/>
      <bottom style="mediumDashed">
        <color indexed="64"/>
      </bottom>
      <diagonal/>
    </border>
    <border>
      <left/>
      <right/>
      <top style="mediumDashed">
        <color indexed="64"/>
      </top>
      <bottom/>
      <diagonal/>
    </border>
    <border>
      <left style="mediumDashed">
        <color indexed="64"/>
      </left>
      <right/>
      <top style="mediumDashed">
        <color indexed="64"/>
      </top>
      <bottom/>
      <diagonal/>
    </border>
    <border>
      <left/>
      <right style="mediumDashed">
        <color indexed="64"/>
      </right>
      <top style="mediumDashed">
        <color indexed="64"/>
      </top>
      <bottom/>
      <diagonal/>
    </border>
    <border>
      <left style="mediumDashed">
        <color indexed="64"/>
      </left>
      <right/>
      <top/>
      <bottom/>
      <diagonal/>
    </border>
    <border>
      <left/>
      <right style="mediumDashed">
        <color indexed="64"/>
      </right>
      <top/>
      <bottom/>
      <diagonal/>
    </border>
    <border>
      <left style="mediumDashed">
        <color indexed="64"/>
      </left>
      <right/>
      <top/>
      <bottom style="mediumDashed">
        <color indexed="64"/>
      </bottom>
      <diagonal/>
    </border>
    <border>
      <left/>
      <right style="mediumDashed">
        <color indexed="64"/>
      </right>
      <top/>
      <bottom style="mediumDashed">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s>
  <cellStyleXfs count="1">
    <xf numFmtId="0" fontId="0" fillId="0" borderId="0"/>
  </cellStyleXfs>
  <cellXfs count="54">
    <xf numFmtId="0" fontId="0" fillId="0" borderId="0" xfId="0"/>
    <xf numFmtId="0" fontId="0" fillId="0" borderId="0" xfId="0" applyBorder="1"/>
    <xf numFmtId="0" fontId="0" fillId="0" borderId="0" xfId="0" applyBorder="1" applyAlignment="1">
      <alignment horizontal="left" vertical="center"/>
    </xf>
    <xf numFmtId="0" fontId="1" fillId="0" borderId="0" xfId="0" applyFont="1" applyBorder="1" applyAlignment="1">
      <alignment horizontal="left" vertical="center"/>
    </xf>
    <xf numFmtId="0" fontId="0" fillId="0" borderId="0" xfId="0" applyNumberFormat="1" applyBorder="1" applyAlignment="1">
      <alignment horizontal="left" vertical="center"/>
    </xf>
    <xf numFmtId="0" fontId="1" fillId="0" borderId="0" xfId="0" applyNumberFormat="1" applyFont="1" applyBorder="1" applyAlignment="1">
      <alignment horizontal="left" vertical="center"/>
    </xf>
    <xf numFmtId="0" fontId="1" fillId="0" borderId="0" xfId="0" applyNumberFormat="1" applyFont="1" applyFill="1" applyBorder="1" applyAlignment="1">
      <alignment horizontal="left" vertical="center"/>
    </xf>
    <xf numFmtId="0" fontId="0" fillId="0" borderId="0" xfId="0" quotePrefix="1" applyNumberFormat="1" applyBorder="1" applyAlignment="1">
      <alignment horizontal="left" vertical="center"/>
    </xf>
    <xf numFmtId="0" fontId="1" fillId="0" borderId="0" xfId="0" quotePrefix="1" applyNumberFormat="1" applyFont="1" applyBorder="1" applyAlignment="1">
      <alignment horizontal="left" vertical="center"/>
    </xf>
    <xf numFmtId="0" fontId="0" fillId="0" borderId="10" xfId="0" applyNumberFormat="1" applyBorder="1" applyAlignment="1">
      <alignment horizontal="left" vertical="center"/>
    </xf>
    <xf numFmtId="0" fontId="0" fillId="0" borderId="10" xfId="0" quotePrefix="1" applyNumberFormat="1" applyBorder="1" applyAlignment="1">
      <alignment horizontal="left" vertical="center"/>
    </xf>
    <xf numFmtId="0" fontId="0" fillId="0" borderId="11" xfId="0" applyNumberFormat="1" applyBorder="1" applyAlignment="1">
      <alignment horizontal="left" vertical="center"/>
    </xf>
    <xf numFmtId="0" fontId="1" fillId="0" borderId="1" xfId="0" applyNumberFormat="1" applyFont="1" applyBorder="1" applyAlignment="1">
      <alignment horizontal="left" vertical="center"/>
    </xf>
    <xf numFmtId="0" fontId="1" fillId="0" borderId="2" xfId="0" applyNumberFormat="1" applyFont="1" applyFill="1" applyBorder="1" applyAlignment="1">
      <alignment horizontal="left" vertical="center"/>
    </xf>
    <xf numFmtId="0" fontId="1" fillId="0" borderId="2" xfId="0" applyNumberFormat="1" applyFont="1" applyBorder="1" applyAlignment="1">
      <alignment horizontal="left" vertical="center"/>
    </xf>
    <xf numFmtId="0" fontId="1" fillId="0" borderId="3" xfId="0" applyNumberFormat="1" applyFont="1" applyBorder="1" applyAlignment="1">
      <alignment horizontal="left" vertical="center"/>
    </xf>
    <xf numFmtId="0" fontId="1" fillId="0" borderId="4" xfId="0" applyNumberFormat="1" applyFont="1" applyBorder="1" applyAlignment="1">
      <alignment horizontal="left" vertical="center"/>
    </xf>
    <xf numFmtId="0" fontId="1" fillId="0" borderId="5" xfId="0" applyNumberFormat="1" applyFont="1" applyBorder="1" applyAlignment="1">
      <alignment horizontal="left" vertical="center"/>
    </xf>
    <xf numFmtId="0" fontId="0" fillId="0" borderId="4" xfId="0" applyNumberFormat="1" applyBorder="1" applyAlignment="1">
      <alignment horizontal="left" vertical="center"/>
    </xf>
    <xf numFmtId="0" fontId="0" fillId="0" borderId="5" xfId="0" applyNumberFormat="1" applyBorder="1" applyAlignment="1">
      <alignment horizontal="left" vertical="center"/>
    </xf>
    <xf numFmtId="0" fontId="0" fillId="0" borderId="6" xfId="0" applyNumberFormat="1" applyBorder="1" applyAlignment="1">
      <alignment horizontal="left" vertical="center"/>
    </xf>
    <xf numFmtId="0" fontId="0" fillId="0" borderId="7" xfId="0" applyNumberFormat="1" applyBorder="1" applyAlignment="1">
      <alignment horizontal="left" vertical="center"/>
    </xf>
    <xf numFmtId="0" fontId="0" fillId="0" borderId="7" xfId="0" quotePrefix="1" applyNumberFormat="1" applyBorder="1" applyAlignment="1">
      <alignment horizontal="left" vertical="center"/>
    </xf>
    <xf numFmtId="0" fontId="0" fillId="0" borderId="8" xfId="0" applyNumberFormat="1" applyBorder="1" applyAlignment="1">
      <alignment horizontal="left" vertical="center"/>
    </xf>
    <xf numFmtId="0" fontId="1" fillId="0" borderId="12" xfId="0" applyNumberFormat="1" applyFont="1" applyBorder="1" applyAlignment="1">
      <alignment horizontal="left" vertical="center"/>
    </xf>
    <xf numFmtId="0" fontId="1" fillId="0" borderId="11" xfId="0" applyNumberFormat="1" applyFont="1" applyFill="1" applyBorder="1" applyAlignment="1">
      <alignment horizontal="left" vertical="center"/>
    </xf>
    <xf numFmtId="0" fontId="1" fillId="0" borderId="11" xfId="0" applyNumberFormat="1" applyFont="1" applyBorder="1" applyAlignment="1">
      <alignment horizontal="left" vertical="center"/>
    </xf>
    <xf numFmtId="0" fontId="1" fillId="0" borderId="11" xfId="0" quotePrefix="1" applyNumberFormat="1" applyFont="1" applyBorder="1" applyAlignment="1">
      <alignment horizontal="left" vertical="center"/>
    </xf>
    <xf numFmtId="0" fontId="1" fillId="0" borderId="13" xfId="0" applyNumberFormat="1" applyFont="1" applyBorder="1" applyAlignment="1">
      <alignment horizontal="left" vertical="center"/>
    </xf>
    <xf numFmtId="0" fontId="1" fillId="0" borderId="14" xfId="0" applyNumberFormat="1" applyFont="1" applyBorder="1" applyAlignment="1">
      <alignment horizontal="left" vertical="center"/>
    </xf>
    <xf numFmtId="0" fontId="1" fillId="0" borderId="15" xfId="0" applyNumberFormat="1" applyFont="1" applyBorder="1" applyAlignment="1">
      <alignment horizontal="left" vertical="center"/>
    </xf>
    <xf numFmtId="0" fontId="0" fillId="0" borderId="14" xfId="0" applyNumberFormat="1" applyBorder="1" applyAlignment="1">
      <alignment horizontal="left" vertical="center"/>
    </xf>
    <xf numFmtId="0" fontId="0" fillId="0" borderId="15" xfId="0" applyNumberFormat="1" applyBorder="1" applyAlignment="1">
      <alignment horizontal="left" vertical="center"/>
    </xf>
    <xf numFmtId="0" fontId="0" fillId="0" borderId="16" xfId="0" applyNumberFormat="1" applyBorder="1" applyAlignment="1">
      <alignment horizontal="left" vertical="center"/>
    </xf>
    <xf numFmtId="0" fontId="0" fillId="0" borderId="17" xfId="0" applyNumberFormat="1" applyBorder="1" applyAlignment="1">
      <alignment horizontal="left" vertical="center"/>
    </xf>
    <xf numFmtId="16" fontId="1" fillId="0" borderId="2" xfId="0" quotePrefix="1" applyNumberFormat="1" applyFont="1" applyBorder="1" applyAlignment="1">
      <alignment horizontal="left" vertical="center"/>
    </xf>
    <xf numFmtId="17" fontId="1" fillId="0" borderId="0" xfId="0" quotePrefix="1" applyNumberFormat="1" applyFont="1" applyBorder="1" applyAlignment="1">
      <alignment horizontal="left" vertical="center"/>
    </xf>
    <xf numFmtId="0" fontId="1" fillId="0" borderId="2" xfId="0" quotePrefix="1" applyNumberFormat="1" applyFont="1" applyBorder="1" applyAlignment="1">
      <alignment horizontal="left" vertical="center"/>
    </xf>
    <xf numFmtId="0" fontId="2" fillId="2" borderId="18" xfId="0" applyFont="1" applyFill="1" applyBorder="1" applyAlignment="1" applyProtection="1">
      <alignment horizontal="center" vertical="center" wrapText="1"/>
      <protection locked="0"/>
    </xf>
    <xf numFmtId="0" fontId="2" fillId="2" borderId="19" xfId="0" applyFont="1" applyFill="1" applyBorder="1" applyAlignment="1" applyProtection="1">
      <alignment horizontal="center" vertical="center" wrapText="1"/>
      <protection locked="0"/>
    </xf>
    <xf numFmtId="0" fontId="4" fillId="0" borderId="0" xfId="0" applyFont="1" applyAlignment="1">
      <alignment horizontal="center" vertical="center"/>
    </xf>
    <xf numFmtId="49" fontId="3" fillId="3" borderId="20" xfId="0" applyNumberFormat="1" applyFont="1" applyFill="1" applyBorder="1" applyAlignment="1">
      <alignment horizontal="left" vertical="center"/>
    </xf>
    <xf numFmtId="49" fontId="3" fillId="3" borderId="9" xfId="0" applyNumberFormat="1" applyFont="1" applyFill="1" applyBorder="1" applyAlignment="1">
      <alignment horizontal="left" vertical="center"/>
    </xf>
    <xf numFmtId="0" fontId="3" fillId="3" borderId="9" xfId="0" applyFont="1" applyFill="1" applyBorder="1" applyAlignment="1">
      <alignment horizontal="left" vertical="center"/>
    </xf>
    <xf numFmtId="0" fontId="3" fillId="3" borderId="9" xfId="0" applyFont="1" applyFill="1" applyBorder="1" applyAlignment="1" applyProtection="1">
      <alignment horizontal="left" vertical="center"/>
      <protection locked="0"/>
    </xf>
    <xf numFmtId="0" fontId="3" fillId="3" borderId="20" xfId="0" applyFont="1" applyFill="1" applyBorder="1" applyAlignment="1" applyProtection="1">
      <alignment horizontal="left" vertical="center"/>
      <protection locked="0"/>
    </xf>
    <xf numFmtId="0" fontId="5" fillId="4" borderId="20" xfId="0" applyFont="1" applyFill="1" applyBorder="1" applyAlignment="1">
      <alignment horizontal="left" vertical="center"/>
    </xf>
    <xf numFmtId="0" fontId="5" fillId="4" borderId="9" xfId="0" applyFont="1" applyFill="1" applyBorder="1" applyAlignment="1">
      <alignment horizontal="left" vertical="center"/>
    </xf>
    <xf numFmtId="0" fontId="6" fillId="5" borderId="20" xfId="0" applyFont="1" applyFill="1" applyBorder="1" applyAlignment="1">
      <alignment horizontal="left" vertical="center" wrapText="1"/>
    </xf>
    <xf numFmtId="0" fontId="6" fillId="5" borderId="9" xfId="0" applyFont="1" applyFill="1" applyBorder="1" applyAlignment="1">
      <alignment horizontal="left" vertical="center" wrapText="1"/>
    </xf>
    <xf numFmtId="0" fontId="5" fillId="6" borderId="20" xfId="0" applyFont="1" applyFill="1" applyBorder="1" applyAlignment="1">
      <alignment horizontal="left" vertical="center"/>
    </xf>
    <xf numFmtId="0" fontId="5" fillId="6" borderId="9" xfId="0" applyFont="1" applyFill="1" applyBorder="1" applyAlignment="1">
      <alignment horizontal="left" vertical="center"/>
    </xf>
    <xf numFmtId="0" fontId="4" fillId="0" borderId="0" xfId="0" applyFont="1" applyAlignment="1">
      <alignment horizontal="left" vertical="center"/>
    </xf>
    <xf numFmtId="0" fontId="5" fillId="3" borderId="9" xfId="0" applyFont="1" applyFill="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0000591\Downloads\Stats_Colmar_(2012)(4).xlsm"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https://groupebpce-my.sharepoint.com/personal/stephane_durande_bpce-it_fr/Documents/B0000591/DOCUMENTS/EXCEL/Ouverture%20excel/Fichiers%20de%20tests/FD_CASTRES_GEN6_r&#233;f&#233;rentiel_suivi_new%20baies%20IBM.xlsm" TargetMode="External"/><Relationship Id="rId1" Type="http://schemas.openxmlformats.org/officeDocument/2006/relationships/externalLinkPath" Target="FD_CASTRES_GEN6_r&#233;f&#233;rentiel_suivi_new%20baies%20IBM.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onfig"/>
      <sheetName val="Formules"/>
      <sheetName val="Saisie"/>
      <sheetName val="Janvier"/>
      <sheetName val="Février"/>
      <sheetName val="Feuil1"/>
    </sheetNames>
    <sheetDataSet>
      <sheetData sheetId="0">
        <row r="8">
          <cell r="N8">
            <v>1</v>
          </cell>
        </row>
        <row r="9">
          <cell r="N9">
            <v>2</v>
          </cell>
        </row>
        <row r="10">
          <cell r="N10">
            <v>3</v>
          </cell>
        </row>
        <row r="11">
          <cell r="N11">
            <v>4</v>
          </cell>
        </row>
        <row r="12">
          <cell r="N12">
            <v>5</v>
          </cell>
        </row>
        <row r="13">
          <cell r="N13">
            <v>6</v>
          </cell>
        </row>
        <row r="14">
          <cell r="N14">
            <v>7</v>
          </cell>
        </row>
        <row r="15">
          <cell r="N15">
            <v>8</v>
          </cell>
        </row>
        <row r="16">
          <cell r="N16">
            <v>9</v>
          </cell>
        </row>
        <row r="17">
          <cell r="N17">
            <v>10</v>
          </cell>
        </row>
        <row r="18">
          <cell r="N18">
            <v>11</v>
          </cell>
        </row>
        <row r="19">
          <cell r="N19">
            <v>12</v>
          </cell>
        </row>
        <row r="22">
          <cell r="N22">
            <v>2011</v>
          </cell>
        </row>
        <row r="23">
          <cell r="N23">
            <v>2012</v>
          </cell>
        </row>
        <row r="24">
          <cell r="N24">
            <v>2013</v>
          </cell>
        </row>
        <row r="25">
          <cell r="N25">
            <v>2014</v>
          </cell>
        </row>
        <row r="26">
          <cell r="N26">
            <v>2015</v>
          </cell>
        </row>
        <row r="27">
          <cell r="N27">
            <v>2016</v>
          </cell>
        </row>
        <row r="28">
          <cell r="N28">
            <v>2017</v>
          </cell>
        </row>
        <row r="29">
          <cell r="N29">
            <v>2018</v>
          </cell>
        </row>
        <row r="30">
          <cell r="N30">
            <v>2019</v>
          </cell>
        </row>
        <row r="31">
          <cell r="N31">
            <v>2020</v>
          </cell>
        </row>
        <row r="32">
          <cell r="N32">
            <v>2021</v>
          </cell>
        </row>
        <row r="33">
          <cell r="N33">
            <v>2022</v>
          </cell>
        </row>
        <row r="34">
          <cell r="N34">
            <v>2023</v>
          </cell>
        </row>
        <row r="35">
          <cell r="N35">
            <v>2024</v>
          </cell>
        </row>
        <row r="36">
          <cell r="N36">
            <v>2025</v>
          </cell>
        </row>
        <row r="37">
          <cell r="N37">
            <v>2026</v>
          </cell>
        </row>
        <row r="38">
          <cell r="N38">
            <v>2027</v>
          </cell>
        </row>
        <row r="39">
          <cell r="N39">
            <v>2028</v>
          </cell>
        </row>
        <row r="40">
          <cell r="N40">
            <v>2029</v>
          </cell>
        </row>
        <row r="41">
          <cell r="N41">
            <v>2030</v>
          </cell>
        </row>
      </sheetData>
      <sheetData sheetId="1"/>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Sommaire"/>
      <sheetName val="ListeOnglets"/>
      <sheetName val="FD61"/>
      <sheetName val="FD62"/>
      <sheetName val="FD63"/>
      <sheetName val="FD64"/>
      <sheetName val="FICON 61"/>
      <sheetName val="FICON 62"/>
      <sheetName val="FICON 63"/>
      <sheetName val="FICON 64"/>
      <sheetName val="FD71"/>
      <sheetName val="FD72"/>
      <sheetName val="FD73"/>
      <sheetName val="FD74"/>
      <sheetName val="FD6x"/>
      <sheetName val="FD7x"/>
      <sheetName val="Serial"/>
      <sheetName val="Formules"/>
      <sheetName val="CHPID ON-OFF"/>
      <sheetName val="Paths_Albireo"/>
      <sheetName val="géné grep"/>
      <sheetName val="Port SAID"/>
      <sheetName val="Moteur de recherche"/>
      <sheetName val="Recherche"/>
      <sheetName val="20240123_GM_D4_D3"/>
      <sheetName val="20240123_GM_D5_D3"/>
      <sheetName val="20240123_GM_I4_I3"/>
      <sheetName val="20240123_GM_I5_I3"/>
      <sheetName val="20240506_ficonshowFD51"/>
      <sheetName val="20240506_ficonshowFD52"/>
      <sheetName val="20240506_ficonshowFD53"/>
      <sheetName val="20240506_ficonshowFD54"/>
      <sheetName val="20240506_ficonshowFD71"/>
      <sheetName val="20240506_ficonshowFD72"/>
      <sheetName val="20240506_ficonshowFD73"/>
      <sheetName val="20240506_ficonshowFD74"/>
      <sheetName val="20240506_sfpshowFD51"/>
      <sheetName val="20240506_sfpshowFD52"/>
      <sheetName val="20240506_sfpshowFD53"/>
      <sheetName val="20240506_sfpshowFD54"/>
      <sheetName val="20240506_sfpshowFD71"/>
      <sheetName val="20240506_sfpshowFD72"/>
      <sheetName val="20240506_sfpshowFD73"/>
      <sheetName val="20240506_sfpshowFD74"/>
      <sheetName val="20240506_switchshowFD51"/>
      <sheetName val="20240506_switchshowFD52"/>
      <sheetName val="20240506_switchshowFD53"/>
      <sheetName val="20240506_switchshowFD54"/>
      <sheetName val="20240506_switchshowFD71"/>
      <sheetName val="20240506_switchshowFD72"/>
      <sheetName val="20240506_switchshowFD73"/>
      <sheetName val="20240506_switchshowFD74"/>
      <sheetName val="20240506_topologyshowFD51"/>
      <sheetName val="20240506_topologyshowFD52"/>
      <sheetName val="20240506_topologyshowFD53"/>
      <sheetName val="20240506_topologyshowFD54"/>
      <sheetName val="20240506_topologyshowFD71"/>
      <sheetName val="20240506_topologyshowFD72"/>
      <sheetName val="20240506_topologyshowFD73"/>
      <sheetName val="20240506_topologyshowFD74"/>
      <sheetName val="20240528_D4_connect"/>
      <sheetName val="20240528_D5_connect"/>
      <sheetName val="20240528_E4_connect"/>
      <sheetName val="20240528_E5_connect"/>
      <sheetName val="20240528_I4_connect"/>
      <sheetName val="20240528_I5_connect"/>
      <sheetName val="20240528_J4_connect"/>
      <sheetName val="20240528_J5_connect"/>
      <sheetName val="E1_PPRCPath_20240528"/>
      <sheetName val="E2_PPRCPath_20240528"/>
      <sheetName val="J1_PPRCPath_20240528"/>
      <sheetName val="J2_PPRCPath_20240528"/>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row r="1">
          <cell r="A1" t="str">
            <v>470000</v>
          </cell>
          <cell r="B1" t="str">
            <v>0</v>
          </cell>
          <cell r="H1" t="str">
            <v>FC</v>
          </cell>
        </row>
      </sheetData>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6C9C7A-1130-488F-B1E2-23C39B7B0889}">
  <sheetPr codeName="Feuil44">
    <tabColor theme="6" tint="0.39997558519241921"/>
  </sheetPr>
  <dimension ref="A1:G25"/>
  <sheetViews>
    <sheetView tabSelected="1" workbookViewId="0">
      <selection activeCell="G10" sqref="G10"/>
    </sheetView>
  </sheetViews>
  <sheetFormatPr baseColWidth="10" defaultColWidth="7.140625" defaultRowHeight="13.5" customHeight="1" x14ac:dyDescent="0.25"/>
  <cols>
    <col min="1" max="1" width="11.5703125" style="52" bestFit="1" customWidth="1"/>
    <col min="2" max="2" width="9" style="52" bestFit="1" customWidth="1"/>
    <col min="3" max="3" width="8" style="52" bestFit="1" customWidth="1"/>
    <col min="4" max="4" width="10" style="52" bestFit="1" customWidth="1"/>
    <col min="5" max="5" width="8.85546875" style="52" bestFit="1" customWidth="1"/>
    <col min="6" max="6" width="9.140625" style="52" bestFit="1" customWidth="1"/>
    <col min="7" max="7" width="153.7109375" style="52" bestFit="1" customWidth="1"/>
    <col min="8" max="16384" width="7.140625" style="40"/>
  </cols>
  <sheetData>
    <row r="1" spans="1:7" ht="40.5" customHeight="1" x14ac:dyDescent="0.25">
      <c r="A1" s="38" t="s">
        <v>123</v>
      </c>
      <c r="B1" s="39" t="s">
        <v>124</v>
      </c>
      <c r="C1" s="39" t="s">
        <v>125</v>
      </c>
      <c r="D1" s="39" t="s">
        <v>126</v>
      </c>
      <c r="E1" s="39" t="s">
        <v>127</v>
      </c>
      <c r="F1" s="39" t="s">
        <v>128</v>
      </c>
      <c r="G1" s="39" t="s">
        <v>129</v>
      </c>
    </row>
    <row r="2" spans="1:7" ht="13.5" customHeight="1" x14ac:dyDescent="0.25">
      <c r="A2" s="41" t="str">
        <f>'[2]20240506_switchshowFD71'!A1</f>
        <v>470000</v>
      </c>
      <c r="B2" s="42" t="str">
        <f>'[2]20240506_switchshowFD71'!B1</f>
        <v>0</v>
      </c>
      <c r="C2" s="43" t="str">
        <f>IF(LEFT(A2,2)="47","100",IF(LEFT(A2,2)="48","100",IF(LEFT(A2,2)="49","101",IF(LEFT(A2,2)="4a","101",IF(LEFT(A2,2)="01","128",IF(LEFT(A2,2)="ge","128"))))))</f>
        <v>100</v>
      </c>
      <c r="D2" s="42" t="str">
        <f>'[2]20240506_switchshowFD71'!H1</f>
        <v>FC</v>
      </c>
      <c r="E2" s="43" t="s">
        <v>27</v>
      </c>
      <c r="F2" s="43" t="s">
        <v>2</v>
      </c>
      <c r="G2" s="43" t="str">
        <f>IFERROR(IF(E2="D5",VLOOKUP(F2,source!$C$1:$O$64,10,FALSE),IF(E2="I5",VLOOKUP(F2,source!$C$1:$O$64,10,FALSE),IF(E2="E5",VLOOKUP(F2,source!$C$1:$O$64,10,FALSE),IF(E2="J5",VLOOKUP(F2,source!$C$1:$O$64,10,FALSE),IF(E2="D4",VLOOKUP(F2,source!$C$1:$O$64,10,FALSE),IF(E2="I4",VLOOKUP(F2,source!$C$1:$O$64,10,FALSE),IF(E2="E4",VLOOKUP(F2,source!$C$1:$O$64,10,FALSE),IF(E2="J4",VLOOKUP(F2,source!$C$1:$O$64,10,FALSE),"")))))))),"")</f>
        <v>GlobalMirror port I0133 de D5 sur FD71 port 0 et port I0203 de D3 sur FD75 port 10</v>
      </c>
    </row>
    <row r="3" spans="1:7" ht="13.5" customHeight="1" x14ac:dyDescent="0.25">
      <c r="A3" s="45" t="s">
        <v>130</v>
      </c>
      <c r="B3" s="44" t="s">
        <v>131</v>
      </c>
      <c r="C3" s="44" t="s">
        <v>48</v>
      </c>
      <c r="D3" s="44" t="s">
        <v>49</v>
      </c>
      <c r="E3" s="44" t="s">
        <v>27</v>
      </c>
      <c r="F3" s="44" t="s">
        <v>6</v>
      </c>
      <c r="G3" s="43" t="str">
        <f>IFERROR(IF(E3="D5",VLOOKUP(F3,source!$C$1:$O$64,10,FALSE),IF(E3="I5",VLOOKUP(F3,source!$C$1:$O$64,10,FALSE),IF(E3="E5",VLOOKUP(F3,source!$C$1:$O$64,10,FALSE),IF(E3="J5",VLOOKUP(F3,source!$C$1:$O$64,10,FALSE),IF(E3="D4",VLOOKUP(F3,source!$C$1:$O$64,10,FALSE),IF(E3="I4",VLOOKUP(F3,source!$C$1:$O$64,10,FALSE),IF(E3="E4",VLOOKUP(F3,source!$C$1:$O$64,10,FALSE),IF(E3="J4",VLOOKUP(F3,source!$C$1:$O$64,10,FALSE),"")))))))),"")</f>
        <v>GlobalMirror port I0713 de D5 sur FD71 port 1 et port I0103 de D3 sur FD75 port 11</v>
      </c>
    </row>
    <row r="4" spans="1:7" ht="13.5" customHeight="1" x14ac:dyDescent="0.25">
      <c r="A4" s="46" t="s">
        <v>132</v>
      </c>
      <c r="B4" s="47" t="s">
        <v>40</v>
      </c>
      <c r="C4" s="47" t="s">
        <v>48</v>
      </c>
      <c r="D4" s="47" t="s">
        <v>49</v>
      </c>
      <c r="E4" s="47" t="s">
        <v>50</v>
      </c>
      <c r="F4" s="47" t="s">
        <v>51</v>
      </c>
      <c r="G4" s="43" t="str">
        <f>IFERROR(IF(E4="D5",VLOOKUP(F4,source!$C$1:$O$64,10,FALSE),IF(E4="I5",VLOOKUP(F4,source!$C$1:$O$64,10,FALSE),IF(E4="E5",VLOOKUP(F4,source!$C$1:$O$64,10,FALSE),IF(E4="J5",VLOOKUP(F4,source!$C$1:$O$64,10,FALSE),IF(E4="D4",VLOOKUP(F4,source!$C$1:$O$64,10,FALSE),IF(E4="I4",VLOOKUP(F4,source!$C$1:$O$64,10,FALSE),IF(E4="E4",VLOOKUP(F4,source!$C$1:$O$64,10,FALSE),IF(E4="J4",VLOOKUP(F4,source!$C$1:$O$64,10,FALSE),"")))))))),"")</f>
        <v>GlobalMirror lien nominal CU Paire entre la baie E5 port I0030 et la baie E1 port I0000 via le port 2 de FD71 vers le port 4 de FD75 avec rebond sur Lien ISL FD65 port 3/3 vers le port 3/31</v>
      </c>
    </row>
    <row r="5" spans="1:7" ht="13.5" customHeight="1" x14ac:dyDescent="0.25">
      <c r="A5" s="46" t="s">
        <v>133</v>
      </c>
      <c r="B5" s="47" t="s">
        <v>41</v>
      </c>
      <c r="C5" s="47" t="s">
        <v>48</v>
      </c>
      <c r="D5" s="47" t="s">
        <v>49</v>
      </c>
      <c r="E5" s="47" t="s">
        <v>50</v>
      </c>
      <c r="F5" s="47" t="s">
        <v>52</v>
      </c>
      <c r="G5" s="43" t="str">
        <f>IFERROR(IF(E5="D5",VLOOKUP(F5,source!$C$1:$O$64,10,FALSE),IF(E5="I5",VLOOKUP(F5,source!$C$1:$O$64,10,FALSE),IF(E5="E5",VLOOKUP(F5,source!$C$1:$O$64,10,FALSE),IF(E5="J5",VLOOKUP(F5,source!$C$1:$O$64,10,FALSE),IF(E5="D4",VLOOKUP(F5,source!$C$1:$O$64,10,FALSE),IF(E5="I4",VLOOKUP(F5,source!$C$1:$O$64,10,FALSE),IF(E5="E4",VLOOKUP(F5,source!$C$1:$O$64,10,FALSE),IF(E5="J4",VLOOKUP(F5,source!$C$1:$O$64,10,FALSE),"")))))))),"")</f>
        <v>GlobalMirror lien PCO CU Impaire entre la baie E5 port I0040 et la baie E2 port I0430 via le port 3 de FD71 vers le port 6 de FD75 avec rebond sur Lien ISL FD65 port 4/11 vers le port I18</v>
      </c>
    </row>
    <row r="6" spans="1:7" ht="13.5" customHeight="1" x14ac:dyDescent="0.25">
      <c r="A6" s="46" t="s">
        <v>134</v>
      </c>
      <c r="B6" s="47" t="s">
        <v>42</v>
      </c>
      <c r="C6" s="47" t="s">
        <v>48</v>
      </c>
      <c r="D6" s="47" t="s">
        <v>49</v>
      </c>
      <c r="E6" s="47" t="s">
        <v>50</v>
      </c>
      <c r="F6" s="47" t="s">
        <v>53</v>
      </c>
      <c r="G6" s="43" t="str">
        <f>IFERROR(IF(E6="D5",VLOOKUP(F6,source!$C$1:$O$64,10,FALSE),IF(E6="I5",VLOOKUP(F6,source!$C$1:$O$64,10,FALSE),IF(E6="E5",VLOOKUP(F6,source!$C$1:$O$64,10,FALSE),IF(E6="J5",VLOOKUP(F6,source!$C$1:$O$64,10,FALSE),IF(E6="D4",VLOOKUP(F6,source!$C$1:$O$64,10,FALSE),IF(E6="I4",VLOOKUP(F6,source!$C$1:$O$64,10,FALSE),IF(E6="E4",VLOOKUP(F6,source!$C$1:$O$64,10,FALSE),IF(E6="J4",VLOOKUP(F6,source!$C$1:$O$64,10,FALSE),"")))))))),"")</f>
        <v>GlobalMirror lien nominal CU Paire entre la baie E5 port I0230 et la baie E1 port I0200 via le port 4 de FD71 vers le port 5 de FD75 avec rebond sur Lien ISL FD65 port 3/13 vers le port 4/14</v>
      </c>
    </row>
    <row r="7" spans="1:7" ht="13.5" customHeight="1" x14ac:dyDescent="0.25">
      <c r="A7" s="46" t="s">
        <v>135</v>
      </c>
      <c r="B7" s="47" t="s">
        <v>43</v>
      </c>
      <c r="C7" s="47" t="s">
        <v>48</v>
      </c>
      <c r="D7" s="47" t="s">
        <v>49</v>
      </c>
      <c r="E7" s="47" t="s">
        <v>50</v>
      </c>
      <c r="F7" s="47" t="s">
        <v>54</v>
      </c>
      <c r="G7" s="43" t="str">
        <f>IFERROR(IF(E7="D5",VLOOKUP(F7,source!$C$1:$O$64,10,FALSE),IF(E7="I5",VLOOKUP(F7,source!$C$1:$O$64,10,FALSE),IF(E7="E5",VLOOKUP(F7,source!$C$1:$O$64,10,FALSE),IF(E7="J5",VLOOKUP(F7,source!$C$1:$O$64,10,FALSE),IF(E7="D4",VLOOKUP(F7,source!$C$1:$O$64,10,FALSE),IF(E7="I4",VLOOKUP(F7,source!$C$1:$O$64,10,FALSE),IF(E7="E4",VLOOKUP(F7,source!$C$1:$O$64,10,FALSE),IF(E7="J4",VLOOKUP(F7,source!$C$1:$O$64,10,FALSE),"")))))))),"")</f>
        <v>GlobalMirror lien PCO CU Impaire entre la baie E5 port I0240 et la baie E2 port I0630 via le port 5 de FD71 vers le port 7 de FD75 avec rebond sur Lien ISL FD65 port 4/43 vers le port I18</v>
      </c>
    </row>
    <row r="8" spans="1:7" ht="13.5" customHeight="1" x14ac:dyDescent="0.25">
      <c r="A8" s="46" t="s">
        <v>136</v>
      </c>
      <c r="B8" s="47" t="s">
        <v>44</v>
      </c>
      <c r="C8" s="47" t="s">
        <v>48</v>
      </c>
      <c r="D8" s="47" t="s">
        <v>49</v>
      </c>
      <c r="E8" s="47" t="s">
        <v>50</v>
      </c>
      <c r="F8" s="47" t="s">
        <v>55</v>
      </c>
      <c r="G8" s="43" t="str">
        <f>IFERROR(IF(E8="D5",VLOOKUP(F8,source!$C$1:$O$64,10,FALSE),IF(E8="I5",VLOOKUP(F8,source!$C$1:$O$64,10,FALSE),IF(E8="E5",VLOOKUP(F8,source!$C$1:$O$64,10,FALSE),IF(E8="J5",VLOOKUP(F8,source!$C$1:$O$64,10,FALSE),IF(E8="D4",VLOOKUP(F8,source!$C$1:$O$64,10,FALSE),IF(E8="I4",VLOOKUP(F8,source!$C$1:$O$64,10,FALSE),IF(E8="E4",VLOOKUP(F8,source!$C$1:$O$64,10,FALSE),IF(E8="J4",VLOOKUP(F8,source!$C$1:$O$64,10,FALSE),"")))))))),"")</f>
        <v>GlobalMirror lien PCO CU Paire entre la baie E5 port I0430 et la baie E2 port I0000 via le port 6 de FD71 vers le port 4 de FD75 avec rebond sur Lien ISL FD65 port 3/3 vers le port 3/31</v>
      </c>
    </row>
    <row r="9" spans="1:7" ht="13.5" customHeight="1" x14ac:dyDescent="0.25">
      <c r="A9" s="48" t="s">
        <v>137</v>
      </c>
      <c r="B9" s="49" t="s">
        <v>138</v>
      </c>
      <c r="C9" s="49" t="s">
        <v>48</v>
      </c>
      <c r="D9" s="49" t="s">
        <v>49</v>
      </c>
      <c r="E9" s="49" t="s">
        <v>114</v>
      </c>
      <c r="F9" s="49" t="s">
        <v>2</v>
      </c>
      <c r="G9" s="53" t="str">
        <f>IFERROR(IF(E9="D5",VLOOKUP(F9,source!$C$1:$O$64,10,FALSE),IF(E9="I5",VLOOKUP(F9,source!$C$1:$O$64,10,FALSE),IF(E9="E5",VLOOKUP(F9,source!$C$1:$O$64,10,FALSE),IF(E9="J5",VLOOKUP(F9,source!$C$1:$O$64,10,FALSE),IF(E9="D4",VLOOKUP(F9,source!$C$1:$O$64,10,FALSE),IF(E9="I4",VLOOKUP(F9,source!$C$1:$O$64,10,FALSE),IF(E9="E4",VLOOKUP(F9,source!$C$1:$O$64,10,FALSE),IF(E9="J4",VLOOKUP(F9,source!$C$1:$O$64,10,FALSE),"")))))))),"")</f>
        <v>GlobalMirror port I0133 de D5 sur FD71 port 0 et port I0203 de D3 sur FD75 port 10</v>
      </c>
    </row>
    <row r="10" spans="1:7" ht="13.5" customHeight="1" x14ac:dyDescent="0.25">
      <c r="A10" s="48" t="s">
        <v>139</v>
      </c>
      <c r="B10" s="49" t="s">
        <v>140</v>
      </c>
      <c r="C10" s="49" t="s">
        <v>48</v>
      </c>
      <c r="D10" s="49" t="s">
        <v>49</v>
      </c>
      <c r="E10" s="49" t="s">
        <v>114</v>
      </c>
      <c r="F10" s="49" t="s">
        <v>6</v>
      </c>
      <c r="G10" s="43" t="str">
        <f>IFERROR(IF(E10="D5",VLOOKUP(F10,source!$C$1:$O$64,10,FALSE),IF(E10="I5",VLOOKUP(F10,source!$C$1:$O$64,10,FALSE),IF(E10="E5",VLOOKUP(F10,source!$C$1:$O$64,10,FALSE),IF(E10="J5",VLOOKUP(F10,source!$C$1:$O$64,10,FALSE),IF(E10="D4",VLOOKUP(F10,source!$C$1:$O$64,10,FALSE),IF(E10="I4",VLOOKUP(F10,source!$C$1:$O$64,10,FALSE),IF(E10="E4",VLOOKUP(F10,source!$C$1:$O$64,10,FALSE),IF(E10="J4",VLOOKUP(F10,source!$C$1:$O$64,10,FALSE),"")))))))),"")</f>
        <v>GlobalMirror port I0713 de D5 sur FD71 port 1 et port I0103 de D3 sur FD75 port 11</v>
      </c>
    </row>
    <row r="11" spans="1:7" ht="13.5" customHeight="1" x14ac:dyDescent="0.25">
      <c r="A11" s="46" t="s">
        <v>141</v>
      </c>
      <c r="B11" s="47" t="s">
        <v>45</v>
      </c>
      <c r="C11" s="47" t="s">
        <v>48</v>
      </c>
      <c r="D11" s="47" t="s">
        <v>49</v>
      </c>
      <c r="E11" s="47" t="s">
        <v>50</v>
      </c>
      <c r="F11" s="47" t="s">
        <v>56</v>
      </c>
      <c r="G11" s="43" t="str">
        <f>IFERROR(IF(E11="D5",VLOOKUP(F11,source!$C$1:$O$64,10,FALSE),IF(E11="I5",VLOOKUP(F11,source!$C$1:$O$64,10,FALSE),IF(E11="E5",VLOOKUP(F11,source!$C$1:$O$64,10,FALSE),IF(E11="J5",VLOOKUP(F11,source!$C$1:$O$64,10,FALSE),IF(E11="D4",VLOOKUP(F11,source!$C$1:$O$64,10,FALSE),IF(E11="I4",VLOOKUP(F11,source!$C$1:$O$64,10,FALSE),IF(E11="E4",VLOOKUP(F11,source!$C$1:$O$64,10,FALSE),IF(E11="J4",VLOOKUP(F11,source!$C$1:$O$64,10,FALSE),"")))))))),"")</f>
        <v>GlobalMirror lien nominal CU Impaire entre la baie E5 port I0440 et la baie E1 port I0430 via le port 9 de FD71 vers le port 6 de FD75 avec rebond sur Lien ISL FD65 port 4/11 vers le port I18</v>
      </c>
    </row>
    <row r="12" spans="1:7" ht="13.5" customHeight="1" x14ac:dyDescent="0.25">
      <c r="A12" s="46" t="s">
        <v>142</v>
      </c>
      <c r="B12" s="47" t="s">
        <v>46</v>
      </c>
      <c r="C12" s="47" t="s">
        <v>48</v>
      </c>
      <c r="D12" s="47" t="s">
        <v>49</v>
      </c>
      <c r="E12" s="47" t="s">
        <v>50</v>
      </c>
      <c r="F12" s="47" t="s">
        <v>57</v>
      </c>
      <c r="G12" s="43" t="str">
        <f>IFERROR(IF(E12="D5",VLOOKUP(F12,source!$C$1:$O$64,10,FALSE),IF(E12="I5",VLOOKUP(F12,source!$C$1:$O$64,10,FALSE),IF(E12="E5",VLOOKUP(F12,source!$C$1:$O$64,10,FALSE),IF(E12="J5",VLOOKUP(F12,source!$C$1:$O$64,10,FALSE),IF(E12="D4",VLOOKUP(F12,source!$C$1:$O$64,10,FALSE),IF(E12="I4",VLOOKUP(F12,source!$C$1:$O$64,10,FALSE),IF(E12="E4",VLOOKUP(F12,source!$C$1:$O$64,10,FALSE),IF(E12="J4",VLOOKUP(F12,source!$C$1:$O$64,10,FALSE),"")))))))),"")</f>
        <v>GlobalMirror lien PCO CU Paire entre la baie E5 port I0630 et la baie E2 port I0200 via le port 10 de FD71 vers le port 5 de FD75 avec rebond sur Lien ISL FD65 port 3/13 vers le port 4/14</v>
      </c>
    </row>
    <row r="13" spans="1:7" ht="13.5" customHeight="1" x14ac:dyDescent="0.25">
      <c r="A13" s="46" t="s">
        <v>143</v>
      </c>
      <c r="B13" s="47" t="s">
        <v>47</v>
      </c>
      <c r="C13" s="47" t="s">
        <v>48</v>
      </c>
      <c r="D13" s="47" t="s">
        <v>49</v>
      </c>
      <c r="E13" s="47" t="s">
        <v>50</v>
      </c>
      <c r="F13" s="47" t="s">
        <v>58</v>
      </c>
      <c r="G13" s="43" t="str">
        <f>IFERROR(IF(E13="D5",VLOOKUP(F13,source!$C$1:$O$64,10,FALSE),IF(E13="I5",VLOOKUP(F13,source!$C$1:$O$64,10,FALSE),IF(E13="E5",VLOOKUP(F13,source!$C$1:$O$64,10,FALSE),IF(E13="J5",VLOOKUP(F13,source!$C$1:$O$64,10,FALSE),IF(E13="D4",VLOOKUP(F13,source!$C$1:$O$64,10,FALSE),IF(E13="I4",VLOOKUP(F13,source!$C$1:$O$64,10,FALSE),IF(E13="E4",VLOOKUP(F13,source!$C$1:$O$64,10,FALSE),IF(E13="J4",VLOOKUP(F13,source!$C$1:$O$64,10,FALSE),"")))))))),"")</f>
        <v>GlobalMirror lien nominal CU Impaire entre la baie E5 port I0640 et la baie E1 port I0630 via le port 11 de FD71 vers le port 7 de FD75 avec rebond sur Lien ISL FD65 port 4/43 vers le port I18</v>
      </c>
    </row>
    <row r="14" spans="1:7" ht="13.5" customHeight="1" x14ac:dyDescent="0.25">
      <c r="A14" s="50" t="s">
        <v>144</v>
      </c>
      <c r="B14" s="51" t="s">
        <v>145</v>
      </c>
      <c r="C14" s="51" t="s">
        <v>48</v>
      </c>
      <c r="D14" s="51" t="s">
        <v>49</v>
      </c>
      <c r="E14" s="51" t="s">
        <v>146</v>
      </c>
      <c r="F14" s="51" t="s">
        <v>51</v>
      </c>
      <c r="G14" s="43" t="str">
        <f>IFERROR(IF(E14="D5",VLOOKUP(F14,source!$C$1:$O$64,10,FALSE),IF(E14="I5",VLOOKUP(F14,source!$C$1:$O$64,10,FALSE),IF(E14="E5",VLOOKUP(F14,source!$C$1:$O$64,10,FALSE),IF(E14="J5",VLOOKUP(F14,source!$C$1:$O$64,10,FALSE),IF(E14="D4",VLOOKUP(F14,source!$C$1:$O$64,10,FALSE),IF(E14="I4",VLOOKUP(F14,source!$C$1:$O$64,10,FALSE),IF(E14="E4",VLOOKUP(F14,source!$C$1:$O$64,10,FALSE),IF(E14="J4",VLOOKUP(F14,source!$C$1:$O$64,10,FALSE),"")))))))),"")</f>
        <v>GlobalMirror lien nominal CU Paire entre la baie E5 port I0030 et la baie E1 port I0000 via le port 2 de FD71 vers le port 4 de FD75 avec rebond sur Lien ISL FD65 port 3/3 vers le port 3/31</v>
      </c>
    </row>
    <row r="15" spans="1:7" ht="13.5" customHeight="1" x14ac:dyDescent="0.25">
      <c r="A15" s="50" t="s">
        <v>147</v>
      </c>
      <c r="B15" s="51" t="s">
        <v>148</v>
      </c>
      <c r="C15" s="51" t="s">
        <v>48</v>
      </c>
      <c r="D15" s="51" t="s">
        <v>49</v>
      </c>
      <c r="E15" s="51" t="s">
        <v>146</v>
      </c>
      <c r="F15" s="51" t="s">
        <v>52</v>
      </c>
      <c r="G15" s="43" t="str">
        <f>IFERROR(IF(E15="D5",VLOOKUP(F15,source!$C$1:$O$64,10,FALSE),IF(E15="I5",VLOOKUP(F15,source!$C$1:$O$64,10,FALSE),IF(E15="E5",VLOOKUP(F15,source!$C$1:$O$64,10,FALSE),IF(E15="J5",VLOOKUP(F15,source!$C$1:$O$64,10,FALSE),IF(E15="D4",VLOOKUP(F15,source!$C$1:$O$64,10,FALSE),IF(E15="I4",VLOOKUP(F15,source!$C$1:$O$64,10,FALSE),IF(E15="E4",VLOOKUP(F15,source!$C$1:$O$64,10,FALSE),IF(E15="J4",VLOOKUP(F15,source!$C$1:$O$64,10,FALSE),"")))))))),"")</f>
        <v>GlobalMirror lien PCO CU Impaire entre la baie E5 port I0040 et la baie E2 port I0430 via le port 3 de FD71 vers le port 6 de FD75 avec rebond sur Lien ISL FD65 port 4/11 vers le port I18</v>
      </c>
    </row>
    <row r="16" spans="1:7" ht="13.5" customHeight="1" x14ac:dyDescent="0.25">
      <c r="A16" s="50" t="s">
        <v>149</v>
      </c>
      <c r="B16" s="51" t="s">
        <v>150</v>
      </c>
      <c r="C16" s="51" t="s">
        <v>48</v>
      </c>
      <c r="D16" s="51" t="s">
        <v>49</v>
      </c>
      <c r="E16" s="51" t="s">
        <v>146</v>
      </c>
      <c r="F16" s="51" t="s">
        <v>53</v>
      </c>
      <c r="G16" s="43" t="str">
        <f>IFERROR(IF(E16="D5",VLOOKUP(F16,source!$C$1:$O$64,10,FALSE),IF(E16="I5",VLOOKUP(F16,source!$C$1:$O$64,10,FALSE),IF(E16="E5",VLOOKUP(F16,source!$C$1:$O$64,10,FALSE),IF(E16="J5",VLOOKUP(F16,source!$C$1:$O$64,10,FALSE),IF(E16="D4",VLOOKUP(F16,source!$C$1:$O$64,10,FALSE),IF(E16="I4",VLOOKUP(F16,source!$C$1:$O$64,10,FALSE),IF(E16="E4",VLOOKUP(F16,source!$C$1:$O$64,10,FALSE),IF(E16="J4",VLOOKUP(F16,source!$C$1:$O$64,10,FALSE),"")))))))),"")</f>
        <v>GlobalMirror lien nominal CU Paire entre la baie E5 port I0230 et la baie E1 port I0200 via le port 4 de FD71 vers le port 5 de FD75 avec rebond sur Lien ISL FD65 port 3/13 vers le port 4/14</v>
      </c>
    </row>
    <row r="17" spans="1:7" ht="13.5" customHeight="1" x14ac:dyDescent="0.25">
      <c r="A17" s="50" t="s">
        <v>151</v>
      </c>
      <c r="B17" s="51" t="s">
        <v>152</v>
      </c>
      <c r="C17" s="51" t="s">
        <v>48</v>
      </c>
      <c r="D17" s="51" t="s">
        <v>49</v>
      </c>
      <c r="E17" s="51" t="s">
        <v>146</v>
      </c>
      <c r="F17" s="51" t="s">
        <v>54</v>
      </c>
      <c r="G17" s="43" t="str">
        <f>IFERROR(IF(E17="D5",VLOOKUP(F17,source!$C$1:$O$64,10,FALSE),IF(E17="I5",VLOOKUP(F17,source!$C$1:$O$64,10,FALSE),IF(E17="E5",VLOOKUP(F17,source!$C$1:$O$64,10,FALSE),IF(E17="J5",VLOOKUP(F17,source!$C$1:$O$64,10,FALSE),IF(E17="D4",VLOOKUP(F17,source!$C$1:$O$64,10,FALSE),IF(E17="I4",VLOOKUP(F17,source!$C$1:$O$64,10,FALSE),IF(E17="E4",VLOOKUP(F17,source!$C$1:$O$64,10,FALSE),IF(E17="J4",VLOOKUP(F17,source!$C$1:$O$64,10,FALSE),"")))))))),"")</f>
        <v>GlobalMirror lien PCO CU Impaire entre la baie E5 port I0240 et la baie E2 port I0630 via le port 5 de FD71 vers le port 7 de FD75 avec rebond sur Lien ISL FD65 port 4/43 vers le port I18</v>
      </c>
    </row>
    <row r="18" spans="1:7" ht="13.5" customHeight="1" x14ac:dyDescent="0.25">
      <c r="A18" s="45" t="s">
        <v>153</v>
      </c>
      <c r="B18" s="44" t="s">
        <v>154</v>
      </c>
      <c r="C18" s="44" t="s">
        <v>48</v>
      </c>
      <c r="D18" s="44" t="s">
        <v>49</v>
      </c>
      <c r="E18" s="44" t="s">
        <v>27</v>
      </c>
      <c r="F18" s="44" t="s">
        <v>9</v>
      </c>
      <c r="G18" s="43" t="str">
        <f>IFERROR(IF(E18="D5",VLOOKUP(F18,source!$C$1:$O$64,10,FALSE),IF(E18="I5",VLOOKUP(F18,source!$C$1:$O$64,10,FALSE),IF(E18="E5",VLOOKUP(F18,source!$C$1:$O$64,10,FALSE),IF(E18="J5",VLOOKUP(F18,source!$C$1:$O$64,10,FALSE),IF(E18="D4",VLOOKUP(F18,source!$C$1:$O$64,10,FALSE),IF(E18="I4",VLOOKUP(F18,source!$C$1:$O$64,10,FALSE),IF(E18="E4",VLOOKUP(F18,source!$C$1:$O$64,10,FALSE),IF(E18="J4",VLOOKUP(F18,source!$C$1:$O$64,10,FALSE),"")))))))),"")</f>
        <v>GlobalMirror port I0233 de D5 sur FD71 port 16 et port I0403 de D3 sur FD75 port 18</v>
      </c>
    </row>
    <row r="19" spans="1:7" ht="13.5" customHeight="1" x14ac:dyDescent="0.25">
      <c r="A19" s="45" t="s">
        <v>155</v>
      </c>
      <c r="B19" s="44" t="s">
        <v>156</v>
      </c>
      <c r="C19" s="44" t="s">
        <v>48</v>
      </c>
      <c r="D19" s="44" t="s">
        <v>49</v>
      </c>
      <c r="E19" s="44" t="s">
        <v>27</v>
      </c>
      <c r="F19" s="44" t="s">
        <v>12</v>
      </c>
      <c r="G19" s="43" t="str">
        <f>IFERROR(IF(E19="D5",VLOOKUP(F19,source!$C$1:$O$64,10,FALSE),IF(E19="I5",VLOOKUP(F19,source!$C$1:$O$64,10,FALSE),IF(E19="E5",VLOOKUP(F19,source!$C$1:$O$64,10,FALSE),IF(E19="J5",VLOOKUP(F19,source!$C$1:$O$64,10,FALSE),IF(E19="D4",VLOOKUP(F19,source!$C$1:$O$64,10,FALSE),IF(E19="I4",VLOOKUP(F19,source!$C$1:$O$64,10,FALSE),IF(E19="E4",VLOOKUP(F19,source!$C$1:$O$64,10,FALSE),IF(E19="J4",VLOOKUP(F19,source!$C$1:$O$64,10,FALSE),"")))))))),"")</f>
        <v>GlobalMirror port I0203 de D5 sur FD71 port 17 et port I0533 de D3 sur FD75 port 19</v>
      </c>
    </row>
    <row r="20" spans="1:7" ht="13.5" customHeight="1" x14ac:dyDescent="0.25">
      <c r="A20" s="48" t="s">
        <v>157</v>
      </c>
      <c r="B20" s="49" t="s">
        <v>158</v>
      </c>
      <c r="C20" s="49" t="s">
        <v>48</v>
      </c>
      <c r="D20" s="49" t="s">
        <v>49</v>
      </c>
      <c r="E20" s="49" t="s">
        <v>114</v>
      </c>
      <c r="F20" s="49" t="s">
        <v>9</v>
      </c>
      <c r="G20" s="43" t="str">
        <f>IFERROR(IF(E20="D5",VLOOKUP(F20,source!$C$1:$O$64,10,FALSE),IF(E20="I5",VLOOKUP(F20,source!$C$1:$O$64,10,FALSE),IF(E20="E5",VLOOKUP(F20,source!$C$1:$O$64,10,FALSE),IF(E20="J5",VLOOKUP(F20,source!$C$1:$O$64,10,FALSE),IF(E20="D4",VLOOKUP(F20,source!$C$1:$O$64,10,FALSE),IF(E20="I4",VLOOKUP(F20,source!$C$1:$O$64,10,FALSE),IF(E20="E4",VLOOKUP(F20,source!$C$1:$O$64,10,FALSE),IF(E20="J4",VLOOKUP(F20,source!$C$1:$O$64,10,FALSE),"")))))))),"")</f>
        <v>GlobalMirror port I0233 de D5 sur FD71 port 16 et port I0403 de D3 sur FD75 port 18</v>
      </c>
    </row>
    <row r="21" spans="1:7" ht="13.5" customHeight="1" x14ac:dyDescent="0.25">
      <c r="A21" s="48" t="s">
        <v>159</v>
      </c>
      <c r="B21" s="49" t="s">
        <v>160</v>
      </c>
      <c r="C21" s="49" t="s">
        <v>48</v>
      </c>
      <c r="D21" s="49" t="s">
        <v>49</v>
      </c>
      <c r="E21" s="49" t="s">
        <v>114</v>
      </c>
      <c r="F21" s="49" t="s">
        <v>12</v>
      </c>
      <c r="G21" s="43" t="str">
        <f>IFERROR(IF(E21="D5",VLOOKUP(F21,source!$C$1:$O$64,10,FALSE),IF(E21="I5",VLOOKUP(F21,source!$C$1:$O$64,10,FALSE),IF(E21="E5",VLOOKUP(F21,source!$C$1:$O$64,10,FALSE),IF(E21="J5",VLOOKUP(F21,source!$C$1:$O$64,10,FALSE),IF(E21="D4",VLOOKUP(F21,source!$C$1:$O$64,10,FALSE),IF(E21="I4",VLOOKUP(F21,source!$C$1:$O$64,10,FALSE),IF(E21="E4",VLOOKUP(F21,source!$C$1:$O$64,10,FALSE),IF(E21="J4",VLOOKUP(F21,source!$C$1:$O$64,10,FALSE),"")))))))),"")</f>
        <v>GlobalMirror port I0203 de D5 sur FD71 port 17 et port I0533 de D3 sur FD75 port 19</v>
      </c>
    </row>
    <row r="22" spans="1:7" ht="13.5" customHeight="1" x14ac:dyDescent="0.25">
      <c r="A22" s="50" t="s">
        <v>161</v>
      </c>
      <c r="B22" s="51" t="s">
        <v>162</v>
      </c>
      <c r="C22" s="51" t="s">
        <v>48</v>
      </c>
      <c r="D22" s="51" t="s">
        <v>49</v>
      </c>
      <c r="E22" s="51" t="s">
        <v>146</v>
      </c>
      <c r="F22" s="51" t="s">
        <v>55</v>
      </c>
      <c r="G22" s="43" t="str">
        <f>IFERROR(IF(E22="D5",VLOOKUP(F22,source!$C$1:$O$64,10,FALSE),IF(E22="I5",VLOOKUP(F22,source!$C$1:$O$64,10,FALSE),IF(E22="E5",VLOOKUP(F22,source!$C$1:$O$64,10,FALSE),IF(E22="J5",VLOOKUP(F22,source!$C$1:$O$64,10,FALSE),IF(E22="D4",VLOOKUP(F22,source!$C$1:$O$64,10,FALSE),IF(E22="I4",VLOOKUP(F22,source!$C$1:$O$64,10,FALSE),IF(E22="E4",VLOOKUP(F22,source!$C$1:$O$64,10,FALSE),IF(E22="J4",VLOOKUP(F22,source!$C$1:$O$64,10,FALSE),"")))))))),"")</f>
        <v>GlobalMirror lien PCO CU Paire entre la baie E5 port I0430 et la baie E2 port I0000 via le port 6 de FD71 vers le port 4 de FD75 avec rebond sur Lien ISL FD65 port 3/3 vers le port 3/31</v>
      </c>
    </row>
    <row r="23" spans="1:7" ht="13.5" customHeight="1" x14ac:dyDescent="0.25">
      <c r="A23" s="50" t="s">
        <v>163</v>
      </c>
      <c r="B23" s="51" t="s">
        <v>164</v>
      </c>
      <c r="C23" s="51" t="s">
        <v>48</v>
      </c>
      <c r="D23" s="51" t="s">
        <v>49</v>
      </c>
      <c r="E23" s="51" t="s">
        <v>146</v>
      </c>
      <c r="F23" s="51" t="s">
        <v>56</v>
      </c>
      <c r="G23" s="43" t="str">
        <f>IFERROR(IF(E23="D5",VLOOKUP(F23,source!$C$1:$O$64,10,FALSE),IF(E23="I5",VLOOKUP(F23,source!$C$1:$O$64,10,FALSE),IF(E23="E5",VLOOKUP(F23,source!$C$1:$O$64,10,FALSE),IF(E23="J5",VLOOKUP(F23,source!$C$1:$O$64,10,FALSE),IF(E23="D4",VLOOKUP(F23,source!$C$1:$O$64,10,FALSE),IF(E23="I4",VLOOKUP(F23,source!$C$1:$O$64,10,FALSE),IF(E23="E4",VLOOKUP(F23,source!$C$1:$O$64,10,FALSE),IF(E23="J4",VLOOKUP(F23,source!$C$1:$O$64,10,FALSE),"")))))))),"")</f>
        <v>GlobalMirror lien nominal CU Impaire entre la baie E5 port I0440 et la baie E1 port I0430 via le port 9 de FD71 vers le port 6 de FD75 avec rebond sur Lien ISL FD65 port 4/11 vers le port I18</v>
      </c>
    </row>
    <row r="24" spans="1:7" ht="13.5" customHeight="1" x14ac:dyDescent="0.25">
      <c r="A24" s="50" t="s">
        <v>165</v>
      </c>
      <c r="B24" s="51" t="s">
        <v>166</v>
      </c>
      <c r="C24" s="51" t="s">
        <v>48</v>
      </c>
      <c r="D24" s="51" t="s">
        <v>49</v>
      </c>
      <c r="E24" s="51" t="s">
        <v>146</v>
      </c>
      <c r="F24" s="51" t="s">
        <v>57</v>
      </c>
      <c r="G24" s="43" t="str">
        <f>IFERROR(IF(E24="D5",VLOOKUP(F24,source!$C$1:$O$64,10,FALSE),IF(E24="I5",VLOOKUP(F24,source!$C$1:$O$64,10,FALSE),IF(E24="E5",VLOOKUP(F24,source!$C$1:$O$64,10,FALSE),IF(E24="J5",VLOOKUP(F24,source!$C$1:$O$64,10,FALSE),IF(E24="D4",VLOOKUP(F24,source!$C$1:$O$64,10,FALSE),IF(E24="I4",VLOOKUP(F24,source!$C$1:$O$64,10,FALSE),IF(E24="E4",VLOOKUP(F24,source!$C$1:$O$64,10,FALSE),IF(E24="J4",VLOOKUP(F24,source!$C$1:$O$64,10,FALSE),"")))))))),"")</f>
        <v>GlobalMirror lien PCO CU Paire entre la baie E5 port I0630 et la baie E2 port I0200 via le port 10 de FD71 vers le port 5 de FD75 avec rebond sur Lien ISL FD65 port 3/13 vers le port 4/14</v>
      </c>
    </row>
    <row r="25" spans="1:7" ht="13.5" customHeight="1" x14ac:dyDescent="0.25">
      <c r="A25" s="50" t="s">
        <v>167</v>
      </c>
      <c r="B25" s="51" t="s">
        <v>168</v>
      </c>
      <c r="C25" s="51" t="s">
        <v>48</v>
      </c>
      <c r="D25" s="51" t="s">
        <v>49</v>
      </c>
      <c r="E25" s="51" t="s">
        <v>146</v>
      </c>
      <c r="F25" s="51" t="s">
        <v>58</v>
      </c>
      <c r="G25" s="43" t="str">
        <f>IFERROR(IF(E25="D5",VLOOKUP(F25,source!$C$1:$O$64,10,FALSE),IF(E25="I5",VLOOKUP(F25,source!$C$1:$O$64,10,FALSE),IF(E25="E5",VLOOKUP(F25,source!$C$1:$O$64,10,FALSE),IF(E25="J5",VLOOKUP(F25,source!$C$1:$O$64,10,FALSE),IF(E25="D4",VLOOKUP(F25,source!$C$1:$O$64,10,FALSE),IF(E25="I4",VLOOKUP(F25,source!$C$1:$O$64,10,FALSE),IF(E25="E4",VLOOKUP(F25,source!$C$1:$O$64,10,FALSE),IF(E25="J4",VLOOKUP(F25,source!$C$1:$O$64,10,FALSE),"")))))))),"")</f>
        <v>GlobalMirror lien nominal CU Impaire entre la baie E5 port I0640 et la baie E1 port I0630 via le port 11 de FD71 vers le port 7 de FD75 avec rebond sur Lien ISL FD65 port 4/43 vers le port I18</v>
      </c>
    </row>
  </sheetData>
  <sheetProtection selectLockedCells="1" selectUnlockedCells="1"/>
  <autoFilter ref="A1:G1" xr:uid="{2C857677-64E2-4E27-9B37-B283242C6A40}"/>
  <pageMargins left="0.7" right="0.7" top="0.75" bottom="0.75" header="0.3" footer="0.3"/>
  <pageSetup paperSize="9" orientation="portrait" horizontalDpi="90" verticalDpi="9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3029417-DFF5-42DE-B3E3-A8DB30503EF6}">
  <sheetPr codeName="Feuil1"/>
  <dimension ref="A1:P64"/>
  <sheetViews>
    <sheetView workbookViewId="0"/>
  </sheetViews>
  <sheetFormatPr baseColWidth="10" defaultRowHeight="15" x14ac:dyDescent="0.25"/>
  <cols>
    <col min="1" max="1" width="5.28515625" style="4" bestFit="1" customWidth="1"/>
    <col min="2" max="2" width="3.28515625" style="4" bestFit="1" customWidth="1"/>
    <col min="3" max="3" width="5.5703125" style="4" bestFit="1" customWidth="1"/>
    <col min="4" max="4" width="3" style="4" bestFit="1" customWidth="1"/>
    <col min="5" max="5" width="5.28515625" style="4" bestFit="1" customWidth="1"/>
    <col min="6" max="6" width="3" style="4" bestFit="1" customWidth="1"/>
    <col min="7" max="7" width="12.28515625" style="4" bestFit="1" customWidth="1"/>
    <col min="8" max="8" width="8" style="4" bestFit="1" customWidth="1"/>
    <col min="9" max="11" width="5.85546875" style="4" customWidth="1"/>
    <col min="12" max="12" width="169" style="4" bestFit="1" customWidth="1"/>
    <col min="13" max="14" width="5.85546875" style="4" customWidth="1"/>
    <col min="15" max="15" width="74.28515625" style="4" bestFit="1" customWidth="1"/>
    <col min="16" max="16384" width="11.42578125" style="4"/>
  </cols>
  <sheetData>
    <row r="1" spans="1:16" x14ac:dyDescent="0.25">
      <c r="A1" s="3" t="s">
        <v>26</v>
      </c>
      <c r="B1" s="3" t="s">
        <v>27</v>
      </c>
      <c r="C1" s="3" t="s">
        <v>2</v>
      </c>
      <c r="D1" s="3">
        <v>0</v>
      </c>
      <c r="E1" s="3" t="s">
        <v>3</v>
      </c>
      <c r="F1" s="3">
        <v>10</v>
      </c>
      <c r="G1" s="1"/>
      <c r="H1" s="1"/>
      <c r="I1" s="1"/>
      <c r="J1" s="3" t="s">
        <v>4</v>
      </c>
      <c r="K1" s="3" t="s">
        <v>12</v>
      </c>
      <c r="L1" s="3" t="str">
        <f>"GlobalMirror port "&amp;C1&amp;" de "&amp;B1&amp;" sur "&amp;A1&amp;" port "&amp;D1&amp;" et port "&amp;K1&amp;" de "&amp;J1&amp;" sur "&amp;E1&amp;" port "&amp;F1</f>
        <v>GlobalMirror port I0133 de D5 sur FD71 port 0 et port I0203 de D3 sur FD75 port 10</v>
      </c>
    </row>
    <row r="2" spans="1:16" x14ac:dyDescent="0.25">
      <c r="A2" s="3" t="s">
        <v>26</v>
      </c>
      <c r="B2" s="3" t="s">
        <v>27</v>
      </c>
      <c r="C2" s="3" t="s">
        <v>9</v>
      </c>
      <c r="D2" s="3">
        <v>16</v>
      </c>
      <c r="E2" s="3" t="s">
        <v>3</v>
      </c>
      <c r="F2" s="3">
        <v>18</v>
      </c>
      <c r="G2" s="1"/>
      <c r="H2" s="1"/>
      <c r="I2" s="1"/>
      <c r="J2" s="3" t="s">
        <v>4</v>
      </c>
      <c r="K2" s="3" t="s">
        <v>16</v>
      </c>
      <c r="L2" s="3" t="s">
        <v>30</v>
      </c>
      <c r="M2" s="5"/>
      <c r="N2" s="5"/>
      <c r="O2" s="5"/>
      <c r="P2" s="5"/>
    </row>
    <row r="3" spans="1:16" x14ac:dyDescent="0.25">
      <c r="A3" s="2" t="s">
        <v>26</v>
      </c>
      <c r="B3" s="2" t="s">
        <v>27</v>
      </c>
      <c r="C3" s="2" t="s">
        <v>6</v>
      </c>
      <c r="D3" s="2">
        <v>1</v>
      </c>
      <c r="E3" s="2" t="s">
        <v>3</v>
      </c>
      <c r="F3" s="2">
        <v>11</v>
      </c>
      <c r="G3" s="2"/>
      <c r="H3" s="2"/>
      <c r="I3" s="2"/>
      <c r="J3" s="2" t="s">
        <v>4</v>
      </c>
      <c r="K3" s="2" t="s">
        <v>28</v>
      </c>
      <c r="L3" s="2" t="s">
        <v>29</v>
      </c>
    </row>
    <row r="4" spans="1:16" x14ac:dyDescent="0.25">
      <c r="A4" s="2" t="s">
        <v>26</v>
      </c>
      <c r="B4" s="2" t="s">
        <v>27</v>
      </c>
      <c r="C4" s="2" t="s">
        <v>12</v>
      </c>
      <c r="D4" s="2">
        <v>17</v>
      </c>
      <c r="E4" s="2" t="s">
        <v>3</v>
      </c>
      <c r="F4" s="2">
        <v>19</v>
      </c>
      <c r="G4" s="2"/>
      <c r="H4" s="2"/>
      <c r="I4" s="2"/>
      <c r="J4" s="2" t="s">
        <v>4</v>
      </c>
      <c r="K4" s="2" t="s">
        <v>31</v>
      </c>
      <c r="L4" s="2" t="s">
        <v>32</v>
      </c>
    </row>
    <row r="5" spans="1:16" x14ac:dyDescent="0.25">
      <c r="A5" s="3" t="s">
        <v>26</v>
      </c>
      <c r="B5" s="3" t="s">
        <v>114</v>
      </c>
      <c r="C5" s="3" t="s">
        <v>6</v>
      </c>
      <c r="D5" s="3">
        <v>8</v>
      </c>
      <c r="E5" s="3" t="s">
        <v>3</v>
      </c>
      <c r="F5" s="3">
        <v>2</v>
      </c>
      <c r="G5" s="1"/>
      <c r="H5" s="1"/>
      <c r="I5" s="1"/>
      <c r="J5" s="3" t="s">
        <v>105</v>
      </c>
      <c r="K5" s="3" t="s">
        <v>28</v>
      </c>
      <c r="L5" s="3" t="s">
        <v>116</v>
      </c>
    </row>
    <row r="6" spans="1:16" x14ac:dyDescent="0.25">
      <c r="A6" s="3" t="s">
        <v>26</v>
      </c>
      <c r="B6" s="3" t="s">
        <v>114</v>
      </c>
      <c r="C6" s="3" t="s">
        <v>9</v>
      </c>
      <c r="D6" s="3">
        <v>18</v>
      </c>
      <c r="E6" s="3" t="s">
        <v>3</v>
      </c>
      <c r="F6" s="3">
        <v>20</v>
      </c>
      <c r="G6" s="1"/>
      <c r="H6" s="1"/>
      <c r="I6" s="1"/>
      <c r="J6" s="3" t="s">
        <v>105</v>
      </c>
      <c r="K6" s="3" t="s">
        <v>7</v>
      </c>
      <c r="L6" s="3" t="s">
        <v>117</v>
      </c>
    </row>
    <row r="7" spans="1:16" x14ac:dyDescent="0.25">
      <c r="A7" s="2" t="s">
        <v>26</v>
      </c>
      <c r="B7" s="2" t="s">
        <v>114</v>
      </c>
      <c r="C7" s="2" t="s">
        <v>2</v>
      </c>
      <c r="D7" s="2">
        <v>7</v>
      </c>
      <c r="E7" s="2" t="s">
        <v>3</v>
      </c>
      <c r="F7" s="2">
        <v>1</v>
      </c>
      <c r="G7" s="2"/>
      <c r="H7" s="2"/>
      <c r="I7" s="2"/>
      <c r="J7" s="2" t="s">
        <v>105</v>
      </c>
      <c r="K7" s="2" t="s">
        <v>13</v>
      </c>
      <c r="L7" s="2" t="s">
        <v>115</v>
      </c>
    </row>
    <row r="8" spans="1:16" x14ac:dyDescent="0.25">
      <c r="A8" s="2" t="s">
        <v>26</v>
      </c>
      <c r="B8" s="2" t="s">
        <v>114</v>
      </c>
      <c r="C8" s="2" t="s">
        <v>12</v>
      </c>
      <c r="D8" s="2">
        <v>19</v>
      </c>
      <c r="E8" s="2" t="s">
        <v>3</v>
      </c>
      <c r="F8" s="2">
        <v>23</v>
      </c>
      <c r="G8" s="2"/>
      <c r="H8" s="2"/>
      <c r="I8" s="2"/>
      <c r="J8" s="2" t="s">
        <v>105</v>
      </c>
      <c r="K8" s="2" t="s">
        <v>31</v>
      </c>
      <c r="L8" s="2" t="s">
        <v>118</v>
      </c>
    </row>
    <row r="9" spans="1:16" x14ac:dyDescent="0.25">
      <c r="A9" s="3" t="s">
        <v>0</v>
      </c>
      <c r="B9" s="3" t="s">
        <v>1</v>
      </c>
      <c r="C9" s="3" t="s">
        <v>9</v>
      </c>
      <c r="D9" s="3">
        <v>16</v>
      </c>
      <c r="E9" s="3" t="s">
        <v>3</v>
      </c>
      <c r="F9" s="3">
        <v>8</v>
      </c>
      <c r="G9" s="1"/>
      <c r="H9" s="1"/>
      <c r="I9" s="1"/>
      <c r="J9" s="3" t="s">
        <v>4</v>
      </c>
      <c r="K9" s="3" t="s">
        <v>10</v>
      </c>
      <c r="L9" s="3" t="s">
        <v>11</v>
      </c>
    </row>
    <row r="10" spans="1:16" x14ac:dyDescent="0.25">
      <c r="A10" s="3" t="s">
        <v>0</v>
      </c>
      <c r="B10" s="3" t="s">
        <v>1</v>
      </c>
      <c r="C10" s="3" t="s">
        <v>2</v>
      </c>
      <c r="D10" s="3">
        <v>0</v>
      </c>
      <c r="E10" s="3" t="s">
        <v>3</v>
      </c>
      <c r="F10" s="3">
        <v>16</v>
      </c>
      <c r="G10" s="1"/>
      <c r="H10" s="1"/>
      <c r="I10" s="1"/>
      <c r="J10" s="3" t="s">
        <v>4</v>
      </c>
      <c r="K10" s="3" t="s">
        <v>2</v>
      </c>
      <c r="L10" s="3" t="s">
        <v>5</v>
      </c>
    </row>
    <row r="11" spans="1:16" x14ac:dyDescent="0.25">
      <c r="A11" s="2" t="s">
        <v>0</v>
      </c>
      <c r="B11" s="2" t="s">
        <v>1</v>
      </c>
      <c r="C11" s="2" t="s">
        <v>12</v>
      </c>
      <c r="D11" s="2">
        <v>17</v>
      </c>
      <c r="E11" s="2" t="s">
        <v>3</v>
      </c>
      <c r="F11" s="2">
        <v>9</v>
      </c>
      <c r="G11" s="2"/>
      <c r="H11" s="2"/>
      <c r="I11" s="2"/>
      <c r="J11" s="2" t="s">
        <v>4</v>
      </c>
      <c r="K11" s="2" t="s">
        <v>13</v>
      </c>
      <c r="L11" s="2" t="s">
        <v>14</v>
      </c>
    </row>
    <row r="12" spans="1:16" x14ac:dyDescent="0.25">
      <c r="A12" s="2" t="s">
        <v>0</v>
      </c>
      <c r="B12" s="2" t="s">
        <v>1</v>
      </c>
      <c r="C12" s="2" t="s">
        <v>6</v>
      </c>
      <c r="D12" s="2">
        <v>1</v>
      </c>
      <c r="E12" s="2" t="s">
        <v>3</v>
      </c>
      <c r="F12" s="2">
        <v>17</v>
      </c>
      <c r="G12" s="2"/>
      <c r="H12" s="2"/>
      <c r="I12" s="2"/>
      <c r="J12" s="2" t="s">
        <v>4</v>
      </c>
      <c r="K12" s="2" t="s">
        <v>7</v>
      </c>
      <c r="L12" s="2" t="s">
        <v>8</v>
      </c>
    </row>
    <row r="13" spans="1:16" x14ac:dyDescent="0.25">
      <c r="A13" s="3" t="s">
        <v>0</v>
      </c>
      <c r="B13" s="3" t="s">
        <v>104</v>
      </c>
      <c r="C13" s="3" t="s">
        <v>6</v>
      </c>
      <c r="D13" s="3">
        <v>8</v>
      </c>
      <c r="E13" s="3" t="s">
        <v>3</v>
      </c>
      <c r="F13" s="3">
        <v>0</v>
      </c>
      <c r="G13" s="1"/>
      <c r="H13" s="1"/>
      <c r="I13" s="1"/>
      <c r="J13" s="3" t="s">
        <v>105</v>
      </c>
      <c r="K13" s="3" t="s">
        <v>10</v>
      </c>
      <c r="L13" s="3" t="s">
        <v>107</v>
      </c>
    </row>
    <row r="14" spans="1:16" x14ac:dyDescent="0.25">
      <c r="A14" s="3" t="s">
        <v>0</v>
      </c>
      <c r="B14" s="3" t="s">
        <v>104</v>
      </c>
      <c r="C14" s="3" t="s">
        <v>9</v>
      </c>
      <c r="D14" s="3">
        <v>18</v>
      </c>
      <c r="E14" s="3" t="s">
        <v>3</v>
      </c>
      <c r="F14" s="3">
        <v>22</v>
      </c>
      <c r="G14" s="1"/>
      <c r="H14" s="1"/>
      <c r="I14" s="1"/>
      <c r="J14" s="3" t="s">
        <v>105</v>
      </c>
      <c r="K14" s="3" t="s">
        <v>16</v>
      </c>
      <c r="L14" s="3" t="s">
        <v>108</v>
      </c>
    </row>
    <row r="15" spans="1:16" x14ac:dyDescent="0.25">
      <c r="A15" s="2" t="s">
        <v>0</v>
      </c>
      <c r="B15" s="2" t="s">
        <v>104</v>
      </c>
      <c r="C15" s="2" t="s">
        <v>12</v>
      </c>
      <c r="D15" s="2">
        <v>19</v>
      </c>
      <c r="E15" s="2" t="s">
        <v>3</v>
      </c>
      <c r="F15" s="2">
        <v>3</v>
      </c>
      <c r="G15" s="2"/>
      <c r="H15" s="2"/>
      <c r="I15" s="2"/>
      <c r="J15" s="2" t="s">
        <v>105</v>
      </c>
      <c r="K15" s="2" t="s">
        <v>12</v>
      </c>
      <c r="L15" s="2" t="s">
        <v>109</v>
      </c>
    </row>
    <row r="16" spans="1:16" x14ac:dyDescent="0.25">
      <c r="A16" s="2" t="s">
        <v>0</v>
      </c>
      <c r="B16" s="2" t="s">
        <v>104</v>
      </c>
      <c r="C16" s="2" t="s">
        <v>2</v>
      </c>
      <c r="D16" s="2">
        <v>7</v>
      </c>
      <c r="E16" s="2" t="s">
        <v>3</v>
      </c>
      <c r="F16" s="2">
        <v>21</v>
      </c>
      <c r="G16" s="2"/>
      <c r="H16" s="2"/>
      <c r="I16" s="2"/>
      <c r="J16" s="2" t="s">
        <v>105</v>
      </c>
      <c r="K16" s="2" t="s">
        <v>2</v>
      </c>
      <c r="L16" s="2" t="s">
        <v>106</v>
      </c>
    </row>
    <row r="17" spans="1:12" x14ac:dyDescent="0.25">
      <c r="A17" s="3" t="s">
        <v>33</v>
      </c>
      <c r="B17" s="3" t="s">
        <v>27</v>
      </c>
      <c r="C17" s="3" t="s">
        <v>16</v>
      </c>
      <c r="D17" s="3">
        <v>2</v>
      </c>
      <c r="E17" s="3" t="s">
        <v>17</v>
      </c>
      <c r="F17" s="3">
        <v>14</v>
      </c>
      <c r="G17" s="1"/>
      <c r="H17" s="1"/>
      <c r="I17" s="1"/>
      <c r="J17" s="3" t="s">
        <v>4</v>
      </c>
      <c r="K17" s="3" t="s">
        <v>23</v>
      </c>
      <c r="L17" s="3" t="s">
        <v>34</v>
      </c>
    </row>
    <row r="18" spans="1:12" x14ac:dyDescent="0.25">
      <c r="A18" s="3" t="s">
        <v>33</v>
      </c>
      <c r="B18" s="3" t="s">
        <v>27</v>
      </c>
      <c r="C18" s="3" t="s">
        <v>21</v>
      </c>
      <c r="D18" s="3">
        <v>16</v>
      </c>
      <c r="E18" s="3" t="s">
        <v>17</v>
      </c>
      <c r="F18" s="3">
        <v>18</v>
      </c>
      <c r="G18" s="1"/>
      <c r="H18" s="1"/>
      <c r="I18" s="1"/>
      <c r="J18" s="3" t="s">
        <v>4</v>
      </c>
      <c r="K18" s="3" t="s">
        <v>6</v>
      </c>
      <c r="L18" s="3" t="s">
        <v>37</v>
      </c>
    </row>
    <row r="19" spans="1:12" x14ac:dyDescent="0.25">
      <c r="A19" s="2" t="s">
        <v>33</v>
      </c>
      <c r="B19" s="2" t="s">
        <v>27</v>
      </c>
      <c r="C19" s="2" t="s">
        <v>19</v>
      </c>
      <c r="D19" s="2">
        <v>3</v>
      </c>
      <c r="E19" s="2" t="s">
        <v>17</v>
      </c>
      <c r="F19" s="2">
        <v>15</v>
      </c>
      <c r="G19" s="2"/>
      <c r="H19" s="2"/>
      <c r="I19" s="2"/>
      <c r="J19" s="2" t="s">
        <v>4</v>
      </c>
      <c r="K19" s="2" t="s">
        <v>35</v>
      </c>
      <c r="L19" s="2" t="s">
        <v>36</v>
      </c>
    </row>
    <row r="20" spans="1:12" x14ac:dyDescent="0.25">
      <c r="A20" s="2" t="s">
        <v>33</v>
      </c>
      <c r="B20" s="2" t="s">
        <v>27</v>
      </c>
      <c r="C20" s="2" t="s">
        <v>23</v>
      </c>
      <c r="D20" s="2">
        <v>17</v>
      </c>
      <c r="E20" s="2" t="s">
        <v>17</v>
      </c>
      <c r="F20" s="2">
        <v>19</v>
      </c>
      <c r="G20" s="2"/>
      <c r="H20" s="2"/>
      <c r="I20" s="2"/>
      <c r="J20" s="2" t="s">
        <v>4</v>
      </c>
      <c r="K20" s="2" t="s">
        <v>38</v>
      </c>
      <c r="L20" s="2" t="s">
        <v>39</v>
      </c>
    </row>
    <row r="21" spans="1:12" x14ac:dyDescent="0.25">
      <c r="A21" s="3" t="s">
        <v>33</v>
      </c>
      <c r="B21" s="3" t="s">
        <v>114</v>
      </c>
      <c r="C21" s="3" t="s">
        <v>16</v>
      </c>
      <c r="D21" s="3">
        <v>12</v>
      </c>
      <c r="E21" s="3" t="s">
        <v>17</v>
      </c>
      <c r="F21" s="3">
        <v>2</v>
      </c>
      <c r="G21" s="1"/>
      <c r="H21" s="1"/>
      <c r="I21" s="1"/>
      <c r="J21" s="3" t="s">
        <v>105</v>
      </c>
      <c r="K21" s="3" t="s">
        <v>35</v>
      </c>
      <c r="L21" s="3" t="s">
        <v>120</v>
      </c>
    </row>
    <row r="22" spans="1:12" x14ac:dyDescent="0.25">
      <c r="A22" s="3" t="s">
        <v>33</v>
      </c>
      <c r="B22" s="3" t="s">
        <v>114</v>
      </c>
      <c r="C22" s="3" t="s">
        <v>21</v>
      </c>
      <c r="D22" s="3">
        <v>18</v>
      </c>
      <c r="E22" s="3" t="s">
        <v>17</v>
      </c>
      <c r="F22" s="3">
        <v>22</v>
      </c>
      <c r="G22" s="1"/>
      <c r="H22" s="1"/>
      <c r="I22" s="1"/>
      <c r="J22" s="3" t="s">
        <v>105</v>
      </c>
      <c r="K22" s="3" t="s">
        <v>38</v>
      </c>
      <c r="L22" s="3" t="s">
        <v>121</v>
      </c>
    </row>
    <row r="23" spans="1:12" x14ac:dyDescent="0.25">
      <c r="A23" s="2" t="s">
        <v>33</v>
      </c>
      <c r="B23" s="2" t="s">
        <v>114</v>
      </c>
      <c r="C23" s="2" t="s">
        <v>19</v>
      </c>
      <c r="D23" s="2">
        <v>11</v>
      </c>
      <c r="E23" s="2" t="s">
        <v>17</v>
      </c>
      <c r="F23" s="2">
        <v>1</v>
      </c>
      <c r="G23" s="2"/>
      <c r="H23" s="2"/>
      <c r="I23" s="2"/>
      <c r="J23" s="2" t="s">
        <v>105</v>
      </c>
      <c r="K23" s="2" t="s">
        <v>24</v>
      </c>
      <c r="L23" s="2" t="s">
        <v>119</v>
      </c>
    </row>
    <row r="24" spans="1:12" x14ac:dyDescent="0.25">
      <c r="A24" s="2" t="s">
        <v>33</v>
      </c>
      <c r="B24" s="2" t="s">
        <v>114</v>
      </c>
      <c r="C24" s="2" t="s">
        <v>23</v>
      </c>
      <c r="D24" s="2">
        <v>19</v>
      </c>
      <c r="E24" s="2" t="s">
        <v>17</v>
      </c>
      <c r="F24" s="2">
        <v>23</v>
      </c>
      <c r="G24" s="2"/>
      <c r="H24" s="2"/>
      <c r="I24" s="2"/>
      <c r="J24" s="2" t="s">
        <v>105</v>
      </c>
      <c r="K24" s="2" t="s">
        <v>6</v>
      </c>
      <c r="L24" s="2" t="s">
        <v>122</v>
      </c>
    </row>
    <row r="25" spans="1:12" x14ac:dyDescent="0.25">
      <c r="A25" s="3" t="s">
        <v>15</v>
      </c>
      <c r="B25" s="3" t="s">
        <v>1</v>
      </c>
      <c r="C25" s="3" t="s">
        <v>21</v>
      </c>
      <c r="D25" s="3">
        <v>16</v>
      </c>
      <c r="E25" s="3" t="s">
        <v>17</v>
      </c>
      <c r="F25" s="3">
        <v>12</v>
      </c>
      <c r="G25" s="1"/>
      <c r="H25" s="1"/>
      <c r="I25" s="1"/>
      <c r="J25" s="3" t="s">
        <v>4</v>
      </c>
      <c r="K25" s="3" t="s">
        <v>21</v>
      </c>
      <c r="L25" s="3" t="s">
        <v>22</v>
      </c>
    </row>
    <row r="26" spans="1:12" x14ac:dyDescent="0.25">
      <c r="A26" s="3" t="s">
        <v>15</v>
      </c>
      <c r="B26" s="3" t="s">
        <v>1</v>
      </c>
      <c r="C26" s="3" t="s">
        <v>16</v>
      </c>
      <c r="D26" s="3">
        <v>2</v>
      </c>
      <c r="E26" s="3" t="s">
        <v>17</v>
      </c>
      <c r="F26" s="3">
        <v>16</v>
      </c>
      <c r="G26" s="1"/>
      <c r="H26" s="1"/>
      <c r="I26" s="1"/>
      <c r="J26" s="3" t="s">
        <v>4</v>
      </c>
      <c r="K26" s="3" t="s">
        <v>9</v>
      </c>
      <c r="L26" s="3" t="s">
        <v>18</v>
      </c>
    </row>
    <row r="27" spans="1:12" x14ac:dyDescent="0.25">
      <c r="A27" s="2" t="s">
        <v>15</v>
      </c>
      <c r="B27" s="2" t="s">
        <v>1</v>
      </c>
      <c r="C27" s="2" t="s">
        <v>23</v>
      </c>
      <c r="D27" s="2">
        <v>17</v>
      </c>
      <c r="E27" s="2" t="s">
        <v>17</v>
      </c>
      <c r="F27" s="2">
        <v>13</v>
      </c>
      <c r="G27" s="2"/>
      <c r="H27" s="2"/>
      <c r="I27" s="2"/>
      <c r="J27" s="2" t="s">
        <v>4</v>
      </c>
      <c r="K27" s="2" t="s">
        <v>24</v>
      </c>
      <c r="L27" s="2" t="s">
        <v>25</v>
      </c>
    </row>
    <row r="28" spans="1:12" x14ac:dyDescent="0.25">
      <c r="A28" s="2" t="s">
        <v>15</v>
      </c>
      <c r="B28" s="2" t="s">
        <v>1</v>
      </c>
      <c r="C28" s="2" t="s">
        <v>19</v>
      </c>
      <c r="D28" s="2">
        <v>3</v>
      </c>
      <c r="E28" s="2" t="s">
        <v>17</v>
      </c>
      <c r="F28" s="2">
        <v>17</v>
      </c>
      <c r="G28" s="2"/>
      <c r="H28" s="2"/>
      <c r="I28" s="2"/>
      <c r="J28" s="2" t="s">
        <v>4</v>
      </c>
      <c r="K28" s="2" t="s">
        <v>19</v>
      </c>
      <c r="L28" s="2" t="s">
        <v>20</v>
      </c>
    </row>
    <row r="29" spans="1:12" x14ac:dyDescent="0.25">
      <c r="A29" s="3" t="s">
        <v>15</v>
      </c>
      <c r="B29" s="3" t="s">
        <v>104</v>
      </c>
      <c r="C29" s="3" t="s">
        <v>21</v>
      </c>
      <c r="D29" s="3">
        <v>18</v>
      </c>
      <c r="E29" s="3" t="s">
        <v>17</v>
      </c>
      <c r="F29" s="3">
        <v>0</v>
      </c>
      <c r="G29" s="1"/>
      <c r="H29" s="1"/>
      <c r="I29" s="1"/>
      <c r="J29" s="3" t="s">
        <v>105</v>
      </c>
      <c r="K29" s="3" t="s">
        <v>21</v>
      </c>
      <c r="L29" s="3" t="s">
        <v>112</v>
      </c>
    </row>
    <row r="30" spans="1:12" x14ac:dyDescent="0.25">
      <c r="A30" s="3" t="s">
        <v>15</v>
      </c>
      <c r="B30" s="3" t="s">
        <v>104</v>
      </c>
      <c r="C30" s="3" t="s">
        <v>16</v>
      </c>
      <c r="D30" s="3">
        <v>12</v>
      </c>
      <c r="E30" s="3" t="s">
        <v>17</v>
      </c>
      <c r="F30" s="3">
        <v>20</v>
      </c>
      <c r="G30" s="1"/>
      <c r="H30" s="1"/>
      <c r="I30" s="1"/>
      <c r="J30" s="3" t="s">
        <v>105</v>
      </c>
      <c r="K30" s="3" t="s">
        <v>9</v>
      </c>
      <c r="L30" s="3" t="s">
        <v>111</v>
      </c>
    </row>
    <row r="31" spans="1:12" x14ac:dyDescent="0.25">
      <c r="A31" s="2" t="s">
        <v>15</v>
      </c>
      <c r="B31" s="2" t="s">
        <v>104</v>
      </c>
      <c r="C31" s="2" t="s">
        <v>23</v>
      </c>
      <c r="D31" s="2">
        <v>19</v>
      </c>
      <c r="E31" s="2" t="s">
        <v>17</v>
      </c>
      <c r="F31" s="2">
        <v>3</v>
      </c>
      <c r="G31" s="2"/>
      <c r="H31" s="2"/>
      <c r="I31" s="2"/>
      <c r="J31" s="2" t="s">
        <v>105</v>
      </c>
      <c r="K31" s="2" t="s">
        <v>23</v>
      </c>
      <c r="L31" s="2" t="s">
        <v>113</v>
      </c>
    </row>
    <row r="32" spans="1:12" ht="15.75" thickBot="1" x14ac:dyDescent="0.3">
      <c r="A32" s="2" t="s">
        <v>15</v>
      </c>
      <c r="B32" s="2" t="s">
        <v>104</v>
      </c>
      <c r="C32" s="2" t="s">
        <v>19</v>
      </c>
      <c r="D32" s="2">
        <v>11</v>
      </c>
      <c r="E32" s="2" t="s">
        <v>17</v>
      </c>
      <c r="F32" s="2">
        <v>21</v>
      </c>
      <c r="G32" s="2"/>
      <c r="H32" s="2"/>
      <c r="I32" s="2"/>
      <c r="J32" s="2" t="s">
        <v>105</v>
      </c>
      <c r="K32" s="2" t="s">
        <v>19</v>
      </c>
      <c r="L32" s="2" t="s">
        <v>110</v>
      </c>
    </row>
    <row r="33" spans="1:12" x14ac:dyDescent="0.25">
      <c r="A33" s="12" t="s">
        <v>26</v>
      </c>
      <c r="B33" s="13" t="s">
        <v>50</v>
      </c>
      <c r="C33" s="14" t="s">
        <v>51</v>
      </c>
      <c r="D33" s="14" t="s">
        <v>40</v>
      </c>
      <c r="E33" s="14" t="s">
        <v>3</v>
      </c>
      <c r="F33" s="14">
        <v>4</v>
      </c>
      <c r="G33" s="14" t="s">
        <v>77</v>
      </c>
      <c r="H33" s="14" t="s">
        <v>69</v>
      </c>
      <c r="I33" s="14" t="s">
        <v>78</v>
      </c>
      <c r="J33" s="14" t="s">
        <v>59</v>
      </c>
      <c r="K33" s="15" t="s">
        <v>60</v>
      </c>
      <c r="L33" s="4" t="str">
        <f>IF(ISEVEN(D33),"GlobalMirror lien nominal CU Paire entre la baie "&amp;B33&amp;" port "&amp;C33&amp;" et la baie "&amp;J33&amp;" port "&amp;K33&amp;" via le port "&amp;D33&amp;" de "&amp;A33&amp;" vers le port "&amp;F33&amp;" de "&amp;E33&amp;" avec rebond sur "&amp;G33&amp;" port "&amp;H33&amp;" vers le port "&amp;I33,"GlobalMirror lien nominal CU Impaire entre la baie "&amp;B33&amp;" port "&amp;C33&amp;" et la baie "&amp;J33&amp;" port "&amp;K33&amp;" via le port "&amp;D33&amp;" de "&amp;A33&amp;" vers le port "&amp;F33&amp;" de "&amp;E33&amp;" avec rebond sur "&amp;G33&amp;" port "&amp;H33&amp;" vers le port "&amp;"I18")</f>
        <v>GlobalMirror lien nominal CU Paire entre la baie E5 port I0030 et la baie E1 port I0000 via le port 2 de FD71 vers le port 4 de FD75 avec rebond sur Lien ISL FD65 port 3/3 vers le port 3/31</v>
      </c>
    </row>
    <row r="34" spans="1:12" x14ac:dyDescent="0.25">
      <c r="A34" s="16" t="s">
        <v>26</v>
      </c>
      <c r="B34" s="6" t="s">
        <v>50</v>
      </c>
      <c r="C34" s="5" t="s">
        <v>53</v>
      </c>
      <c r="D34" s="5">
        <v>4</v>
      </c>
      <c r="E34" s="5" t="s">
        <v>3</v>
      </c>
      <c r="F34" s="5">
        <v>5</v>
      </c>
      <c r="G34" s="5" t="s">
        <v>77</v>
      </c>
      <c r="H34" s="5" t="s">
        <v>70</v>
      </c>
      <c r="I34" s="8" t="s">
        <v>79</v>
      </c>
      <c r="J34" s="5" t="s">
        <v>59</v>
      </c>
      <c r="K34" s="17" t="s">
        <v>82</v>
      </c>
      <c r="L34" s="4" t="str">
        <f t="shared" ref="L34:L60" si="0">IF(ISEVEN(D34),"GlobalMirror lien nominal CU Paire entre la baie "&amp;B34&amp;" port "&amp;C34&amp;" et la baie "&amp;J34&amp;" port "&amp;K34&amp;" via le port "&amp;D34&amp;" de "&amp;A34&amp;" vers le port "&amp;F34&amp;" de "&amp;E34&amp;" avec rebond sur "&amp;G34&amp;" port "&amp;H34&amp;" vers le port "&amp;I34,"GlobalMirror lien nominal CU Impaire entre la baie "&amp;B34&amp;" port "&amp;C34&amp;" et la baie "&amp;J34&amp;" port "&amp;K34&amp;" via le port "&amp;D34&amp;" de "&amp;A34&amp;" vers le port "&amp;F34&amp;" de "&amp;E34&amp;" avec rebond sur "&amp;G34&amp;" port "&amp;H34&amp;" vers le port "&amp;"I18")</f>
        <v>GlobalMirror lien nominal CU Paire entre la baie E5 port I0230 et la baie E1 port I0200 via le port 4 de FD71 vers le port 5 de FD75 avec rebond sur Lien ISL FD65 port 3/13 vers le port 4/14</v>
      </c>
    </row>
    <row r="35" spans="1:12" x14ac:dyDescent="0.25">
      <c r="A35" s="18" t="s">
        <v>26</v>
      </c>
      <c r="B35" s="4" t="s">
        <v>50</v>
      </c>
      <c r="C35" s="4" t="s">
        <v>56</v>
      </c>
      <c r="D35" s="4">
        <v>9</v>
      </c>
      <c r="E35" s="4" t="s">
        <v>3</v>
      </c>
      <c r="F35" s="4">
        <v>6</v>
      </c>
      <c r="G35" s="4" t="s">
        <v>77</v>
      </c>
      <c r="H35" s="7" t="s">
        <v>71</v>
      </c>
      <c r="I35" s="7" t="s">
        <v>80</v>
      </c>
      <c r="J35" s="4" t="s">
        <v>59</v>
      </c>
      <c r="K35" s="19" t="s">
        <v>55</v>
      </c>
      <c r="L35" s="4" t="str">
        <f t="shared" si="0"/>
        <v>GlobalMirror lien nominal CU Impaire entre la baie E5 port I0440 et la baie E1 port I0430 via le port 9 de FD71 vers le port 6 de FD75 avec rebond sur Lien ISL FD65 port 4/11 vers le port I18</v>
      </c>
    </row>
    <row r="36" spans="1:12" ht="15.75" thickBot="1" x14ac:dyDescent="0.3">
      <c r="A36" s="20" t="s">
        <v>26</v>
      </c>
      <c r="B36" s="21" t="s">
        <v>50</v>
      </c>
      <c r="C36" s="21" t="s">
        <v>58</v>
      </c>
      <c r="D36" s="21">
        <v>11</v>
      </c>
      <c r="E36" s="21" t="s">
        <v>3</v>
      </c>
      <c r="F36" s="21">
        <v>7</v>
      </c>
      <c r="G36" s="21" t="s">
        <v>77</v>
      </c>
      <c r="H36" s="22" t="s">
        <v>72</v>
      </c>
      <c r="I36" s="22" t="s">
        <v>81</v>
      </c>
      <c r="J36" s="21" t="s">
        <v>59</v>
      </c>
      <c r="K36" s="23" t="s">
        <v>57</v>
      </c>
      <c r="L36" s="4" t="str">
        <f t="shared" si="0"/>
        <v>GlobalMirror lien nominal CU Impaire entre la baie E5 port I0640 et la baie E1 port I0630 via le port 11 de FD71 vers le port 7 de FD75 avec rebond sur Lien ISL FD65 port 4/43 vers le port I18</v>
      </c>
    </row>
    <row r="37" spans="1:12" x14ac:dyDescent="0.25">
      <c r="A37" s="24" t="s">
        <v>26</v>
      </c>
      <c r="B37" s="25" t="s">
        <v>50</v>
      </c>
      <c r="C37" s="26" t="s">
        <v>55</v>
      </c>
      <c r="D37" s="26">
        <v>6</v>
      </c>
      <c r="E37" s="11" t="s">
        <v>3</v>
      </c>
      <c r="F37" s="26">
        <v>4</v>
      </c>
      <c r="G37" s="11" t="s">
        <v>77</v>
      </c>
      <c r="H37" s="26" t="s">
        <v>69</v>
      </c>
      <c r="I37" s="27" t="s">
        <v>78</v>
      </c>
      <c r="J37" s="26" t="s">
        <v>88</v>
      </c>
      <c r="K37" s="28" t="s">
        <v>60</v>
      </c>
      <c r="L37" s="4" t="str">
        <f>IF(ISEVEN(D37),"GlobalMirror lien PCO CU Paire entre la baie "&amp;B37&amp;" port "&amp;C37&amp;" et la baie "&amp;J37&amp;" port "&amp;K37&amp;" via le port "&amp;D37&amp;" de "&amp;A37&amp;" vers le port "&amp;F37&amp;" de "&amp;E37&amp;" avec rebond sur "&amp;G37&amp;" port "&amp;H37&amp;" vers le port "&amp;I37,"GlobalMirror lien PCO CU Impaire entre la baie "&amp;B37&amp;" port "&amp;C37&amp;" et la baie "&amp;J37&amp;" port "&amp;K37&amp;" via le port "&amp;D37&amp;" de "&amp;A37&amp;" vers le port "&amp;F37&amp;" de "&amp;E37&amp;" avec rebond sur "&amp;G37&amp;" port "&amp;H37&amp;" vers le port "&amp;"I18")</f>
        <v>GlobalMirror lien PCO CU Paire entre la baie E5 port I0430 et la baie E2 port I0000 via le port 6 de FD71 vers le port 4 de FD75 avec rebond sur Lien ISL FD65 port 3/3 vers le port 3/31</v>
      </c>
    </row>
    <row r="38" spans="1:12" x14ac:dyDescent="0.25">
      <c r="A38" s="29" t="s">
        <v>26</v>
      </c>
      <c r="B38" s="6" t="s">
        <v>50</v>
      </c>
      <c r="C38" s="5" t="s">
        <v>57</v>
      </c>
      <c r="D38" s="5">
        <v>10</v>
      </c>
      <c r="E38" s="4" t="s">
        <v>3</v>
      </c>
      <c r="F38" s="5">
        <v>5</v>
      </c>
      <c r="G38" s="4" t="s">
        <v>77</v>
      </c>
      <c r="H38" s="5" t="s">
        <v>70</v>
      </c>
      <c r="I38" s="8" t="s">
        <v>79</v>
      </c>
      <c r="J38" s="5" t="s">
        <v>88</v>
      </c>
      <c r="K38" s="30" t="s">
        <v>82</v>
      </c>
      <c r="L38" s="4" t="str">
        <f>IF(ISEVEN(D38),"GlobalMirror lien PCO CU Paire entre la baie "&amp;B38&amp;" port "&amp;C38&amp;" et la baie "&amp;J38&amp;" port "&amp;K38&amp;" via le port "&amp;D38&amp;" de "&amp;A38&amp;" vers le port "&amp;F38&amp;" de "&amp;E38&amp;" avec rebond sur "&amp;G38&amp;" port "&amp;H38&amp;" vers le port "&amp;I38,"GlobalMirror lien PCO CU Impaire entre la baie "&amp;B38&amp;" port "&amp;C38&amp;" et la baie "&amp;J38&amp;" port "&amp;K38&amp;" via le port "&amp;D38&amp;" de "&amp;A38&amp;" vers le port "&amp;F38&amp;" de "&amp;E38&amp;" avec rebond sur "&amp;G38&amp;" port "&amp;H38&amp;" vers le port "&amp;"I18")</f>
        <v>GlobalMirror lien PCO CU Paire entre la baie E5 port I0630 et la baie E2 port I0200 via le port 10 de FD71 vers le port 5 de FD75 avec rebond sur Lien ISL FD65 port 3/13 vers le port 4/14</v>
      </c>
    </row>
    <row r="39" spans="1:12" x14ac:dyDescent="0.25">
      <c r="A39" s="31" t="s">
        <v>26</v>
      </c>
      <c r="B39" s="4" t="s">
        <v>50</v>
      </c>
      <c r="C39" s="4" t="s">
        <v>52</v>
      </c>
      <c r="D39" s="4">
        <v>3</v>
      </c>
      <c r="E39" s="4" t="s">
        <v>3</v>
      </c>
      <c r="F39" s="4">
        <v>6</v>
      </c>
      <c r="G39" s="4" t="s">
        <v>77</v>
      </c>
      <c r="H39" s="7" t="s">
        <v>71</v>
      </c>
      <c r="I39" s="7" t="s">
        <v>80</v>
      </c>
      <c r="J39" s="4" t="s">
        <v>88</v>
      </c>
      <c r="K39" s="32" t="s">
        <v>55</v>
      </c>
      <c r="L39" s="4" t="str">
        <f>IF(ISEVEN(D39),"GlobalMirror lien PCO CU Paire entre la baie "&amp;B39&amp;" port "&amp;C39&amp;" et la baie "&amp;J39&amp;" port "&amp;K39&amp;" via le port "&amp;D39&amp;" de "&amp;A39&amp;" vers le port "&amp;F39&amp;" de "&amp;E39&amp;" avec rebond sur "&amp;G39&amp;" port "&amp;H39&amp;" vers le port "&amp;I39,"GlobalMirror lien PCO CU Impaire entre la baie "&amp;B39&amp;" port "&amp;C39&amp;" et la baie "&amp;J39&amp;" port "&amp;K39&amp;" via le port "&amp;D39&amp;" de "&amp;A39&amp;" vers le port "&amp;F39&amp;" de "&amp;E39&amp;" avec rebond sur "&amp;G39&amp;" port "&amp;H39&amp;" vers le port "&amp;"I18")</f>
        <v>GlobalMirror lien PCO CU Impaire entre la baie E5 port I0040 et la baie E2 port I0430 via le port 3 de FD71 vers le port 6 de FD75 avec rebond sur Lien ISL FD65 port 4/11 vers le port I18</v>
      </c>
    </row>
    <row r="40" spans="1:12" ht="15.75" thickBot="1" x14ac:dyDescent="0.3">
      <c r="A40" s="33" t="s">
        <v>26</v>
      </c>
      <c r="B40" s="9" t="s">
        <v>50</v>
      </c>
      <c r="C40" s="9" t="s">
        <v>54</v>
      </c>
      <c r="D40" s="9">
        <v>5</v>
      </c>
      <c r="E40" s="9" t="s">
        <v>3</v>
      </c>
      <c r="F40" s="9">
        <v>7</v>
      </c>
      <c r="G40" s="9" t="s">
        <v>77</v>
      </c>
      <c r="H40" s="10" t="s">
        <v>72</v>
      </c>
      <c r="I40" s="10" t="s">
        <v>81</v>
      </c>
      <c r="J40" s="9" t="s">
        <v>88</v>
      </c>
      <c r="K40" s="34" t="s">
        <v>57</v>
      </c>
      <c r="L40" s="4" t="str">
        <f>IF(ISEVEN(D40),"GlobalMirror lien PCO CU Paire entre la baie "&amp;B40&amp;" port "&amp;C40&amp;" et la baie "&amp;J40&amp;" port "&amp;K40&amp;" via le port "&amp;D40&amp;" de "&amp;A40&amp;" vers le port "&amp;F40&amp;" de "&amp;E40&amp;" avec rebond sur "&amp;G40&amp;" port "&amp;H40&amp;" vers le port "&amp;I40,"GlobalMirror lien PCO CU Impaire entre la baie "&amp;B40&amp;" port "&amp;C40&amp;" et la baie "&amp;J40&amp;" port "&amp;K40&amp;" via le port "&amp;D40&amp;" de "&amp;A40&amp;" vers le port "&amp;F40&amp;" de "&amp;E40&amp;" avec rebond sur "&amp;G40&amp;" port "&amp;H40&amp;" vers le port "&amp;"I18")</f>
        <v>GlobalMirror lien PCO CU Impaire entre la baie E5 port I0240 et la baie E2 port I0630 via le port 5 de FD71 vers le port 7 de FD75 avec rebond sur Lien ISL FD65 port 4/43 vers le port I18</v>
      </c>
    </row>
    <row r="41" spans="1:12" x14ac:dyDescent="0.25">
      <c r="A41" s="12" t="s">
        <v>33</v>
      </c>
      <c r="B41" s="13" t="s">
        <v>50</v>
      </c>
      <c r="C41" s="14" t="s">
        <v>61</v>
      </c>
      <c r="D41" s="14">
        <v>0</v>
      </c>
      <c r="E41" s="14" t="s">
        <v>17</v>
      </c>
      <c r="F41" s="14">
        <v>4</v>
      </c>
      <c r="G41" s="14" t="s">
        <v>89</v>
      </c>
      <c r="H41" s="35" t="s">
        <v>92</v>
      </c>
      <c r="I41" s="14" t="s">
        <v>78</v>
      </c>
      <c r="J41" s="14" t="s">
        <v>59</v>
      </c>
      <c r="K41" s="15" t="s">
        <v>94</v>
      </c>
      <c r="L41" s="4" t="str">
        <f t="shared" si="0"/>
        <v>GlobalMirror lien nominal CU Paire entre la baie E5 port I0110 et la baie E1 port I0100 via le port 0 de FD73 vers le port 4 de FD76 avec rebond sur Lien ISL FD66 port 3/1 vers le port 3/31</v>
      </c>
    </row>
    <row r="42" spans="1:12" x14ac:dyDescent="0.25">
      <c r="A42" s="16" t="s">
        <v>33</v>
      </c>
      <c r="B42" s="6" t="s">
        <v>50</v>
      </c>
      <c r="C42" s="5" t="s">
        <v>62</v>
      </c>
      <c r="D42" s="5">
        <v>4</v>
      </c>
      <c r="E42" s="5" t="s">
        <v>17</v>
      </c>
      <c r="F42" s="5">
        <v>5</v>
      </c>
      <c r="G42" s="5" t="s">
        <v>89</v>
      </c>
      <c r="H42" s="36" t="s">
        <v>93</v>
      </c>
      <c r="I42" s="8" t="s">
        <v>79</v>
      </c>
      <c r="J42" s="5" t="s">
        <v>59</v>
      </c>
      <c r="K42" s="17" t="s">
        <v>95</v>
      </c>
      <c r="L42" s="4" t="str">
        <f t="shared" si="0"/>
        <v>GlobalMirror lien nominal CU Paire entre la baie E5 port I0310 et la baie E1 port I0300 via le port 4 de FD73 vers le port 5 de FD76 avec rebond sur Lien ISL FD66 port 3/15 vers le port 4/14</v>
      </c>
    </row>
    <row r="43" spans="1:12" x14ac:dyDescent="0.25">
      <c r="A43" s="18" t="s">
        <v>33</v>
      </c>
      <c r="B43" s="4" t="s">
        <v>50</v>
      </c>
      <c r="C43" s="4" t="s">
        <v>63</v>
      </c>
      <c r="D43" s="4">
        <v>7</v>
      </c>
      <c r="E43" s="4" t="s">
        <v>17</v>
      </c>
      <c r="F43" s="4">
        <v>6</v>
      </c>
      <c r="G43" s="4" t="s">
        <v>89</v>
      </c>
      <c r="H43" s="7" t="s">
        <v>90</v>
      </c>
      <c r="I43" s="7" t="s">
        <v>80</v>
      </c>
      <c r="J43" s="4" t="s">
        <v>59</v>
      </c>
      <c r="K43" s="19" t="s">
        <v>96</v>
      </c>
      <c r="L43" s="4" t="str">
        <f t="shared" si="0"/>
        <v>GlobalMirror lien nominal CU Impaire entre la baie E5 port I0530 et la baie E1 port I0502 via le port 7 de FD73 vers le port 6 de FD76 avec rebond sur Lien ISL FD66 port 4/3 vers le port I18</v>
      </c>
    </row>
    <row r="44" spans="1:12" ht="15.75" thickBot="1" x14ac:dyDescent="0.3">
      <c r="A44" s="20" t="s">
        <v>33</v>
      </c>
      <c r="B44" s="21" t="s">
        <v>50</v>
      </c>
      <c r="C44" s="21" t="s">
        <v>64</v>
      </c>
      <c r="D44" s="21">
        <v>9</v>
      </c>
      <c r="E44" s="21" t="s">
        <v>17</v>
      </c>
      <c r="F44" s="21">
        <v>7</v>
      </c>
      <c r="G44" s="21" t="s">
        <v>89</v>
      </c>
      <c r="H44" s="22" t="s">
        <v>91</v>
      </c>
      <c r="I44" s="22" t="s">
        <v>81</v>
      </c>
      <c r="J44" s="21" t="s">
        <v>59</v>
      </c>
      <c r="K44" s="23" t="s">
        <v>64</v>
      </c>
      <c r="L44" s="4" t="str">
        <f t="shared" si="0"/>
        <v>GlobalMirror lien nominal CU Impaire entre la baie E5 port I0730 et la baie E1 port I0730 via le port 9 de FD73 vers le port 7 de FD76 avec rebond sur Lien ISL FD66 port 4/9 vers le port I18</v>
      </c>
    </row>
    <row r="45" spans="1:12" x14ac:dyDescent="0.25">
      <c r="A45" s="24" t="s">
        <v>33</v>
      </c>
      <c r="B45" s="25" t="s">
        <v>50</v>
      </c>
      <c r="C45" s="26" t="s">
        <v>65</v>
      </c>
      <c r="D45" s="26">
        <v>6</v>
      </c>
      <c r="E45" s="11" t="s">
        <v>17</v>
      </c>
      <c r="F45" s="26">
        <v>4</v>
      </c>
      <c r="G45" s="11" t="s">
        <v>89</v>
      </c>
      <c r="H45" s="26" t="s">
        <v>92</v>
      </c>
      <c r="I45" s="27" t="s">
        <v>78</v>
      </c>
      <c r="J45" s="26" t="s">
        <v>88</v>
      </c>
      <c r="K45" s="28" t="s">
        <v>94</v>
      </c>
      <c r="L45" s="4" t="str">
        <f>IF(ISEVEN(D45),"GlobalMirror lien PCO CU Paire entre la baie "&amp;B45&amp;" port "&amp;C45&amp;" et la baie "&amp;J45&amp;" port "&amp;K45&amp;" via le port "&amp;D45&amp;" de "&amp;A45&amp;" vers le port "&amp;F45&amp;" de "&amp;E45&amp;" avec rebond sur "&amp;G45&amp;" port "&amp;H45&amp;" vers le port "&amp;I45,"GlobalMirror lien PCO CU Impaire entre la baie "&amp;B45&amp;" port "&amp;C45&amp;" et la baie "&amp;J45&amp;" port "&amp;K45&amp;" via le port "&amp;D45&amp;" de "&amp;A45&amp;" vers le port "&amp;F45&amp;" de "&amp;E45&amp;" avec rebond sur "&amp;G45&amp;" port "&amp;H45&amp;" vers le port "&amp;"I18")</f>
        <v>GlobalMirror lien PCO CU Paire entre la baie E5 port I0510 et la baie E2 port I0100 via le port 6 de FD73 vers le port 4 de FD76 avec rebond sur Lien ISL FD66 port 3/1 vers le port 3/31</v>
      </c>
    </row>
    <row r="46" spans="1:12" x14ac:dyDescent="0.25">
      <c r="A46" s="29" t="s">
        <v>33</v>
      </c>
      <c r="B46" s="6" t="s">
        <v>50</v>
      </c>
      <c r="C46" s="5" t="s">
        <v>66</v>
      </c>
      <c r="D46" s="5">
        <v>10</v>
      </c>
      <c r="E46" s="4" t="s">
        <v>17</v>
      </c>
      <c r="F46" s="5">
        <v>5</v>
      </c>
      <c r="G46" s="4" t="s">
        <v>89</v>
      </c>
      <c r="H46" s="5" t="s">
        <v>93</v>
      </c>
      <c r="I46" s="8" t="s">
        <v>79</v>
      </c>
      <c r="J46" s="5" t="s">
        <v>88</v>
      </c>
      <c r="K46" s="30" t="s">
        <v>95</v>
      </c>
      <c r="L46" s="4" t="str">
        <f>IF(ISEVEN(D46),"GlobalMirror lien PCO CU Paire entre la baie "&amp;B46&amp;" port "&amp;C46&amp;" et la baie "&amp;J46&amp;" port "&amp;K46&amp;" via le port "&amp;D46&amp;" de "&amp;A46&amp;" vers le port "&amp;F46&amp;" de "&amp;E46&amp;" avec rebond sur "&amp;G46&amp;" port "&amp;H46&amp;" vers le port "&amp;I46,"GlobalMirror lien PCO CU Impaire entre la baie "&amp;B46&amp;" port "&amp;C46&amp;" et la baie "&amp;J46&amp;" port "&amp;K46&amp;" via le port "&amp;D46&amp;" de "&amp;A46&amp;" vers le port "&amp;F46&amp;" de "&amp;E46&amp;" avec rebond sur "&amp;G46&amp;" port "&amp;H46&amp;" vers le port "&amp;"I18")</f>
        <v>GlobalMirror lien PCO CU Paire entre la baie E5 port I0710 et la baie E2 port I0300 via le port 10 de FD73 vers le port 5 de FD76 avec rebond sur Lien ISL FD66 port 3/15 vers le port 4/14</v>
      </c>
    </row>
    <row r="47" spans="1:12" x14ac:dyDescent="0.25">
      <c r="A47" s="31" t="s">
        <v>33</v>
      </c>
      <c r="B47" s="4" t="s">
        <v>50</v>
      </c>
      <c r="C47" s="4" t="s">
        <v>67</v>
      </c>
      <c r="D47" s="4">
        <v>3</v>
      </c>
      <c r="E47" s="4" t="s">
        <v>17</v>
      </c>
      <c r="F47" s="4">
        <v>6</v>
      </c>
      <c r="G47" s="4" t="s">
        <v>89</v>
      </c>
      <c r="H47" s="7" t="s">
        <v>90</v>
      </c>
      <c r="I47" s="7" t="s">
        <v>80</v>
      </c>
      <c r="J47" s="4" t="s">
        <v>88</v>
      </c>
      <c r="K47" s="32" t="s">
        <v>96</v>
      </c>
      <c r="L47" s="4" t="str">
        <f>IF(ISEVEN(D47),"GlobalMirror lien PCO CU Paire entre la baie "&amp;B47&amp;" port "&amp;C47&amp;" et la baie "&amp;J47&amp;" port "&amp;K47&amp;" via le port "&amp;D47&amp;" de "&amp;A47&amp;" vers le port "&amp;F47&amp;" de "&amp;E47&amp;" avec rebond sur "&amp;G47&amp;" port "&amp;H47&amp;" vers le port "&amp;I47,"GlobalMirror lien PCO CU Impaire entre la baie "&amp;B47&amp;" port "&amp;C47&amp;" et la baie "&amp;J47&amp;" port "&amp;K47&amp;" via le port "&amp;D47&amp;" de "&amp;A47&amp;" vers le port "&amp;F47&amp;" de "&amp;E47&amp;" avec rebond sur "&amp;G47&amp;" port "&amp;H47&amp;" vers le port "&amp;"I18")</f>
        <v>GlobalMirror lien PCO CU Impaire entre la baie E5 port I0130 et la baie E2 port I0502 via le port 3 de FD73 vers le port 6 de FD76 avec rebond sur Lien ISL FD66 port 4/3 vers le port I18</v>
      </c>
    </row>
    <row r="48" spans="1:12" ht="15.75" thickBot="1" x14ac:dyDescent="0.3">
      <c r="A48" s="33" t="s">
        <v>33</v>
      </c>
      <c r="B48" s="9" t="s">
        <v>50</v>
      </c>
      <c r="C48" s="9" t="s">
        <v>68</v>
      </c>
      <c r="D48" s="9">
        <v>5</v>
      </c>
      <c r="E48" s="9" t="s">
        <v>17</v>
      </c>
      <c r="F48" s="9">
        <v>7</v>
      </c>
      <c r="G48" s="9" t="s">
        <v>89</v>
      </c>
      <c r="H48" s="10" t="s">
        <v>91</v>
      </c>
      <c r="I48" s="10" t="s">
        <v>81</v>
      </c>
      <c r="J48" s="9" t="s">
        <v>88</v>
      </c>
      <c r="K48" s="34" t="s">
        <v>64</v>
      </c>
      <c r="L48" s="4" t="str">
        <f>IF(ISEVEN(D48),"GlobalMirror lien PCO CU Paire entre la baie "&amp;B48&amp;" port "&amp;C48&amp;" et la baie "&amp;J48&amp;" port "&amp;K48&amp;" via le port "&amp;D48&amp;" de "&amp;A48&amp;" vers le port "&amp;F48&amp;" de "&amp;E48&amp;" avec rebond sur "&amp;G48&amp;" port "&amp;H48&amp;" vers le port "&amp;I48,"GlobalMirror lien PCO CU Impaire entre la baie "&amp;B48&amp;" port "&amp;C48&amp;" et la baie "&amp;J48&amp;" port "&amp;K48&amp;" via le port "&amp;D48&amp;" de "&amp;A48&amp;" vers le port "&amp;F48&amp;" de "&amp;E48&amp;" avec rebond sur "&amp;G48&amp;" port "&amp;H48&amp;" vers le port "&amp;"I18")</f>
        <v>GlobalMirror lien PCO CU Impaire entre la baie E5 port I0330 et la baie E2 port I0730 via le port 5 de FD73 vers le port 7 de FD76 avec rebond sur Lien ISL FD66 port 4/9 vers le port I18</v>
      </c>
    </row>
    <row r="49" spans="1:12" x14ac:dyDescent="0.25">
      <c r="A49" s="12" t="s">
        <v>0</v>
      </c>
      <c r="B49" s="13" t="s">
        <v>97</v>
      </c>
      <c r="C49" s="14" t="s">
        <v>51</v>
      </c>
      <c r="D49" s="14" t="s">
        <v>40</v>
      </c>
      <c r="E49" s="14" t="s">
        <v>3</v>
      </c>
      <c r="F49" s="14">
        <v>12</v>
      </c>
      <c r="G49" s="14" t="s">
        <v>77</v>
      </c>
      <c r="H49" s="37" t="s">
        <v>73</v>
      </c>
      <c r="I49" s="37" t="s">
        <v>85</v>
      </c>
      <c r="J49" s="14" t="s">
        <v>88</v>
      </c>
      <c r="K49" s="15" t="s">
        <v>83</v>
      </c>
      <c r="L49" s="4" t="str">
        <f t="shared" si="0"/>
        <v>GlobalMirror lien nominal CU Paire entre la baie E4 port I0030 et la baie E2 port I0400 via le port 2 de FD72 vers le port 12 de FD75 avec rebond sur Lien ISL FD65 port 5/7 vers le port 5/12</v>
      </c>
    </row>
    <row r="50" spans="1:12" x14ac:dyDescent="0.25">
      <c r="A50" s="16" t="s">
        <v>0</v>
      </c>
      <c r="B50" s="6" t="s">
        <v>97</v>
      </c>
      <c r="C50" s="5" t="s">
        <v>53</v>
      </c>
      <c r="D50" s="5">
        <v>4</v>
      </c>
      <c r="E50" s="5" t="s">
        <v>3</v>
      </c>
      <c r="F50" s="5">
        <v>13</v>
      </c>
      <c r="G50" s="5" t="s">
        <v>77</v>
      </c>
      <c r="H50" s="8" t="s">
        <v>74</v>
      </c>
      <c r="I50" s="8" t="s">
        <v>98</v>
      </c>
      <c r="J50" s="5" t="s">
        <v>88</v>
      </c>
      <c r="K50" s="17" t="s">
        <v>84</v>
      </c>
      <c r="L50" s="4" t="str">
        <f t="shared" si="0"/>
        <v>GlobalMirror lien nominal CU Paire entre la baie E4 port I0230 et la baie E2 port I0600 via le port 4 de FD72 vers le port 13 de FD75 avec rebond sur Lien ISL FD65 port 5/11 vers le port 9/27</v>
      </c>
    </row>
    <row r="51" spans="1:12" x14ac:dyDescent="0.25">
      <c r="A51" s="18" t="s">
        <v>0</v>
      </c>
      <c r="B51" s="4" t="s">
        <v>97</v>
      </c>
      <c r="C51" s="4" t="s">
        <v>56</v>
      </c>
      <c r="D51" s="4">
        <v>9</v>
      </c>
      <c r="E51" s="4" t="s">
        <v>3</v>
      </c>
      <c r="F51" s="4">
        <v>14</v>
      </c>
      <c r="G51" s="4" t="s">
        <v>77</v>
      </c>
      <c r="H51" s="7" t="s">
        <v>75</v>
      </c>
      <c r="I51" s="7" t="s">
        <v>86</v>
      </c>
      <c r="J51" s="4" t="s">
        <v>88</v>
      </c>
      <c r="K51" s="19" t="s">
        <v>51</v>
      </c>
      <c r="L51" s="4" t="str">
        <f t="shared" si="0"/>
        <v>GlobalMirror lien nominal CU Impaire entre la baie E4 port I0440 et la baie E2 port I0030 via le port 9 de FD72 vers le port 14 de FD75 avec rebond sur Lien ISL FD65 port 9/44 vers le port I18</v>
      </c>
    </row>
    <row r="52" spans="1:12" ht="15.75" thickBot="1" x14ac:dyDescent="0.3">
      <c r="A52" s="20" t="s">
        <v>0</v>
      </c>
      <c r="B52" s="21" t="s">
        <v>97</v>
      </c>
      <c r="C52" s="21" t="s">
        <v>58</v>
      </c>
      <c r="D52" s="21">
        <v>11</v>
      </c>
      <c r="E52" s="21" t="s">
        <v>3</v>
      </c>
      <c r="F52" s="21">
        <v>15</v>
      </c>
      <c r="G52" s="21" t="s">
        <v>77</v>
      </c>
      <c r="H52" s="22" t="s">
        <v>76</v>
      </c>
      <c r="I52" s="22" t="s">
        <v>87</v>
      </c>
      <c r="J52" s="21" t="s">
        <v>88</v>
      </c>
      <c r="K52" s="23" t="s">
        <v>53</v>
      </c>
      <c r="L52" s="4" t="str">
        <f t="shared" si="0"/>
        <v>GlobalMirror lien nominal CU Impaire entre la baie E4 port I0640 et la baie E2 port I0230 via le port 11 de FD72 vers le port 15 de FD75 avec rebond sur Lien ISL FD65 port 9/45 vers le port I18</v>
      </c>
    </row>
    <row r="53" spans="1:12" x14ac:dyDescent="0.25">
      <c r="A53" s="24" t="s">
        <v>0</v>
      </c>
      <c r="B53" s="25" t="s">
        <v>97</v>
      </c>
      <c r="C53" s="26" t="s">
        <v>55</v>
      </c>
      <c r="D53" s="26">
        <v>6</v>
      </c>
      <c r="E53" s="11" t="s">
        <v>3</v>
      </c>
      <c r="F53" s="26">
        <v>12</v>
      </c>
      <c r="G53" s="11" t="s">
        <v>77</v>
      </c>
      <c r="H53" s="26" t="s">
        <v>73</v>
      </c>
      <c r="I53" s="27" t="s">
        <v>85</v>
      </c>
      <c r="J53" s="26" t="s">
        <v>59</v>
      </c>
      <c r="K53" s="28" t="s">
        <v>83</v>
      </c>
      <c r="L53" s="4" t="str">
        <f>IF(ISEVEN(D53),"GlobalMirror lien PCO CU Paire entre la baie "&amp;B53&amp;" port "&amp;C53&amp;" et la baie "&amp;J53&amp;" port "&amp;K53&amp;" via le port "&amp;D53&amp;" de "&amp;A53&amp;" vers le port "&amp;F53&amp;" de "&amp;E53&amp;" avec rebond sur "&amp;G53&amp;" port "&amp;H53&amp;" vers le port "&amp;I53,"GlobalMirror lien PCO CU Impaire entre la baie "&amp;B53&amp;" port "&amp;C53&amp;" et la baie "&amp;J53&amp;" port "&amp;K53&amp;" via le port "&amp;D53&amp;" de "&amp;A53&amp;" vers le port "&amp;F53&amp;" de "&amp;E53&amp;" avec rebond sur "&amp;G53&amp;" port "&amp;H53&amp;" vers le port "&amp;"I18")</f>
        <v>GlobalMirror lien PCO CU Paire entre la baie E4 port I0430 et la baie E1 port I0400 via le port 6 de FD72 vers le port 12 de FD75 avec rebond sur Lien ISL FD65 port 5/7 vers le port 5/12</v>
      </c>
    </row>
    <row r="54" spans="1:12" x14ac:dyDescent="0.25">
      <c r="A54" s="29" t="s">
        <v>0</v>
      </c>
      <c r="B54" s="6" t="s">
        <v>97</v>
      </c>
      <c r="C54" s="5" t="s">
        <v>57</v>
      </c>
      <c r="D54" s="5">
        <v>10</v>
      </c>
      <c r="E54" s="4" t="s">
        <v>3</v>
      </c>
      <c r="F54" s="5">
        <v>13</v>
      </c>
      <c r="G54" s="4" t="s">
        <v>77</v>
      </c>
      <c r="H54" s="5" t="s">
        <v>74</v>
      </c>
      <c r="I54" s="8" t="s">
        <v>98</v>
      </c>
      <c r="J54" s="5" t="s">
        <v>59</v>
      </c>
      <c r="K54" s="30" t="s">
        <v>84</v>
      </c>
      <c r="L54" s="4" t="str">
        <f>IF(ISEVEN(D54),"GlobalMirror lien PCO CU Paire entre la baie "&amp;B54&amp;" port "&amp;C54&amp;" et la baie "&amp;J54&amp;" port "&amp;K54&amp;" via le port "&amp;D54&amp;" de "&amp;A54&amp;" vers le port "&amp;F54&amp;" de "&amp;E54&amp;" avec rebond sur "&amp;G54&amp;" port "&amp;H54&amp;" vers le port "&amp;I54,"GlobalMirror lien PCO CU Impaire entre la baie "&amp;B54&amp;" port "&amp;C54&amp;" et la baie "&amp;J54&amp;" port "&amp;K54&amp;" via le port "&amp;D54&amp;" de "&amp;A54&amp;" vers le port "&amp;F54&amp;" de "&amp;E54&amp;" avec rebond sur "&amp;G54&amp;" port "&amp;H54&amp;" vers le port "&amp;"I18")</f>
        <v>GlobalMirror lien PCO CU Paire entre la baie E4 port I0630 et la baie E1 port I0600 via le port 10 de FD72 vers le port 13 de FD75 avec rebond sur Lien ISL FD65 port 5/11 vers le port 9/27</v>
      </c>
    </row>
    <row r="55" spans="1:12" x14ac:dyDescent="0.25">
      <c r="A55" s="31" t="s">
        <v>0</v>
      </c>
      <c r="B55" s="4" t="s">
        <v>97</v>
      </c>
      <c r="C55" s="4" t="s">
        <v>52</v>
      </c>
      <c r="D55" s="4">
        <v>3</v>
      </c>
      <c r="E55" s="4" t="s">
        <v>3</v>
      </c>
      <c r="F55" s="4">
        <v>14</v>
      </c>
      <c r="G55" s="4" t="s">
        <v>77</v>
      </c>
      <c r="H55" s="7" t="s">
        <v>75</v>
      </c>
      <c r="I55" s="7" t="s">
        <v>86</v>
      </c>
      <c r="J55" s="4" t="s">
        <v>59</v>
      </c>
      <c r="K55" s="32" t="s">
        <v>51</v>
      </c>
      <c r="L55" s="4" t="str">
        <f>IF(ISEVEN(D55),"GlobalMirror lien PCO CU Paire entre la baie "&amp;B55&amp;" port "&amp;C55&amp;" et la baie "&amp;J55&amp;" port "&amp;K55&amp;" via le port "&amp;D55&amp;" de "&amp;A55&amp;" vers le port "&amp;F55&amp;" de "&amp;E55&amp;" avec rebond sur "&amp;G55&amp;" port "&amp;H55&amp;" vers le port "&amp;I55,"GlobalMirror lien PCO CU Impaire entre la baie "&amp;B55&amp;" port "&amp;C55&amp;" et la baie "&amp;J55&amp;" port "&amp;K55&amp;" via le port "&amp;D55&amp;" de "&amp;A55&amp;" vers le port "&amp;F55&amp;" de "&amp;E55&amp;" avec rebond sur "&amp;G55&amp;" port "&amp;H55&amp;" vers le port "&amp;"I18")</f>
        <v>GlobalMirror lien PCO CU Impaire entre la baie E4 port I0040 et la baie E1 port I0030 via le port 3 de FD72 vers le port 14 de FD75 avec rebond sur Lien ISL FD65 port 9/44 vers le port I18</v>
      </c>
    </row>
    <row r="56" spans="1:12" ht="15.75" thickBot="1" x14ac:dyDescent="0.3">
      <c r="A56" s="33" t="s">
        <v>0</v>
      </c>
      <c r="B56" s="9" t="s">
        <v>97</v>
      </c>
      <c r="C56" s="9" t="s">
        <v>54</v>
      </c>
      <c r="D56" s="9">
        <v>5</v>
      </c>
      <c r="E56" s="9" t="s">
        <v>3</v>
      </c>
      <c r="F56" s="9">
        <v>15</v>
      </c>
      <c r="G56" s="9" t="s">
        <v>77</v>
      </c>
      <c r="H56" s="10" t="s">
        <v>76</v>
      </c>
      <c r="I56" s="10" t="s">
        <v>87</v>
      </c>
      <c r="J56" s="9" t="s">
        <v>59</v>
      </c>
      <c r="K56" s="34" t="s">
        <v>53</v>
      </c>
      <c r="L56" s="4" t="str">
        <f>IF(ISEVEN(D56),"GlobalMirror lien PCO CU Paire entre la baie "&amp;B56&amp;" port "&amp;C56&amp;" et la baie "&amp;J56&amp;" port "&amp;K56&amp;" via le port "&amp;D56&amp;" de "&amp;A56&amp;" vers le port "&amp;F56&amp;" de "&amp;E56&amp;" avec rebond sur "&amp;G56&amp;" port "&amp;H56&amp;" vers le port "&amp;I56,"GlobalMirror lien PCO CU Impaire entre la baie "&amp;B56&amp;" port "&amp;C56&amp;" et la baie "&amp;J56&amp;" port "&amp;K56&amp;" via le port "&amp;D56&amp;" de "&amp;A56&amp;" vers le port "&amp;F56&amp;" de "&amp;E56&amp;" avec rebond sur "&amp;G56&amp;" port "&amp;H56&amp;" vers le port "&amp;"I18")</f>
        <v>GlobalMirror lien PCO CU Impaire entre la baie E4 port I0240 et la baie E1 port I0230 via le port 5 de FD72 vers le port 15 de FD75 avec rebond sur Lien ISL FD65 port 9/45 vers le port I18</v>
      </c>
    </row>
    <row r="57" spans="1:12" x14ac:dyDescent="0.25">
      <c r="A57" s="12" t="s">
        <v>15</v>
      </c>
      <c r="B57" s="13" t="s">
        <v>97</v>
      </c>
      <c r="C57" s="14" t="s">
        <v>61</v>
      </c>
      <c r="D57" s="14">
        <v>0</v>
      </c>
      <c r="E57" s="14" t="s">
        <v>17</v>
      </c>
      <c r="F57" s="14">
        <v>4</v>
      </c>
      <c r="G57" s="14" t="s">
        <v>89</v>
      </c>
      <c r="H57" s="35" t="s">
        <v>92</v>
      </c>
      <c r="I57" s="14" t="s">
        <v>78</v>
      </c>
      <c r="J57" s="14" t="s">
        <v>59</v>
      </c>
      <c r="K57" s="15" t="s">
        <v>94</v>
      </c>
      <c r="L57" s="4" t="str">
        <f t="shared" si="0"/>
        <v>GlobalMirror lien nominal CU Paire entre la baie E4 port I0110 et la baie E1 port I0100 via le port 0 de FD74 vers le port 4 de FD76 avec rebond sur Lien ISL FD66 port 3/1 vers le port 3/31</v>
      </c>
    </row>
    <row r="58" spans="1:12" x14ac:dyDescent="0.25">
      <c r="A58" s="16" t="s">
        <v>15</v>
      </c>
      <c r="B58" s="6" t="s">
        <v>97</v>
      </c>
      <c r="C58" s="5" t="s">
        <v>62</v>
      </c>
      <c r="D58" s="5">
        <v>4</v>
      </c>
      <c r="E58" s="5" t="s">
        <v>17</v>
      </c>
      <c r="F58" s="5">
        <v>5</v>
      </c>
      <c r="G58" s="5" t="s">
        <v>89</v>
      </c>
      <c r="H58" s="36" t="s">
        <v>93</v>
      </c>
      <c r="I58" s="8" t="s">
        <v>79</v>
      </c>
      <c r="J58" s="5" t="s">
        <v>59</v>
      </c>
      <c r="K58" s="17" t="s">
        <v>95</v>
      </c>
      <c r="L58" s="4" t="str">
        <f t="shared" si="0"/>
        <v>GlobalMirror lien nominal CU Paire entre la baie E4 port I0310 et la baie E1 port I0300 via le port 4 de FD74 vers le port 5 de FD76 avec rebond sur Lien ISL FD66 port 3/15 vers le port 4/14</v>
      </c>
    </row>
    <row r="59" spans="1:12" x14ac:dyDescent="0.25">
      <c r="A59" s="18" t="s">
        <v>15</v>
      </c>
      <c r="B59" s="4" t="s">
        <v>97</v>
      </c>
      <c r="C59" s="4" t="s">
        <v>63</v>
      </c>
      <c r="D59" s="4">
        <v>7</v>
      </c>
      <c r="E59" s="4" t="s">
        <v>17</v>
      </c>
      <c r="F59" s="4">
        <v>6</v>
      </c>
      <c r="G59" s="4" t="s">
        <v>89</v>
      </c>
      <c r="H59" s="7" t="s">
        <v>90</v>
      </c>
      <c r="I59" s="7" t="s">
        <v>80</v>
      </c>
      <c r="J59" s="4" t="s">
        <v>59</v>
      </c>
      <c r="K59" s="19" t="s">
        <v>96</v>
      </c>
      <c r="L59" s="4" t="str">
        <f t="shared" si="0"/>
        <v>GlobalMirror lien nominal CU Impaire entre la baie E4 port I0530 et la baie E1 port I0502 via le port 7 de FD74 vers le port 6 de FD76 avec rebond sur Lien ISL FD66 port 4/3 vers le port I18</v>
      </c>
    </row>
    <row r="60" spans="1:12" ht="15.75" thickBot="1" x14ac:dyDescent="0.3">
      <c r="A60" s="20" t="s">
        <v>15</v>
      </c>
      <c r="B60" s="21" t="s">
        <v>97</v>
      </c>
      <c r="C60" s="21" t="s">
        <v>64</v>
      </c>
      <c r="D60" s="21">
        <v>9</v>
      </c>
      <c r="E60" s="21" t="s">
        <v>17</v>
      </c>
      <c r="F60" s="21">
        <v>7</v>
      </c>
      <c r="G60" s="21" t="s">
        <v>89</v>
      </c>
      <c r="H60" s="22" t="s">
        <v>91</v>
      </c>
      <c r="I60" s="22" t="s">
        <v>81</v>
      </c>
      <c r="J60" s="21" t="s">
        <v>59</v>
      </c>
      <c r="K60" s="23" t="s">
        <v>64</v>
      </c>
      <c r="L60" s="4" t="str">
        <f t="shared" si="0"/>
        <v>GlobalMirror lien nominal CU Impaire entre la baie E4 port I0730 et la baie E1 port I0730 via le port 9 de FD74 vers le port 7 de FD76 avec rebond sur Lien ISL FD66 port 4/9 vers le port I18</v>
      </c>
    </row>
    <row r="61" spans="1:12" x14ac:dyDescent="0.25">
      <c r="A61" s="24" t="s">
        <v>15</v>
      </c>
      <c r="B61" s="25" t="s">
        <v>97</v>
      </c>
      <c r="C61" s="26" t="s">
        <v>65</v>
      </c>
      <c r="D61" s="26">
        <v>6</v>
      </c>
      <c r="E61" s="11" t="s">
        <v>3</v>
      </c>
      <c r="F61" s="26">
        <v>8</v>
      </c>
      <c r="G61" s="11" t="s">
        <v>89</v>
      </c>
      <c r="H61" s="27" t="s">
        <v>99</v>
      </c>
      <c r="I61" s="27" t="s">
        <v>85</v>
      </c>
      <c r="J61" s="26" t="s">
        <v>59</v>
      </c>
      <c r="K61" s="28" t="s">
        <v>103</v>
      </c>
      <c r="L61" s="4" t="str">
        <f>IF(ISEVEN(D61),"GlobalMirror lien PCO CU Paire entre la baie "&amp;B61&amp;" port "&amp;C61&amp;" et la baie "&amp;J61&amp;" port "&amp;K61&amp;" via le port "&amp;D61&amp;" de "&amp;A61&amp;" vers le port "&amp;F61&amp;" de "&amp;E61&amp;" avec rebond sur "&amp;G61&amp;" port "&amp;H61&amp;" vers le port "&amp;I61,"GlobalMirror lien PCO CU Impaire entre la baie "&amp;B61&amp;" port "&amp;C61&amp;" et la baie "&amp;J61&amp;" port "&amp;K61&amp;" via le port "&amp;D61&amp;" de "&amp;A61&amp;" vers le port "&amp;F61&amp;" de "&amp;E61&amp;" avec rebond sur "&amp;G61&amp;" port "&amp;H61&amp;" vers le port "&amp;"I18")</f>
        <v>GlobalMirror lien PCO CU Paire entre la baie E4 port I0510 et la baie E1 port I0500 via le port 6 de FD74 vers le port 8 de FD75 avec rebond sur Lien ISL FD66 port 5/13 vers le port 5/12</v>
      </c>
    </row>
    <row r="62" spans="1:12" x14ac:dyDescent="0.25">
      <c r="A62" s="29" t="s">
        <v>15</v>
      </c>
      <c r="B62" s="6" t="s">
        <v>97</v>
      </c>
      <c r="C62" s="5" t="s">
        <v>66</v>
      </c>
      <c r="D62" s="5">
        <v>10</v>
      </c>
      <c r="E62" s="4" t="s">
        <v>3</v>
      </c>
      <c r="F62" s="5">
        <v>9</v>
      </c>
      <c r="G62" s="4" t="s">
        <v>89</v>
      </c>
      <c r="H62" s="8" t="s">
        <v>100</v>
      </c>
      <c r="I62" s="8" t="s">
        <v>98</v>
      </c>
      <c r="J62" s="5" t="s">
        <v>59</v>
      </c>
      <c r="K62" s="30" t="s">
        <v>101</v>
      </c>
      <c r="L62" s="4" t="str">
        <f>IF(ISEVEN(D62),"GlobalMirror lien PCO CU Paire entre la baie "&amp;B62&amp;" port "&amp;C62&amp;" et la baie "&amp;J62&amp;" port "&amp;K62&amp;" via le port "&amp;D62&amp;" de "&amp;A62&amp;" vers le port "&amp;F62&amp;" de "&amp;E62&amp;" avec rebond sur "&amp;G62&amp;" port "&amp;H62&amp;" vers le port "&amp;I62,"GlobalMirror lien PCO CU Impaire entre la baie "&amp;B62&amp;" port "&amp;C62&amp;" et la baie "&amp;J62&amp;" port "&amp;K62&amp;" via le port "&amp;D62&amp;" de "&amp;A62&amp;" vers le port "&amp;F62&amp;" de "&amp;E62&amp;" avec rebond sur "&amp;G62&amp;" port "&amp;H62&amp;" vers le port "&amp;"I18")</f>
        <v>GlobalMirror lien PCO CU Paire entre la baie E4 port I0710 et la baie E1 port I0700 via le port 10 de FD74 vers le port 9 de FD75 avec rebond sur Lien ISL FD66 port 5/19 vers le port 9/27</v>
      </c>
    </row>
    <row r="63" spans="1:12" x14ac:dyDescent="0.25">
      <c r="A63" s="31" t="s">
        <v>15</v>
      </c>
      <c r="B63" s="4" t="s">
        <v>97</v>
      </c>
      <c r="C63" s="4" t="s">
        <v>67</v>
      </c>
      <c r="D63" s="4">
        <v>3</v>
      </c>
      <c r="E63" s="4" t="s">
        <v>3</v>
      </c>
      <c r="F63" s="4">
        <v>10</v>
      </c>
      <c r="G63" s="4" t="s">
        <v>89</v>
      </c>
      <c r="H63" s="7" t="s">
        <v>75</v>
      </c>
      <c r="I63" s="7" t="s">
        <v>86</v>
      </c>
      <c r="J63" s="4" t="s">
        <v>59</v>
      </c>
      <c r="K63" s="32" t="s">
        <v>102</v>
      </c>
      <c r="L63" s="4" t="str">
        <f>IF(ISEVEN(D63),"GlobalMirror lien PCO CU Paire entre la baie "&amp;B63&amp;" port "&amp;C63&amp;" et la baie "&amp;J63&amp;" port "&amp;K63&amp;" via le port "&amp;D63&amp;" de "&amp;A63&amp;" vers le port "&amp;F63&amp;" de "&amp;E63&amp;" avec rebond sur "&amp;G63&amp;" port "&amp;H63&amp;" vers le port "&amp;I63,"GlobalMirror lien PCO CU Impaire entre la baie "&amp;B63&amp;" port "&amp;C63&amp;" et la baie "&amp;J63&amp;" port "&amp;K63&amp;" via le port "&amp;D63&amp;" de "&amp;A63&amp;" vers le port "&amp;F63&amp;" de "&amp;E63&amp;" avec rebond sur "&amp;G63&amp;" port "&amp;H63&amp;" vers le port "&amp;"I18")</f>
        <v>GlobalMirror lien PCO CU Impaire entre la baie E4 port I0130 et la baie E1 port I0102 via le port 3 de FD74 vers le port 10 de FD75 avec rebond sur Lien ISL FD66 port 9/44 vers le port I18</v>
      </c>
    </row>
    <row r="64" spans="1:12" ht="15.75" thickBot="1" x14ac:dyDescent="0.3">
      <c r="A64" s="33" t="s">
        <v>15</v>
      </c>
      <c r="B64" s="9" t="s">
        <v>97</v>
      </c>
      <c r="C64" s="9" t="s">
        <v>68</v>
      </c>
      <c r="D64" s="9">
        <v>5</v>
      </c>
      <c r="E64" s="9" t="s">
        <v>3</v>
      </c>
      <c r="F64" s="9">
        <v>11</v>
      </c>
      <c r="G64" s="9" t="s">
        <v>89</v>
      </c>
      <c r="H64" s="10" t="s">
        <v>76</v>
      </c>
      <c r="I64" s="10" t="s">
        <v>87</v>
      </c>
      <c r="J64" s="9" t="s">
        <v>59</v>
      </c>
      <c r="K64" s="34" t="s">
        <v>68</v>
      </c>
      <c r="L64" s="4" t="str">
        <f>IF(ISEVEN(D64),"GlobalMirror lien PCO CU Paire entre la baie "&amp;B64&amp;" port "&amp;C64&amp;" et la baie "&amp;J64&amp;" port "&amp;K64&amp;" via le port "&amp;D64&amp;" de "&amp;A64&amp;" vers le port "&amp;F64&amp;" de "&amp;E64&amp;" avec rebond sur "&amp;G64&amp;" port "&amp;H64&amp;" vers le port "&amp;I64,"GlobalMirror lien PCO CU Impaire entre la baie "&amp;B64&amp;" port "&amp;C64&amp;" et la baie "&amp;J64&amp;" port "&amp;K64&amp;" via le port "&amp;D64&amp;" de "&amp;A64&amp;" vers le port "&amp;F64&amp;" de "&amp;E64&amp;" avec rebond sur "&amp;G64&amp;" port "&amp;H64&amp;" vers le port "&amp;"I18")</f>
        <v>GlobalMirror lien PCO CU Impaire entre la baie E4 port I0330 et la baie E1 port I0330 via le port 5 de FD74 vers le port 11 de FD75 avec rebond sur Lien ISL FD66 port 9/45 vers le port I18</v>
      </c>
    </row>
  </sheetData>
  <sortState xmlns:xlrd2="http://schemas.microsoft.com/office/spreadsheetml/2017/richdata2" ref="A1:L32">
    <sortCondition ref="A1:A3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FD71</vt:lpstr>
      <vt:lpstr>source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DURANDE Stephane (BPCE-IT)</dc:creator>
  <cp:lastModifiedBy>DURANDE Stephane (BPCE-IT)</cp:lastModifiedBy>
  <dcterms:created xsi:type="dcterms:W3CDTF">2024-05-29T06:41:46Z</dcterms:created>
  <dcterms:modified xsi:type="dcterms:W3CDTF">2024-05-29T14:20:41Z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dd18aa4-ed64-4d59-b931-5ad635491991_Enabled">
    <vt:lpwstr>true</vt:lpwstr>
  </property>
  <property fmtid="{D5CDD505-2E9C-101B-9397-08002B2CF9AE}" pid="3" name="MSIP_Label_7dd18aa4-ed64-4d59-b931-5ad635491991_SetDate">
    <vt:lpwstr>2024-05-29T14:15:30Z</vt:lpwstr>
  </property>
  <property fmtid="{D5CDD505-2E9C-101B-9397-08002B2CF9AE}" pid="4" name="MSIP_Label_7dd18aa4-ed64-4d59-b931-5ad635491991_Method">
    <vt:lpwstr>Privileged</vt:lpwstr>
  </property>
  <property fmtid="{D5CDD505-2E9C-101B-9397-08002B2CF9AE}" pid="5" name="MSIP_Label_7dd18aa4-ed64-4d59-b931-5ad635491991_Name">
    <vt:lpwstr>Standard</vt:lpwstr>
  </property>
  <property fmtid="{D5CDD505-2E9C-101B-9397-08002B2CF9AE}" pid="6" name="MSIP_Label_7dd18aa4-ed64-4d59-b931-5ad635491991_SiteId">
    <vt:lpwstr>d5bb6d35-8a82-4329-b49a-5030bd6497ab</vt:lpwstr>
  </property>
  <property fmtid="{D5CDD505-2E9C-101B-9397-08002B2CF9AE}" pid="7" name="MSIP_Label_7dd18aa4-ed64-4d59-b931-5ad635491991_ActionId">
    <vt:lpwstr>6c4f2c0c-1f7a-4a19-b033-55c2e485f551</vt:lpwstr>
  </property>
  <property fmtid="{D5CDD505-2E9C-101B-9397-08002B2CF9AE}" pid="8" name="MSIP_Label_7dd18aa4-ed64-4d59-b931-5ad635491991_ContentBits">
    <vt:lpwstr>0</vt:lpwstr>
  </property>
</Properties>
</file>