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s documents\Excel\Budget\"/>
    </mc:Choice>
  </mc:AlternateContent>
  <xr:revisionPtr revIDLastSave="0" documentId="13_ncr:1_{A1158CF2-A94A-43A8-AC77-D749E04D788F}" xr6:coauthVersionLast="47" xr6:coauthVersionMax="47" xr10:uidLastSave="{00000000-0000-0000-0000-000000000000}"/>
  <bookViews>
    <workbookView xWindow="-120" yWindow="-120" windowWidth="29040" windowHeight="15840" xr2:uid="{A292E44A-93A7-4FB8-A738-9EA4747ED0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E22" i="1"/>
  <c r="E10" i="1"/>
  <c r="H5" i="1"/>
  <c r="H6" i="1" s="1"/>
  <c r="H7" i="1" s="1"/>
  <c r="H8" i="1" s="1"/>
  <c r="H9" i="1" s="1"/>
  <c r="I9" i="1" s="1"/>
  <c r="H10" i="1"/>
  <c r="H11" i="1"/>
  <c r="H12" i="1"/>
  <c r="H13" i="1"/>
  <c r="H14" i="1" s="1"/>
  <c r="H15" i="1" s="1"/>
  <c r="H16" i="1" s="1"/>
  <c r="H17" i="1"/>
  <c r="H18" i="1"/>
  <c r="H19" i="1"/>
  <c r="H20" i="1"/>
  <c r="H21" i="1"/>
  <c r="H4" i="1"/>
  <c r="D22" i="1"/>
  <c r="F22" i="1"/>
  <c r="G22" i="1"/>
  <c r="C22" i="1"/>
  <c r="H3" i="1"/>
  <c r="E6" i="1"/>
  <c r="E7" i="1"/>
  <c r="E8" i="1"/>
  <c r="E9" i="1"/>
  <c r="E14" i="1"/>
  <c r="E15" i="1"/>
  <c r="E16" i="1"/>
  <c r="E17" i="1" s="1"/>
  <c r="E18" i="1"/>
  <c r="E19" i="1"/>
  <c r="E20" i="1"/>
  <c r="E21" i="1"/>
  <c r="E3" i="1"/>
  <c r="I3" i="1" s="1"/>
  <c r="E11" i="1" l="1"/>
  <c r="E12" i="1" s="1"/>
  <c r="E13" i="1" s="1"/>
  <c r="I13" i="1" s="1"/>
  <c r="E4" i="1"/>
  <c r="I19" i="1"/>
  <c r="I18" i="1"/>
  <c r="I6" i="1"/>
  <c r="I21" i="1"/>
  <c r="I17" i="1"/>
  <c r="I20" i="1"/>
  <c r="I7" i="1"/>
  <c r="I15" i="1"/>
  <c r="I14" i="1"/>
  <c r="I8" i="1"/>
  <c r="I10" i="1"/>
  <c r="I16" i="1"/>
  <c r="I12" i="1" l="1"/>
  <c r="I11" i="1"/>
  <c r="I4" i="1"/>
  <c r="E5" i="1"/>
  <c r="I5" i="1" s="1"/>
</calcChain>
</file>

<file path=xl/sharedStrings.xml><?xml version="1.0" encoding="utf-8"?>
<sst xmlns="http://schemas.openxmlformats.org/spreadsheetml/2006/main" count="28" uniqueCount="24">
  <si>
    <t>Marie</t>
  </si>
  <si>
    <t>Gilles</t>
  </si>
  <si>
    <t>Recettes</t>
  </si>
  <si>
    <t>Dépenses</t>
  </si>
  <si>
    <t>Solde</t>
  </si>
  <si>
    <t>Totaux</t>
  </si>
  <si>
    <t>Désignation</t>
  </si>
  <si>
    <t>Date</t>
  </si>
  <si>
    <t>Reports</t>
  </si>
  <si>
    <t>Salaire</t>
  </si>
  <si>
    <t>Chaussures</t>
  </si>
  <si>
    <t>Gain au loto</t>
  </si>
  <si>
    <t>Livre</t>
  </si>
  <si>
    <t>Remboursement</t>
  </si>
  <si>
    <t>Amazon lampe</t>
  </si>
  <si>
    <t>Pharmacie</t>
  </si>
  <si>
    <t>Intermarché</t>
  </si>
  <si>
    <t>Fournitures scolaires</t>
  </si>
  <si>
    <t>Cartouche</t>
  </si>
  <si>
    <t>Revue</t>
  </si>
  <si>
    <t>Ramette papier</t>
  </si>
  <si>
    <t>Chemisette</t>
  </si>
  <si>
    <t>Solde général</t>
  </si>
  <si>
    <t>Carrefour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</si>
</sst>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6" formatCode="d/m;@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64" fontId="0" fillId="0" borderId="2" xfId="0" applyNumberFormat="1" applyBorder="1"/>
    <xf numFmtId="164" fontId="0" fillId="0" borderId="3" xfId="0" applyNumberFormat="1" applyBorder="1"/>
    <xf numFmtId="164" fontId="0" fillId="0" borderId="5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164" fontId="0" fillId="0" borderId="9" xfId="0" applyNumberFormat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6" xfId="0" applyBorder="1" applyAlignment="1">
      <alignment horizontal="center" wrapText="1"/>
    </xf>
    <xf numFmtId="0" fontId="0" fillId="0" borderId="17" xfId="0" applyBorder="1"/>
    <xf numFmtId="164" fontId="0" fillId="0" borderId="16" xfId="0" applyNumberFormat="1" applyBorder="1"/>
    <xf numFmtId="164" fontId="0" fillId="0" borderId="18" xfId="0" applyNumberFormat="1" applyBorder="1"/>
    <xf numFmtId="164" fontId="0" fillId="0" borderId="19" xfId="0" applyNumberFormat="1" applyBorder="1"/>
    <xf numFmtId="0" fontId="0" fillId="0" borderId="20" xfId="0" applyBorder="1"/>
    <xf numFmtId="164" fontId="0" fillId="0" borderId="21" xfId="0" applyNumberFormat="1" applyBorder="1"/>
    <xf numFmtId="164" fontId="0" fillId="0" borderId="22" xfId="0" applyNumberFormat="1" applyBorder="1"/>
    <xf numFmtId="0" fontId="0" fillId="0" borderId="23" xfId="0" applyBorder="1"/>
    <xf numFmtId="164" fontId="0" fillId="0" borderId="20" xfId="0" applyNumberFormat="1" applyBorder="1"/>
    <xf numFmtId="164" fontId="0" fillId="0" borderId="1" xfId="0" applyNumberFormat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66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648A34-CBFB-4F79-B6C1-5F79ABA8BA7B}">
  <dimension ref="A1:I23"/>
  <sheetViews>
    <sheetView tabSelected="1" workbookViewId="0">
      <selection activeCell="A19" sqref="A19"/>
    </sheetView>
  </sheetViews>
  <sheetFormatPr baseColWidth="10" defaultRowHeight="14.25" x14ac:dyDescent="0.2"/>
  <cols>
    <col min="1" max="1" width="7" customWidth="1"/>
    <col min="2" max="2" width="20.375" customWidth="1"/>
    <col min="9" max="9" width="14" customWidth="1"/>
  </cols>
  <sheetData>
    <row r="1" spans="1:9" ht="15.75" thickTop="1" thickBot="1" x14ac:dyDescent="0.25">
      <c r="C1" s="24" t="s">
        <v>0</v>
      </c>
      <c r="D1" s="25"/>
      <c r="E1" s="26"/>
      <c r="F1" s="24" t="s">
        <v>1</v>
      </c>
      <c r="G1" s="25"/>
      <c r="H1" s="26"/>
    </row>
    <row r="2" spans="1:9" ht="15.75" thickTop="1" thickBot="1" x14ac:dyDescent="0.25">
      <c r="A2" s="7" t="s">
        <v>7</v>
      </c>
      <c r="B2" s="9" t="s">
        <v>6</v>
      </c>
      <c r="C2" s="7" t="s">
        <v>2</v>
      </c>
      <c r="D2" s="8" t="s">
        <v>3</v>
      </c>
      <c r="E2" s="9" t="s">
        <v>4</v>
      </c>
      <c r="F2" s="7" t="s">
        <v>2</v>
      </c>
      <c r="G2" s="8" t="s">
        <v>3</v>
      </c>
      <c r="H2" s="9" t="s">
        <v>4</v>
      </c>
      <c r="I2" s="13" t="s">
        <v>22</v>
      </c>
    </row>
    <row r="3" spans="1:9" x14ac:dyDescent="0.2">
      <c r="A3" s="11"/>
      <c r="B3" s="12" t="s">
        <v>8</v>
      </c>
      <c r="C3" s="4">
        <v>2915.58</v>
      </c>
      <c r="D3" s="5"/>
      <c r="E3" s="6">
        <f>C3-D3</f>
        <v>2915.58</v>
      </c>
      <c r="F3" s="4">
        <v>795.25</v>
      </c>
      <c r="G3" s="5"/>
      <c r="H3" s="6">
        <f>F3-G3</f>
        <v>795.25</v>
      </c>
      <c r="I3" s="3">
        <f>E3+H3</f>
        <v>3710.83</v>
      </c>
    </row>
    <row r="4" spans="1:9" x14ac:dyDescent="0.2">
      <c r="A4" s="27">
        <v>45350</v>
      </c>
      <c r="B4" s="10" t="s">
        <v>9</v>
      </c>
      <c r="C4" s="4">
        <v>1450</v>
      </c>
      <c r="D4" s="5"/>
      <c r="E4" s="6">
        <f>IF(COUNT(C4:D4)&gt;0,E3+C4-D4,"")</f>
        <v>4365.58</v>
      </c>
      <c r="F4" s="4"/>
      <c r="G4" s="5"/>
      <c r="H4" s="6" t="str">
        <f>IF(COUNT(F4:G4)&gt;0,H3+F4-G4,"")</f>
        <v/>
      </c>
      <c r="I4" s="3" t="e">
        <f t="shared" ref="I4:I22" si="0">E4+H4</f>
        <v>#VALUE!</v>
      </c>
    </row>
    <row r="5" spans="1:9" x14ac:dyDescent="0.2">
      <c r="A5" s="27">
        <v>45350</v>
      </c>
      <c r="B5" s="10" t="s">
        <v>10</v>
      </c>
      <c r="C5" s="1"/>
      <c r="D5" s="2">
        <v>125.2</v>
      </c>
      <c r="E5" s="6">
        <f t="shared" ref="E5:E20" si="1">IF(COUNT(C5:D5)&gt;0,E4+C5-D5,"")</f>
        <v>4240.38</v>
      </c>
      <c r="F5" s="1"/>
      <c r="G5" s="2"/>
      <c r="H5" s="6" t="str">
        <f t="shared" ref="H5:H20" si="2">IF(COUNT(F5:G5)&gt;0,H4+F5-G5,"")</f>
        <v/>
      </c>
      <c r="I5" s="3" t="e">
        <f t="shared" si="0"/>
        <v>#VALUE!</v>
      </c>
    </row>
    <row r="6" spans="1:9" x14ac:dyDescent="0.2">
      <c r="A6" s="27">
        <v>45350</v>
      </c>
      <c r="B6" s="10" t="s">
        <v>9</v>
      </c>
      <c r="C6" s="1"/>
      <c r="D6" s="2"/>
      <c r="E6" s="6" t="str">
        <f t="shared" si="1"/>
        <v/>
      </c>
      <c r="F6" s="1">
        <v>1752</v>
      </c>
      <c r="G6" s="2"/>
      <c r="H6" s="6" t="e">
        <f t="shared" si="2"/>
        <v>#VALUE!</v>
      </c>
      <c r="I6" s="3" t="e">
        <f t="shared" si="0"/>
        <v>#VALUE!</v>
      </c>
    </row>
    <row r="7" spans="1:9" x14ac:dyDescent="0.2">
      <c r="A7" s="27">
        <v>45354</v>
      </c>
      <c r="B7" s="10" t="s">
        <v>11</v>
      </c>
      <c r="C7" s="1"/>
      <c r="D7" s="2"/>
      <c r="E7" s="6" t="str">
        <f t="shared" si="1"/>
        <v/>
      </c>
      <c r="F7" s="1">
        <v>148.65</v>
      </c>
      <c r="G7" s="2"/>
      <c r="H7" s="6" t="e">
        <f t="shared" si="2"/>
        <v>#VALUE!</v>
      </c>
      <c r="I7" s="3" t="e">
        <f t="shared" si="0"/>
        <v>#VALUE!</v>
      </c>
    </row>
    <row r="8" spans="1:9" x14ac:dyDescent="0.2">
      <c r="A8" s="27">
        <v>45355</v>
      </c>
      <c r="B8" s="10" t="s">
        <v>16</v>
      </c>
      <c r="C8" s="1"/>
      <c r="D8" s="2"/>
      <c r="E8" s="6" t="str">
        <f t="shared" si="1"/>
        <v/>
      </c>
      <c r="F8" s="1"/>
      <c r="G8" s="2">
        <v>127.56</v>
      </c>
      <c r="H8" s="6" t="e">
        <f t="shared" si="2"/>
        <v>#VALUE!</v>
      </c>
      <c r="I8" s="3" t="e">
        <f t="shared" si="0"/>
        <v>#VALUE!</v>
      </c>
    </row>
    <row r="9" spans="1:9" x14ac:dyDescent="0.2">
      <c r="A9" s="27">
        <v>45355</v>
      </c>
      <c r="B9" s="10" t="s">
        <v>12</v>
      </c>
      <c r="C9" s="1"/>
      <c r="D9" s="2"/>
      <c r="E9" s="6" t="str">
        <f t="shared" si="1"/>
        <v/>
      </c>
      <c r="F9" s="1"/>
      <c r="G9" s="2">
        <v>21.35</v>
      </c>
      <c r="H9" s="6" t="e">
        <f t="shared" si="2"/>
        <v>#VALUE!</v>
      </c>
      <c r="I9" s="3" t="e">
        <f t="shared" si="0"/>
        <v>#VALUE!</v>
      </c>
    </row>
    <row r="10" spans="1:9" x14ac:dyDescent="0.2">
      <c r="A10" s="27">
        <v>45361</v>
      </c>
      <c r="B10" s="10" t="s">
        <v>13</v>
      </c>
      <c r="C10" s="1">
        <v>450</v>
      </c>
      <c r="D10" s="2"/>
      <c r="E10" s="6" t="e">
        <f>IF(COUNT(C10:D10)&gt;0,E9+C10-D10,"")</f>
        <v>#VALUE!</v>
      </c>
      <c r="F10" s="1"/>
      <c r="G10" s="2"/>
      <c r="H10" s="6" t="str">
        <f t="shared" si="2"/>
        <v/>
      </c>
      <c r="I10" s="3" t="e">
        <f t="shared" si="0"/>
        <v>#VALUE!</v>
      </c>
    </row>
    <row r="11" spans="1:9" x14ac:dyDescent="0.2">
      <c r="A11" s="27">
        <v>45365</v>
      </c>
      <c r="B11" s="10" t="s">
        <v>14</v>
      </c>
      <c r="C11" s="1"/>
      <c r="D11" s="2">
        <v>95.75</v>
      </c>
      <c r="E11" s="6" t="e">
        <f t="shared" si="1"/>
        <v>#VALUE!</v>
      </c>
      <c r="F11" s="1"/>
      <c r="G11" s="2"/>
      <c r="H11" s="6" t="str">
        <f t="shared" si="2"/>
        <v/>
      </c>
      <c r="I11" s="3" t="e">
        <f t="shared" si="0"/>
        <v>#VALUE!</v>
      </c>
    </row>
    <row r="12" spans="1:9" x14ac:dyDescent="0.2">
      <c r="A12" s="27">
        <v>45365</v>
      </c>
      <c r="B12" s="10" t="s">
        <v>15</v>
      </c>
      <c r="C12" s="1"/>
      <c r="D12" s="2">
        <v>18.5</v>
      </c>
      <c r="E12" s="6" t="e">
        <f t="shared" si="1"/>
        <v>#VALUE!</v>
      </c>
      <c r="F12" s="1"/>
      <c r="G12" s="2"/>
      <c r="H12" s="6" t="str">
        <f t="shared" si="2"/>
        <v/>
      </c>
      <c r="I12" s="3" t="e">
        <f t="shared" si="0"/>
        <v>#VALUE!</v>
      </c>
    </row>
    <row r="13" spans="1:9" x14ac:dyDescent="0.2">
      <c r="A13" s="27">
        <v>45370</v>
      </c>
      <c r="B13" s="10" t="s">
        <v>17</v>
      </c>
      <c r="C13" s="1"/>
      <c r="D13" s="2">
        <v>41.25</v>
      </c>
      <c r="E13" s="6" t="e">
        <f t="shared" si="1"/>
        <v>#VALUE!</v>
      </c>
      <c r="F13" s="1"/>
      <c r="G13" s="2"/>
      <c r="H13" s="6" t="str">
        <f t="shared" si="2"/>
        <v/>
      </c>
      <c r="I13" s="3" t="e">
        <f t="shared" si="0"/>
        <v>#VALUE!</v>
      </c>
    </row>
    <row r="14" spans="1:9" x14ac:dyDescent="0.2">
      <c r="A14" s="27">
        <v>45371</v>
      </c>
      <c r="B14" s="10" t="s">
        <v>18</v>
      </c>
      <c r="C14" s="1"/>
      <c r="D14" s="2"/>
      <c r="E14" s="6" t="str">
        <f t="shared" si="1"/>
        <v/>
      </c>
      <c r="F14" s="1"/>
      <c r="G14" s="2">
        <v>21.99</v>
      </c>
      <c r="H14" s="6" t="e">
        <f t="shared" si="2"/>
        <v>#VALUE!</v>
      </c>
      <c r="I14" s="3" t="e">
        <f t="shared" si="0"/>
        <v>#VALUE!</v>
      </c>
    </row>
    <row r="15" spans="1:9" x14ac:dyDescent="0.2">
      <c r="A15" s="27">
        <v>45371</v>
      </c>
      <c r="B15" s="10" t="s">
        <v>20</v>
      </c>
      <c r="C15" s="1"/>
      <c r="D15" s="2"/>
      <c r="E15" s="6" t="str">
        <f t="shared" si="1"/>
        <v/>
      </c>
      <c r="F15" s="1"/>
      <c r="G15" s="2">
        <v>13.58</v>
      </c>
      <c r="H15" s="6" t="e">
        <f t="shared" si="2"/>
        <v>#VALUE!</v>
      </c>
      <c r="I15" s="3" t="e">
        <f t="shared" si="0"/>
        <v>#VALUE!</v>
      </c>
    </row>
    <row r="16" spans="1:9" x14ac:dyDescent="0.2">
      <c r="A16" s="27">
        <v>45371</v>
      </c>
      <c r="B16" s="10" t="s">
        <v>19</v>
      </c>
      <c r="C16" s="1"/>
      <c r="D16" s="2"/>
      <c r="E16" s="6" t="str">
        <f t="shared" si="1"/>
        <v/>
      </c>
      <c r="F16" s="1"/>
      <c r="G16" s="2">
        <v>5.25</v>
      </c>
      <c r="H16" s="6" t="e">
        <f t="shared" si="2"/>
        <v>#VALUE!</v>
      </c>
      <c r="I16" s="3" t="e">
        <f t="shared" si="0"/>
        <v>#VALUE!</v>
      </c>
    </row>
    <row r="17" spans="1:9" x14ac:dyDescent="0.2">
      <c r="A17" s="27">
        <v>45372</v>
      </c>
      <c r="B17" s="10" t="s">
        <v>21</v>
      </c>
      <c r="C17" s="1"/>
      <c r="D17" s="2">
        <v>39.549999999999997</v>
      </c>
      <c r="E17" s="6" t="e">
        <f t="shared" si="1"/>
        <v>#VALUE!</v>
      </c>
      <c r="F17" s="1"/>
      <c r="G17" s="2"/>
      <c r="H17" s="6" t="str">
        <f t="shared" si="2"/>
        <v/>
      </c>
      <c r="I17" s="3" t="e">
        <f t="shared" si="0"/>
        <v>#VALUE!</v>
      </c>
    </row>
    <row r="18" spans="1:9" x14ac:dyDescent="0.2">
      <c r="A18" s="27">
        <v>45373</v>
      </c>
      <c r="B18" s="10" t="s">
        <v>23</v>
      </c>
      <c r="C18" s="1"/>
      <c r="D18" s="2">
        <v>185.25</v>
      </c>
      <c r="E18" s="6" t="e">
        <f t="shared" si="1"/>
        <v>#VALUE!</v>
      </c>
      <c r="F18" s="1"/>
      <c r="G18" s="2"/>
      <c r="H18" s="6" t="str">
        <f t="shared" si="2"/>
        <v/>
      </c>
      <c r="I18" s="3" t="e">
        <f t="shared" si="0"/>
        <v>#VALUE!</v>
      </c>
    </row>
    <row r="19" spans="1:9" x14ac:dyDescent="0.2">
      <c r="A19" s="27"/>
      <c r="B19" s="10"/>
      <c r="C19" s="1"/>
      <c r="D19" s="2"/>
      <c r="E19" s="6" t="str">
        <f t="shared" si="1"/>
        <v/>
      </c>
      <c r="F19" s="1"/>
      <c r="G19" s="2"/>
      <c r="H19" s="6" t="str">
        <f t="shared" si="2"/>
        <v/>
      </c>
      <c r="I19" s="3" t="e">
        <f t="shared" si="0"/>
        <v>#VALUE!</v>
      </c>
    </row>
    <row r="20" spans="1:9" x14ac:dyDescent="0.2">
      <c r="A20" s="27"/>
      <c r="B20" s="10"/>
      <c r="C20" s="1"/>
      <c r="D20" s="2"/>
      <c r="E20" s="6" t="str">
        <f t="shared" si="1"/>
        <v/>
      </c>
      <c r="F20" s="1"/>
      <c r="G20" s="2"/>
      <c r="H20" s="6" t="str">
        <f t="shared" si="2"/>
        <v/>
      </c>
      <c r="I20" s="3" t="e">
        <f t="shared" si="0"/>
        <v>#VALUE!</v>
      </c>
    </row>
    <row r="21" spans="1:9" ht="15" thickBot="1" x14ac:dyDescent="0.25">
      <c r="A21" s="27"/>
      <c r="B21" s="14"/>
      <c r="C21" s="15"/>
      <c r="D21" s="16"/>
      <c r="E21" s="17" t="str">
        <f>IF(COUNT(C21:D21)&gt;0,#REF!+C21-D21,"")</f>
        <v/>
      </c>
      <c r="F21" s="15"/>
      <c r="G21" s="16"/>
      <c r="H21" s="6" t="str">
        <f>IF(COUNT(F21:G21)&gt;0,#REF!+F21-G21,"")</f>
        <v/>
      </c>
      <c r="I21" s="3" t="e">
        <f t="shared" si="0"/>
        <v>#VALUE!</v>
      </c>
    </row>
    <row r="22" spans="1:9" ht="15.75" thickTop="1" thickBot="1" x14ac:dyDescent="0.25">
      <c r="A22" s="18"/>
      <c r="B22" s="21" t="s">
        <v>5</v>
      </c>
      <c r="C22" s="22">
        <f>SUM(C3:C21)</f>
        <v>4815.58</v>
      </c>
      <c r="D22" s="19">
        <f>SUM(D3:D21)</f>
        <v>505.5</v>
      </c>
      <c r="E22" s="20">
        <f>C22-D22</f>
        <v>4310.08</v>
      </c>
      <c r="F22" s="22">
        <f>SUM(F3:F21)</f>
        <v>2695.9</v>
      </c>
      <c r="G22" s="19">
        <f>SUM(G3:G21)</f>
        <v>189.73000000000002</v>
      </c>
      <c r="H22" s="20">
        <f>F22-G22</f>
        <v>2506.17</v>
      </c>
      <c r="I22" s="23">
        <f t="shared" si="0"/>
        <v>6816.25</v>
      </c>
    </row>
    <row r="23" spans="1:9" ht="15" thickTop="1" x14ac:dyDescent="0.2"/>
  </sheetData>
  <mergeCells count="2">
    <mergeCell ref="C1:E1"/>
    <mergeCell ref="F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Bleuzé</dc:creator>
  <cp:lastModifiedBy>Christian Bleuzé</cp:lastModifiedBy>
  <dcterms:created xsi:type="dcterms:W3CDTF">2024-03-24T10:20:24Z</dcterms:created>
  <dcterms:modified xsi:type="dcterms:W3CDTF">2024-03-24T13:59:13Z</dcterms:modified>
</cp:coreProperties>
</file>