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phie.vasseur\Desktop\"/>
    </mc:Choice>
  </mc:AlternateContent>
  <xr:revisionPtr revIDLastSave="0" documentId="13_ncr:1_{8DAF495B-16DD-4E19-9C11-8D4D12CBC052}" xr6:coauthVersionLast="47" xr6:coauthVersionMax="47" xr10:uidLastSave="{00000000-0000-0000-0000-000000000000}"/>
  <bookViews>
    <workbookView xWindow="28680" yWindow="-120" windowWidth="25440" windowHeight="15390" xr2:uid="{F45F3F0A-EAAB-46DC-88A7-822F1F5960CA}"/>
  </bookViews>
  <sheets>
    <sheet name="Feuil1" sheetId="1" r:id="rId1"/>
  </sheets>
  <definedNames>
    <definedName name="_xlnm._FilterDatabase" localSheetId="0" hidden="1">Feuil1!$A$2:$Q$30</definedName>
    <definedName name="_xlnm.Print_Area" localSheetId="0">Feuil1!$A$2:$Q$30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3" i="1" l="1"/>
  <c r="C1" i="1"/>
  <c r="J8" i="1"/>
  <c r="J15" i="1" l="1"/>
  <c r="J4" i="1" l="1"/>
  <c r="J5" i="1"/>
  <c r="J6" i="1"/>
  <c r="J7" i="1"/>
  <c r="J9" i="1"/>
  <c r="J10" i="1"/>
  <c r="J12" i="1"/>
  <c r="J13" i="1"/>
  <c r="J14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" i="1"/>
  <c r="O4" i="1"/>
  <c r="O5" i="1"/>
  <c r="O6" i="1"/>
  <c r="O7" i="1"/>
  <c r="O9" i="1"/>
  <c r="O10" i="1"/>
  <c r="O12" i="1"/>
  <c r="O13" i="1"/>
  <c r="O14" i="1"/>
  <c r="O16" i="1"/>
  <c r="O17" i="1"/>
  <c r="O18" i="1"/>
  <c r="O19" i="1"/>
  <c r="O20" i="1"/>
  <c r="O21" i="1"/>
  <c r="O22" i="1"/>
  <c r="O25" i="1"/>
  <c r="O26" i="1"/>
  <c r="O27" i="1"/>
  <c r="O29" i="1"/>
  <c r="O30" i="1"/>
  <c r="O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Twiggy RIDDE</author>
  </authors>
  <commentList>
    <comment ref="T5" authorId="0" shapeId="0" xr:uid="{C3914306-943A-45AD-9C71-A198BDEB3D51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Prévu initialement le 03-01-22 : stage annulé dû au manque d'effectifs (covid)
Instruction DGPN : formations annulées à compter du 03-01 jusqu'à nouvele ordre
reprise formations 31-03</t>
        </r>
      </text>
    </comment>
    <comment ref="I6" authorId="0" shapeId="0" xr:uid="{EBFC2260-55DE-4064-A661-A2668F5D377A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Renouvellement carte pro reçu le 26-11-21</t>
        </r>
      </text>
    </comment>
    <comment ref="N10" authorId="0" shapeId="0" xr:uid="{0A051420-F91A-4670-ADE6-4D066DE0A4AE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PA reçu le 10-01-22</t>
        </r>
      </text>
    </comment>
    <comment ref="I14" authorId="0" shapeId="0" xr:uid="{F5740110-FE60-4FC1-9A3E-B471B472955B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renouvellement de la carte pro reçu le 26-11-21</t>
        </r>
      </text>
    </comment>
    <comment ref="M16" authorId="0" shapeId="0" xr:uid="{ADEEE9AE-D853-4D17-835E-BFF7CE8F2C07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certificat introuvable</t>
        </r>
      </text>
    </comment>
    <comment ref="T16" authorId="0" shapeId="0" xr:uid="{A1620E21-690B-4B2D-8EAA-2A75FAEA8C77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Prévu le 13-12 : annulé : enfant malade
Report le 03-01 : stage annulé
décision DGPN : foramtions annulées jusqu'à nouvel ordre avisé le 10-01
reprise formations le 31-03</t>
        </r>
      </text>
    </comment>
    <comment ref="J19" authorId="0" shapeId="0" xr:uid="{9BDA2D7B-B0E4-487A-A0D1-C1BD87ACBCFB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AU 05/05 : infos auprès de mr Martins : a envoyé son dossier au CNAPS.
CARTE PRO REMISE AU CDS LE 05/07/2022</t>
        </r>
      </text>
    </comment>
    <comment ref="I21" authorId="0" shapeId="0" xr:uid="{ABC08C01-B3E3-47C4-A906-DFB8E2A98721}">
      <text>
        <r>
          <rPr>
            <b/>
            <sz val="9"/>
            <color indexed="81"/>
            <rFont val="Tahoma"/>
            <family val="2"/>
          </rPr>
          <t>Twiggy RIDDE:
renouvellement Carte pro remis le 23-11-21</t>
        </r>
      </text>
    </comment>
    <comment ref="I27" authorId="0" shapeId="0" xr:uid="{2B8F96DD-B41C-4BC9-A862-1060286B5902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intitulé carte pro : APR
détecté le 23-12
en CP durant la régularisation du dossier
06-01-22 : reception de la carte pro valide</t>
        </r>
      </text>
    </comment>
    <comment ref="I28" authorId="0" shapeId="0" xr:uid="{EAB21E40-C207-4FD5-9CB8-C87EF8579149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intitulé carte pro : APR détecté le 23-12 actuellement en congés sans solde jusqu'au 23-01  :  au 05-01 : en attente qu'il contacte easy success pour planification du module debut fev</t>
        </r>
      </text>
    </comment>
    <comment ref="Z28" authorId="0" shapeId="0" xr:uid="{28E95F56-8BD7-4CE6-8546-20AB82C01983}">
      <text>
        <r>
          <rPr>
            <b/>
            <sz val="9"/>
            <color indexed="81"/>
            <rFont val="Tahoma"/>
            <family val="2"/>
          </rPr>
          <t>Twiggy RIDDE:</t>
        </r>
        <r>
          <rPr>
            <sz val="9"/>
            <color indexed="81"/>
            <rFont val="Tahoma"/>
            <family val="2"/>
          </rPr>
          <t xml:space="preserve">
REVIENT LE 23-01-22 : CONGES SANS SOLDE
04-01 : doit prendre contact avec easy success pour module APS debut fevrier. Mis en CP imposes à partir du 24-01</t>
        </r>
      </text>
    </comment>
  </commentList>
</comments>
</file>

<file path=xl/sharedStrings.xml><?xml version="1.0" encoding="utf-8"?>
<sst xmlns="http://schemas.openxmlformats.org/spreadsheetml/2006/main" count="29" uniqueCount="28">
  <si>
    <t>Nature
de l'emploi</t>
  </si>
  <si>
    <t>carte pro fin validité</t>
  </si>
  <si>
    <t>VM ACMS</t>
  </si>
  <si>
    <t>CERTIF TONFA</t>
  </si>
  <si>
    <t>Arrété PREF</t>
  </si>
  <si>
    <t>demande port d'arme</t>
  </si>
  <si>
    <t>Décl Preal Embauche</t>
  </si>
  <si>
    <t>MAC APS</t>
  </si>
  <si>
    <t>OBSERVATIONS</t>
  </si>
  <si>
    <t>SESSIONS</t>
  </si>
  <si>
    <t>RECYCLAGE 2021</t>
  </si>
  <si>
    <t>STAGE INITIAL ARMEMENT</t>
  </si>
  <si>
    <t>3 à 6 mois</t>
  </si>
  <si>
    <t xml:space="preserve">ATTENTE  </t>
  </si>
  <si>
    <t>FIN DE VALIDITE SST</t>
  </si>
  <si>
    <t xml:space="preserve">FORMATION A REFAIRE </t>
  </si>
  <si>
    <t>DPE</t>
  </si>
  <si>
    <t>RECYCLAGE SST A PREVOIR</t>
  </si>
  <si>
    <t>RECYCLAGE ARMEMENT 2023</t>
  </si>
  <si>
    <t>RECYCLAGE ARMEMENT  2022</t>
  </si>
  <si>
    <t xml:space="preserve">RAPPEL VACCINATION CHIEN </t>
  </si>
  <si>
    <t>ANCIENNETE</t>
  </si>
  <si>
    <t>DATE D'ENTREE</t>
  </si>
  <si>
    <t>SALARIE</t>
  </si>
  <si>
    <t>MATRICULE</t>
  </si>
  <si>
    <t>VM ARMEMENT</t>
  </si>
  <si>
    <t>ECHEANCE RENOUVELLEMENT CARTE PRO</t>
  </si>
  <si>
    <t>ECHEANCE RENOUVELLEMENT MAC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</si>
</sst>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6" formatCode="d/m/yy;@"/>
  </numFmts>
  <fonts count="14" x14ac:knownFonts="1">
    <font>
      <sz val="11"/>
      <color theme="1"/>
      <name val="Calibri"/>
      <family val="2"/>
      <scheme val="minor"/>
    </font>
    <font>
      <b/>
      <sz val="10"/>
      <color indexed="9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7" fontId="3" fillId="3" borderId="1" xfId="0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2" fillId="3" borderId="12" xfId="0" applyFont="1" applyFill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3" borderId="0" xfId="0" applyFill="1"/>
    <xf numFmtId="49" fontId="2" fillId="3" borderId="12" xfId="0" applyNumberFormat="1" applyFont="1" applyFill="1" applyBorder="1" applyAlignment="1">
      <alignment horizontal="center"/>
    </xf>
    <xf numFmtId="49" fontId="2" fillId="6" borderId="12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14" fontId="2" fillId="6" borderId="5" xfId="0" applyNumberFormat="1" applyFont="1" applyFill="1" applyBorder="1" applyAlignment="1">
      <alignment horizontal="center"/>
    </xf>
    <xf numFmtId="14" fontId="3" fillId="6" borderId="2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14" fontId="3" fillId="3" borderId="14" xfId="0" applyNumberFormat="1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 vertical="center" wrapText="1"/>
    </xf>
    <xf numFmtId="14" fontId="3" fillId="3" borderId="23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49" fontId="3" fillId="6" borderId="1" xfId="0" applyNumberFormat="1" applyFont="1" applyFill="1" applyBorder="1" applyAlignment="1">
      <alignment horizontal="center"/>
    </xf>
    <xf numFmtId="17" fontId="3" fillId="3" borderId="15" xfId="0" applyNumberFormat="1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14" fontId="3" fillId="3" borderId="8" xfId="0" applyNumberFormat="1" applyFont="1" applyFill="1" applyBorder="1" applyAlignment="1">
      <alignment horizontal="center"/>
    </xf>
    <xf numFmtId="14" fontId="3" fillId="3" borderId="4" xfId="0" applyNumberFormat="1" applyFont="1" applyFill="1" applyBorder="1"/>
    <xf numFmtId="0" fontId="3" fillId="3" borderId="1" xfId="0" applyFont="1" applyFill="1" applyBorder="1"/>
    <xf numFmtId="0" fontId="3" fillId="6" borderId="1" xfId="0" applyFont="1" applyFill="1" applyBorder="1"/>
    <xf numFmtId="14" fontId="3" fillId="3" borderId="1" xfId="0" applyNumberFormat="1" applyFont="1" applyFill="1" applyBorder="1"/>
    <xf numFmtId="14" fontId="3" fillId="6" borderId="1" xfId="0" applyNumberFormat="1" applyFont="1" applyFill="1" applyBorder="1"/>
    <xf numFmtId="14" fontId="3" fillId="3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3" borderId="9" xfId="0" applyFont="1" applyFill="1" applyBorder="1" applyAlignment="1">
      <alignment horizontal="center"/>
    </xf>
    <xf numFmtId="0" fontId="8" fillId="3" borderId="10" xfId="0" applyFont="1" applyFill="1" applyBorder="1" applyAlignment="1">
      <alignment horizontal="center"/>
    </xf>
    <xf numFmtId="0" fontId="8" fillId="6" borderId="10" xfId="0" applyFont="1" applyFill="1" applyBorder="1" applyAlignment="1">
      <alignment horizontal="center"/>
    </xf>
    <xf numFmtId="14" fontId="12" fillId="3" borderId="1" xfId="0" applyNumberFormat="1" applyFont="1" applyFill="1" applyBorder="1"/>
    <xf numFmtId="0" fontId="8" fillId="0" borderId="0" xfId="0" applyFont="1" applyAlignment="1">
      <alignment horizontal="center"/>
    </xf>
    <xf numFmtId="0" fontId="12" fillId="3" borderId="1" xfId="0" applyFont="1" applyFill="1" applyBorder="1"/>
    <xf numFmtId="49" fontId="3" fillId="3" borderId="24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166" fontId="3" fillId="0" borderId="0" xfId="0" applyNumberFormat="1" applyFont="1"/>
    <xf numFmtId="0" fontId="11" fillId="3" borderId="12" xfId="0" applyFont="1" applyFill="1" applyBorder="1" applyAlignment="1">
      <alignment horizontal="center"/>
    </xf>
    <xf numFmtId="14" fontId="11" fillId="3" borderId="5" xfId="0" applyNumberFormat="1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1" fillId="3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14" fontId="12" fillId="3" borderId="1" xfId="0" applyNumberFormat="1" applyFont="1" applyFill="1" applyBorder="1" applyAlignment="1">
      <alignment horizontal="center"/>
    </xf>
    <xf numFmtId="0" fontId="12" fillId="3" borderId="20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49" fontId="12" fillId="3" borderId="1" xfId="0" applyNumberFormat="1" applyFont="1" applyFill="1" applyBorder="1" applyAlignment="1">
      <alignment horizontal="center"/>
    </xf>
    <xf numFmtId="14" fontId="12" fillId="3" borderId="1" xfId="0" applyNumberFormat="1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/>
    </xf>
    <xf numFmtId="0" fontId="10" fillId="3" borderId="0" xfId="0" applyFont="1" applyFill="1"/>
    <xf numFmtId="14" fontId="3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00B0F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2AF52F-8005-4923-B64E-1C61BB022CA3}" name="Tableau4" displayName="Tableau4" ref="R2:Z30" totalsRowShown="0" headerRowDxfId="10" dataDxfId="9">
  <autoFilter ref="R2:Z30" xr:uid="{A22AF52F-8005-4923-B64E-1C61BB022CA3}"/>
  <tableColumns count="9">
    <tableColumn id="2" xr3:uid="{B5E705C7-202F-4D24-A9F3-0C9FE292C9D2}" name="STAGE INITIAL ARMEMENT" dataDxfId="8"/>
    <tableColumn id="7" xr3:uid="{DE16FB82-EA7A-462E-8DB9-0A6C67CD382A}" name="RECYCLAGE 2021" dataDxfId="7"/>
    <tableColumn id="4" xr3:uid="{F5C784F1-3299-434D-8DBA-336FF49C03CF}" name="RECYCLAGE ARMEMENT  2022" dataDxfId="6"/>
    <tableColumn id="6" xr3:uid="{5D421F9D-56ED-40AA-8475-CE47428AE7E2}" name="RECYCLAGE ARMEMENT 2023"/>
    <tableColumn id="8" xr3:uid="{4821036C-7F1A-4D40-8E1B-CE524FC04304}" name="FIN DE VALIDITE SST" dataDxfId="5"/>
    <tableColumn id="5" xr3:uid="{18EA19A5-C873-45CA-A2F0-755274801B41}" name="RECYCLAGE SST A PREVOIR" dataDxfId="4"/>
    <tableColumn id="9" xr3:uid="{D3D57D87-17AB-4E4C-84CA-8767A3315AE3}" name="FORMATION A REFAIRE " dataDxfId="3"/>
    <tableColumn id="1" xr3:uid="{C352EBBE-4A30-450E-A475-6FB5153F5587}" name="RAPPEL VACCINATION CHIEN " dataDxfId="2"/>
    <tableColumn id="3" xr3:uid="{C5531311-B6B0-4570-B53F-CF32B698DE90}" name="OBSERVATIONS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B0ADB9-10ED-48FB-A457-536134A5B445}">
  <sheetPr codeName="Feuil1"/>
  <dimension ref="A1:Z87"/>
  <sheetViews>
    <sheetView tabSelected="1" zoomScaleNormal="100" workbookViewId="0">
      <pane xSplit="4" ySplit="7" topLeftCell="O8" activePane="bottomRight" state="frozen"/>
      <selection pane="topRight" activeCell="E1" sqref="E1"/>
      <selection pane="bottomLeft" activeCell="A9" sqref="A9"/>
      <selection pane="bottomRight" activeCell="I14" sqref="I14"/>
    </sheetView>
  </sheetViews>
  <sheetFormatPr baseColWidth="10" defaultRowHeight="15" outlineLevelCol="3" x14ac:dyDescent="0.25"/>
  <cols>
    <col min="1" max="1" width="11" style="1" bestFit="1" customWidth="1"/>
    <col min="2" max="2" width="28.7109375" style="1" bestFit="1" customWidth="1"/>
    <col min="3" max="3" width="10.42578125" style="1" customWidth="1" outlineLevel="1"/>
    <col min="4" max="4" width="14.7109375" style="1" customWidth="1" outlineLevel="1"/>
    <col min="5" max="5" width="51.28515625" style="1" customWidth="1" outlineLevel="1"/>
    <col min="6" max="6" width="15.28515625" style="1" customWidth="1"/>
    <col min="7" max="7" width="11.42578125" customWidth="1" outlineLevel="3"/>
    <col min="8" max="8" width="13.28515625" style="4" customWidth="1"/>
    <col min="9" max="9" width="11.42578125" customWidth="1" outlineLevel="1"/>
    <col min="10" max="10" width="14.5703125" customWidth="1" outlineLevel="1"/>
    <col min="11" max="11" width="33.42578125" style="4" customWidth="1"/>
    <col min="12" max="12" width="11.42578125" customWidth="1" outlineLevel="2"/>
    <col min="13" max="13" width="11.42578125" customWidth="1" outlineLevel="1"/>
    <col min="14" max="14" width="11.42578125" style="2" customWidth="1" outlineLevel="1"/>
    <col min="15" max="15" width="15.7109375" style="2" customWidth="1" outlineLevel="1"/>
    <col min="16" max="16" width="11.42578125" style="2" customWidth="1" outlineLevel="1"/>
    <col min="17" max="17" width="11.42578125" customWidth="1" outlineLevel="2"/>
    <col min="18" max="18" width="22.28515625" style="4" customWidth="1"/>
    <col min="19" max="19" width="18.42578125" style="4" customWidth="1"/>
    <col min="20" max="20" width="28.28515625" style="3" customWidth="1"/>
    <col min="21" max="21" width="28.28515625" style="4" customWidth="1"/>
    <col min="22" max="22" width="12.7109375" style="4" customWidth="1"/>
    <col min="23" max="24" width="13.28515625" style="4" customWidth="1"/>
    <col min="25" max="25" width="11.42578125" style="70" customWidth="1" outlineLevel="3"/>
    <col min="26" max="26" width="48.7109375" style="5" customWidth="1"/>
  </cols>
  <sheetData>
    <row r="1" spans="1:26" ht="18" customHeight="1" thickBot="1" x14ac:dyDescent="0.3">
      <c r="C1" s="86">
        <f ca="1">TODAY()</f>
        <v>44785</v>
      </c>
      <c r="J1" s="22" t="s">
        <v>12</v>
      </c>
      <c r="O1" s="22" t="s">
        <v>12</v>
      </c>
      <c r="T1" s="13"/>
    </row>
    <row r="2" spans="1:26" ht="51" customHeight="1" thickBot="1" x14ac:dyDescent="0.3">
      <c r="A2" s="19" t="s">
        <v>24</v>
      </c>
      <c r="B2" s="14" t="s">
        <v>23</v>
      </c>
      <c r="C2" s="15" t="s">
        <v>22</v>
      </c>
      <c r="D2" s="16" t="s">
        <v>21</v>
      </c>
      <c r="E2" s="16" t="s">
        <v>0</v>
      </c>
      <c r="F2" s="16" t="s">
        <v>9</v>
      </c>
      <c r="G2" s="16" t="s">
        <v>6</v>
      </c>
      <c r="H2" s="50" t="s">
        <v>16</v>
      </c>
      <c r="I2" s="17" t="s">
        <v>1</v>
      </c>
      <c r="J2" s="17" t="s">
        <v>26</v>
      </c>
      <c r="K2" s="57" t="s">
        <v>7</v>
      </c>
      <c r="L2" s="16" t="s">
        <v>2</v>
      </c>
      <c r="M2" s="16" t="s">
        <v>3</v>
      </c>
      <c r="N2" s="17" t="s">
        <v>4</v>
      </c>
      <c r="O2" s="17" t="s">
        <v>27</v>
      </c>
      <c r="P2" s="17" t="s">
        <v>5</v>
      </c>
      <c r="Q2" s="16" t="s">
        <v>25</v>
      </c>
      <c r="R2" s="58" t="s">
        <v>11</v>
      </c>
      <c r="S2" s="59" t="s">
        <v>10</v>
      </c>
      <c r="T2" s="60" t="s">
        <v>19</v>
      </c>
      <c r="U2" s="60" t="s">
        <v>18</v>
      </c>
      <c r="V2" s="50" t="s">
        <v>14</v>
      </c>
      <c r="W2" s="50" t="s">
        <v>17</v>
      </c>
      <c r="X2" s="50" t="s">
        <v>15</v>
      </c>
      <c r="Y2" s="16" t="s">
        <v>20</v>
      </c>
      <c r="Z2" s="61" t="s">
        <v>8</v>
      </c>
    </row>
    <row r="3" spans="1:26" s="27" customFormat="1" x14ac:dyDescent="0.25">
      <c r="A3" s="23"/>
      <c r="B3" s="40"/>
      <c r="C3" s="41"/>
      <c r="D3" s="42"/>
      <c r="E3" s="42"/>
      <c r="F3" s="42"/>
      <c r="G3" s="64"/>
      <c r="H3" s="51"/>
      <c r="I3" s="67">
        <v>46426</v>
      </c>
      <c r="J3" s="67">
        <f t="shared" ref="J3:J9" si="0">(I3- 180)</f>
        <v>46246</v>
      </c>
      <c r="K3" s="20"/>
      <c r="L3" s="65"/>
      <c r="M3" s="64"/>
      <c r="N3" s="69">
        <v>43271</v>
      </c>
      <c r="O3" s="69">
        <f t="shared" ref="O3:O7" si="1">(N3+1700)</f>
        <v>44971</v>
      </c>
      <c r="P3" s="69"/>
      <c r="Q3" s="64"/>
      <c r="R3" s="43"/>
      <c r="S3" s="44"/>
      <c r="T3" s="62"/>
      <c r="U3" s="55"/>
      <c r="V3" s="45"/>
      <c r="W3" s="52"/>
      <c r="X3" s="51"/>
      <c r="Y3" s="71"/>
      <c r="Z3" s="76"/>
    </row>
    <row r="4" spans="1:26" s="27" customFormat="1" x14ac:dyDescent="0.25">
      <c r="A4" s="23"/>
      <c r="B4" s="23"/>
      <c r="C4" s="24"/>
      <c r="D4" s="25"/>
      <c r="E4" s="25"/>
      <c r="F4" s="26"/>
      <c r="G4" s="65"/>
      <c r="H4" s="7"/>
      <c r="I4" s="67">
        <v>45380</v>
      </c>
      <c r="J4" s="67">
        <f t="shared" si="0"/>
        <v>45200</v>
      </c>
      <c r="K4" s="21"/>
      <c r="L4" s="65"/>
      <c r="M4" s="67"/>
      <c r="N4" s="12">
        <v>43271</v>
      </c>
      <c r="O4" s="12">
        <f t="shared" si="1"/>
        <v>44971</v>
      </c>
      <c r="P4" s="12"/>
      <c r="Q4" s="67"/>
      <c r="R4" s="18"/>
      <c r="S4" s="11"/>
      <c r="T4" s="62"/>
      <c r="U4" s="10"/>
      <c r="V4" s="53"/>
      <c r="W4" s="53"/>
      <c r="X4" s="7"/>
      <c r="Y4" s="72"/>
      <c r="Z4" s="77"/>
    </row>
    <row r="5" spans="1:26" s="27" customFormat="1" x14ac:dyDescent="0.25">
      <c r="A5" s="23"/>
      <c r="B5" s="23"/>
      <c r="C5" s="24"/>
      <c r="D5" s="25"/>
      <c r="E5" s="25"/>
      <c r="F5" s="26"/>
      <c r="G5" s="67"/>
      <c r="H5" s="7"/>
      <c r="I5" s="67">
        <v>45280</v>
      </c>
      <c r="J5" s="67">
        <f t="shared" si="0"/>
        <v>45100</v>
      </c>
      <c r="K5" s="21"/>
      <c r="L5" s="65"/>
      <c r="M5" s="67"/>
      <c r="N5" s="12">
        <v>43271</v>
      </c>
      <c r="O5" s="12">
        <f t="shared" si="1"/>
        <v>44971</v>
      </c>
      <c r="P5" s="6"/>
      <c r="Q5" s="67"/>
      <c r="R5" s="18"/>
      <c r="S5" s="11"/>
      <c r="T5" s="62"/>
      <c r="U5" s="10"/>
      <c r="V5" s="53"/>
      <c r="W5" s="53"/>
      <c r="X5" s="7"/>
      <c r="Y5" s="72"/>
      <c r="Z5" s="77"/>
    </row>
    <row r="6" spans="1:26" s="99" customFormat="1" x14ac:dyDescent="0.25">
      <c r="A6" s="87"/>
      <c r="B6" s="87"/>
      <c r="C6" s="88"/>
      <c r="D6" s="89"/>
      <c r="E6" s="89"/>
      <c r="F6" s="90"/>
      <c r="G6" s="81"/>
      <c r="H6" s="91"/>
      <c r="I6" s="79">
        <v>46350</v>
      </c>
      <c r="J6" s="79">
        <f t="shared" si="0"/>
        <v>46170</v>
      </c>
      <c r="K6" s="92"/>
      <c r="L6" s="81"/>
      <c r="M6" s="79"/>
      <c r="N6" s="93">
        <v>43743</v>
      </c>
      <c r="O6" s="93">
        <f t="shared" si="1"/>
        <v>45443</v>
      </c>
      <c r="P6" s="93"/>
      <c r="Q6" s="79"/>
      <c r="R6" s="94"/>
      <c r="S6" s="93"/>
      <c r="T6" s="95"/>
      <c r="U6" s="95"/>
      <c r="V6" s="96"/>
      <c r="W6" s="96"/>
      <c r="X6" s="91"/>
      <c r="Y6" s="97"/>
      <c r="Z6" s="98"/>
    </row>
    <row r="7" spans="1:26" s="27" customFormat="1" x14ac:dyDescent="0.25">
      <c r="A7" s="28"/>
      <c r="B7" s="47"/>
      <c r="C7" s="48"/>
      <c r="D7" s="6"/>
      <c r="E7" s="25"/>
      <c r="F7" s="26"/>
      <c r="G7" s="65"/>
      <c r="H7" s="7"/>
      <c r="I7" s="67">
        <v>45693</v>
      </c>
      <c r="J7" s="67">
        <f t="shared" si="0"/>
        <v>45513</v>
      </c>
      <c r="K7" s="21"/>
      <c r="L7" s="65"/>
      <c r="M7" s="65"/>
      <c r="N7" s="12">
        <v>44734</v>
      </c>
      <c r="O7" s="12">
        <f t="shared" si="1"/>
        <v>46434</v>
      </c>
      <c r="P7" s="12"/>
      <c r="Q7" s="65"/>
      <c r="R7" s="18"/>
      <c r="S7" s="7"/>
      <c r="T7" s="10"/>
      <c r="U7" s="6"/>
      <c r="V7" s="53"/>
      <c r="W7" s="53"/>
      <c r="X7" s="7"/>
      <c r="Y7" s="72"/>
      <c r="Z7" s="77"/>
    </row>
    <row r="8" spans="1:26" s="27" customFormat="1" ht="15.75" thickBot="1" x14ac:dyDescent="0.3">
      <c r="A8" s="28"/>
      <c r="B8" s="47"/>
      <c r="C8" s="48"/>
      <c r="D8" s="6"/>
      <c r="E8" s="25"/>
      <c r="F8" s="26"/>
      <c r="G8" s="65"/>
      <c r="H8" s="7"/>
      <c r="I8" s="67">
        <v>45907</v>
      </c>
      <c r="J8" s="67">
        <f t="shared" si="0"/>
        <v>45727</v>
      </c>
      <c r="K8" s="21"/>
      <c r="L8" s="65"/>
      <c r="M8" s="65"/>
      <c r="N8" s="12"/>
      <c r="O8" s="12"/>
      <c r="P8" s="12"/>
      <c r="Q8" s="65"/>
      <c r="R8" s="18"/>
      <c r="S8" s="49"/>
      <c r="T8" s="10"/>
      <c r="U8" s="6"/>
      <c r="V8" s="9"/>
      <c r="W8" s="82"/>
      <c r="X8" s="49"/>
      <c r="Y8" s="83"/>
      <c r="Z8" s="84"/>
    </row>
    <row r="9" spans="1:26" s="27" customFormat="1" x14ac:dyDescent="0.25">
      <c r="A9" s="23"/>
      <c r="B9" s="23"/>
      <c r="C9" s="24"/>
      <c r="D9" s="25"/>
      <c r="E9" s="85"/>
      <c r="F9" s="26"/>
      <c r="G9" s="67"/>
      <c r="H9" s="7"/>
      <c r="I9" s="67">
        <v>45349</v>
      </c>
      <c r="J9" s="67">
        <f t="shared" si="0"/>
        <v>45169</v>
      </c>
      <c r="K9" s="21"/>
      <c r="L9" s="67"/>
      <c r="M9" s="67"/>
      <c r="N9" s="12">
        <v>43271</v>
      </c>
      <c r="O9" s="12">
        <f>(N9+1700)</f>
        <v>44971</v>
      </c>
      <c r="P9" s="12"/>
      <c r="Q9" s="67"/>
      <c r="R9" s="18"/>
      <c r="S9" s="12"/>
      <c r="T9" s="6"/>
      <c r="U9" s="6"/>
      <c r="V9" s="53"/>
      <c r="W9" s="53"/>
      <c r="X9" s="7"/>
      <c r="Y9" s="72"/>
      <c r="Z9" s="77"/>
    </row>
    <row r="10" spans="1:26" s="27" customFormat="1" x14ac:dyDescent="0.25">
      <c r="A10" s="23"/>
      <c r="B10" s="23"/>
      <c r="C10" s="24"/>
      <c r="D10" s="25"/>
      <c r="E10" s="25"/>
      <c r="F10" s="26"/>
      <c r="G10" s="67"/>
      <c r="H10" s="7"/>
      <c r="I10" s="67">
        <v>45194</v>
      </c>
      <c r="J10" s="67">
        <f t="shared" ref="J10" si="2">(I10- 180)</f>
        <v>45014</v>
      </c>
      <c r="K10" s="21"/>
      <c r="L10" s="65"/>
      <c r="M10" s="65"/>
      <c r="N10" s="12">
        <v>44559</v>
      </c>
      <c r="O10" s="12">
        <f t="shared" ref="O10" si="3">(N10+1700)</f>
        <v>46259</v>
      </c>
      <c r="P10" s="12"/>
      <c r="Q10" s="67"/>
      <c r="R10" s="18"/>
      <c r="S10" s="7"/>
      <c r="T10" s="6"/>
      <c r="U10" s="6"/>
      <c r="V10" s="53"/>
      <c r="W10" s="53"/>
      <c r="X10" s="7"/>
      <c r="Y10" s="72"/>
      <c r="Z10" s="77"/>
    </row>
    <row r="11" spans="1:26" x14ac:dyDescent="0.25">
      <c r="G11" s="1"/>
      <c r="I11" s="1"/>
      <c r="J11" s="1"/>
      <c r="L11" s="1"/>
      <c r="M11" s="1"/>
      <c r="N11" s="4"/>
      <c r="O11" s="4"/>
      <c r="P11" s="4"/>
      <c r="Q11" s="1"/>
      <c r="Y11" s="75"/>
      <c r="Z11" s="80"/>
    </row>
    <row r="12" spans="1:26" s="27" customFormat="1" x14ac:dyDescent="0.25">
      <c r="A12" s="23"/>
      <c r="B12" s="23"/>
      <c r="C12" s="24"/>
      <c r="D12" s="25"/>
      <c r="E12" s="25"/>
      <c r="F12" s="26"/>
      <c r="G12" s="65"/>
      <c r="H12" s="7"/>
      <c r="I12" s="67">
        <v>45391</v>
      </c>
      <c r="J12" s="67">
        <f t="shared" ref="J12:J30" si="4">(I12- 180)</f>
        <v>45211</v>
      </c>
      <c r="K12" s="21"/>
      <c r="L12" s="65"/>
      <c r="M12" s="67"/>
      <c r="N12" s="12">
        <v>44060</v>
      </c>
      <c r="O12" s="12">
        <f>(N12+1700)</f>
        <v>45760</v>
      </c>
      <c r="P12" s="12"/>
      <c r="Q12" s="67"/>
      <c r="R12" s="18"/>
      <c r="S12" s="11"/>
      <c r="T12" s="12"/>
      <c r="U12" s="10"/>
      <c r="V12" s="53"/>
      <c r="W12" s="53"/>
      <c r="X12" s="7"/>
      <c r="Y12" s="73"/>
      <c r="Z12" s="77"/>
    </row>
    <row r="13" spans="1:26" s="27" customFormat="1" x14ac:dyDescent="0.25">
      <c r="A13" s="23"/>
      <c r="B13" s="23"/>
      <c r="C13" s="24"/>
      <c r="D13" s="25"/>
      <c r="E13" s="25"/>
      <c r="F13" s="26"/>
      <c r="G13" s="65"/>
      <c r="H13" s="7"/>
      <c r="I13" s="67">
        <v>45603</v>
      </c>
      <c r="J13" s="67">
        <f t="shared" si="4"/>
        <v>45423</v>
      </c>
      <c r="K13" s="21"/>
      <c r="L13" s="65"/>
      <c r="M13" s="67"/>
      <c r="N13" s="12">
        <v>44005</v>
      </c>
      <c r="O13" s="12">
        <f>(N13+1700)</f>
        <v>45705</v>
      </c>
      <c r="P13" s="12"/>
      <c r="Q13" s="67"/>
      <c r="R13" s="18"/>
      <c r="S13" s="11"/>
      <c r="T13" s="12"/>
      <c r="U13" s="10"/>
      <c r="V13" s="53"/>
      <c r="W13" s="53"/>
      <c r="X13" s="7"/>
      <c r="Y13" s="72"/>
      <c r="Z13" s="77"/>
    </row>
    <row r="14" spans="1:26" s="27" customFormat="1" x14ac:dyDescent="0.25">
      <c r="A14" s="23"/>
      <c r="B14" s="23"/>
      <c r="C14" s="24"/>
      <c r="D14" s="25"/>
      <c r="E14" s="25"/>
      <c r="F14" s="26"/>
      <c r="G14" s="65"/>
      <c r="H14" s="7"/>
      <c r="I14" s="67">
        <v>46343</v>
      </c>
      <c r="J14" s="67">
        <f t="shared" si="4"/>
        <v>46163</v>
      </c>
      <c r="K14" s="21"/>
      <c r="L14" s="65"/>
      <c r="M14" s="67"/>
      <c r="N14" s="12">
        <v>44060</v>
      </c>
      <c r="O14" s="12">
        <f>(N14+1700)</f>
        <v>45760</v>
      </c>
      <c r="P14" s="12"/>
      <c r="Q14" s="67"/>
      <c r="R14" s="18"/>
      <c r="S14" s="11"/>
      <c r="T14" s="6"/>
      <c r="U14" s="10"/>
      <c r="V14" s="53"/>
      <c r="W14" s="53"/>
      <c r="X14" s="7"/>
      <c r="Y14" s="72"/>
      <c r="Z14" s="77"/>
    </row>
    <row r="15" spans="1:26" s="27" customFormat="1" x14ac:dyDescent="0.25">
      <c r="A15" s="29"/>
      <c r="B15" s="36"/>
      <c r="C15" s="37"/>
      <c r="D15" s="31"/>
      <c r="E15" s="31"/>
      <c r="F15" s="32"/>
      <c r="G15" s="66"/>
      <c r="H15" s="35"/>
      <c r="I15" s="68">
        <v>46280</v>
      </c>
      <c r="J15" s="68">
        <f t="shared" si="4"/>
        <v>46100</v>
      </c>
      <c r="K15" s="33"/>
      <c r="L15" s="66"/>
      <c r="M15" s="68"/>
      <c r="N15" s="39"/>
      <c r="O15" s="39"/>
      <c r="P15" s="39"/>
      <c r="Q15" s="68"/>
      <c r="R15" s="34"/>
      <c r="S15" s="38"/>
      <c r="T15" s="30"/>
      <c r="U15" s="30"/>
      <c r="V15" s="54"/>
      <c r="W15" s="54"/>
      <c r="X15" s="35"/>
      <c r="Y15" s="74"/>
      <c r="Z15" s="78"/>
    </row>
    <row r="16" spans="1:26" s="27" customFormat="1" x14ac:dyDescent="0.25">
      <c r="A16" s="23"/>
      <c r="B16" s="23"/>
      <c r="C16" s="24"/>
      <c r="D16" s="25"/>
      <c r="E16" s="25"/>
      <c r="F16" s="26"/>
      <c r="G16" s="65"/>
      <c r="H16" s="7"/>
      <c r="I16" s="67">
        <v>45448</v>
      </c>
      <c r="J16" s="67">
        <f t="shared" si="4"/>
        <v>45268</v>
      </c>
      <c r="K16" s="21"/>
      <c r="L16" s="65"/>
      <c r="M16" s="67"/>
      <c r="N16" s="12">
        <v>43992</v>
      </c>
      <c r="O16" s="12">
        <f t="shared" ref="O16:O23" si="5">(N16+1700)</f>
        <v>45692</v>
      </c>
      <c r="P16" s="12"/>
      <c r="Q16" s="67"/>
      <c r="R16" s="18"/>
      <c r="S16" s="7"/>
      <c r="T16" s="6"/>
      <c r="U16" s="10"/>
      <c r="V16" s="53"/>
      <c r="W16" s="53"/>
      <c r="X16" s="7"/>
      <c r="Y16" s="72"/>
      <c r="Z16" s="77"/>
    </row>
    <row r="17" spans="1:26" s="27" customFormat="1" x14ac:dyDescent="0.25">
      <c r="A17" s="23"/>
      <c r="B17" s="23"/>
      <c r="C17" s="24"/>
      <c r="D17" s="25"/>
      <c r="E17" s="25"/>
      <c r="F17" s="26"/>
      <c r="G17" s="65"/>
      <c r="H17" s="7"/>
      <c r="I17" s="67">
        <v>45308</v>
      </c>
      <c r="J17" s="67">
        <f t="shared" si="4"/>
        <v>45128</v>
      </c>
      <c r="K17" s="21"/>
      <c r="L17" s="65"/>
      <c r="M17" s="65"/>
      <c r="N17" s="12">
        <v>44734</v>
      </c>
      <c r="O17" s="12">
        <f t="shared" si="5"/>
        <v>46434</v>
      </c>
      <c r="P17" s="12"/>
      <c r="Q17" s="67"/>
      <c r="R17" s="18"/>
      <c r="S17" s="7"/>
      <c r="T17" s="6"/>
      <c r="U17" s="6"/>
      <c r="V17" s="53"/>
      <c r="W17" s="53"/>
      <c r="X17" s="7"/>
      <c r="Y17" s="72"/>
      <c r="Z17" s="77"/>
    </row>
    <row r="18" spans="1:26" s="27" customFormat="1" ht="15.75" thickBot="1" x14ac:dyDescent="0.3">
      <c r="A18" s="23"/>
      <c r="B18" s="23"/>
      <c r="C18" s="24"/>
      <c r="D18" s="25"/>
      <c r="E18" s="25"/>
      <c r="F18" s="26"/>
      <c r="G18" s="65"/>
      <c r="H18" s="7"/>
      <c r="I18" s="67">
        <v>45288</v>
      </c>
      <c r="J18" s="67">
        <f t="shared" si="4"/>
        <v>45108</v>
      </c>
      <c r="K18" s="21"/>
      <c r="L18" s="65"/>
      <c r="M18" s="79"/>
      <c r="N18" s="12">
        <v>43431</v>
      </c>
      <c r="O18" s="12">
        <f t="shared" si="5"/>
        <v>45131</v>
      </c>
      <c r="P18" s="12"/>
      <c r="Q18" s="67"/>
      <c r="R18" s="18"/>
      <c r="S18" s="12"/>
      <c r="T18" s="56"/>
      <c r="U18" s="6"/>
      <c r="V18" s="53"/>
      <c r="W18" s="53"/>
      <c r="X18" s="7"/>
      <c r="Y18" s="72"/>
      <c r="Z18" s="77"/>
    </row>
    <row r="19" spans="1:26" s="27" customFormat="1" x14ac:dyDescent="0.25">
      <c r="A19" s="23"/>
      <c r="B19" s="23"/>
      <c r="C19" s="24"/>
      <c r="D19" s="25"/>
      <c r="E19" s="25"/>
      <c r="F19" s="26"/>
      <c r="G19" s="65"/>
      <c r="H19" s="7"/>
      <c r="I19" s="67">
        <v>46551</v>
      </c>
      <c r="J19" s="67">
        <f t="shared" si="4"/>
        <v>46371</v>
      </c>
      <c r="K19" s="20"/>
      <c r="L19" s="65"/>
      <c r="M19" s="65"/>
      <c r="N19" s="12">
        <v>44734</v>
      </c>
      <c r="O19" s="12">
        <f t="shared" si="5"/>
        <v>46434</v>
      </c>
      <c r="P19" s="12"/>
      <c r="Q19" s="65"/>
      <c r="R19" s="18"/>
      <c r="S19" s="7"/>
      <c r="T19" s="6"/>
      <c r="U19" s="6"/>
      <c r="V19" s="53"/>
      <c r="W19" s="53"/>
      <c r="X19" s="7"/>
      <c r="Y19" s="72"/>
      <c r="Z19" s="77"/>
    </row>
    <row r="20" spans="1:26" s="27" customFormat="1" x14ac:dyDescent="0.25">
      <c r="A20" s="23"/>
      <c r="B20" s="23"/>
      <c r="C20" s="24"/>
      <c r="D20" s="25"/>
      <c r="E20" s="25"/>
      <c r="F20" s="26"/>
      <c r="G20" s="65"/>
      <c r="H20" s="7"/>
      <c r="I20" s="67">
        <v>45922</v>
      </c>
      <c r="J20" s="67">
        <f t="shared" si="4"/>
        <v>45742</v>
      </c>
      <c r="K20" s="21"/>
      <c r="L20" s="65"/>
      <c r="M20" s="67"/>
      <c r="N20" s="12">
        <v>43546</v>
      </c>
      <c r="O20" s="12">
        <f t="shared" si="5"/>
        <v>45246</v>
      </c>
      <c r="P20" s="12"/>
      <c r="Q20" s="67"/>
      <c r="R20" s="18"/>
      <c r="S20" s="63"/>
      <c r="T20" s="6"/>
      <c r="U20" s="6"/>
      <c r="V20" s="53"/>
      <c r="W20" s="53"/>
      <c r="X20" s="7"/>
      <c r="Y20" s="73"/>
      <c r="Z20" s="77"/>
    </row>
    <row r="21" spans="1:26" s="27" customFormat="1" x14ac:dyDescent="0.25">
      <c r="A21" s="23"/>
      <c r="B21" s="23"/>
      <c r="C21" s="24"/>
      <c r="D21" s="25"/>
      <c r="E21" s="25"/>
      <c r="F21" s="26"/>
      <c r="G21" s="65"/>
      <c r="H21" s="7"/>
      <c r="I21" s="67">
        <v>46330</v>
      </c>
      <c r="J21" s="67">
        <f t="shared" si="4"/>
        <v>46150</v>
      </c>
      <c r="K21" s="21"/>
      <c r="L21" s="65"/>
      <c r="M21" s="67"/>
      <c r="N21" s="12">
        <v>44060</v>
      </c>
      <c r="O21" s="12">
        <f t="shared" si="5"/>
        <v>45760</v>
      </c>
      <c r="P21" s="12"/>
      <c r="Q21" s="67"/>
      <c r="R21" s="18"/>
      <c r="S21" s="11"/>
      <c r="T21" s="6"/>
      <c r="U21" s="10"/>
      <c r="V21" s="53"/>
      <c r="W21" s="53"/>
      <c r="X21" s="7"/>
      <c r="Y21" s="72"/>
      <c r="Z21" s="77"/>
    </row>
    <row r="22" spans="1:26" s="27" customFormat="1" x14ac:dyDescent="0.25">
      <c r="A22" s="23"/>
      <c r="B22" s="23"/>
      <c r="C22" s="24"/>
      <c r="D22" s="25"/>
      <c r="E22" s="25"/>
      <c r="F22" s="26"/>
      <c r="G22" s="67"/>
      <c r="H22" s="7"/>
      <c r="I22" s="67">
        <v>45341</v>
      </c>
      <c r="J22" s="67">
        <f t="shared" si="4"/>
        <v>45161</v>
      </c>
      <c r="K22" s="21"/>
      <c r="L22" s="65"/>
      <c r="M22" s="67"/>
      <c r="N22" s="12">
        <v>43271</v>
      </c>
      <c r="O22" s="12">
        <f t="shared" si="5"/>
        <v>44971</v>
      </c>
      <c r="P22" s="12"/>
      <c r="Q22" s="67"/>
      <c r="R22" s="18"/>
      <c r="S22" s="7"/>
      <c r="T22" s="56"/>
      <c r="U22" s="6"/>
      <c r="V22" s="53"/>
      <c r="W22" s="53"/>
      <c r="X22" s="7"/>
      <c r="Y22" s="72"/>
      <c r="Z22" s="77"/>
    </row>
    <row r="23" spans="1:26" s="27" customFormat="1" x14ac:dyDescent="0.25">
      <c r="A23" s="23"/>
      <c r="B23" s="23"/>
      <c r="C23" s="24"/>
      <c r="D23" s="25"/>
      <c r="E23" s="25"/>
      <c r="F23" s="26"/>
      <c r="G23" s="65"/>
      <c r="H23" s="7"/>
      <c r="I23" s="67">
        <v>45512</v>
      </c>
      <c r="J23" s="67">
        <f t="shared" si="4"/>
        <v>45332</v>
      </c>
      <c r="K23" s="21"/>
      <c r="L23" s="65"/>
      <c r="M23" s="67"/>
      <c r="N23" s="12">
        <v>43109</v>
      </c>
      <c r="O23" s="100">
        <f t="shared" si="5"/>
        <v>44809</v>
      </c>
      <c r="P23" s="12"/>
      <c r="Q23" s="67"/>
      <c r="R23" s="18"/>
      <c r="S23" s="11"/>
      <c r="T23" s="6"/>
      <c r="U23" s="10"/>
      <c r="V23" s="53"/>
      <c r="W23" s="53"/>
      <c r="X23" s="7"/>
      <c r="Y23" s="72"/>
      <c r="Z23" s="77"/>
    </row>
    <row r="24" spans="1:26" s="27" customFormat="1" x14ac:dyDescent="0.25">
      <c r="A24" s="23"/>
      <c r="B24" s="23"/>
      <c r="C24" s="24"/>
      <c r="D24" s="25"/>
      <c r="E24" s="25"/>
      <c r="F24" s="26"/>
      <c r="G24" s="65"/>
      <c r="H24" s="7"/>
      <c r="I24" s="67">
        <v>45806</v>
      </c>
      <c r="J24" s="67">
        <f t="shared" si="4"/>
        <v>45626</v>
      </c>
      <c r="K24" s="21"/>
      <c r="L24" s="65"/>
      <c r="M24" s="65"/>
      <c r="N24" s="6"/>
      <c r="O24" s="12"/>
      <c r="P24" s="6"/>
      <c r="Q24" s="65"/>
      <c r="R24" s="18"/>
      <c r="S24" s="46"/>
      <c r="T24" s="8"/>
      <c r="U24" s="8"/>
      <c r="V24" s="53"/>
      <c r="W24" s="53"/>
      <c r="X24" s="46"/>
      <c r="Y24" s="72"/>
      <c r="Z24" s="77"/>
    </row>
    <row r="25" spans="1:26" s="27" customFormat="1" x14ac:dyDescent="0.25">
      <c r="A25" s="23"/>
      <c r="B25" s="23"/>
      <c r="C25" s="24"/>
      <c r="D25" s="25"/>
      <c r="E25" s="25"/>
      <c r="F25" s="26"/>
      <c r="G25" s="65"/>
      <c r="H25" s="7"/>
      <c r="I25" s="67">
        <v>46232</v>
      </c>
      <c r="J25" s="67">
        <f t="shared" si="4"/>
        <v>46052</v>
      </c>
      <c r="K25" s="21"/>
      <c r="L25" s="65"/>
      <c r="M25" s="67"/>
      <c r="N25" s="12">
        <v>43992</v>
      </c>
      <c r="O25" s="12">
        <f>(N25+1700)</f>
        <v>45692</v>
      </c>
      <c r="P25" s="12"/>
      <c r="Q25" s="67"/>
      <c r="R25" s="18"/>
      <c r="S25" s="11"/>
      <c r="T25" s="6"/>
      <c r="U25" s="6"/>
      <c r="V25" s="53"/>
      <c r="W25" s="53"/>
      <c r="X25" s="7"/>
      <c r="Y25" s="72"/>
      <c r="Z25" s="77"/>
    </row>
    <row r="26" spans="1:26" s="27" customFormat="1" x14ac:dyDescent="0.25">
      <c r="A26" s="23"/>
      <c r="B26" s="23"/>
      <c r="C26" s="24"/>
      <c r="D26" s="25"/>
      <c r="E26" s="25"/>
      <c r="F26" s="26"/>
      <c r="G26" s="67"/>
      <c r="H26" s="7"/>
      <c r="I26" s="67">
        <v>46128</v>
      </c>
      <c r="J26" s="67">
        <f t="shared" si="4"/>
        <v>45948</v>
      </c>
      <c r="K26" s="21"/>
      <c r="L26" s="65"/>
      <c r="M26" s="67"/>
      <c r="N26" s="12">
        <v>44043</v>
      </c>
      <c r="O26" s="12">
        <f>(N26+1700)</f>
        <v>45743</v>
      </c>
      <c r="P26" s="12"/>
      <c r="Q26" s="67"/>
      <c r="R26" s="18"/>
      <c r="S26" s="11"/>
      <c r="T26" s="6"/>
      <c r="U26" s="10"/>
      <c r="V26" s="53"/>
      <c r="W26" s="53"/>
      <c r="X26" s="7"/>
      <c r="Y26" s="72"/>
      <c r="Z26" s="77"/>
    </row>
    <row r="27" spans="1:26" s="27" customFormat="1" x14ac:dyDescent="0.25">
      <c r="A27" s="23"/>
      <c r="B27" s="23"/>
      <c r="C27" s="24"/>
      <c r="D27" s="25"/>
      <c r="E27" s="25"/>
      <c r="F27" s="26"/>
      <c r="G27" s="65"/>
      <c r="H27" s="7"/>
      <c r="I27" s="67">
        <v>46391</v>
      </c>
      <c r="J27" s="67">
        <f t="shared" si="4"/>
        <v>46211</v>
      </c>
      <c r="K27" s="21"/>
      <c r="L27" s="65"/>
      <c r="M27" s="67"/>
      <c r="N27" s="12">
        <v>44172</v>
      </c>
      <c r="O27" s="12">
        <f>(N27+1700)</f>
        <v>45872</v>
      </c>
      <c r="P27" s="12"/>
      <c r="Q27" s="67"/>
      <c r="R27" s="18"/>
      <c r="S27" s="63"/>
      <c r="T27" s="6"/>
      <c r="U27" s="6"/>
      <c r="V27" s="53"/>
      <c r="W27" s="53"/>
      <c r="X27" s="7"/>
      <c r="Y27" s="72"/>
      <c r="Z27" s="77"/>
    </row>
    <row r="28" spans="1:26" s="27" customFormat="1" x14ac:dyDescent="0.25">
      <c r="A28" s="23"/>
      <c r="B28" s="23"/>
      <c r="C28" s="24"/>
      <c r="D28" s="25"/>
      <c r="E28" s="25"/>
      <c r="F28" s="26"/>
      <c r="G28" s="65"/>
      <c r="H28" s="7"/>
      <c r="I28" s="67">
        <v>45427</v>
      </c>
      <c r="J28" s="67">
        <f t="shared" si="4"/>
        <v>45247</v>
      </c>
      <c r="K28" s="21"/>
      <c r="L28" s="65"/>
      <c r="M28" s="65"/>
      <c r="N28" s="6"/>
      <c r="O28" s="12"/>
      <c r="P28" s="6"/>
      <c r="Q28" s="65"/>
      <c r="R28" s="18"/>
      <c r="S28" s="46"/>
      <c r="T28" s="6"/>
      <c r="U28" s="6"/>
      <c r="V28" s="53"/>
      <c r="W28" s="53"/>
      <c r="X28" s="7"/>
      <c r="Y28" s="72"/>
      <c r="Z28" s="77" t="s">
        <v>13</v>
      </c>
    </row>
    <row r="29" spans="1:26" s="27" customFormat="1" x14ac:dyDescent="0.25">
      <c r="A29" s="23"/>
      <c r="B29" s="23"/>
      <c r="C29" s="24"/>
      <c r="D29" s="25"/>
      <c r="E29" s="25"/>
      <c r="F29" s="26"/>
      <c r="G29" s="65"/>
      <c r="H29" s="7"/>
      <c r="I29" s="67">
        <v>45524</v>
      </c>
      <c r="J29" s="67">
        <f t="shared" si="4"/>
        <v>45344</v>
      </c>
      <c r="K29" s="21"/>
      <c r="L29" s="65"/>
      <c r="M29" s="67"/>
      <c r="N29" s="12">
        <v>43271</v>
      </c>
      <c r="O29" s="12">
        <f t="shared" ref="O29:O30" si="6">(N29+1700)</f>
        <v>44971</v>
      </c>
      <c r="P29" s="12"/>
      <c r="Q29" s="67"/>
      <c r="R29" s="18"/>
      <c r="S29" s="11"/>
      <c r="T29" s="6"/>
      <c r="U29" s="10"/>
      <c r="V29" s="53"/>
      <c r="W29" s="53"/>
      <c r="X29" s="7"/>
      <c r="Y29" s="72"/>
      <c r="Z29" s="77"/>
    </row>
    <row r="30" spans="1:26" s="27" customFormat="1" x14ac:dyDescent="0.25">
      <c r="A30" s="23"/>
      <c r="B30" s="23"/>
      <c r="C30" s="24"/>
      <c r="D30" s="25"/>
      <c r="E30" s="25"/>
      <c r="F30" s="26"/>
      <c r="G30" s="65"/>
      <c r="H30" s="7"/>
      <c r="I30" s="67">
        <v>46314</v>
      </c>
      <c r="J30" s="67">
        <f t="shared" si="4"/>
        <v>46134</v>
      </c>
      <c r="K30" s="21"/>
      <c r="L30" s="65"/>
      <c r="M30" s="67"/>
      <c r="N30" s="12">
        <v>43271</v>
      </c>
      <c r="O30" s="12">
        <f t="shared" si="6"/>
        <v>44971</v>
      </c>
      <c r="P30" s="12"/>
      <c r="Q30" s="67"/>
      <c r="R30" s="18"/>
      <c r="S30" s="11"/>
      <c r="T30" s="56"/>
      <c r="U30" s="6"/>
      <c r="V30" s="53"/>
      <c r="W30" s="53"/>
      <c r="X30" s="7"/>
      <c r="Y30" s="72"/>
      <c r="Z30" s="77"/>
    </row>
    <row r="31" spans="1:26" x14ac:dyDescent="0.25">
      <c r="G31" s="1"/>
      <c r="T31" s="4"/>
    </row>
    <row r="32" spans="1:26" x14ac:dyDescent="0.25">
      <c r="G32" s="1"/>
      <c r="T32" s="4"/>
    </row>
    <row r="33" spans="7:20" x14ac:dyDescent="0.25">
      <c r="G33" s="1"/>
      <c r="T33" s="4"/>
    </row>
    <row r="34" spans="7:20" x14ac:dyDescent="0.25">
      <c r="G34" s="1"/>
      <c r="T34" s="4"/>
    </row>
    <row r="35" spans="7:20" x14ac:dyDescent="0.25">
      <c r="G35" s="1"/>
      <c r="T35" s="4"/>
    </row>
    <row r="36" spans="7:20" x14ac:dyDescent="0.25">
      <c r="G36" s="1"/>
      <c r="T36" s="4"/>
    </row>
    <row r="37" spans="7:20" x14ac:dyDescent="0.25">
      <c r="G37" s="1"/>
      <c r="T37" s="4"/>
    </row>
    <row r="38" spans="7:20" x14ac:dyDescent="0.25">
      <c r="G38" s="1"/>
      <c r="T38" s="4"/>
    </row>
    <row r="39" spans="7:20" x14ac:dyDescent="0.25">
      <c r="G39" s="1"/>
      <c r="T39" s="4"/>
    </row>
    <row r="40" spans="7:20" x14ac:dyDescent="0.25">
      <c r="G40" s="1"/>
      <c r="T40" s="4"/>
    </row>
    <row r="41" spans="7:20" x14ac:dyDescent="0.25">
      <c r="G41" s="1"/>
      <c r="T41" s="4"/>
    </row>
    <row r="42" spans="7:20" x14ac:dyDescent="0.25">
      <c r="G42" s="1"/>
      <c r="T42" s="4"/>
    </row>
    <row r="43" spans="7:20" x14ac:dyDescent="0.25">
      <c r="G43" s="1"/>
      <c r="T43" s="4"/>
    </row>
    <row r="44" spans="7:20" x14ac:dyDescent="0.25">
      <c r="G44" s="1"/>
      <c r="T44" s="4"/>
    </row>
    <row r="45" spans="7:20" x14ac:dyDescent="0.25">
      <c r="G45" s="1"/>
      <c r="T45" s="4"/>
    </row>
    <row r="46" spans="7:20" x14ac:dyDescent="0.25">
      <c r="G46" s="1"/>
      <c r="T46" s="4"/>
    </row>
    <row r="47" spans="7:20" x14ac:dyDescent="0.25">
      <c r="G47" s="1"/>
      <c r="T47" s="4"/>
    </row>
    <row r="48" spans="7:20" x14ac:dyDescent="0.25">
      <c r="G48" s="1"/>
      <c r="T48" s="4"/>
    </row>
    <row r="49" spans="7:20" x14ac:dyDescent="0.25">
      <c r="G49" s="1"/>
      <c r="T49" s="4"/>
    </row>
    <row r="50" spans="7:20" x14ac:dyDescent="0.25">
      <c r="G50" s="1"/>
      <c r="T50" s="4"/>
    </row>
    <row r="51" spans="7:20" x14ac:dyDescent="0.25">
      <c r="G51" s="1"/>
      <c r="T51" s="4"/>
    </row>
    <row r="52" spans="7:20" x14ac:dyDescent="0.25">
      <c r="G52" s="1"/>
      <c r="T52" s="4"/>
    </row>
    <row r="53" spans="7:20" x14ac:dyDescent="0.25">
      <c r="G53" s="1"/>
      <c r="T53" s="4"/>
    </row>
    <row r="54" spans="7:20" x14ac:dyDescent="0.25">
      <c r="G54" s="1"/>
      <c r="T54" s="4"/>
    </row>
    <row r="55" spans="7:20" x14ac:dyDescent="0.25">
      <c r="G55" s="1"/>
      <c r="T55" s="4"/>
    </row>
    <row r="56" spans="7:20" x14ac:dyDescent="0.25">
      <c r="T56" s="4"/>
    </row>
    <row r="57" spans="7:20" x14ac:dyDescent="0.25">
      <c r="T57" s="4"/>
    </row>
    <row r="58" spans="7:20" x14ac:dyDescent="0.25">
      <c r="T58" s="4"/>
    </row>
    <row r="59" spans="7:20" x14ac:dyDescent="0.25">
      <c r="T59" s="4"/>
    </row>
    <row r="60" spans="7:20" x14ac:dyDescent="0.25">
      <c r="T60" s="4"/>
    </row>
    <row r="61" spans="7:20" x14ac:dyDescent="0.25">
      <c r="T61" s="4"/>
    </row>
    <row r="62" spans="7:20" x14ac:dyDescent="0.25">
      <c r="T62" s="4"/>
    </row>
    <row r="63" spans="7:20" x14ac:dyDescent="0.25">
      <c r="T63" s="4"/>
    </row>
    <row r="64" spans="7:20" x14ac:dyDescent="0.25">
      <c r="T64" s="4"/>
    </row>
    <row r="65" spans="20:20" x14ac:dyDescent="0.25">
      <c r="T65" s="4"/>
    </row>
    <row r="66" spans="20:20" x14ac:dyDescent="0.25">
      <c r="T66" s="4"/>
    </row>
    <row r="67" spans="20:20" x14ac:dyDescent="0.25">
      <c r="T67" s="4"/>
    </row>
    <row r="68" spans="20:20" x14ac:dyDescent="0.25">
      <c r="T68" s="4"/>
    </row>
    <row r="69" spans="20:20" x14ac:dyDescent="0.25">
      <c r="T69" s="4"/>
    </row>
    <row r="70" spans="20:20" x14ac:dyDescent="0.25">
      <c r="T70" s="4"/>
    </row>
    <row r="71" spans="20:20" x14ac:dyDescent="0.25">
      <c r="T71" s="4"/>
    </row>
    <row r="72" spans="20:20" x14ac:dyDescent="0.25">
      <c r="T72" s="4"/>
    </row>
    <row r="73" spans="20:20" x14ac:dyDescent="0.25">
      <c r="T73" s="4"/>
    </row>
    <row r="74" spans="20:20" x14ac:dyDescent="0.25">
      <c r="T74" s="4"/>
    </row>
    <row r="75" spans="20:20" x14ac:dyDescent="0.25">
      <c r="T75" s="4"/>
    </row>
    <row r="76" spans="20:20" x14ac:dyDescent="0.25">
      <c r="T76" s="4"/>
    </row>
    <row r="77" spans="20:20" x14ac:dyDescent="0.25">
      <c r="T77" s="4"/>
    </row>
    <row r="78" spans="20:20" x14ac:dyDescent="0.25">
      <c r="T78" s="4"/>
    </row>
    <row r="79" spans="20:20" x14ac:dyDescent="0.25">
      <c r="T79" s="4"/>
    </row>
    <row r="80" spans="20:20" x14ac:dyDescent="0.25">
      <c r="T80" s="4"/>
    </row>
    <row r="81" spans="20:20" x14ac:dyDescent="0.25">
      <c r="T81" s="4"/>
    </row>
    <row r="82" spans="20:20" x14ac:dyDescent="0.25">
      <c r="T82" s="4"/>
    </row>
    <row r="83" spans="20:20" x14ac:dyDescent="0.25">
      <c r="T83" s="4"/>
    </row>
    <row r="84" spans="20:20" x14ac:dyDescent="0.25">
      <c r="T84" s="4"/>
    </row>
    <row r="85" spans="20:20" x14ac:dyDescent="0.25">
      <c r="T85" s="4"/>
    </row>
    <row r="86" spans="20:20" x14ac:dyDescent="0.25">
      <c r="T86" s="4"/>
    </row>
    <row r="87" spans="20:20" x14ac:dyDescent="0.25">
      <c r="T87" s="4"/>
    </row>
  </sheetData>
  <autoFilter ref="A2:Q30" xr:uid="{9EB0ADB9-10ED-48FB-A457-536134A5B445}"/>
  <phoneticPr fontId="7" type="noConversion"/>
  <conditionalFormatting sqref="J1:J1048576 O1:O1048576">
    <cfRule type="timePeriod" dxfId="0" priority="2" timePeriod="lastMonth">
      <formula>AND(MONTH(J1)=MONTH(EDATE(TODAY(),0-1)),YEAR(J1)=YEAR(EDATE(TODAY(),0-1)))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8" scale="135" orientation="landscape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BRONNEC</dc:creator>
  <cp:lastModifiedBy>Sophie VASSEUR</cp:lastModifiedBy>
  <cp:lastPrinted>2022-08-10T09:00:00Z</cp:lastPrinted>
  <dcterms:created xsi:type="dcterms:W3CDTF">2021-10-14T07:59:18Z</dcterms:created>
  <dcterms:modified xsi:type="dcterms:W3CDTF">2022-08-12T13:23:45Z</dcterms:modified>
</cp:coreProperties>
</file>