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5955" yWindow="0" windowWidth="18420" windowHeight="11115" tabRatio="150"/>
  </bookViews>
  <sheets>
    <sheet name="Feuil2" sheetId="3" r:id="rId1"/>
    <sheet name="suite" sheetId="4" r:id="rId2"/>
  </sheets>
  <calcPr calcId="125725" concurrentCalc="0"/>
</workbook>
</file>

<file path=xl/calcChain.xml><?xml version="1.0" encoding="utf-8"?>
<calcChain xmlns="http://schemas.openxmlformats.org/spreadsheetml/2006/main">
  <c r="D5" i="4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4"/>
  <c r="J10" i="3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3"/>
  <c r="J4"/>
  <c r="J5"/>
  <c r="J6"/>
  <c r="J7"/>
  <c r="J8"/>
  <c r="J9"/>
  <c r="J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2"/>
</calcChain>
</file>

<file path=xl/sharedStrings.xml><?xml version="1.0" encoding="utf-8"?>
<sst xmlns="http://schemas.openxmlformats.org/spreadsheetml/2006/main" count="1547" uniqueCount="1171">
  <si>
    <t>Allianz Dresdner RCM Bric Equity AT (EUR)</t>
  </si>
  <si>
    <t>Baring Int'l Ire Latin America EUR</t>
  </si>
  <si>
    <t>BlackRock BGF World Gold A2 USD</t>
  </si>
  <si>
    <t>Capita Financial Mgrs CF Miton Spec Sits F Acc</t>
  </si>
  <si>
    <t>First State Inv (HK) China Growth Class I Acc USD</t>
  </si>
  <si>
    <t>Generali Fund of Funds Reserve Portfolio EUR</t>
  </si>
  <si>
    <t>HSBC Inv (UK) EURO Liquidity C</t>
  </si>
  <si>
    <t>JF Eastern (JFET)</t>
  </si>
  <si>
    <t>JF India (JFIPT)</t>
  </si>
  <si>
    <t>Man AHL Diversified (Guernsey) EUR</t>
  </si>
  <si>
    <t>Pictet Funds PF (CH) Physical Gold-R (USD)</t>
  </si>
  <si>
    <t>RSK Aggressive USD (Acc)</t>
  </si>
  <si>
    <t>RSK Baring Hong Kong China USD</t>
  </si>
  <si>
    <t>RSK BlackRock World Energy USD</t>
  </si>
  <si>
    <t>RSK Fidelity Bal Mgd USD (Acc)</t>
  </si>
  <si>
    <t>RSK Invesco GT Healthcare USD</t>
  </si>
  <si>
    <t>RSK Investec Glb Gold USD</t>
  </si>
  <si>
    <t>RSK JF India USD</t>
  </si>
  <si>
    <t>RSK Sarasin Agrisar USD</t>
  </si>
  <si>
    <t>RSK Schroder UK Alpha Plus USD</t>
  </si>
  <si>
    <t>RSK Templeton Emerging Market Smaller Cos USD</t>
  </si>
  <si>
    <t>RSK USD Bal USD</t>
  </si>
  <si>
    <t>RSK USD Lazard North American Equity USD</t>
  </si>
  <si>
    <t>Baring Int'l Ire Hong Kong China USD</t>
  </si>
  <si>
    <t>BlackRock BGF Latin American A2 USD</t>
  </si>
  <si>
    <t>East Capital (Lux) Russian Fund A USD</t>
  </si>
  <si>
    <t>Gems Low Volatility Portfolio Regular USD</t>
  </si>
  <si>
    <t>RSK Curr A/C SEK</t>
  </si>
  <si>
    <t>RSK Curr A/C USD</t>
  </si>
  <si>
    <t>RSK EUR Bal EUR</t>
  </si>
  <si>
    <t>RSK Fidelity Europn EUR</t>
  </si>
  <si>
    <t>RSK HSBC Chinese Eqty EUR</t>
  </si>
  <si>
    <t>RSK Miton Special Situations Portfolio EUR</t>
  </si>
  <si>
    <t>RSK USD JF Eastern Smaller Companies EUR</t>
  </si>
  <si>
    <t>RSK USD JF Pacific Securities EUR</t>
  </si>
  <si>
    <t>Brandeaux (BVI) Euro Fund 'A' New Shares EUR</t>
  </si>
  <si>
    <t>Brummer &amp; Partners Multi-Strategy 2XL SEK</t>
  </si>
  <si>
    <t>Carmignac Gestion Carmignac Patrimoine A EUR</t>
  </si>
  <si>
    <t>Coral Portfolio SCA SICAV Student Portfolio B EUR</t>
  </si>
  <si>
    <t>Deutsche Bk 10.5 High Inc Note (EUR)</t>
  </si>
  <si>
    <t>Deutsche Bk MAG 5 Yr Note Ser 2 30/06/2012 EUR</t>
  </si>
  <si>
    <t>Franklin Templeton Global Bond A Acc</t>
  </si>
  <si>
    <t>Generali Provisional Deal Including Suspense EUR</t>
  </si>
  <si>
    <t>Generali-Call Deposit EUR</t>
  </si>
  <si>
    <t>Invesco Asset Mgt Asia Consumer Demand (Acc) C</t>
  </si>
  <si>
    <t>JPMorgan Fleming JPMF Glb Natural Resources A Acc€</t>
  </si>
  <si>
    <t>JPMorgan Fleming JPMF Glb Natural Resources A Dis</t>
  </si>
  <si>
    <t>Kames Capital Strategic Global Bond A Acc EUR</t>
  </si>
  <si>
    <t>Baring Int'l Ire Eastern Europe USD</t>
  </si>
  <si>
    <t>Baring Int'l Ire Latin America USD</t>
  </si>
  <si>
    <t>Franklin Templeton Global A(Ydis) USD</t>
  </si>
  <si>
    <t>HSBC Inv (UK) US Dollar Liquidity C</t>
  </si>
  <si>
    <t>HSBC Inv Fds HGIF Brazil Equity USD</t>
  </si>
  <si>
    <t>JPMorgan Fleming JPMF Natural Resources A Acc</t>
  </si>
  <si>
    <t>Man AHL Diversified Futures Ltd</t>
  </si>
  <si>
    <t xml:space="preserve">Baring Int'l Ire Eastern Europe </t>
  </si>
  <si>
    <t>BlackRock BGF World Gold A2 Hedged (SGD)</t>
  </si>
  <si>
    <t>DWS Global Agribusiness A2 USD</t>
  </si>
  <si>
    <t>Brandeaux (BVI) Sterling Fund 'A' New Shs GBP</t>
  </si>
  <si>
    <t>HSBC Inv (UK) Sterling Liquidity C</t>
  </si>
  <si>
    <t>BlackRock BGF New Energy A4DS GBP Inc RF</t>
  </si>
  <si>
    <t>Capita Financial Mgrs CF Miton Spec Sits A Acc</t>
  </si>
  <si>
    <t>Generali Fund of Funds Reserve Portfolio GBP</t>
  </si>
  <si>
    <t>Henderson (Glb Inv) Asia Pacific Cap Gwth A</t>
  </si>
  <si>
    <t>JPMorgan Fleming JPMF Emerg Mkts Eqty A GBP Dis</t>
  </si>
  <si>
    <t>Henderson Horizon European Growth R Eur Inc</t>
  </si>
  <si>
    <t>LM First Mortgage Income Fund EUR 1 Year Term</t>
  </si>
  <si>
    <t>American Capital A Com Stock USD0.01 (AGNC)</t>
  </si>
  <si>
    <t>AMT Futures Ltd IQS Performance Fund USD</t>
  </si>
  <si>
    <t>Amundi Luxembourg Brazil AU (C)</t>
  </si>
  <si>
    <t>Anaxis Sabre Style Arbitrage Fund Ltd USD</t>
  </si>
  <si>
    <t>Brandeaux (BVI) USD Fund 'A' New Shares USD</t>
  </si>
  <si>
    <t>Capita Financial Mgrs CF Miton Spec Sits C Acc</t>
  </si>
  <si>
    <t>CNOOC Ltd ADS Each Rep 100 Ord HKD0.02 (CEO)</t>
  </si>
  <si>
    <t>EEA Fund Mgt Life Settlements X USD</t>
  </si>
  <si>
    <t>Forsyth Leveraged Diversity USD</t>
  </si>
  <si>
    <t>Generali-Call Deposit USD</t>
  </si>
  <si>
    <t>JF Asean</t>
  </si>
  <si>
    <t>Share SICAV Share Gold Cap</t>
  </si>
  <si>
    <t>Investec GSF Investment Grade Corp Bond A€(Inc,Gr)</t>
  </si>
  <si>
    <t>Franklin Templeton Global Euro A(Ydis)</t>
  </si>
  <si>
    <t>Baring Int'l Group Baring Russia USD Cap</t>
  </si>
  <si>
    <t>Fidelity Funds Amer (SICAV) Dis</t>
  </si>
  <si>
    <t>Holding - Man AHL Diversified Futures Ltd USD</t>
  </si>
  <si>
    <t>Invesco Asset Mgt Asia Infrastructure (Acc) C</t>
  </si>
  <si>
    <t>JPMorgan Fleming JPMF Europe Eqty A USD Acc</t>
  </si>
  <si>
    <t>Fidelity (Global Sector) Tech</t>
  </si>
  <si>
    <t>Franklin Templeton Emerging Markets BondA(Qdis)USD</t>
  </si>
  <si>
    <t>JPMorgan Fleming JPMF Emerg Mkts Eqty A USD Dis</t>
  </si>
  <si>
    <t>JPMorgan Fleming JPMF Glb Nat Res A Acc$(GNRAAU)</t>
  </si>
  <si>
    <t xml:space="preserve">Morgan Stanley SICAV Europn Property A </t>
  </si>
  <si>
    <t>Belmont Investments Altegris Global Opportunity A</t>
  </si>
  <si>
    <t>Coral Portfolio SCA SICAV Student Portfolio C USD</t>
  </si>
  <si>
    <t>Franklin Templeton Global Bond A (MDis) USD</t>
  </si>
  <si>
    <t>RSK Curr A/C EUR OD</t>
  </si>
  <si>
    <t>Franklin Templeton Emerging Markets A (Acc) SGD</t>
  </si>
  <si>
    <t>BlackRock BGF New Energy A2 USD</t>
  </si>
  <si>
    <t>Fidelity (Global Sector) Financial Services EUR</t>
  </si>
  <si>
    <t>FMG Fd Mgrs Middle East North Africa (MENA) A EUR</t>
  </si>
  <si>
    <t>FMG Fd Mgrs Russian Fed First Mercantile A EUR</t>
  </si>
  <si>
    <t>Forsyth Leveraged Diversity EUR</t>
  </si>
  <si>
    <t>Franklin Templeton Global Total Return A Acc EUR</t>
  </si>
  <si>
    <t>Investec GSF Glb Energy A (Inc)</t>
  </si>
  <si>
    <t>Ishares MSCI Emerging Markets EUR (IQQE)</t>
  </si>
  <si>
    <t>Ishares Tst DJ Euro Stoxx Select Dividend (IQQA)</t>
  </si>
  <si>
    <t>Morgan Stanley SICAV Asian Property A USD Cap</t>
  </si>
  <si>
    <t>BlackRock BGF World Gold A2</t>
  </si>
  <si>
    <t>FPIL GTA EUR</t>
  </si>
  <si>
    <t>FPIL GTA GBP</t>
  </si>
  <si>
    <t>FPIL GTA USD</t>
  </si>
  <si>
    <t>ING Bank CSR Note 19/12/2014 EUR</t>
  </si>
  <si>
    <t>Man AHL Diversified Markets EU</t>
  </si>
  <si>
    <t>Barrick Gold Corp Com NPV USD</t>
  </si>
  <si>
    <t>Brummer &amp; Partners Multi-Strategy EUR</t>
  </si>
  <si>
    <t>Gems Low Volatility Portfolio Regular EUR</t>
  </si>
  <si>
    <t>Mongolian Mining Corp USD0.01 Reg Share HKD (975)</t>
  </si>
  <si>
    <t>RSK Curr A/C EUR</t>
  </si>
  <si>
    <t>RSK Curr A/C GBP</t>
  </si>
  <si>
    <t>RSK Curr A/C HKD</t>
  </si>
  <si>
    <t>RSK Curr A/C NOK</t>
  </si>
  <si>
    <t>Fidelity Funds European Growth (SICAV) Dis</t>
  </si>
  <si>
    <t>HSBC Inv Fds Chinese Equity A</t>
  </si>
  <si>
    <t>Invesco Asset Mgt Global Health Care C USD</t>
  </si>
  <si>
    <t>JPMorgan Fleming JPMF Eastern Europe Eq A Dis(Bid)</t>
  </si>
  <si>
    <t>RSK BlackRock Gold &amp; General USD</t>
  </si>
  <si>
    <t>RSK DWS Invest Global Agribusiness USD</t>
  </si>
  <si>
    <t>RSK Fidelity China Focus USD</t>
  </si>
  <si>
    <t>RSK HSBC GIF India Eqty USD</t>
  </si>
  <si>
    <t>RSK Investec Emerging Markets Local Curr Debt USD</t>
  </si>
  <si>
    <t>RSK JF Asean USD</t>
  </si>
  <si>
    <t>RSK Miton Special Situations Portfolio USD</t>
  </si>
  <si>
    <t>RSK Templeton BRIC USD</t>
  </si>
  <si>
    <t>Holding - Baring Latin America EUR</t>
  </si>
  <si>
    <t>Holding - JPMF Global Natural Resources A (Dis)EUR</t>
  </si>
  <si>
    <t>Holding - Man AHL Diversified (Guernsey) EUR</t>
  </si>
  <si>
    <t>JPMorgan Fleming JPMF Europn Sm Cap A</t>
  </si>
  <si>
    <t>Franklin Templeton Templeton BRIC A USD Acc</t>
  </si>
  <si>
    <t>Generali Int'l USD Glb Mgd</t>
  </si>
  <si>
    <t>Holding - BlackRock BGF World Gold A2 USD</t>
  </si>
  <si>
    <t>Holding - CF Miton Special Sits EUR</t>
  </si>
  <si>
    <t>Holding - Pictet Funds PF (CH) Physical USD</t>
  </si>
  <si>
    <t>Holding - Value Partners Class USD</t>
  </si>
  <si>
    <t>Fidelity Funds Taiwan Dis</t>
  </si>
  <si>
    <t>Jupiter Asset Mgt (Bermuda) Global Equities L GBP</t>
  </si>
  <si>
    <t>Holding - Henderson Asia Pacific GBP</t>
  </si>
  <si>
    <t>Holding - JPM Emerging Markets Equity A Dis GBP</t>
  </si>
  <si>
    <t>Holding - JPMF Natural Resources A Acc GBP</t>
  </si>
  <si>
    <t>Deutsche Bk Defensive Income Note 9.36%15/5/13 EUR</t>
  </si>
  <si>
    <t>FPI LM Inv Mgt Curr Prot Aust Inc 12 Mths EUR</t>
  </si>
  <si>
    <t>Generali Int'l EUR Glb Mgd</t>
  </si>
  <si>
    <t>PowerShares Chinese Yuan Dim Sum Bond Portfolio</t>
  </si>
  <si>
    <t>RSK Curr A/C CHF OD</t>
  </si>
  <si>
    <t>Schroder ISF Asian Convertible Bond EURHedgeA(Acc)</t>
  </si>
  <si>
    <t>Share Gold B Acc EUR</t>
  </si>
  <si>
    <t>Societe Generale Effekten Open End Cert Gold EUR</t>
  </si>
  <si>
    <t>Fidelity (CSF) UK</t>
  </si>
  <si>
    <t>GAM O/s Fds Singapore/Malaysia</t>
  </si>
  <si>
    <t>Invesco Asset Mgt Global Technology C USD</t>
  </si>
  <si>
    <t>Jupiter Asset Mgt (Bermuda) Global Financials LUSD</t>
  </si>
  <si>
    <t>LM First Mortgage Inc Wholesale BOND Flexi Account</t>
  </si>
  <si>
    <t>RSK Curr A/C USD OD</t>
  </si>
  <si>
    <t>RSK Baring Global Emerg Mkts USD</t>
  </si>
  <si>
    <t>RSK GBP JPM Natural Resources USD</t>
  </si>
  <si>
    <t>RSK USD Invesco Asean Equity USD</t>
  </si>
  <si>
    <t>Coral Portfolio SCA SICAV Student Portfolio G SGD</t>
  </si>
  <si>
    <t>Pictet Funds PF (CH) Physical Gold-R (EUR)</t>
  </si>
  <si>
    <t>RSK Curr A/C SGD</t>
  </si>
  <si>
    <t>RSK Baring Hong Kong China EUR</t>
  </si>
  <si>
    <t>RSK BlackRock Latin America EUR</t>
  </si>
  <si>
    <t>RSK BlackRock World Energy EUR</t>
  </si>
  <si>
    <t>RSK BNP Paribas L1 Equity Russia EUR</t>
  </si>
  <si>
    <t xml:space="preserve">RSK EUR Cautious </t>
  </si>
  <si>
    <t>RSK GBP Baring Europe Select Trust EUR</t>
  </si>
  <si>
    <t>RSK Healthcare EUR</t>
  </si>
  <si>
    <t>RSK HSBC GIF India Eqty EUR</t>
  </si>
  <si>
    <t>RSK Pictet (CH) Precious Metals -Physical Gold EUR</t>
  </si>
  <si>
    <t>RSK Pictet Funds (Lux) Timber EUR</t>
  </si>
  <si>
    <t>RSK Pictet Funds (Lux) USA Index R EUR</t>
  </si>
  <si>
    <t>RSK Schroder US Smlr Cos EUR</t>
  </si>
  <si>
    <t>RSK SEK Swedish Eqty EUR</t>
  </si>
  <si>
    <t>RSK Templeton Emerging Market Smaller Cos EUR</t>
  </si>
  <si>
    <t>BlackRock BGF Emerg Mkts A2 USD</t>
  </si>
  <si>
    <t>Deutsche Bk MAG 5 Yr Note Iss 4 31/12/2012 USD</t>
  </si>
  <si>
    <t>Frontier Commercial Property Fund USD</t>
  </si>
  <si>
    <t>Generali Provisional Deal Including Suspense USD</t>
  </si>
  <si>
    <t>Generali-Call Deposit GBP</t>
  </si>
  <si>
    <t>Morgan Stanley Growth Note Global Infra USD</t>
  </si>
  <si>
    <t>JF Korea</t>
  </si>
  <si>
    <t>East Capital Asset Mgt Russian Fund SEK</t>
  </si>
  <si>
    <t>Frontier Commercial Property Fund EUR</t>
  </si>
  <si>
    <t>JPMorgan Fleming JPM JF Asean Equity A (Acc) USD</t>
  </si>
  <si>
    <t>Lannebo Fonder SA Smabolag SEK</t>
  </si>
  <si>
    <t>RSK Curr A/C GBP OD</t>
  </si>
  <si>
    <t>RSK Curr A/C NOK OD</t>
  </si>
  <si>
    <t>Skagen ASA Skagen Kon-Tiki NOK Acc</t>
  </si>
  <si>
    <t>RL360 China Opportunities (Acc)</t>
  </si>
  <si>
    <t>RL360 China Opportunities (Ini)</t>
  </si>
  <si>
    <t>RL360 European Equity (Acc)</t>
  </si>
  <si>
    <t>RL360 European Equity (Ini)</t>
  </si>
  <si>
    <t>RL360 Far East (Excluding Japan) (Acc)</t>
  </si>
  <si>
    <t>RL360 Far East (Excluding Japan) (Ini)</t>
  </si>
  <si>
    <t>RL360 Global Emerging Markets (Acc)</t>
  </si>
  <si>
    <t>RL360 Global Emerging Markets (Ini)</t>
  </si>
  <si>
    <t>RL360 India (Acc)</t>
  </si>
  <si>
    <t>RL360 India (Ini)</t>
  </si>
  <si>
    <t>Amundi Luxembourg Brazil SU (C)</t>
  </si>
  <si>
    <t>FPIL Allianz RCM Emerging Asia (J48) (Acc)</t>
  </si>
  <si>
    <t>FPIL Allianz RCM Little Dragons (J08) (Acc)</t>
  </si>
  <si>
    <t>FPIL Baring HK &amp; China (M55) (Acc)</t>
  </si>
  <si>
    <t>FPIL HSBC Russia Equity USD (L14) (Acc)</t>
  </si>
  <si>
    <t>FPIL Man AHL Diversified Futures (Acc)</t>
  </si>
  <si>
    <t>FPIL Martin Currie GF Global Resources (P60) (Acc)</t>
  </si>
  <si>
    <t>FPIL Schroder Global Equity Yield EUR (R33) (Acc)</t>
  </si>
  <si>
    <t>LM CPAIF EUR 1 Year Term</t>
  </si>
  <si>
    <t>Generali Fund of Funds Reserve Portfolio USD</t>
  </si>
  <si>
    <t>Baring Int'l Group Baring Russia A GBP Inc</t>
  </si>
  <si>
    <t>BlackRock ML Fd Mgr Gold &amp; General (Acc)</t>
  </si>
  <si>
    <t>Carmignac Gestion Carmignac Emergents Acc GBP</t>
  </si>
  <si>
    <t>EEA Fund Mgt Life Settlements C GBP Acc</t>
  </si>
  <si>
    <t>Gems Low Volatility Portfolio Regular GBP</t>
  </si>
  <si>
    <t>Investec GSF Glb Energy A Acc Gross (USD)</t>
  </si>
  <si>
    <t>M&amp;G (Guernsey) Offshore Global Basics (Inc) GBP</t>
  </si>
  <si>
    <t>M&amp;G Securities Global Basics A USD (Acc)</t>
  </si>
  <si>
    <t>FPIL BlackRock New Energy (P69) (Acc)</t>
  </si>
  <si>
    <t>FPIL BlackRock New Energy (P69) (Ini)</t>
  </si>
  <si>
    <t>FPIL CF Miton Special Situations (USD)(L08) (Acc)</t>
  </si>
  <si>
    <t>FPIL CF Miton Special Situations (USD)(L08) (Ini)</t>
  </si>
  <si>
    <t>FPIL DWS Global Agribusiness (R12) (Acc)</t>
  </si>
  <si>
    <t>FPIL DWS Global Agribusiness (R12) (Ini)</t>
  </si>
  <si>
    <t>FPIL Ground Rent Inc (J44) (Ini)</t>
  </si>
  <si>
    <t>FPIL JF India Tst (J30) (Acc)</t>
  </si>
  <si>
    <t>FPIL JF India Tst (J30) (Ini)</t>
  </si>
  <si>
    <t>FPIL Man AHL Diversified Futures (Ini)</t>
  </si>
  <si>
    <t>FPIL Martin Currie GF Global Resources (P60) (Ini)</t>
  </si>
  <si>
    <t>FPIL Schroder Asian ConvertibleBond(USD)(R96)(Acc)</t>
  </si>
  <si>
    <t>FPIL Schroder Asian ConvertibleBond(USD)(R96)(Ini)</t>
  </si>
  <si>
    <t>FPIL Schroder Latin Amer (J37) (Acc)</t>
  </si>
  <si>
    <t>FPIL Schroder Latin Amer (J37) (Ini)</t>
  </si>
  <si>
    <t>FPIL Value Partners High Div Stocks (P40) (Acc)</t>
  </si>
  <si>
    <t>FPIL Value Partners High Div Stocks (P40) (Ini)</t>
  </si>
  <si>
    <t>Jupiter Asset Mgt (Lux) Global Financials L GBP</t>
  </si>
  <si>
    <t>Investec GSF Glb Eqty A (Inc)</t>
  </si>
  <si>
    <t>RSK Curr A/C AUD OD</t>
  </si>
  <si>
    <t>FPIL Baring HK &amp; China (M55) (Ini)</t>
  </si>
  <si>
    <t>FPIL CF Miton Special Situations (GBP)(L07) (Acc)</t>
  </si>
  <si>
    <t>FPIL CF Miton Special Situations (GBP)(L07) (Ini)</t>
  </si>
  <si>
    <t>RSK Deposit EUR</t>
  </si>
  <si>
    <t>RSK Fidelity Healthcare EUR</t>
  </si>
  <si>
    <t>Carmignac Gestion Carmignac Patrimoine Acc GBP</t>
  </si>
  <si>
    <t>FPIL BlackRock World Gold M82 (Acc)</t>
  </si>
  <si>
    <t>FPIL BlackRock World Gold M82 (Ini)</t>
  </si>
  <si>
    <t>FPIL Brandeaux Student Accommodation (J99) (Acc)</t>
  </si>
  <si>
    <t>FPIL Brandeaux Student Accommodation (J99) (Ini)</t>
  </si>
  <si>
    <t>FPIL Fidelity Global Property (P80) (Acc)</t>
  </si>
  <si>
    <t>FPIL Fidelity Global Property (P80) (Ini)</t>
  </si>
  <si>
    <t>FPIL First State Asian Equity Plus (R30) (Acc)</t>
  </si>
  <si>
    <t>FPIL First State Asian Equity Plus (R30) (Ini)</t>
  </si>
  <si>
    <t>FPIL Investec GS Glb Energy (P47) (Acc)</t>
  </si>
  <si>
    <t>FPIL Investec GS Glb Energy (P47) (Ini)</t>
  </si>
  <si>
    <t>FPIL Sarasin CI EquiSar STG Glb Them (P19) (Acc)</t>
  </si>
  <si>
    <t>FPIL Sarasin CI EquiSar STG Glb Them (P19) (Ini)</t>
  </si>
  <si>
    <t>Investec Fd Mgrs Multi Asset Protector A (Acc) Net</t>
  </si>
  <si>
    <t>RSK Curr A/C SGD OD</t>
  </si>
  <si>
    <t>China Rare Earth HKD0.10 (769)</t>
  </si>
  <si>
    <t>Comgest SA Magellan Class C EUR</t>
  </si>
  <si>
    <t>GoldCorp Inc NPV (GG)</t>
  </si>
  <si>
    <t>Mansion Student Accommodation Euro Exit Penalty</t>
  </si>
  <si>
    <t>PA Resources AB NPV</t>
  </si>
  <si>
    <t>RSK Curr A/C CHF</t>
  </si>
  <si>
    <t>RSK Curr A/C HKD OD</t>
  </si>
  <si>
    <t>Siemens AG NPV (Reg) (SIE)</t>
  </si>
  <si>
    <t>Anaxis Sabre Style Arbitrage Fund Ltd EUR</t>
  </si>
  <si>
    <t>Deutsche Bk MAG 5 Yr Note Iss 6 06/12/2013 EUR</t>
  </si>
  <si>
    <t>Generali Provisional Deal Including Suspense SEK</t>
  </si>
  <si>
    <t>Generali-Call Deposit SEK</t>
  </si>
  <si>
    <t>Morgan Stanley Glb Idx Basket 6Yr Nt Iss2 19/12/14</t>
  </si>
  <si>
    <t>JPMorgan Fleming JPM EmergingMarketEquityA(Acc)SGD</t>
  </si>
  <si>
    <t>FPIL Barclays STG Bd (J61) (Ini)</t>
  </si>
  <si>
    <t>FPIL Baring Australia (M56) (Ini)</t>
  </si>
  <si>
    <t>FPIL Baring High Yld Bd (J27) (Ini)</t>
  </si>
  <si>
    <t>FPIL Investec Global Growth (J92) (Ini)</t>
  </si>
  <si>
    <t>FPIL JPMorgan USD (J42) (Ini)</t>
  </si>
  <si>
    <t>FPIL Mom All Weather Liquidity (J98) (Ini)</t>
  </si>
  <si>
    <t>FPIL Nevsky Capital Eastern European (P06) (Ini)</t>
  </si>
  <si>
    <t>FPIL Templeton Emerg Mkts (J60) (Ini)</t>
  </si>
  <si>
    <t>JF Japan Smlr Cos</t>
  </si>
  <si>
    <t>JPMorgan Fleming Asian Opps Dis</t>
  </si>
  <si>
    <t>JPMorgan Fleming JF Eastern Europn Eqty A(JFEAEF)</t>
  </si>
  <si>
    <t>Nevsky Capital Eastern European USD</t>
  </si>
  <si>
    <t>RSK Aberdeen Glb World Equity USD</t>
  </si>
  <si>
    <t>RSK Baring Cautious Mgd GBP (Acc)</t>
  </si>
  <si>
    <t>RSK BlackRock New Energy GBP</t>
  </si>
  <si>
    <t>RSK Fidelity China Focus EUR</t>
  </si>
  <si>
    <t>RSK Gartmore Glb Utilities EUR</t>
  </si>
  <si>
    <t>Birdsview Fund Sparrowhawk Fund EUR</t>
  </si>
  <si>
    <t>DWS Inv SA DWS Invest Africa LC EUR</t>
  </si>
  <si>
    <t>JPMorgan Fleming JPMF Emer Mkts Sml Cap A EUR(Acc)</t>
  </si>
  <si>
    <t>Schlumberger Com USD0.01 (SLB) EUR</t>
  </si>
  <si>
    <t>Fidelity Funds Pacific Dis</t>
  </si>
  <si>
    <t>Investec GSF Glb Strategic Managed A (Acc)</t>
  </si>
  <si>
    <t>Anhui Expressway Co Ltd 'H' CNY1 (995)</t>
  </si>
  <si>
    <t>Baring Int'l Ire HK China A HKD</t>
  </si>
  <si>
    <t>Fidelity (CSF) Asean</t>
  </si>
  <si>
    <t>Fidelity (CSF) Singapore</t>
  </si>
  <si>
    <t>First State Inv (HK) Asia Innovation Fund SGD</t>
  </si>
  <si>
    <t>Franklin Templeton Asian Bond A (Dis)</t>
  </si>
  <si>
    <t>Franklin Templeton Thailand B (Acc)</t>
  </si>
  <si>
    <t>Invesco Asset Mgt Asia Consumer Demand (Acc) A</t>
  </si>
  <si>
    <t>Ping An Insurance (Grp) Co.Of China 'H' CNY1(2318)</t>
  </si>
  <si>
    <t>Schroder ISF Asian Convertible Bond A (Acc) USD</t>
  </si>
  <si>
    <t>LM CPAIF GBP 1 Year Term</t>
  </si>
  <si>
    <t>BNP Paribas L1 Equity World UtilitiesClassicCapEUR</t>
  </si>
  <si>
    <t>Allianz Dresdner RCM Bric Equity AT (USD)</t>
  </si>
  <si>
    <t>Holding - Kames Strategic Global Bond A Acc EUR</t>
  </si>
  <si>
    <t>Carmignac Gestion Commodities A EUR</t>
  </si>
  <si>
    <t>Franklin Templeton Franklin India A Eur (Acc)</t>
  </si>
  <si>
    <t>Global X Management Global X Uranium ETF USD (URA)</t>
  </si>
  <si>
    <t>RSK Curr A/C CAD OD</t>
  </si>
  <si>
    <t>Invesco GT STG Bd C</t>
  </si>
  <si>
    <t>FPIL Baring East Europe (P48) (Acc)</t>
  </si>
  <si>
    <t>FPIL Baring East Europe (P48) (Ini)</t>
  </si>
  <si>
    <t>FPIL BNP Parvest Equity Brazil (P89) (Acc)</t>
  </si>
  <si>
    <t>FPIL BNP Parvest Equity Brazil (P89) (Ini)</t>
  </si>
  <si>
    <t>FPIL Invesco Asia Infrastructure USD (R25) (Acc)</t>
  </si>
  <si>
    <t>FPIL Invesco Asia Infrastructure USD (R25) (Ini)</t>
  </si>
  <si>
    <t>FPIL Invesco Euro Corporate Bond (P74) (Acc)</t>
  </si>
  <si>
    <t>FPIL Invesco Euro Corporate Bond (P74) (Ini)</t>
  </si>
  <si>
    <t>FPIL JF Asean (R08) (Acc)</t>
  </si>
  <si>
    <t>FPIL JF Asean (R08) (Ini)</t>
  </si>
  <si>
    <t>RSK BlackRock World Mining EUR</t>
  </si>
  <si>
    <t>RSK BNP Paribas L1 Equity Brazil EUR</t>
  </si>
  <si>
    <t>RSK First State Asia Pacific Leaders EUR</t>
  </si>
  <si>
    <t>RSK GBP JPM Natural Resources EUR</t>
  </si>
  <si>
    <t>RSK Investec GF Cautious Mgd EUR</t>
  </si>
  <si>
    <t>RSK Investec Glb Energy EUR</t>
  </si>
  <si>
    <t>RSK JPM Emerg Euro, Mid East &amp; Africa Eq EUR</t>
  </si>
  <si>
    <t>RSK Sarasin EquiSar Glb Thematic EUR</t>
  </si>
  <si>
    <t>FPIL Glanmore Property (P27) (Acc)</t>
  </si>
  <si>
    <t>FPIL Glanmore Property (P27) (Ini)</t>
  </si>
  <si>
    <t>FPIL Templeton BRIC (P58) (Acc)</t>
  </si>
  <si>
    <t>FPIL Templeton BRIC (P58) (Ini)</t>
  </si>
  <si>
    <t>FPIL BlackRock World Mining P70 (Acc)</t>
  </si>
  <si>
    <t>FPIL BlackRock World Mining P70 (Ini)</t>
  </si>
  <si>
    <t>FPIL JPM Global Consumer Trends USD (L18) (Acc)</t>
  </si>
  <si>
    <t>FPIL JPM Global Consumer Trends USD (L18) (Ini)</t>
  </si>
  <si>
    <t>FPIL DWS Invest Africa (R80) (Acc)</t>
  </si>
  <si>
    <t>FPIL DWS Invest Africa (R80) (Ini)</t>
  </si>
  <si>
    <t>FPIL Euro Deposit (J89) (Acc)</t>
  </si>
  <si>
    <t>FPIL Euro Deposit (J89) (Ini)</t>
  </si>
  <si>
    <t>FPIL Fidelity Multi Asset Strategic (R27)EUR(Acc)</t>
  </si>
  <si>
    <t>FPIL Fidelity Multi Asset Strategic (R27)EUR(Ini)</t>
  </si>
  <si>
    <t>FPIL Ground Rent Inc (J44) (Acc)</t>
  </si>
  <si>
    <t>FPIL JF Eastern Tst (J34) (Acc)</t>
  </si>
  <si>
    <t>FPIL Schroder Global Corporate Bond EUR (P91)(Acc)</t>
  </si>
  <si>
    <t>FPIL Schroder Global Corporate Bond EUR (P91)(Ini)</t>
  </si>
  <si>
    <t>FPIL Templeton Global Bond (EUR) (L05) (Acc)</t>
  </si>
  <si>
    <t>FPIL Templeton Global Bond (EUR) (L05) (Ini)</t>
  </si>
  <si>
    <t>Market Vectors ETF Trust RareEarthStratMetal(REMX)</t>
  </si>
  <si>
    <t>Brandeaux Student Accomodation Ptg Red Prf Shs GBP</t>
  </si>
  <si>
    <t>EEA Fund Mgt Life Settlements X GBP</t>
  </si>
  <si>
    <t>Market Vectors ETF Trust SBI USD0.001 Russia (RSX)</t>
  </si>
  <si>
    <t>RSK BlackRock Glb Equity GBP</t>
  </si>
  <si>
    <t>RSK Curr A/C SEK OD</t>
  </si>
  <si>
    <t>RSK Deposit GBP (Acc)</t>
  </si>
  <si>
    <t>RSK Fidelity Healthcare GBP</t>
  </si>
  <si>
    <t>RSK First State Glb Emerg Mkts Leaders GBP</t>
  </si>
  <si>
    <t>RSK GBP Cautious GBP (Acc)</t>
  </si>
  <si>
    <t>RSK GBP JPM Natural Resources GBP</t>
  </si>
  <si>
    <t>RSK Investec Glb Gold GBP</t>
  </si>
  <si>
    <t>RSK M &amp; G High Interest GBP</t>
  </si>
  <si>
    <t>RSK Templeton Emerging Market Smaller Cos GBP</t>
  </si>
  <si>
    <t>Holding - Baring Latin America USD</t>
  </si>
  <si>
    <t>Holding - JF India Trust USD (JFIPT)</t>
  </si>
  <si>
    <t>HSBC Inv Fds Amanah Global Equity Index Dis</t>
  </si>
  <si>
    <t>Astrazeneca ADR Rep 1 Ord USD0.25 (AZN)</t>
  </si>
  <si>
    <t>Garantum Autocall Nordiska NR 67 SEK</t>
  </si>
  <si>
    <t>RSK BlackRock Global Allocation USD</t>
  </si>
  <si>
    <t>RSK HSBC Chinese Eqty USD</t>
  </si>
  <si>
    <t>RSK USD JPM America Equity USD</t>
  </si>
  <si>
    <t>Generali Int'l STG Glb Mgd</t>
  </si>
  <si>
    <t>Holding - Allianz Dresdner RCM BRIC Equity AT(EUR)</t>
  </si>
  <si>
    <t>FPIL Deposit (M99) (Ini)</t>
  </si>
  <si>
    <t>Fidelity Funds Japan Dis</t>
  </si>
  <si>
    <t>BlackRock BGF Glb Allocation A2 USD</t>
  </si>
  <si>
    <t>Brummer &amp; Partners Multi-Strategy SEK</t>
  </si>
  <si>
    <t>RSK Threadneedle Latin America USD</t>
  </si>
  <si>
    <t>AMT Futures Ltd CFP SAV Performance Fd Cls F USD</t>
  </si>
  <si>
    <t>Brandeaux (BVI) Dual Asset Euro Fund</t>
  </si>
  <si>
    <t>Deutsche Bk Perp Resources Plus Note 26/11/14 EUR</t>
  </si>
  <si>
    <t>FPIL Castlestone Aliquot Precious Metal (R72)(Acc)</t>
  </si>
  <si>
    <t>Gems Progressive Fd Recovery Portfolio Regular EUR</t>
  </si>
  <si>
    <t>LM First Mortgage Income Fund EUR 6 Month Term</t>
  </si>
  <si>
    <t>JPMorgan Fleming JPMF US Tech A</t>
  </si>
  <si>
    <t>Nordea I SICAV Emerging Consumer BP EUR</t>
  </si>
  <si>
    <t>Deutsche Bk Defensive Income Note 2 26/9/13 EUR</t>
  </si>
  <si>
    <t>Deutsche Bk MAG 5 Yr Note Iss 3 30/07/2012 EUR</t>
  </si>
  <si>
    <t>FPIL GTA GBP OD</t>
  </si>
  <si>
    <t>Ishares III Plc MSCI South Africa Acc (GBP) (SRSA)</t>
  </si>
  <si>
    <t>FPIL Amundi Aqua Global (P98) (Ini)</t>
  </si>
  <si>
    <t>FPIL Fidelity Euro Blue Chip Eqty (J84) (Acc)</t>
  </si>
  <si>
    <t>FPIL Fidelity Euro Blue Chip Eqty (J84) (Ini)</t>
  </si>
  <si>
    <t>FPIL Inv GT Healthcare (J57) (Acc)</t>
  </si>
  <si>
    <t>FPIL Inv GT Healthcare (J57) (Ini)</t>
  </si>
  <si>
    <t>FPIL JPM Global Natural Resources (L19) (Acc)</t>
  </si>
  <si>
    <t>FPIL JPM Global Natural Resources (L19) (Ini)</t>
  </si>
  <si>
    <t>FPIL Schroder Global Equity Yield EUR (R33) (Ini)</t>
  </si>
  <si>
    <t>Baring Int'l Ire Asean Frontiers Fund-Class A EUR</t>
  </si>
  <si>
    <t>RSK Allianz RCM Global Agricultural Trends USD</t>
  </si>
  <si>
    <t>RSK Baring Russia USD</t>
  </si>
  <si>
    <t>RSK BlackRock India USD</t>
  </si>
  <si>
    <t>RSK BlackRock Latin America USD</t>
  </si>
  <si>
    <t>RSK BlackRock World Mining USD</t>
  </si>
  <si>
    <t>RSK Deposit USD</t>
  </si>
  <si>
    <t>RSK Framlington Biotech USD</t>
  </si>
  <si>
    <t>RSK GBP Baring Europe Select Trust USD</t>
  </si>
  <si>
    <t>RSK Templeton Asian Growth USD</t>
  </si>
  <si>
    <t>EEA Fund Mgt Life Settlements B USD Dis</t>
  </si>
  <si>
    <t>ETFS Commodity Securities Precious Metals DJ-UBSCI</t>
  </si>
  <si>
    <t>Ishares Tst Nasdaq Biotechnology Index (IBB)</t>
  </si>
  <si>
    <t>Global X Management Global X Lithium ETF USD (LIT)</t>
  </si>
  <si>
    <t>Hennes &amp; Mauritz AB SEK0.25 'B'</t>
  </si>
  <si>
    <t>Ishares Silver Trust (SLV)</t>
  </si>
  <si>
    <t>JPMorgan Fleming JF Singapore A (Dist) (JFSINF)</t>
  </si>
  <si>
    <t>RSK BlackRock Global Allocation HKD</t>
  </si>
  <si>
    <t>RSK BlackRock World Energy HKD</t>
  </si>
  <si>
    <t>RSK Miton Special Situations Portfolio HKD</t>
  </si>
  <si>
    <t>RSK Pictet (CH) Precious Metals -Physical Gold HKD</t>
  </si>
  <si>
    <t>RSK Templeton BRIC HKD</t>
  </si>
  <si>
    <t>Fidelity (CSF) Germany</t>
  </si>
  <si>
    <t>East Capital Asset Mgt Russian Fund A EUR Acc</t>
  </si>
  <si>
    <t>RSK LM IM WHOLESALE MORT 24MTH NOV08</t>
  </si>
  <si>
    <t>RSK BlackRock Global Allocation EUR</t>
  </si>
  <si>
    <t>RSK BlackRock New Energy EUR</t>
  </si>
  <si>
    <t>RSK Fidelity Japan Smaller Companies EUR</t>
  </si>
  <si>
    <t>RSK Jupiter Global Financials EUR</t>
  </si>
  <si>
    <t>RSK Sarasin GlobalSar Cautious EUR</t>
  </si>
  <si>
    <t>RSK Templeton BRIC EUR</t>
  </si>
  <si>
    <t>RSK USD Invesco Asean Equity EUR</t>
  </si>
  <si>
    <t>FPIL Aberdeen Global Chinese Equity (P33) (Acc)</t>
  </si>
  <si>
    <t>FPIL Aberdeen Global Chinese Equity (P33) (Ini)</t>
  </si>
  <si>
    <t>FPIL Allianz RCM Emerging Asia (J48) (Ini)</t>
  </si>
  <si>
    <t>FPIL Castlestone Aliquot Precious Metal (R72)(Ini)</t>
  </si>
  <si>
    <t>FPIL F&amp;C Glb Convertible Bond (R84) (Acc)</t>
  </si>
  <si>
    <t>FPIL F&amp;C Glb Convertible Bond (R84) (Ini)</t>
  </si>
  <si>
    <t>FPIL Fortis China Equity (P96) (Acc)</t>
  </si>
  <si>
    <t>FPIL Fortis China Equity (P96) (Ini)</t>
  </si>
  <si>
    <t>FPIL JPMorgan USD (J42) (Acc)</t>
  </si>
  <si>
    <t>JPMorgan Fleming JF India A USD (Dis)</t>
  </si>
  <si>
    <t>Schroder ISF Emerg Mkts Debt A (Acc)</t>
  </si>
  <si>
    <t>Holding - BlackRock BGF World Gold Hedged A2 SGD</t>
  </si>
  <si>
    <t>RSK Curr A/C AUD</t>
  </si>
  <si>
    <t>Aliquot Precious Metals Inc Cls DD</t>
  </si>
  <si>
    <t>Deutsche Bk MAG 5 Yr Note Iss 4 31/12/2012 EUR</t>
  </si>
  <si>
    <t>Man AHL Diversified Markets EU Tranche B EUR</t>
  </si>
  <si>
    <t>Morgan Stanley Glb Infra 6Yr Dgtl Gwth Nt 31/3/15</t>
  </si>
  <si>
    <t>Market Vectors ETF Trust Africa ETF (AFK) USD</t>
  </si>
  <si>
    <t>Morgan Stanley 0% MTN 17/11/2014 USD</t>
  </si>
  <si>
    <t>Rhenman &amp; Partners Fund Healthcare Eqty L/S RC1EUR</t>
  </si>
  <si>
    <t>JPMorgan Fleming JF India A USD (Acc)</t>
  </si>
  <si>
    <t>Fidelity (CSF) Emerg Europe, Middle East &amp; Afr$Acc</t>
  </si>
  <si>
    <t>Holding - Permal Macro Holding USD</t>
  </si>
  <si>
    <t>M&amp;G Securities Global Basics A EUR (Acc)</t>
  </si>
  <si>
    <t>Permal Macro Holdings Cls A USD</t>
  </si>
  <si>
    <t>First State Inv (UK) Greater China Growth A EURAcc</t>
  </si>
  <si>
    <t>Pictet Funds PF (CH) Physical Gold-P (EUR)</t>
  </si>
  <si>
    <t>BlackRock ML Fd Mgr Gold &amp; General (Inc)</t>
  </si>
  <si>
    <t>Coral Portfolio SCA SICAV Student Portfolio A GBP</t>
  </si>
  <si>
    <t>Deutsche Bk MAG Divsfd Cert 01/01/2049 GBP</t>
  </si>
  <si>
    <t>FPIL First State Greater China Growth  (R31) (Acc)</t>
  </si>
  <si>
    <t>FPIL First State Greater China Growth  (R31) (Ini)</t>
  </si>
  <si>
    <t>FPIL Investec Multi Asset Profit Protect(R82)(Acc)</t>
  </si>
  <si>
    <t>FPIL Investec Multi Asset Profit Protect(R82)(Ini)</t>
  </si>
  <si>
    <t>FPIL JPM Emerging Markets Small Cap (R61) (Acc)</t>
  </si>
  <si>
    <t>FPIL JPM Emerging Markets Small Cap (R61) (Ini)</t>
  </si>
  <si>
    <t>Generali Provisional Deal Including Suspense GBP</t>
  </si>
  <si>
    <t>LM First Mortgage Income Fund GBP 1 Year Term</t>
  </si>
  <si>
    <t>Pictet Funds PF (CH) Physical Gold-P (CHF)</t>
  </si>
  <si>
    <t>RSK Baring Global Emerg Mkts GBP</t>
  </si>
  <si>
    <t>RSK Fidelity India Focus GBP</t>
  </si>
  <si>
    <t>RSK Fidelity MM Latin America GBP</t>
  </si>
  <si>
    <t>RSK Invesco Emerging Local Currencies Debt GBP</t>
  </si>
  <si>
    <t>RSK JF Asean GBP</t>
  </si>
  <si>
    <t>RSK Miton Special Situations Portfolio GBP</t>
  </si>
  <si>
    <t>RSK Pictet (CH) Precious Metals -Physical Gold GBP</t>
  </si>
  <si>
    <t>RSK Sarasin EquiSar Glb Thematic GBP</t>
  </si>
  <si>
    <t>RSK Templeton Frontier Markets GBP</t>
  </si>
  <si>
    <t>RSK Templeton Global Total Return GBP</t>
  </si>
  <si>
    <t>Carmignac Gestion Securite Eur Acc (EUR)</t>
  </si>
  <si>
    <t>BlackRock BGF Latin American A2 EUR</t>
  </si>
  <si>
    <t>Carmignac Gestion Carmignac Emergents EUR</t>
  </si>
  <si>
    <t>RL360 Euro</t>
  </si>
  <si>
    <t>RL360 Singapore Dollar</t>
  </si>
  <si>
    <t>RL360 Sterling</t>
  </si>
  <si>
    <t>RL360 US Dollars OD</t>
  </si>
  <si>
    <t>FPIL Baring Australia (M56) (Acc)</t>
  </si>
  <si>
    <t>FPIL Templeton Emerg Mkts (J60) (Acc)</t>
  </si>
  <si>
    <t>Fidelity (Global Sector) Global Property A-Acc-USD</t>
  </si>
  <si>
    <t>ETFS Commodity Secs Precious Metals (AIGPP) EUR</t>
  </si>
  <si>
    <t>Global X Management Global X Silver MinersETF(SIL)</t>
  </si>
  <si>
    <t>FPIL HSBC Russia Equity USD (L14) (Ini)</t>
  </si>
  <si>
    <t>FPIL Vanguard US500 Stk Idx (P02) (Acc)</t>
  </si>
  <si>
    <t>FPIL Vanguard US500 Stk Idx (P02) (Ini)</t>
  </si>
  <si>
    <t>LM CPAIF - 1 month USD</t>
  </si>
  <si>
    <t>Holding - CF Miton Special Sits USD</t>
  </si>
  <si>
    <t>Holding - Invesco Asset Mgt Asia Consumer Demand C</t>
  </si>
  <si>
    <t>JPMorgan Fleming JPMF Glb NaturalResourcesAAccSGD</t>
  </si>
  <si>
    <t>FPIL HSBC Chinese Eqty (J55) (Acc)</t>
  </si>
  <si>
    <t>FPIL HSBC Chinese Eqty (J55) (Ini)</t>
  </si>
  <si>
    <t>FPIL Investec GS Cont'l Europn Eqty (J36) (Acc)</t>
  </si>
  <si>
    <t>FPIL Investec GS Cont'l Europn Eqty (J36) (Ini)</t>
  </si>
  <si>
    <t>FPIL Templeton Latin America (P52) (Acc)</t>
  </si>
  <si>
    <t>FPIL Templeton Latin America (P52) (Ini)</t>
  </si>
  <si>
    <t>Ishares FTSE BRIC 50 (BRIC)</t>
  </si>
  <si>
    <t>China Mobile (HK) HKD0.10</t>
  </si>
  <si>
    <t>General Maritime Com USD0.01 (GMR)</t>
  </si>
  <si>
    <t>RSK Curr A/C JPY OD</t>
  </si>
  <si>
    <t>Man AHL Trend USD D</t>
  </si>
  <si>
    <t>Invesco Asset Mgt Cont'l Europn Sm Cap Eqty C</t>
  </si>
  <si>
    <t>Aberdeen Glb Emerging Markets Small Cos A2 USD Acc</t>
  </si>
  <si>
    <t>Eniro AB NPV (ENRO)</t>
  </si>
  <si>
    <t>Invesco Asset Mgt Korean Equity A EUR</t>
  </si>
  <si>
    <t>JM AB NPV SEK (JM)</t>
  </si>
  <si>
    <t>Invesco Asset Mgt Bd C</t>
  </si>
  <si>
    <t>Franklin Templeton Emerging Markets A (Acc) USD</t>
  </si>
  <si>
    <t>Holding - HSBC USD Liquidity C</t>
  </si>
  <si>
    <t>Nordea I SICAV US Corporate Bond Hedged SEK</t>
  </si>
  <si>
    <t>Skagen Krona SEK</t>
  </si>
  <si>
    <t>FPIL Investec GS Global Strategic Equity(J74)(Acc)</t>
  </si>
  <si>
    <t>FPIL Investec GS Global Strategic Equity(J74)(Ini)</t>
  </si>
  <si>
    <t>FPIL Jupiter Global Financials (S112) (Acc)</t>
  </si>
  <si>
    <t>FPIL Jupiter Global Financials (S112) (Ini)</t>
  </si>
  <si>
    <t>ETF Guggenheim China Small Cap (HAO) (USD)</t>
  </si>
  <si>
    <t>Generali-Call Deposit CAD</t>
  </si>
  <si>
    <t>Petrobras - Petroleo Brasileiro S.A. (PBR)</t>
  </si>
  <si>
    <t>Schlumberger Com USD0.01 (SLB) USD</t>
  </si>
  <si>
    <t>Brandeaux Student Accomodation Fund Multi Curr EUR</t>
  </si>
  <si>
    <t>Kames Capital Strategic Global Bond A Acc USD</t>
  </si>
  <si>
    <t>Prestige Funds Alternative Finance Fund GBP</t>
  </si>
  <si>
    <t>JF Thailand</t>
  </si>
  <si>
    <t>FPIL Aberdeen Global Emerg Mkts Smlr Cos(R11)(Acc)</t>
  </si>
  <si>
    <t>FPIL Aberdeen Global Emerg Mkts Smlr Cos(R11)(Ini)</t>
  </si>
  <si>
    <t>FPIL Templeton Asian Bond (USD) (R97) (Acc)</t>
  </si>
  <si>
    <t>FPIL Templeton Asian Bond (USD) (R97) (Ini)</t>
  </si>
  <si>
    <t>Aberdeen Glb Emerging Markets A2 Acc</t>
  </si>
  <si>
    <t>Generali-Call Deposit AUD</t>
  </si>
  <si>
    <t>Generali-Call Deposit HKD</t>
  </si>
  <si>
    <t>Generali-Cash SGD</t>
  </si>
  <si>
    <t>RSK SEK Swedish Eqty USD</t>
  </si>
  <si>
    <t>Allianz Global Investors RCM Renminbi Curr A H2EUR</t>
  </si>
  <si>
    <t>FPIL Templeton Global Total Return (USD)(L04)(Acc)</t>
  </si>
  <si>
    <t>FPIL Templeton Global Total Return (USD)(L04)(Ini)</t>
  </si>
  <si>
    <t>BP ADR (Cnv into 6 Ord USD0.25 Shs) (BP)</t>
  </si>
  <si>
    <t>FPIL GTA AUD OD</t>
  </si>
  <si>
    <t>Monsanto Com USD0.01 (MON)</t>
  </si>
  <si>
    <t>Rhenman &amp; Partners Fund Healthcare Eqty L/S RC1SEK</t>
  </si>
  <si>
    <t>Amundi Funds Equity Greater China AU (C) USD</t>
  </si>
  <si>
    <t>BlackRock BGF Emerg Europe A2 USD</t>
  </si>
  <si>
    <t>Fidelity (MM) SE Asia (Acc) USD</t>
  </si>
  <si>
    <t>Janus World Twenty Cls A USD</t>
  </si>
  <si>
    <t>JPMorgan Fleming JPMF Amer Eqty A (Dist)</t>
  </si>
  <si>
    <t>RL360 Amundi Funds Greater China - AU (C) USD(Acc)</t>
  </si>
  <si>
    <t>RL360 Amundi Funds Greater China - AU (C) USD(Ini)</t>
  </si>
  <si>
    <t>RL360 BlackRock BGF Emerg Europe A2 USD (Acc)</t>
  </si>
  <si>
    <t>RL360 BlackRock BGF Emerg Europe A2 USD (Ini)</t>
  </si>
  <si>
    <t>RL360 Fidelity Funds South East Asia A AccUSD(Acc)</t>
  </si>
  <si>
    <t>RL360 Fidelity Funds South East Asia A AccUSD(Ini)</t>
  </si>
  <si>
    <t>RL360 Janus Capital US Twenty Cls A USD (Acc)</t>
  </si>
  <si>
    <t>RL360 Janus Capital US Twenty Cls A USD (Ini)</t>
  </si>
  <si>
    <t>RL360 JPMorgan Fleming JF India A USD Acc (Acc)</t>
  </si>
  <si>
    <t>RL360 JPMorgan Fleming JF India A USD Acc (Ini)</t>
  </si>
  <si>
    <t>FPIL Baring Asia Gwth (J03) (Acc)</t>
  </si>
  <si>
    <t>FPIL Baring Asia Gwth (J03) (Ini)</t>
  </si>
  <si>
    <t>RSK Investec Glb Gold EUR</t>
  </si>
  <si>
    <t>RSK Templeton Global Bond EUR</t>
  </si>
  <si>
    <t>Franklin Templeton Global Total Return A (Mdis)USD</t>
  </si>
  <si>
    <t>JPMorgan Fleming JPMF Latin Amer Eqty A (Acc) USD</t>
  </si>
  <si>
    <t>FPIL Invesco Emerging Markets Equity USD(J38)(Acc)</t>
  </si>
  <si>
    <t>FPIL Invesco Emerging Markets Equity USD(J38)(Ini)</t>
  </si>
  <si>
    <t>Autoliv Inc SDR USD1 (ALIV SDB)</t>
  </si>
  <si>
    <t>Avanza Bank Holding AB NPV SEK (AZA)</t>
  </si>
  <si>
    <t>JPMorgan Fleming JPM JF Asean Equity D (Acc) USD</t>
  </si>
  <si>
    <t>RSK BlackRock Gold &amp; General EUR</t>
  </si>
  <si>
    <t>RSK BlackRock World Bd EUR</t>
  </si>
  <si>
    <t>RSK Fidelity MM Latin America EUR</t>
  </si>
  <si>
    <t>RSK Invesco GT Healthcare EUR</t>
  </si>
  <si>
    <t>RSK Sarasin Agrisar EUR</t>
  </si>
  <si>
    <t>RSK Schroder UK Alpha Plus EUR</t>
  </si>
  <si>
    <t>RSK USD Baring Eastern Europe EUR</t>
  </si>
  <si>
    <t>Allianz Global Investors RCM Renminbi Curr AUSDInc</t>
  </si>
  <si>
    <t>Brandeaux (BVI) Dual Asset USD Acc</t>
  </si>
  <si>
    <t>RSK Aberdeen Glb Emerging Markets Equity USD</t>
  </si>
  <si>
    <t>RSK Aberdeen Global Chinese Equity USD</t>
  </si>
  <si>
    <t>RSK Curr A/C NZD</t>
  </si>
  <si>
    <t>RSK Invesco Asia Consumer Demand Fund USD</t>
  </si>
  <si>
    <t>RSK Investec GF Cautious Mgd USD</t>
  </si>
  <si>
    <t>RSK Investec Glb Energy USD</t>
  </si>
  <si>
    <t>RSK Jupiter Ecology USD</t>
  </si>
  <si>
    <t>RSK Pictet (CH) Precious Metals -Physical Gold USD</t>
  </si>
  <si>
    <t>RSK Sarasin EquiSar Glb Thematic USD</t>
  </si>
  <si>
    <t>RSK USD Investec GS Global Strategic Equity USD</t>
  </si>
  <si>
    <t>RSK USD JPM Global Natural Resources USD</t>
  </si>
  <si>
    <t>Atlas Copco AB Ser 'B' NPV (ATCO B)</t>
  </si>
  <si>
    <t>Baring Int'l Ire Asean Frontiers Fund-Class A GBP</t>
  </si>
  <si>
    <t>Baring Int'l Ire Hong Kong China A Inc GBP</t>
  </si>
  <si>
    <t>BlackRock BGF Latin American A2 GBP</t>
  </si>
  <si>
    <t>Market Vectors ETF Trust Gold Mines (GDX)</t>
  </si>
  <si>
    <t>Multi Units France Lyxor ETF Eastern Europe (LEEU)</t>
  </si>
  <si>
    <t>OM Xact Fonder AB Xact OMXS30 (ETF) Dist</t>
  </si>
  <si>
    <t>Fidelity Funds Japan Smlr Cos Dis</t>
  </si>
  <si>
    <t>BlackRock BGF UK A2</t>
  </si>
  <si>
    <t>BlackRock BGF World Mining A2 USD</t>
  </si>
  <si>
    <t>Deutsche Bk 10.5 High Inc Note (USD)</t>
  </si>
  <si>
    <t>FPIL JF Eastern Tst (J34) (Ini)</t>
  </si>
  <si>
    <t>RSK BlackRock New Energy USD</t>
  </si>
  <si>
    <t>RSK Templeton GS Emerg Mkts USD</t>
  </si>
  <si>
    <t>Generali Int'l Glb Bd USD</t>
  </si>
  <si>
    <t>Brandeaux Student Accomodation Fund Multi-Cur(SGD)</t>
  </si>
  <si>
    <t>Franklin Templeton Emerging Markets BondA(Qdis)EUR</t>
  </si>
  <si>
    <t>Man AHL Trend SGD</t>
  </si>
  <si>
    <t>PIMCO Fds Glb Inv Ser Total Ret Bond ESGDHedgedAcc</t>
  </si>
  <si>
    <t>Schroder Alternative Solutions Gold &amp;MetalsSGDAAcc</t>
  </si>
  <si>
    <t>Skagen ASA Skagen Tellus NOK</t>
  </si>
  <si>
    <t>FPIL Investec IF STG Money (M65) (Acc)</t>
  </si>
  <si>
    <t>FPIL DWS Noor Precious Metals Secs (R69) (Acc)</t>
  </si>
  <si>
    <t>FPIL GTA EUR OD</t>
  </si>
  <si>
    <t>Brandeaux (BVI) USD Fd USD Ltd</t>
  </si>
  <si>
    <t>FPIL GTA USD OD</t>
  </si>
  <si>
    <t>Pictet Funds PF (Lux)-Emerging Markets Index R Acc</t>
  </si>
  <si>
    <t>Forsyth Leveraged Diversity GBP</t>
  </si>
  <si>
    <t>Frontier Commercial Property Fund GBP</t>
  </si>
  <si>
    <t>LM CPAIF - 6 months EUR</t>
  </si>
  <si>
    <t>RSK Templeton Glb USD</t>
  </si>
  <si>
    <t>FPIL GTA SEK OD</t>
  </si>
  <si>
    <t>Franklin Templeton Franklin India A USD (Acc)</t>
  </si>
  <si>
    <t>Nordea I SICAV Emerging Consumer BP USD</t>
  </si>
  <si>
    <t>Berkshire Hathaway Inc Cls B Com USD0.0033 (BRK.B)</t>
  </si>
  <si>
    <t>Deutsche Bk MAG 5 Yr Note Iss 5 29/03/2013 USD</t>
  </si>
  <si>
    <t>Exane Asset Management Vauban Fund I (EUR)</t>
  </si>
  <si>
    <t>First Trust Exchange Traded Fd II ISE CLD Comp Idx</t>
  </si>
  <si>
    <t>FPIL GTA JPY</t>
  </si>
  <si>
    <t>FPIL GTA SEK</t>
  </si>
  <si>
    <t>Franklin Templeton Franklin Gold&amp;PreciousMetalAAcc</t>
  </si>
  <si>
    <t>Halliburton Com USD2.50 (HAL)</t>
  </si>
  <si>
    <t>Nippon Yusen KK NPV JPY</t>
  </si>
  <si>
    <t>Pictet Funds PF (Lux)-Generics R (USD)</t>
  </si>
  <si>
    <t>Man AHL Trend D EUR</t>
  </si>
  <si>
    <t>FPIL Amundi Brazil (L16) (Acc)</t>
  </si>
  <si>
    <t>FPIL Collins Stewart Select Global Opps(P18)(Acc)</t>
  </si>
  <si>
    <t>FPIL Invesco Global Small Cap Equity (M87) (Acc)</t>
  </si>
  <si>
    <t>Aliquot Gold Bullion Fund Cls CCC GBP</t>
  </si>
  <si>
    <t>Franklin Templeton Emerging Markets BondA(Qdis)GBP</t>
  </si>
  <si>
    <t>RSK GBP Henderson European Growth GBP</t>
  </si>
  <si>
    <t>RSK Invesco Perpetual Agg Mgd GBP (Acc)</t>
  </si>
  <si>
    <t>Jupiter Global SICAV Fund Global Financials L(EUR)</t>
  </si>
  <si>
    <t>Fidelity Contrafd Com USD1 (FCNTX)</t>
  </si>
  <si>
    <t>Franklin Templeton Templeton Glb Bd A(Acc)EUR</t>
  </si>
  <si>
    <t>RSK BlackRock Gold &amp; General GBP</t>
  </si>
  <si>
    <t>RSK BlackRock World Mining GBP</t>
  </si>
  <si>
    <t>RSK Fidelity Europn GBP</t>
  </si>
  <si>
    <t>RSK HSBC Chinese Eqty GBP</t>
  </si>
  <si>
    <t>RSK HSBC GIF India Eqty GBP</t>
  </si>
  <si>
    <t>RSK Invesco Perpetual UK Eqty GBP</t>
  </si>
  <si>
    <t>RSK JPMF Emerging Markets Inv Tst GBP</t>
  </si>
  <si>
    <t>RSK USD Baring Eastern Europe GBP</t>
  </si>
  <si>
    <t>RSK USD Invesco Asean Equity GBP</t>
  </si>
  <si>
    <t>FPIL Templeton Global Bond (USD) (L06) (Acc)</t>
  </si>
  <si>
    <t>FPIL Templeton Global Bond (USD) (L06) (Ini)</t>
  </si>
  <si>
    <t>LM CPAIF - 6 months GBP</t>
  </si>
  <si>
    <t>Deutsche Bk Diver Income Note EUR</t>
  </si>
  <si>
    <t>Deutsche Bk Diver Income Note USD</t>
  </si>
  <si>
    <t>Deutsche Bk Perp Resources Plus Note 26/11/14 USD</t>
  </si>
  <si>
    <t>LM Currency Protected Australian Income USD</t>
  </si>
  <si>
    <t>EEA Fund Mgt Life Settlements X EUR Acc</t>
  </si>
  <si>
    <t>FPIL Amundi Brazil (L16) (Ini)</t>
  </si>
  <si>
    <t>Invesco Asset Mgt Korea Equity A USD</t>
  </si>
  <si>
    <t>RSK BNP Paribas L1 Equity Utilities World EUR</t>
  </si>
  <si>
    <t>RSK JF India EUR</t>
  </si>
  <si>
    <t>RSK USD Invesco Emerging Markets Equity EUR</t>
  </si>
  <si>
    <t>RSK USD Templeton Emerging Market Bond EUR</t>
  </si>
  <si>
    <t>Aliquot Precious Metals Inc Cls D</t>
  </si>
  <si>
    <t>Pioneer AIM Momentum DR Fund 2 USD</t>
  </si>
  <si>
    <t>Pioneer AIM Momentum DR Fund USD</t>
  </si>
  <si>
    <t>FPIL GTA NZD</t>
  </si>
  <si>
    <t>Deutsche Bk MAG 5 Yr Note Iss 3 30/07/2012 USD</t>
  </si>
  <si>
    <t>Garantum 5Y AC Global Plus Min No 988 SEK</t>
  </si>
  <si>
    <t>Garantum Ac Svenska Bolag 58 Minus SEK</t>
  </si>
  <si>
    <t>Garantum Autocall Sverige No 982 SEK</t>
  </si>
  <si>
    <t>RSK Fidelity India Focus USD</t>
  </si>
  <si>
    <t>AIA BlackRock BGF World Gold A2 USD (Acc)</t>
  </si>
  <si>
    <t>AIA BlackRock BGF World Mining A2 USD (Acc)</t>
  </si>
  <si>
    <t>RSK Curn A/C GBP OD</t>
  </si>
  <si>
    <t>Carmignac Gestion Euro-Patrimoine EUR Acc</t>
  </si>
  <si>
    <t>Deutsche Bk MAG 5 Yr Prot Note USD</t>
  </si>
  <si>
    <t>Ishares II Plc FTSE EPRA/NAREIT UK (IUKP)</t>
  </si>
  <si>
    <t>Ishares III Plc MSCI GCC Countries Ex-Saudi (IGCC)</t>
  </si>
  <si>
    <t>Aberdeen Glb Asian Smaller Companies A2 USD Acc</t>
  </si>
  <si>
    <t>Franklin Templeton Asian Bond A (Acc) EUR</t>
  </si>
  <si>
    <t>Franklin Templeton Asian Bond A (MDis) SGD</t>
  </si>
  <si>
    <t>Industrial &amp; Commercial Bk of China 'H' CNY1(1398)</t>
  </si>
  <si>
    <t>Lenovo Group Ltd HKD0.025 (992)</t>
  </si>
  <si>
    <t>Ping An Insurance Spons ADR Ea Rep 2 'H' (PNGAY)</t>
  </si>
  <si>
    <t>FPIL Martin Currie GF Asia Pacific (P95) EUR (Acc)</t>
  </si>
  <si>
    <t>FPIL Martin Currie GF Asia Pacific (P95) EUR (Ini)</t>
  </si>
  <si>
    <t>FPIL Templeton Global Total Return (EUR)(L03)(Acc)</t>
  </si>
  <si>
    <t>FPIL Templeton Global Total Return (EUR)(L03)(Ini)</t>
  </si>
  <si>
    <t>BNP Paribas EasyETF CAC 40 Double Short (EZC)</t>
  </si>
  <si>
    <t>Direxion Funds Daily Developed Markets Bear3x(DPK)</t>
  </si>
  <si>
    <t>Direxion Funds Daily Energy Bear 3X Shares (ERY)</t>
  </si>
  <si>
    <t>Direxion Funds Daily Financial Bear 3X Shares(FAZ)</t>
  </si>
  <si>
    <t>Direxion Funds Daily Large Cap Bear 3X USD (BGZ)</t>
  </si>
  <si>
    <t>Direxion Funds Daily Real Estate Bear 3X USD (DRV)</t>
  </si>
  <si>
    <t>Direxion Funds Daily Small Cap Bear 3X USD (TZA)</t>
  </si>
  <si>
    <t>Direxion Funds Daily Technology Bear 3XShares(TYP)</t>
  </si>
  <si>
    <t>Lyxor Int'l Asset Mgt Stoxx Euro600BanksDailyShort</t>
  </si>
  <si>
    <t>ProShares Trust Ultrashort Silver (ZSL) USD</t>
  </si>
  <si>
    <t>Franklin Templeton Global Bond A (MDis) SGD</t>
  </si>
  <si>
    <t>RL360 US Dollars</t>
  </si>
  <si>
    <t>Aliquot Gold Bullion Fund Cls C</t>
  </si>
  <si>
    <t>Generali-Cash SGD OD</t>
  </si>
  <si>
    <t>Investec GSF Glb Strategic Equity A (Inc)Gross USD</t>
  </si>
  <si>
    <t>Deutsche Bk MAG 5 Yr Note Ser 2 30/06/2012 USD</t>
  </si>
  <si>
    <t>Franklin Templeton Templeton Glb Bd A(Mdis)GBP</t>
  </si>
  <si>
    <t>Generali-Cash NOK OD</t>
  </si>
  <si>
    <t>LM CPAIF EUR 1 Month Term</t>
  </si>
  <si>
    <t>RSK Allianz RCM Global Agricultural Trends EUR</t>
  </si>
  <si>
    <t>RSK Fidelity Asian Aggressive EUR</t>
  </si>
  <si>
    <t>RSK M &amp; G Global Basics EUR</t>
  </si>
  <si>
    <t>RSK Templeton Glb EUR</t>
  </si>
  <si>
    <t>RSK USD Invesco Asia Opportunities Equity EUR</t>
  </si>
  <si>
    <t>RSK USD JF Greater China EUR</t>
  </si>
  <si>
    <t>Astrazeneca Ord USD0.25 SEK (AZN)</t>
  </si>
  <si>
    <t>Lyxor Int'l Asset Mgt ETF Russia USD (LYRUS)</t>
  </si>
  <si>
    <t>SAP AG Spon ADR-Each 4 Rep 1 Ord</t>
  </si>
  <si>
    <t>Schroder ISF Asian Convertible Bond A1 (Acc)USD</t>
  </si>
  <si>
    <t>RSK Templeton Global Bond USD</t>
  </si>
  <si>
    <t>FPIL Templeton Glb Gwth (J72) (Acc)</t>
  </si>
  <si>
    <t>FPIL Templeton Glb Gwth (J72) (Ini)</t>
  </si>
  <si>
    <t>RL360 Aberdeen Liquidity (Lux) GBP A2 Acc (Acc)</t>
  </si>
  <si>
    <t>RL360 BlackRock BGF Glb Allocation A2 USD (Acc)</t>
  </si>
  <si>
    <t>Holding - Baring Russia Fund USD</t>
  </si>
  <si>
    <t>Holding - JF Asean Trust USD</t>
  </si>
  <si>
    <t>Holding - Generali Int'l EU Multi Strategy Managed</t>
  </si>
  <si>
    <t>Holding - Morgan Stanley SICAV European Property A</t>
  </si>
  <si>
    <t>FPIL Deposit (M99) (Acc)</t>
  </si>
  <si>
    <t>RSK Baring China Select EUR</t>
  </si>
  <si>
    <t>RSK Baring Russia EUR</t>
  </si>
  <si>
    <t>Holding - JPMF Global Natural Resources USD</t>
  </si>
  <si>
    <t>Google Inc Com USD0.001 Cl A (GOOG)</t>
  </si>
  <si>
    <t>Holding - First State China Growth USD</t>
  </si>
  <si>
    <t>Holding - Invesco Global Technology USD</t>
  </si>
  <si>
    <t>Holding - JPMF Emerging Markets Equity A USD Dis</t>
  </si>
  <si>
    <t>Holding - Generali Fund ofFundsReservePortfolioGBP</t>
  </si>
  <si>
    <t>Holding - HSBC GIF Brazil Equity USD</t>
  </si>
  <si>
    <t>Holding - CF Miton Special Sits GBP</t>
  </si>
  <si>
    <t>Geely Automobile Hldg Unspons ADR EachRep20OrdShs</t>
  </si>
  <si>
    <t>Lear Corp Com USD0.01 (LEA)</t>
  </si>
  <si>
    <t>Nokia OYJ €0.06 (Finland) (NOK1V)</t>
  </si>
  <si>
    <t>Scania AB Ser 'B' NPV (Post Split) SEK (SCV B)</t>
  </si>
  <si>
    <t>Holding - BlackRock BGF Emerging Markets A2 USD</t>
  </si>
  <si>
    <t>Holding - Franklin Templeton EmergingMarketsBdAUSD</t>
  </si>
  <si>
    <t>Holding - Baring Int'l Ire Eastern Europe USD</t>
  </si>
  <si>
    <t>Holding - BlackRock BGF United Kingdom A2 GBP</t>
  </si>
  <si>
    <t>Holding - HSBC Sterling Liquidity GBP</t>
  </si>
  <si>
    <t>Holding - Threadneedle American Smaller Co USD1Acc</t>
  </si>
  <si>
    <t>FPIL Aberdeen UK Property Share (P76) (Acc)</t>
  </si>
  <si>
    <t>FPIL Barclays STG Bd (J61) (Acc)</t>
  </si>
  <si>
    <t>FPIL Henderson Horizon Asia-Pac Prop Eq (P61)(Acc)</t>
  </si>
  <si>
    <t>Holding - Franklin Templeton Global Bond A Acc USD</t>
  </si>
  <si>
    <t>Holding - HSBC EUR Liquidity C</t>
  </si>
  <si>
    <t>Morgan Stanley Telecom Note 25/02/2012 (EUR)</t>
  </si>
  <si>
    <t>Baidu.com Inc Spons ADS Repr 1 OrdClsAUSD0.00005</t>
  </si>
  <si>
    <t>Holding - DWS Global Agribusiness USD</t>
  </si>
  <si>
    <t>Holding - Generali Int'l Glb Multi StrategyManaged</t>
  </si>
  <si>
    <t xml:space="preserve"> Aberdeen Global Chinese Equity (P33) (Acc)</t>
  </si>
  <si>
    <t xml:space="preserve"> Aberdeen Global Chinese Equity (P33) (Ini)</t>
  </si>
  <si>
    <t xml:space="preserve"> Aberdeen Global Emerg Mkts Smlr Cos(R11)(Acc)</t>
  </si>
  <si>
    <t xml:space="preserve"> Aberdeen Global Emerg Mkts Smlr Cos(R11)(Ini)</t>
  </si>
  <si>
    <t xml:space="preserve"> Aberdeen UK Property Share (P76) (Acc)</t>
  </si>
  <si>
    <t xml:space="preserve"> Allianz RCM Emerging Asia (J48) (Acc)</t>
  </si>
  <si>
    <t xml:space="preserve"> Allianz RCM Emerging Asia (J48) (Ini)</t>
  </si>
  <si>
    <t xml:space="preserve"> Allianz RCM Little Dragons (J08) (Acc)</t>
  </si>
  <si>
    <t xml:space="preserve"> Amundi Aqua Global (P98) (Ini)</t>
  </si>
  <si>
    <t xml:space="preserve"> Amundi Brazil (L16) (Acc)</t>
  </si>
  <si>
    <t xml:space="preserve"> Amundi Brazil (L16) (Ini)</t>
  </si>
  <si>
    <t xml:space="preserve"> Barclays STG Bd (J61) (Acc)</t>
  </si>
  <si>
    <t xml:space="preserve"> Barclays STG Bd (J61) (Ini)</t>
  </si>
  <si>
    <t xml:space="preserve"> Baring Asia Gwth (J03) (Acc)</t>
  </si>
  <si>
    <t xml:space="preserve"> Baring Asia Gwth (J03) (Ini)</t>
  </si>
  <si>
    <t xml:space="preserve"> Baring Australia (M56) (Acc)</t>
  </si>
  <si>
    <t xml:space="preserve"> Baring Australia (M56) (Ini)</t>
  </si>
  <si>
    <t xml:space="preserve"> Baring East Europe (P48) (Acc)</t>
  </si>
  <si>
    <t xml:space="preserve"> Baring East Europe (P48) (Ini)</t>
  </si>
  <si>
    <t xml:space="preserve"> Baring High Yld Bd (J27) (Ini)</t>
  </si>
  <si>
    <t xml:space="preserve"> Baring HK &amp; China (M55) (Acc)</t>
  </si>
  <si>
    <t xml:space="preserve"> Baring HK &amp; China (M55) (Ini)</t>
  </si>
  <si>
    <t xml:space="preserve"> BlackRock New Energy (P69) (Acc)</t>
  </si>
  <si>
    <t xml:space="preserve"> BlackRock New Energy (P69) (Ini)</t>
  </si>
  <si>
    <t xml:space="preserve"> BlackRock World Gold M82 (Acc)</t>
  </si>
  <si>
    <t xml:space="preserve"> BlackRock World Gold M82 (Ini)</t>
  </si>
  <si>
    <t xml:space="preserve"> BlackRock World Mining P70 (Acc)</t>
  </si>
  <si>
    <t xml:space="preserve"> BlackRock World Mining P70 (Ini)</t>
  </si>
  <si>
    <t xml:space="preserve"> BNP Parvest Equity Brazil (P89) (Acc)</t>
  </si>
  <si>
    <t xml:space="preserve"> BNP Parvest Equity Brazil (P89) (Ini)</t>
  </si>
  <si>
    <t xml:space="preserve"> Brandeaux Student Accommodation (J99) (Acc)</t>
  </si>
  <si>
    <t xml:space="preserve"> Brandeaux Student Accommodation (J99) (Ini)</t>
  </si>
  <si>
    <t xml:space="preserve"> Castlestone Aliquot Precious Metal (R72)(Acc)</t>
  </si>
  <si>
    <t xml:space="preserve"> Castlestone Aliquot Precious Metal (R72)(Ini)</t>
  </si>
  <si>
    <t xml:space="preserve"> CF Miton Special Situations (GBP)(L07) (Acc)</t>
  </si>
  <si>
    <t xml:space="preserve"> CF Miton Special Situations (GBP)(L07) (Ini)</t>
  </si>
  <si>
    <t xml:space="preserve"> CF Miton Special Situations (USD)(L08) (Acc)</t>
  </si>
  <si>
    <t xml:space="preserve"> CF Miton Special Situations (USD)(L08) (Ini)</t>
  </si>
  <si>
    <t xml:space="preserve"> Collins Stewart Select Global Opps(P18)(Acc)</t>
  </si>
  <si>
    <t xml:space="preserve"> Deposit (M99) (Acc)</t>
  </si>
  <si>
    <t xml:space="preserve"> Deposit (M99) (Ini)</t>
  </si>
  <si>
    <t xml:space="preserve"> DWS Global Agribusiness (R12) (Acc)</t>
  </si>
  <si>
    <t xml:space="preserve"> DWS Global Agribusiness (R12) (Ini)</t>
  </si>
  <si>
    <t xml:space="preserve"> DWS Invest Africa (R80) (Acc)</t>
  </si>
  <si>
    <t xml:space="preserve"> DWS Invest Africa (R80) (Ini)</t>
  </si>
  <si>
    <t xml:space="preserve"> DWS Noor Precious Metals Secs (R69) (Acc)</t>
  </si>
  <si>
    <t xml:space="preserve"> Euro Deposit (J89) (Acc)</t>
  </si>
  <si>
    <t xml:space="preserve"> Euro Deposit (J89) (Ini)</t>
  </si>
  <si>
    <t xml:space="preserve"> F&amp;C Glb Convertible Bond (R84) (Acc)</t>
  </si>
  <si>
    <t xml:space="preserve"> F&amp;C Glb Convertible Bond (R84) (Ini)</t>
  </si>
  <si>
    <t xml:space="preserve"> Fidelity Euro Blue Chip Eqty (J84) (Acc)</t>
  </si>
  <si>
    <t xml:space="preserve"> Fidelity Euro Blue Chip Eqty (J84) (Ini)</t>
  </si>
  <si>
    <t xml:space="preserve"> Fidelity Global Property (P80) (Acc)</t>
  </si>
  <si>
    <t xml:space="preserve"> Fidelity Global Property (P80) (Ini)</t>
  </si>
  <si>
    <t xml:space="preserve"> Fidelity Multi Asset Strategic (R27)EUR(Acc)</t>
  </si>
  <si>
    <t xml:space="preserve"> Fidelity Multi Asset Strategic (R27)EUR(Ini)</t>
  </si>
  <si>
    <t xml:space="preserve"> First State Asian Equity Plus (R30) (Acc)</t>
  </si>
  <si>
    <t xml:space="preserve"> First State Asian Equity Plus (R30) (Ini)</t>
  </si>
  <si>
    <t xml:space="preserve"> First State Greater China Growth  (R31) (Acc)</t>
  </si>
  <si>
    <t xml:space="preserve"> First State Greater China Growth  (R31) (Ini)</t>
  </si>
  <si>
    <t xml:space="preserve"> Fortis China Equity (P96) (Acc)</t>
  </si>
  <si>
    <t xml:space="preserve"> Fortis China Equity (P96) (Ini)</t>
  </si>
  <si>
    <t xml:space="preserve"> Glanmore Property (P27) (Acc)</t>
  </si>
  <si>
    <t xml:space="preserve"> Glanmore Property (P27) (Ini)</t>
  </si>
  <si>
    <t xml:space="preserve"> Ground Rent Inc (J44) (Acc)</t>
  </si>
  <si>
    <t xml:space="preserve"> Ground Rent Inc (J44) (Ini)</t>
  </si>
  <si>
    <t xml:space="preserve"> GTA AUD OD</t>
  </si>
  <si>
    <t xml:space="preserve"> GTA EUR</t>
  </si>
  <si>
    <t xml:space="preserve"> GTA EUR OD</t>
  </si>
  <si>
    <t xml:space="preserve"> GTA GBP</t>
  </si>
  <si>
    <t xml:space="preserve"> GTA GBP OD</t>
  </si>
  <si>
    <t xml:space="preserve"> GTA JPY</t>
  </si>
  <si>
    <t xml:space="preserve"> GTA NZD</t>
  </si>
  <si>
    <t xml:space="preserve"> GTA SEK</t>
  </si>
  <si>
    <t xml:space="preserve"> GTA SEK OD</t>
  </si>
  <si>
    <t xml:space="preserve"> GTA USD</t>
  </si>
  <si>
    <t xml:space="preserve"> GTA USD OD</t>
  </si>
  <si>
    <t xml:space="preserve"> Henderson Horizon Asia-Pac Prop Eq (P61)(Acc)</t>
  </si>
  <si>
    <t xml:space="preserve"> HSBC Chinese Eqty (J55) (Acc)</t>
  </si>
  <si>
    <t xml:space="preserve"> HSBC Chinese Eqty (J55) (Ini)</t>
  </si>
  <si>
    <t xml:space="preserve"> HSBC Russia Equity USD (L14) (Acc)</t>
  </si>
  <si>
    <t xml:space="preserve"> HSBC Russia Equity USD (L14) (Ini)</t>
  </si>
  <si>
    <t xml:space="preserve"> Inv GT Healthcare (J57) (Acc)</t>
  </si>
  <si>
    <t xml:space="preserve"> Inv GT Healthcare (J57) (Ini)</t>
  </si>
  <si>
    <t xml:space="preserve"> Invesco Asia Infrastructure USD (R25) (Acc)</t>
  </si>
  <si>
    <t xml:space="preserve"> Invesco Asia Infrastructure USD (R25) (Ini)</t>
  </si>
  <si>
    <t xml:space="preserve"> Invesco Emerging Markets Equity USD(J38)(Acc)</t>
  </si>
  <si>
    <t xml:space="preserve"> Invesco Emerging Markets Equity USD(J38)(Ini)</t>
  </si>
  <si>
    <t xml:space="preserve"> Invesco Euro Corporate Bond (P74) (Acc)</t>
  </si>
  <si>
    <t xml:space="preserve"> Invesco Euro Corporate Bond (P74) (Ini)</t>
  </si>
  <si>
    <t xml:space="preserve"> Invesco Global Small Cap Equity (M87) (Acc)</t>
  </si>
  <si>
    <t xml:space="preserve"> Investec Global Growth (J92) (Ini)</t>
  </si>
  <si>
    <t xml:space="preserve"> Investec GS Cont'l Europn Eqty (J36) (Acc)</t>
  </si>
  <si>
    <t xml:space="preserve"> Investec GS Cont'l Europn Eqty (J36) (Ini)</t>
  </si>
  <si>
    <t xml:space="preserve"> Investec GS Glb Energy (P47) (Acc)</t>
  </si>
  <si>
    <t xml:space="preserve"> Investec GS Glb Energy (P47) (Ini)</t>
  </si>
  <si>
    <t xml:space="preserve"> Investec GS Global Strategic Equity(J74)(Acc)</t>
  </si>
  <si>
    <t xml:space="preserve"> Investec GS Global Strategic Equity(J74)(Ini)</t>
  </si>
  <si>
    <t xml:space="preserve"> Investec IF STG Money (M65) (Acc)</t>
  </si>
  <si>
    <t xml:space="preserve"> Investec Multi Asset Profit Protect(R82)(Acc)</t>
  </si>
  <si>
    <t xml:space="preserve"> Investec Multi Asset Profit Protect(R82)(Ini)</t>
  </si>
  <si>
    <t xml:space="preserve"> JF Asean (R08) (Acc)</t>
  </si>
  <si>
    <t xml:space="preserve"> JF Asean (R08) (Ini)</t>
  </si>
  <si>
    <t xml:space="preserve"> JF Eastern Tst (J34) (Acc)</t>
  </si>
  <si>
    <t xml:space="preserve"> JF Eastern Tst (J34) (Ini)</t>
  </si>
  <si>
    <t xml:space="preserve"> JF India Tst (J30) (Acc)</t>
  </si>
  <si>
    <t xml:space="preserve"> JF India Tst (J30) (Ini)</t>
  </si>
  <si>
    <t xml:space="preserve"> JPM Emerging Markets Small Cap (R61) (Acc)</t>
  </si>
  <si>
    <t xml:space="preserve"> JPM Emerging Markets Small Cap (R61) (Ini)</t>
  </si>
  <si>
    <t xml:space="preserve"> JPM Global Consumer Trends USD (L18) (Acc)</t>
  </si>
  <si>
    <t xml:space="preserve"> JPM Global Consumer Trends USD (L18) (Ini)</t>
  </si>
  <si>
    <t xml:space="preserve"> JPM Global Natural Resources (L19) (Acc)</t>
  </si>
  <si>
    <t xml:space="preserve"> JPM Global Natural Resources (L19) (Ini)</t>
  </si>
  <si>
    <t xml:space="preserve"> JPMorgan USD (J42) (Acc)</t>
  </si>
  <si>
    <t xml:space="preserve"> JPMorgan USD (J42) (Ini)</t>
  </si>
  <si>
    <t xml:space="preserve"> Jupiter Global Financials (S112) (Acc)</t>
  </si>
  <si>
    <t xml:space="preserve"> Jupiter Global Financials (S112) (Ini)</t>
  </si>
  <si>
    <t xml:space="preserve"> Man AHL Diversified Futures (Acc)</t>
  </si>
  <si>
    <t xml:space="preserve"> Man AHL Diversified Futures (Ini)</t>
  </si>
  <si>
    <t xml:space="preserve"> Martin Currie GF Asia Pacific (P95) EUR (Acc)</t>
  </si>
  <si>
    <t xml:space="preserve"> Martin Currie GF Asia Pacific (P95) EUR (Ini)</t>
  </si>
  <si>
    <t xml:space="preserve"> Martin Currie GF Global Resources (P60) (Acc)</t>
  </si>
  <si>
    <t xml:space="preserve"> Martin Currie GF Global Resources (P60) (Ini)</t>
  </si>
  <si>
    <t xml:space="preserve"> Mom All Weather Liquidity (J98) (Ini)</t>
  </si>
  <si>
    <t xml:space="preserve"> Nevsky Capital Eastern European (P06) (Ini)</t>
  </si>
  <si>
    <t xml:space="preserve"> Sarasin CI EquiSar STG Glb Them (P19) (Acc)</t>
  </si>
  <si>
    <t xml:space="preserve"> Sarasin CI EquiSar STG Glb Them (P19) (Ini)</t>
  </si>
  <si>
    <t xml:space="preserve"> Schroder Asian ConvertibleBond(USD)(R96)(Acc)</t>
  </si>
  <si>
    <t xml:space="preserve"> Schroder Asian ConvertibleBond(USD)(R96)(Ini)</t>
  </si>
  <si>
    <t xml:space="preserve"> Schroder Global Corporate Bond EUR (P91)(Acc)</t>
  </si>
  <si>
    <t xml:space="preserve"> Schroder Global Corporate Bond EUR (P91)(Ini)</t>
  </si>
  <si>
    <t xml:space="preserve"> Schroder Global Equity Yield EUR (R33) (Acc)</t>
  </si>
  <si>
    <t xml:space="preserve"> Schroder Global Equity Yield EUR (R33) (Ini)</t>
  </si>
  <si>
    <t xml:space="preserve"> Schroder Latin Amer (J37) (Acc)</t>
  </si>
  <si>
    <t xml:space="preserve"> Schroder Latin Amer (J37) (Ini)</t>
  </si>
  <si>
    <t xml:space="preserve"> Templeton Asian Bond (USD) (R97) (Acc)</t>
  </si>
  <si>
    <t xml:space="preserve"> Templeton Asian Bond (USD) (R97) (Ini)</t>
  </si>
  <si>
    <t xml:space="preserve"> Templeton BRIC (P58) (Acc)</t>
  </si>
  <si>
    <t xml:space="preserve"> Templeton BRIC (P58) (Ini)</t>
  </si>
  <si>
    <t xml:space="preserve"> Templeton Emerg Mkts (J60) (Acc)</t>
  </si>
  <si>
    <t xml:space="preserve"> Templeton Emerg Mkts (J60) (Ini)</t>
  </si>
  <si>
    <t xml:space="preserve"> Templeton Glb Gwth (J72) (Acc)</t>
  </si>
  <si>
    <t xml:space="preserve"> Templeton Glb Gwth (J72) (Ini)</t>
  </si>
  <si>
    <t xml:space="preserve"> Templeton Global Bond (EUR) (L05) (Acc)</t>
  </si>
  <si>
    <t xml:space="preserve"> Templeton Global Bond (EUR) (L05) (Ini)</t>
  </si>
  <si>
    <t xml:space="preserve"> Templeton Global Bond (USD) (L06) (Acc)</t>
  </si>
  <si>
    <t xml:space="preserve"> Templeton Global Bond (USD) (L06) (Ini)</t>
  </si>
  <si>
    <t xml:space="preserve"> Templeton Global Total Return (EUR)(L03)(Acc)</t>
  </si>
  <si>
    <t xml:space="preserve"> Templeton Global Total Return (EUR)(L03)(Ini)</t>
  </si>
  <si>
    <t xml:space="preserve"> Templeton Global Total Return (USD)(L04)(Acc)</t>
  </si>
  <si>
    <t xml:space="preserve"> Templeton Global Total Return (USD)(L04)(Ini)</t>
  </si>
  <si>
    <t xml:space="preserve"> Templeton Latin America (P52) (Acc)</t>
  </si>
  <si>
    <t xml:space="preserve"> Templeton Latin America (P52) (Ini)</t>
  </si>
  <si>
    <t xml:space="preserve"> Value Partners High Div Stocks (P40) (Acc)</t>
  </si>
  <si>
    <t xml:space="preserve"> Value Partners High Div Stocks (P40) (Ini)</t>
  </si>
  <si>
    <t xml:space="preserve"> Vanguard US500 Stk Idx (P02) (Acc)</t>
  </si>
  <si>
    <t xml:space="preserve"> Vanguard US500 Stk Idx (P02) (Ini)</t>
  </si>
  <si>
    <t xml:space="preserve"> - Allianz Dresdner RCM BRIC Equity AT(EUR)</t>
  </si>
  <si>
    <t xml:space="preserve"> - Baring Int'l Ire Eastern Europe USD</t>
  </si>
  <si>
    <t xml:space="preserve"> - Baring Latin America EUR</t>
  </si>
  <si>
    <t xml:space="preserve"> - Baring Latin America USD</t>
  </si>
  <si>
    <t xml:space="preserve"> - Baring Russia Fund USD</t>
  </si>
  <si>
    <t xml:space="preserve"> - BlackRock BGF Emerging Markets A2 USD</t>
  </si>
  <si>
    <t xml:space="preserve"> - BlackRock BGF United Kingdom A2 GBP</t>
  </si>
  <si>
    <t xml:space="preserve"> - BlackRock BGF World Gold A2 USD</t>
  </si>
  <si>
    <t xml:space="preserve"> - BlackRock BGF World Gold Hedged A2 SGD</t>
  </si>
  <si>
    <t xml:space="preserve"> - CF Miton Special Sits EUR</t>
  </si>
  <si>
    <t xml:space="preserve"> - CF Miton Special Sits GBP</t>
  </si>
  <si>
    <t xml:space="preserve"> - CF Miton Special Sits USD</t>
  </si>
  <si>
    <t xml:space="preserve"> - DWS Global Agribusiness USD</t>
  </si>
  <si>
    <t xml:space="preserve"> - First State China Growth USD</t>
  </si>
  <si>
    <t xml:space="preserve"> - Franklin Templeton EmergingMarketsBdAUSD</t>
  </si>
  <si>
    <t xml:space="preserve"> - Franklin Templeton Global Bond A Acc USD</t>
  </si>
  <si>
    <t xml:space="preserve"> - Generali Fund ofFundsReservePortfolioGBP</t>
  </si>
  <si>
    <t xml:space="preserve"> - Generali Int'l EU Multi Strategy Managed</t>
  </si>
  <si>
    <t xml:space="preserve"> - Generali Int'l Glb Multi StrategyManaged</t>
  </si>
  <si>
    <t xml:space="preserve"> - Henderson Asia Pacific GBP</t>
  </si>
  <si>
    <t xml:space="preserve"> - HSBC EUR Liquidity C</t>
  </si>
  <si>
    <t xml:space="preserve"> - HSBC GIF Brazil Equity USD</t>
  </si>
  <si>
    <t xml:space="preserve"> - HSBC Sterling Liquidity GBP</t>
  </si>
  <si>
    <t xml:space="preserve"> - HSBC USD Liquidity C</t>
  </si>
  <si>
    <t xml:space="preserve"> - Invesco Asset Mgt Asia Consumer Demand C</t>
  </si>
  <si>
    <t xml:space="preserve"> - Invesco Global Technology USD</t>
  </si>
  <si>
    <t xml:space="preserve"> - JF Asean Trust USD</t>
  </si>
  <si>
    <t xml:space="preserve"> - JF India Trust USD (JFIPT)</t>
  </si>
  <si>
    <t xml:space="preserve"> - JPM Emerging Markets Equity A Dis GBP</t>
  </si>
  <si>
    <t xml:space="preserve"> - JPMF Emerging Markets Equity A USD Dis</t>
  </si>
  <si>
    <t xml:space="preserve"> - JPMF Global Natural Resources A (Dis)EUR</t>
  </si>
  <si>
    <t xml:space="preserve"> - JPMF Global Natural Resources USD</t>
  </si>
  <si>
    <t xml:space="preserve"> - JPMF Natural Resources A Acc GBP</t>
  </si>
  <si>
    <t xml:space="preserve"> - Kames Strategic Global Bond A Acc EUR</t>
  </si>
  <si>
    <t xml:space="preserve"> - Man AHL Diversified (Guernsey) EUR</t>
  </si>
  <si>
    <t xml:space="preserve"> - Man AHL Diversified Futures Ltd USD</t>
  </si>
  <si>
    <t xml:space="preserve"> - Morgan Stanley SICAV European Property A</t>
  </si>
  <si>
    <t xml:space="preserve"> - Permal Macro  USD</t>
  </si>
  <si>
    <t xml:space="preserve"> - Pictet Funds PF (CH) Physical USD</t>
  </si>
  <si>
    <t xml:space="preserve"> - Threadneedle American Smaller Co USD1Acc</t>
  </si>
  <si>
    <t xml:space="preserve"> - Value Partners Class USD</t>
  </si>
  <si>
    <t xml:space="preserve"> Aberdeen Liquidity (Lux) GBP A2 Acc (Acc)</t>
  </si>
  <si>
    <t xml:space="preserve"> Amundi Funds Greater China - AU (C) USD(Acc)</t>
  </si>
  <si>
    <t xml:space="preserve"> Amundi Funds Greater China - AU (C) USD(Ini)</t>
  </si>
  <si>
    <t xml:space="preserve"> BlackRock BGF Emerg Europe A2 USD (Acc)</t>
  </si>
  <si>
    <t xml:space="preserve"> BlackRock BGF Emerg Europe A2 USD (Ini)</t>
  </si>
  <si>
    <t xml:space="preserve"> BlackRock BGF Glb Allocation A2 USD (Acc)</t>
  </si>
  <si>
    <t xml:space="preserve"> China Opportunities (Acc)</t>
  </si>
  <si>
    <t xml:space="preserve"> China Opportunities (Ini)</t>
  </si>
  <si>
    <t xml:space="preserve"> Euro</t>
  </si>
  <si>
    <t xml:space="preserve"> European Equity (Acc)</t>
  </si>
  <si>
    <t xml:space="preserve"> European Equity (Ini)</t>
  </si>
  <si>
    <t xml:space="preserve"> Far East (Excluding Japan) (Acc)</t>
  </si>
  <si>
    <t xml:space="preserve"> Far East (Excluding Japan) (Ini)</t>
  </si>
  <si>
    <t xml:space="preserve"> Fidelity Funds South East Asia A AccUSD(Acc)</t>
  </si>
  <si>
    <t xml:space="preserve"> Fidelity Funds South East Asia A AccUSD(Ini)</t>
  </si>
  <si>
    <t xml:space="preserve"> Global Emerging Markets (Acc)</t>
  </si>
  <si>
    <t xml:space="preserve"> Global Emerging Markets (Ini)</t>
  </si>
  <si>
    <t xml:space="preserve"> India (Acc)</t>
  </si>
  <si>
    <t xml:space="preserve"> India (Ini)</t>
  </si>
  <si>
    <t xml:space="preserve"> Janus Capital US Twenty Cls A USD (Acc)</t>
  </si>
  <si>
    <t xml:space="preserve"> Janus Capital US Twenty Cls A USD (Ini)</t>
  </si>
  <si>
    <t xml:space="preserve"> JPMorgan Fleming JF India A USD Acc (Acc)</t>
  </si>
  <si>
    <t xml:space="preserve"> JPMorgan Fleming JF India A USD Acc (Ini)</t>
  </si>
  <si>
    <t xml:space="preserve"> Singapore Dollar</t>
  </si>
  <si>
    <t xml:space="preserve"> Sterling</t>
  </si>
  <si>
    <t xml:space="preserve"> US Dollars</t>
  </si>
  <si>
    <t xml:space="preserve"> US Dollars OD</t>
  </si>
  <si>
    <t xml:space="preserve"> Aberdeen Glb Emerging Markets Equity USD</t>
  </si>
  <si>
    <t xml:space="preserve"> Aberdeen Glb World Equity USD</t>
  </si>
  <si>
    <t xml:space="preserve"> Aberdeen Global Chinese Equity USD</t>
  </si>
  <si>
    <t xml:space="preserve"> Aggressive USD (Acc)</t>
  </si>
  <si>
    <t xml:space="preserve"> Allianz RCM Global Agricultural Trends EUR</t>
  </si>
  <si>
    <t xml:space="preserve"> Allianz RCM Global Agricultural Trends USD</t>
  </si>
  <si>
    <t xml:space="preserve"> Baring Cautious Mgd GBP (Acc)</t>
  </si>
  <si>
    <t xml:space="preserve"> Baring China Select EUR</t>
  </si>
  <si>
    <t xml:space="preserve"> Baring Global Emerg Mkts GBP</t>
  </si>
  <si>
    <t xml:space="preserve"> Baring Global Emerg Mkts USD</t>
  </si>
  <si>
    <t xml:space="preserve"> Baring Hong Kong China EUR</t>
  </si>
  <si>
    <t xml:space="preserve"> Baring Hong Kong China USD</t>
  </si>
  <si>
    <t xml:space="preserve"> Baring Russia EUR</t>
  </si>
  <si>
    <t xml:space="preserve"> Baring Russia USD</t>
  </si>
  <si>
    <t xml:space="preserve"> BlackRock Glb Equity GBP</t>
  </si>
  <si>
    <t xml:space="preserve"> BlackRock Global Allocation EUR</t>
  </si>
  <si>
    <t xml:space="preserve"> BlackRock Global Allocation HKD</t>
  </si>
  <si>
    <t xml:space="preserve"> BlackRock Global Allocation USD</t>
  </si>
  <si>
    <t xml:space="preserve"> BlackRock Gold &amp; General EUR</t>
  </si>
  <si>
    <t xml:space="preserve"> BlackRock Gold &amp; General GBP</t>
  </si>
  <si>
    <t xml:space="preserve"> BlackRock Gold &amp; General USD</t>
  </si>
  <si>
    <t xml:space="preserve"> BlackRock India USD</t>
  </si>
  <si>
    <t xml:space="preserve"> BlackRock Latin America EUR</t>
  </si>
  <si>
    <t xml:space="preserve"> BlackRock Latin America USD</t>
  </si>
  <si>
    <t xml:space="preserve"> BlackRock New Energy EUR</t>
  </si>
  <si>
    <t xml:space="preserve"> BlackRock New Energy GBP</t>
  </si>
  <si>
    <t xml:space="preserve"> BlackRock New Energy USD</t>
  </si>
  <si>
    <t xml:space="preserve"> BlackRock World Bd EUR</t>
  </si>
  <si>
    <t xml:space="preserve"> BlackRock World Energy EUR</t>
  </si>
  <si>
    <t xml:space="preserve"> BlackRock World Energy HKD</t>
  </si>
  <si>
    <t xml:space="preserve"> BlackRock World Energy USD</t>
  </si>
  <si>
    <t xml:space="preserve"> BlackRock World Mining EUR</t>
  </si>
  <si>
    <t xml:space="preserve"> BlackRock World Mining GBP</t>
  </si>
  <si>
    <t xml:space="preserve"> BlackRock World Mining USD</t>
  </si>
  <si>
    <t xml:space="preserve"> BNP Paribas L1 Equity Brazil EUR</t>
  </si>
  <si>
    <t xml:space="preserve"> BNP Paribas L1 Equity Russia EUR</t>
  </si>
  <si>
    <t xml:space="preserve"> BNP Paribas L1 Equity Utilities World EUR</t>
  </si>
  <si>
    <t xml:space="preserve"> Curn A/C GBP OD</t>
  </si>
  <si>
    <t xml:space="preserve"> Curr A/C AUD</t>
  </si>
  <si>
    <t xml:space="preserve"> Curr A/C AUD OD</t>
  </si>
  <si>
    <t xml:space="preserve"> Curr A/C CAD OD</t>
  </si>
  <si>
    <t xml:space="preserve"> Curr A/C CHF</t>
  </si>
  <si>
    <t xml:space="preserve"> Curr A/C CHF OD</t>
  </si>
  <si>
    <t xml:space="preserve"> Curr A/C EUR</t>
  </si>
  <si>
    <t xml:space="preserve"> Curr A/C EUR OD</t>
  </si>
  <si>
    <t xml:space="preserve"> Curr A/C GBP</t>
  </si>
  <si>
    <t xml:space="preserve"> Curr A/C GBP OD</t>
  </si>
  <si>
    <t xml:space="preserve"> Curr A/C HKD</t>
  </si>
  <si>
    <t xml:space="preserve"> Curr A/C HKD OD</t>
  </si>
  <si>
    <t xml:space="preserve"> Curr A/C JPY OD</t>
  </si>
  <si>
    <t xml:space="preserve"> Curr A/C NOK</t>
  </si>
  <si>
    <t xml:space="preserve"> Curr A/C NOK OD</t>
  </si>
  <si>
    <t xml:space="preserve"> Curr A/C NZD</t>
  </si>
  <si>
    <t xml:space="preserve"> Curr A/C SEK</t>
  </si>
  <si>
    <t xml:space="preserve"> Curr A/C SEK OD</t>
  </si>
  <si>
    <t xml:space="preserve"> Curr A/C SGD</t>
  </si>
  <si>
    <t xml:space="preserve"> Curr A/C SGD OD</t>
  </si>
  <si>
    <t xml:space="preserve"> Curr A/C USD</t>
  </si>
  <si>
    <t xml:space="preserve"> Curr A/C USD OD</t>
  </si>
  <si>
    <t xml:space="preserve"> Deposit EUR</t>
  </si>
  <si>
    <t xml:space="preserve"> Deposit GBP (Acc)</t>
  </si>
  <si>
    <t xml:space="preserve"> Deposit USD</t>
  </si>
  <si>
    <t xml:space="preserve"> DWS Invest Global Agribusiness USD</t>
  </si>
  <si>
    <t xml:space="preserve"> EUR Bal EUR</t>
  </si>
  <si>
    <t xml:space="preserve"> EUR Cautious </t>
  </si>
  <si>
    <t xml:space="preserve"> Fidelity Asian Aggressive EUR</t>
  </si>
  <si>
    <t xml:space="preserve"> Fidelity Bal Mgd USD (Acc)</t>
  </si>
  <si>
    <t xml:space="preserve"> Fidelity China Focus EUR</t>
  </si>
  <si>
    <t xml:space="preserve"> Fidelity China Focus USD</t>
  </si>
  <si>
    <t xml:space="preserve"> Fidelity Europn EUR</t>
  </si>
  <si>
    <t xml:space="preserve"> Fidelity Europn GBP</t>
  </si>
  <si>
    <t xml:space="preserve"> Fidelity Healthcare EUR</t>
  </si>
  <si>
    <t xml:space="preserve"> Fidelity Healthcare GBP</t>
  </si>
  <si>
    <t xml:space="preserve"> Fidelity India Focus GBP</t>
  </si>
  <si>
    <t xml:space="preserve"> Fidelity India Focus USD</t>
  </si>
  <si>
    <t xml:space="preserve"> Fidelity Japan Smaller Companies EUR</t>
  </si>
  <si>
    <t xml:space="preserve"> Fidelity MM Latin America EUR</t>
  </si>
  <si>
    <t xml:space="preserve"> Fidelity MM Latin America GBP</t>
  </si>
  <si>
    <t xml:space="preserve"> First State Asia Pacific Leaders EUR</t>
  </si>
  <si>
    <t xml:space="preserve"> First State Glb Emerg Mkts Leaders GBP</t>
  </si>
  <si>
    <t xml:space="preserve"> Framlington Biotech USD</t>
  </si>
  <si>
    <t xml:space="preserve"> Gartmore Glb Utilities EUR</t>
  </si>
  <si>
    <t xml:space="preserve"> GBP Baring Europe Select Trust EUR</t>
  </si>
  <si>
    <t xml:space="preserve"> GBP Baring Europe Select Trust USD</t>
  </si>
  <si>
    <t xml:space="preserve"> GBP Cautious GBP (Acc)</t>
  </si>
  <si>
    <t xml:space="preserve"> GBP Henderson European Growth GBP</t>
  </si>
  <si>
    <t xml:space="preserve"> GBP JPM Natural Resources EUR</t>
  </si>
  <si>
    <t xml:space="preserve"> GBP JPM Natural Resources GBP</t>
  </si>
  <si>
    <t xml:space="preserve"> GBP JPM Natural Resources USD</t>
  </si>
  <si>
    <t xml:space="preserve"> Healthcare EUR</t>
  </si>
  <si>
    <t xml:space="preserve"> HSBC Chinese Eqty EUR</t>
  </si>
  <si>
    <t xml:space="preserve"> HSBC Chinese Eqty GBP</t>
  </si>
  <si>
    <t xml:space="preserve"> HSBC Chinese Eqty USD</t>
  </si>
  <si>
    <t xml:space="preserve"> HSBC GIF India Eqty EUR</t>
  </si>
  <si>
    <t xml:space="preserve"> HSBC GIF India Eqty GBP</t>
  </si>
  <si>
    <t xml:space="preserve"> HSBC GIF India Eqty USD</t>
  </si>
  <si>
    <t xml:space="preserve"> Invesco Asia Consumer Demand Fund USD</t>
  </si>
  <si>
    <t xml:space="preserve"> Invesco Emerging Local Currencies Debt GBP</t>
  </si>
  <si>
    <t xml:space="preserve"> Invesco GT Healthcare EUR</t>
  </si>
  <si>
    <t xml:space="preserve"> Invesco GT Healthcare USD</t>
  </si>
  <si>
    <t xml:space="preserve"> Invesco Perpetual Agg Mgd GBP (Acc)</t>
  </si>
  <si>
    <t xml:space="preserve"> Invesco Perpetual UK Eqty GBP</t>
  </si>
  <si>
    <t xml:space="preserve"> Investec Emerging Markets Local Curr Debt USD</t>
  </si>
  <si>
    <t xml:space="preserve"> Investec GF Cautious Mgd EUR</t>
  </si>
  <si>
    <t xml:space="preserve"> Investec GF Cautious Mgd USD</t>
  </si>
  <si>
    <t xml:space="preserve"> Investec Glb Energy EUR</t>
  </si>
  <si>
    <t xml:space="preserve"> Investec Glb Energy USD</t>
  </si>
  <si>
    <t xml:space="preserve"> Investec Glb Gold EUR</t>
  </si>
  <si>
    <t xml:space="preserve"> Investec Glb Gold GBP</t>
  </si>
  <si>
    <t xml:space="preserve"> Investec Glb Gold USD</t>
  </si>
  <si>
    <t xml:space="preserve"> JF Asean GBP</t>
  </si>
  <si>
    <t xml:space="preserve"> JF Asean USD</t>
  </si>
  <si>
    <t xml:space="preserve"> JF India EUR</t>
  </si>
  <si>
    <t xml:space="preserve"> JF India USD</t>
  </si>
  <si>
    <t xml:space="preserve"> JPM Emerg Euro, Mid East &amp; Africa Eq EUR</t>
  </si>
  <si>
    <t xml:space="preserve"> JPMF Emerging Markets Inv Tst GBP</t>
  </si>
  <si>
    <t xml:space="preserve"> Jupiter Ecology USD</t>
  </si>
  <si>
    <t xml:space="preserve"> Jupiter Global Financials EUR</t>
  </si>
  <si>
    <t xml:space="preserve"> LM IM WHOLESALE MORT 24MTH NOV08</t>
  </si>
  <si>
    <t xml:space="preserve"> M &amp; G Global Basics EUR</t>
  </si>
  <si>
    <t xml:space="preserve"> M &amp; G High Interest GBP</t>
  </si>
  <si>
    <t xml:space="preserve"> Miton Special Situations Portfolio EUR</t>
  </si>
  <si>
    <t xml:space="preserve"> Miton Special Situations Portfolio GBP</t>
  </si>
  <si>
    <t xml:space="preserve"> Miton Special Situations Portfolio HKD</t>
  </si>
  <si>
    <t xml:space="preserve"> Miton Special Situations Portfolio USD</t>
  </si>
  <si>
    <t xml:space="preserve"> Pictet (CH) Precious Metals -Physical Gold EUR</t>
  </si>
  <si>
    <t xml:space="preserve"> Pictet (CH) Precious Metals -Physical Gold GBP</t>
  </si>
  <si>
    <t xml:space="preserve"> Pictet (CH) Precious Metals -Physical Gold HKD</t>
  </si>
  <si>
    <t xml:space="preserve"> Pictet (CH) Precious Metals -Physical Gold USD</t>
  </si>
  <si>
    <t xml:space="preserve"> Pictet Funds (Lux) Timber EUR</t>
  </si>
  <si>
    <t xml:space="preserve"> Pictet Funds (Lux) USA Index R EUR</t>
  </si>
  <si>
    <t xml:space="preserve"> Sarasin Agrisar EUR</t>
  </si>
  <si>
    <t xml:space="preserve"> Sarasin Agrisar USD</t>
  </si>
  <si>
    <t xml:space="preserve"> Sarasin EquiSar Glb Thematic EUR</t>
  </si>
  <si>
    <t xml:space="preserve"> Sarasin EquiSar Glb Thematic GBP</t>
  </si>
  <si>
    <t xml:space="preserve"> Sarasin EquiSar Glb Thematic USD</t>
  </si>
  <si>
    <t xml:space="preserve"> Sarasin GlobalSar Cautious EUR</t>
  </si>
  <si>
    <t xml:space="preserve"> Schroder UK Alpha Plus EUR</t>
  </si>
  <si>
    <t xml:space="preserve"> Schroder UK Alpha Plus USD</t>
  </si>
  <si>
    <t xml:space="preserve"> Schroder US Smlr Cos EUR</t>
  </si>
  <si>
    <t xml:space="preserve"> SEK Swedish Eqty EUR</t>
  </si>
  <si>
    <t xml:space="preserve"> SEK Swedish Eqty USD</t>
  </si>
  <si>
    <t xml:space="preserve"> Templeton Asian Growth USD</t>
  </si>
  <si>
    <t xml:space="preserve"> Templeton BRIC EUR</t>
  </si>
  <si>
    <t xml:space="preserve"> Templeton BRIC HKD</t>
  </si>
  <si>
    <t xml:space="preserve"> Templeton BRIC USD</t>
  </si>
  <si>
    <t xml:space="preserve"> Templeton Emerging Market Smaller Cos EUR</t>
  </si>
  <si>
    <t xml:space="preserve"> Templeton Emerging Market Smaller Cos GBP</t>
  </si>
  <si>
    <t xml:space="preserve"> Templeton Emerging Market Smaller Cos USD</t>
  </si>
  <si>
    <t xml:space="preserve"> Templeton Frontier Markets GBP</t>
  </si>
  <si>
    <t xml:space="preserve"> Templeton Glb EUR</t>
  </si>
  <si>
    <t xml:space="preserve"> Templeton Glb USD</t>
  </si>
  <si>
    <t xml:space="preserve"> Templeton Global Bond EUR</t>
  </si>
  <si>
    <t xml:space="preserve"> Templeton Global Bond USD</t>
  </si>
  <si>
    <t xml:space="preserve"> Templeton Global Total Return GBP</t>
  </si>
  <si>
    <t xml:space="preserve"> Templeton GS Emerg Mkts USD</t>
  </si>
  <si>
    <t xml:space="preserve"> Threadneedle Latin America USD</t>
  </si>
  <si>
    <t xml:space="preserve"> USD Bal USD</t>
  </si>
  <si>
    <t xml:space="preserve"> USD Baring Eastern Europe EUR</t>
  </si>
  <si>
    <t xml:space="preserve"> USD Baring Eastern Europe GBP</t>
  </si>
  <si>
    <t xml:space="preserve"> USD Invesco Asean Equity EUR</t>
  </si>
  <si>
    <t xml:space="preserve"> USD Invesco Asean Equity GBP</t>
  </si>
  <si>
    <t xml:space="preserve"> USD Invesco Asean Equity USD</t>
  </si>
  <si>
    <t xml:space="preserve"> USD Invesco Asia Opportunities Equity EUR</t>
  </si>
  <si>
    <t xml:space="preserve"> USD Invesco Emerging Markets Equity EUR</t>
  </si>
  <si>
    <t xml:space="preserve"> USD Investec GS Global Strategic Equity USD</t>
  </si>
  <si>
    <t xml:space="preserve"> USD JF Eastern Smaller Companies EUR</t>
  </si>
  <si>
    <t xml:space="preserve"> USD JF Greater China EUR</t>
  </si>
  <si>
    <t xml:space="preserve"> USD JF Pacific Securities EUR</t>
  </si>
  <si>
    <t xml:space="preserve"> USD JPM America Equity USD</t>
  </si>
  <si>
    <t xml:space="preserve"> USD JPM Global Natural Resources USD</t>
  </si>
  <si>
    <t xml:space="preserve"> USD Lazard North American Equity USD</t>
  </si>
  <si>
    <t xml:space="preserve"> USD Templeton Emerging Market Bond EUR</t>
  </si>
</sst>
</file>

<file path=xl/styles.xml><?xml version="1.0" encoding="utf-8"?>
<styleSheet xmlns="http://schemas.openxmlformats.org/spreadsheetml/2006/main">
  <fonts count="3">
    <font>
      <sz val="10"/>
      <color indexed="8"/>
      <name val="Arial"/>
      <family val="2"/>
    </font>
    <font>
      <sz val="8"/>
      <color indexed="8"/>
      <name val="Times New Roman"/>
      <family val="1"/>
    </font>
    <font>
      <sz val="9"/>
      <color rgb="FF111111"/>
      <name val="Monac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Fill="1" applyAlignment="1">
      <alignment horizontal="left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M895"/>
  <sheetViews>
    <sheetView tabSelected="1" workbookViewId="0">
      <selection activeCell="J2" sqref="J2:J901"/>
    </sheetView>
  </sheetViews>
  <sheetFormatPr baseColWidth="10" defaultRowHeight="12.75"/>
  <cols>
    <col min="2" max="2" width="11.7109375" customWidth="1"/>
    <col min="4" max="4" width="23" customWidth="1"/>
  </cols>
  <sheetData>
    <row r="2" spans="2:13">
      <c r="B2" s="1" t="s">
        <v>695</v>
      </c>
      <c r="E2">
        <v>29.228674548550327</v>
      </c>
      <c r="F2">
        <v>24376.13</v>
      </c>
      <c r="J2" s="1" t="str">
        <f>IF(LEFT(B2,4)="FPIL",SUBSTITUTE(B2,"FPIL",""),IF(LEFT(B2,5)="RL360",SUBSTITUTE(B2,"RL360",""),IF(LEFT(B2,7)="Holding",SUBSTITUTE(B2,"Holding",""),IF(LEFT(B2,3)="RSK",SUBSTITUTE(B2,"RSK",""),IF(LEFT(B2,2)="ZI",SUBSTITUTE(B2,"ZI",""),B2)))))</f>
        <v>Aberdeen Glb Asian Smaller Companies A2 USD Acc</v>
      </c>
      <c r="M2" s="2" t="e">
        <f>IF(LEFT(B2,4)=”FPIL”,RIGHT(B2,LEN(B2)-4),B2),IF(LEFT(B2,5)="RL360",RIGHT(B2,LEN(B2)-5),B2), IF(LEFT(B2,7)="Holding",RIGHT(B2,LEN(B2)-7),B2),IF(LEFT(B2,3)=”RSK”,RIGHT(B2,LEN(B2)-3),B2),IF(LEFT(B2,2)=”ZI”,RIGHT(B2,LEN(B2)-2),B2)</f>
        <v>#NAME?</v>
      </c>
    </row>
    <row r="3" spans="2:13">
      <c r="B3" s="1" t="s">
        <v>695</v>
      </c>
      <c r="E3">
        <v>29.228674548550327</v>
      </c>
      <c r="F3">
        <v>24376.13</v>
      </c>
      <c r="J3" s="1" t="str">
        <f t="shared" ref="J3:J66" si="0">IF(LEFT(B3,4)="FPIL",SUBSTITUTE(B3,"FPIL",""),IF(LEFT(B3,5)="RL360",SUBSTITUTE(B3,"RL360",""),IF(LEFT(B3,7)="Holding",SUBSTITUTE(B3,"Holding",""),IF(LEFT(B3,3)="RSK",SUBSTITUTE(B3,"RSK",""),IF(LEFT(B3,2)="ZI",SUBSTITUTE(B3,"ZI",""),B3)))))</f>
        <v>Aberdeen Glb Asian Smaller Companies A2 USD Acc</v>
      </c>
      <c r="M3" s="2" t="e">
        <f>IF(LEFT(B3,4)=”FPIL”,RIGHT(B3,LEN(B3)-4),B3),IF(LEFT(B3,5)="RL360",RIGHT(B3,LEN(B3)-5),B3), IF(LEFT(B3,7)="Holding",RIGHT(B3,LEN(B3)-7),B3),IF(LEFT(B3,3)=”RSK”,RIGHT(B3,LEN(B3)-3),B3),IF(LEFT(B3,2)=”ZI”,RIGHT(B3,LEN(B3)-2),B3)</f>
        <v>#NAME?</v>
      </c>
    </row>
    <row r="4" spans="2:13">
      <c r="B4" s="1" t="s">
        <v>543</v>
      </c>
      <c r="E4">
        <v>48.912229485308124</v>
      </c>
      <c r="F4">
        <v>7707.1</v>
      </c>
      <c r="J4" s="1" t="str">
        <f t="shared" si="0"/>
        <v>Aberdeen Glb Emerging Markets A2 Acc</v>
      </c>
      <c r="M4" s="2" t="e">
        <f>IF(LEFT(B4,4)=”FPIL”,RIGHT(B4,LEN(B4)-4),B4),IF(LEFT(B4,5)="RL360",RIGHT(B4,LEN(B4)-5),B4), IF(LEFT(B4,7)="Holding",RIGHT(B4,LEN(B4)-7),B4),IF(LEFT(B4,3)=”RSK”,RIGHT(B4,LEN(B4)-3),B4),IF(LEFT(B4,2)=”ZI”,RIGHT(B4,LEN(B4)-2),B4)</f>
        <v>#NAME?</v>
      </c>
    </row>
    <row r="5" spans="2:13">
      <c r="B5" s="1" t="s">
        <v>518</v>
      </c>
      <c r="E5">
        <v>12.901353009535786</v>
      </c>
      <c r="F5">
        <v>55619.41</v>
      </c>
      <c r="J5" s="1" t="str">
        <f t="shared" si="0"/>
        <v>Aberdeen Glb Emerging Markets Small Cos A2 USD Acc</v>
      </c>
      <c r="M5" s="2" t="e">
        <f>IF(LEFT(B5,4)=”FPIL”,RIGHT(B5,LEN(B5)-4),B5),IF(LEFT(B5,5)="RL360",RIGHT(B5,LEN(B5)-5),B5), IF(LEFT(B5,7)="Holding",RIGHT(B5,LEN(B5)-7),B5),IF(LEFT(B5,3)=”RSK”,RIGHT(B5,LEN(B5)-3),B5),IF(LEFT(B5,2)=”ZI”,RIGHT(B5,LEN(B5)-2),B5)</f>
        <v>#NAME?</v>
      </c>
    </row>
    <row r="6" spans="2:13">
      <c r="B6" s="1" t="s">
        <v>688</v>
      </c>
      <c r="E6">
        <v>42.886431971936865</v>
      </c>
      <c r="F6">
        <v>13692.78</v>
      </c>
      <c r="J6" s="1" t="str">
        <f t="shared" si="0"/>
        <v>AIA BlackRock BGF World Gold A2 USD (Acc)</v>
      </c>
      <c r="M6" s="2" t="e">
        <f>IF(LEFT(B6,4)=”FPIL”,RIGHT(B6,LEN(B6)-4),B6),IF(LEFT(B6,5)="RL360",RIGHT(B6,LEN(B6)-5),B6), IF(LEFT(B6,7)="Holding",RIGHT(B6,LEN(B6)-7),B6),IF(LEFT(B6,3)=”RSK”,RIGHT(B6,LEN(B6)-3),B6),IF(LEFT(B6,2)=”ZI”,RIGHT(B6,LEN(B6)-2),B6)</f>
        <v>#NAME?</v>
      </c>
    </row>
    <row r="7" spans="2:13">
      <c r="B7" s="1" t="s">
        <v>689</v>
      </c>
      <c r="E7">
        <v>50.676204552172621</v>
      </c>
      <c r="F7">
        <v>8571.8799999999992</v>
      </c>
      <c r="J7" s="1" t="str">
        <f t="shared" si="0"/>
        <v>AIA BlackRock BGF World Mining A2 USD (Acc)</v>
      </c>
      <c r="M7" s="2" t="e">
        <f>IF(LEFT(B7,4)=”FPIL”,RIGHT(B7,LEN(B7)-4),B7),IF(LEFT(B7,5)="RL360",RIGHT(B7,LEN(B7)-5),B7), IF(LEFT(B7,7)="Holding",RIGHT(B7,LEN(B7)-7),B7),IF(LEFT(B7,3)=”RSK”,RIGHT(B7,LEN(B7)-3),B7),IF(LEFT(B7,2)=”ZI”,RIGHT(B7,LEN(B7)-2),B7)</f>
        <v>#NAME?</v>
      </c>
    </row>
    <row r="8" spans="2:13">
      <c r="B8" s="1" t="s">
        <v>717</v>
      </c>
      <c r="E8">
        <v>2459.6962962962966</v>
      </c>
      <c r="F8">
        <v>16602.95</v>
      </c>
      <c r="J8" s="1" t="str">
        <f t="shared" si="0"/>
        <v>Aliquot Gold Bullion Fund Cls C</v>
      </c>
      <c r="M8" s="2" t="e">
        <f>IF(LEFT(B8,4)=”FPIL”,RIGHT(B8,LEN(B8)-4),B8),IF(LEFT(B8,5)="RL360",RIGHT(B8,LEN(B8)-5),B8), IF(LEFT(B8,7)="Holding",RIGHT(B8,LEN(B8)-7),B8),IF(LEFT(B8,3)=”RSK”,RIGHT(B8,LEN(B8)-3),B8),IF(LEFT(B8,2)=”ZI”,RIGHT(B8,LEN(B8)-2),B8)</f>
        <v>#NAME?</v>
      </c>
    </row>
    <row r="9" spans="2:13">
      <c r="B9" s="1" t="s">
        <v>649</v>
      </c>
      <c r="E9">
        <v>1915.9200652528548</v>
      </c>
      <c r="F9">
        <v>11744.59</v>
      </c>
      <c r="J9" s="1" t="str">
        <f t="shared" si="0"/>
        <v>Aliquot Gold Bullion Fund Cls CCC GBP</v>
      </c>
      <c r="M9" s="2" t="e">
        <f>IF(LEFT(B9,4)=”FPIL”,RIGHT(B9,LEN(B9)-4),B9),IF(LEFT(B9,5)="RL360",RIGHT(B9,LEN(B9)-5),B9), IF(LEFT(B9,7)="Holding",RIGHT(B9,LEN(B9)-7),B9),IF(LEFT(B9,3)=”RSK”,RIGHT(B9,LEN(B9)-3),B9),IF(LEFT(B9,2)=”ZI”,RIGHT(B9,LEN(B9)-2),B9)</f>
        <v>#NAME?</v>
      </c>
    </row>
    <row r="10" spans="2:13">
      <c r="E10" t="e">
        <v>#DIV/0!</v>
      </c>
      <c r="F10">
        <v>0</v>
      </c>
      <c r="J10" s="1">
        <f t="shared" si="0"/>
        <v>0</v>
      </c>
      <c r="M10" s="2" t="e">
        <f>IF(LEFT(B10,4)=”FPIL”,RIGHT(B10,LEN(B10)-4),B10),IF(LEFT(B10,5)="RL360",RIGHT(B10,LEN(B10)-5),B10), IF(LEFT(B10,7)="Holding",RIGHT(B10,LEN(B10)-7),B10),IF(LEFT(B10,3)=”RSK”,RIGHT(B10,LEN(B10)-3),B10),IF(LEFT(B10,2)=”ZI”,RIGHT(B10,LEN(B10)-2),B10)</f>
        <v>#NAME?</v>
      </c>
    </row>
    <row r="11" spans="2:13">
      <c r="B11" s="1" t="s">
        <v>679</v>
      </c>
      <c r="E11">
        <v>1601.0582750582751</v>
      </c>
      <c r="F11">
        <v>6868.54</v>
      </c>
      <c r="J11" s="1" t="str">
        <f t="shared" si="0"/>
        <v>Aliquot Precious Metals Inc Cls D</v>
      </c>
      <c r="M11" s="2" t="e">
        <f>IF(LEFT(B11,4)=”FPIL”,RIGHT(B11,LEN(B11)-4),B11),IF(LEFT(B11,5)="RL360",RIGHT(B11,LEN(B11)-5),B11), IF(LEFT(B11,7)="Holding",RIGHT(B11,LEN(B11)-7),B11),IF(LEFT(B11,3)=”RSK”,RIGHT(B11,LEN(B11)-3),B11),IF(LEFT(B11,2)=”ZI”,RIGHT(B11,LEN(B11)-2),B11)</f>
        <v>#NAME?</v>
      </c>
    </row>
    <row r="12" spans="2:13">
      <c r="B12" s="1" t="s">
        <v>451</v>
      </c>
      <c r="E12">
        <v>1358.990774907749</v>
      </c>
      <c r="F12">
        <v>7365.73</v>
      </c>
      <c r="J12" s="1" t="str">
        <f t="shared" si="0"/>
        <v>Aliquot Precious Metals Inc Cls DD</v>
      </c>
      <c r="M12" s="2" t="e">
        <f>IF(LEFT(B12,4)=”FPIL”,RIGHT(B12,LEN(B12)-4),B12),IF(LEFT(B12,5)="RL360",RIGHT(B12,LEN(B12)-5),B12), IF(LEFT(B12,7)="Holding",RIGHT(B12,LEN(B12)-7),B12),IF(LEFT(B12,3)=”RSK”,RIGHT(B12,LEN(B12)-3),B12),IF(LEFT(B12,2)=”ZI”,RIGHT(B12,LEN(B12)-2),B12)</f>
        <v>#NAME?</v>
      </c>
    </row>
    <row r="13" spans="2:13">
      <c r="B13" s="1" t="s">
        <v>0</v>
      </c>
      <c r="E13">
        <v>84.319612050899423</v>
      </c>
      <c r="F13">
        <v>502941.19</v>
      </c>
      <c r="J13" s="1" t="str">
        <f t="shared" si="0"/>
        <v>Allianz Dresdner RCM Bric Equity AT (EUR)</v>
      </c>
      <c r="M13" s="2" t="e">
        <f>IF(LEFT(B13,4)=”FPIL”,RIGHT(B13,LEN(B13)-4),B13),IF(LEFT(B13,5)="RL360",RIGHT(B13,LEN(B13)-5),B13), IF(LEFT(B13,7)="Holding",RIGHT(B13,LEN(B13)-7),B13),IF(LEFT(B13,3)=”RSK”,RIGHT(B13,LEN(B13)-3),B13),IF(LEFT(B13,2)=”ZI”,RIGHT(B13,LEN(B13)-2),B13)</f>
        <v>#NAME?</v>
      </c>
    </row>
    <row r="14" spans="2:13">
      <c r="B14" s="1" t="s">
        <v>312</v>
      </c>
      <c r="E14">
        <v>4.8723747980613892</v>
      </c>
      <c r="F14">
        <v>60.32</v>
      </c>
      <c r="J14" s="1" t="str">
        <f t="shared" si="0"/>
        <v>Allianz Dresdner RCM Bric Equity AT (USD)</v>
      </c>
      <c r="M14" s="2" t="e">
        <f>IF(LEFT(B14,4)=”FPIL”,RIGHT(B14,LEN(B14)-4),B14),IF(LEFT(B14,5)="RL360",RIGHT(B14,LEN(B14)-5),B14), IF(LEFT(B14,7)="Holding",RIGHT(B14,LEN(B14)-7),B14),IF(LEFT(B14,3)=”RSK”,RIGHT(B14,LEN(B14)-3),B14),IF(LEFT(B14,2)=”ZI”,RIGHT(B14,LEN(B14)-2),B14)</f>
        <v>#NAME?</v>
      </c>
    </row>
    <row r="15" spans="2:13">
      <c r="B15" s="1" t="s">
        <v>548</v>
      </c>
      <c r="E15">
        <v>101.43093795359768</v>
      </c>
      <c r="F15">
        <v>44024.07</v>
      </c>
      <c r="J15" s="1" t="str">
        <f t="shared" si="0"/>
        <v>Allianz Global Investors RCM Renminbi Curr A H2EUR</v>
      </c>
      <c r="M15" s="2" t="e">
        <f>IF(LEFT(B15,4)=”FPIL”,RIGHT(B15,LEN(B15)-4),B15),IF(LEFT(B15,5)="RL360",RIGHT(B15,LEN(B15)-5),B15), IF(LEFT(B15,7)="Holding",RIGHT(B15,LEN(B15)-7),B15),IF(LEFT(B15,3)=”RSK”,RIGHT(B15,LEN(B15)-3),B15),IF(LEFT(B15,2)=”ZI”,RIGHT(B15,LEN(B15)-2),B15)</f>
        <v>#NAME?</v>
      </c>
    </row>
    <row r="16" spans="2:13">
      <c r="B16" s="1" t="s">
        <v>588</v>
      </c>
      <c r="E16">
        <v>7.7509565855373435</v>
      </c>
      <c r="F16">
        <v>15212.88</v>
      </c>
      <c r="J16" s="1" t="str">
        <f t="shared" si="0"/>
        <v>Allianz Global Investors RCM Renminbi Curr AUSDInc</v>
      </c>
      <c r="M16" s="2" t="e">
        <f>IF(LEFT(B16,4)=”FPIL”,RIGHT(B16,LEN(B16)-4),B16),IF(LEFT(B16,5)="RL360",RIGHT(B16,LEN(B16)-5),B16), IF(LEFT(B16,7)="Holding",RIGHT(B16,LEN(B16)-7),B16),IF(LEFT(B16,3)=”RSK”,RIGHT(B16,LEN(B16)-3),B16),IF(LEFT(B16,2)=”ZI”,RIGHT(B16,LEN(B16)-2),B16)</f>
        <v>#NAME?</v>
      </c>
    </row>
    <row r="17" spans="2:13">
      <c r="B17" s="1" t="s">
        <v>67</v>
      </c>
      <c r="E17">
        <v>22.489235523747556</v>
      </c>
      <c r="F17">
        <v>138263.81999999998</v>
      </c>
      <c r="J17" s="1" t="str">
        <f t="shared" si="0"/>
        <v>American Capital A Com Stock USD0.01 (AGNC)</v>
      </c>
      <c r="M17" s="2" t="e">
        <f>IF(LEFT(B17,4)=”FPIL”,RIGHT(B17,LEN(B17)-4),B17),IF(LEFT(B17,5)="RL360",RIGHT(B17,LEN(B17)-5),B17), IF(LEFT(B17,7)="Holding",RIGHT(B17,LEN(B17)-7),B17),IF(LEFT(B17,3)=”RSK”,RIGHT(B17,LEN(B17)-3),B17),IF(LEFT(B17,2)=”ZI”,RIGHT(B17,LEN(B17)-2),B17)</f>
        <v>#NAME?</v>
      </c>
    </row>
    <row r="18" spans="2:13">
      <c r="B18" s="1" t="s">
        <v>386</v>
      </c>
      <c r="E18">
        <v>81.717261001914281</v>
      </c>
      <c r="F18">
        <v>156238.49999999997</v>
      </c>
      <c r="J18" s="1" t="str">
        <f t="shared" si="0"/>
        <v>AMT Futures Ltd CFP SAV Performance Fd Cls F USD</v>
      </c>
      <c r="M18" s="2" t="e">
        <f>IF(LEFT(B18,4)=”FPIL”,RIGHT(B18,LEN(B18)-4),B18),IF(LEFT(B18,5)="RL360",RIGHT(B18,LEN(B18)-5),B18), IF(LEFT(B18,7)="Holding",RIGHT(B18,LEN(B18)-7),B18),IF(LEFT(B18,3)=”RSK”,RIGHT(B18,LEN(B18)-3),B18),IF(LEFT(B18,2)=”ZI”,RIGHT(B18,LEN(B18)-2),B18)</f>
        <v>#NAME?</v>
      </c>
    </row>
    <row r="19" spans="2:13">
      <c r="B19" s="1" t="s">
        <v>68</v>
      </c>
      <c r="E19">
        <v>350.17537495955031</v>
      </c>
      <c r="F19">
        <v>465316.54000000004</v>
      </c>
      <c r="J19" s="1" t="str">
        <f t="shared" si="0"/>
        <v>AMT Futures Ltd IQS Performance Fund USD</v>
      </c>
      <c r="M19" s="2" t="e">
        <f>IF(LEFT(B19,4)=”FPIL”,RIGHT(B19,LEN(B19)-4),B19),IF(LEFT(B19,5)="RL360",RIGHT(B19,LEN(B19)-5),B19), IF(LEFT(B19,7)="Holding",RIGHT(B19,LEN(B19)-7),B19),IF(LEFT(B19,3)=”RSK”,RIGHT(B19,LEN(B19)-3),B19),IF(LEFT(B19,2)=”ZI”,RIGHT(B19,LEN(B19)-2),B19)</f>
        <v>#NAME?</v>
      </c>
    </row>
    <row r="20" spans="2:13">
      <c r="B20" s="1" t="s">
        <v>555</v>
      </c>
      <c r="E20">
        <v>370.28537170263786</v>
      </c>
      <c r="F20">
        <v>3088.18</v>
      </c>
      <c r="J20" s="1" t="str">
        <f t="shared" si="0"/>
        <v>Amundi Funds Equity Greater China AU (C) USD</v>
      </c>
      <c r="M20" s="2" t="e">
        <f>IF(LEFT(B20,4)=”FPIL”,RIGHT(B20,LEN(B20)-4),B20),IF(LEFT(B20,5)="RL360",RIGHT(B20,LEN(B20)-5),B20), IF(LEFT(B20,7)="Holding",RIGHT(B20,LEN(B20)-7),B20),IF(LEFT(B20,3)=”RSK”,RIGHT(B20,LEN(B20)-3),B20),IF(LEFT(B20,2)=”ZI”,RIGHT(B20,LEN(B20)-2),B20)</f>
        <v>#NAME?</v>
      </c>
    </row>
    <row r="21" spans="2:13">
      <c r="B21" s="1" t="s">
        <v>69</v>
      </c>
      <c r="E21">
        <v>88.757122839794491</v>
      </c>
      <c r="F21">
        <v>17102.61</v>
      </c>
      <c r="J21" s="1" t="str">
        <f t="shared" si="0"/>
        <v>Amundi Luxembourg Brazil AU (C)</v>
      </c>
      <c r="M21" s="2" t="e">
        <f>IF(LEFT(B21,4)=”FPIL”,RIGHT(B21,LEN(B21)-4),B21),IF(LEFT(B21,5)="RL360",RIGHT(B21,LEN(B21)-5),B21), IF(LEFT(B21,7)="Holding",RIGHT(B21,LEN(B21)-7),B21),IF(LEFT(B21,3)=”RSK”,RIGHT(B21,LEN(B21)-3),B21),IF(LEFT(B21,2)=”ZI”,RIGHT(B21,LEN(B21)-2),B21)</f>
        <v>#NAME?</v>
      </c>
    </row>
    <row r="22" spans="2:13">
      <c r="B22" s="1" t="s">
        <v>205</v>
      </c>
      <c r="E22">
        <v>87.249042412424259</v>
      </c>
      <c r="F22">
        <v>12528.09</v>
      </c>
      <c r="J22" s="1" t="str">
        <f t="shared" si="0"/>
        <v>Amundi Luxembourg Brazil SU (C)</v>
      </c>
      <c r="M22" s="2" t="e">
        <f>IF(LEFT(B22,4)=”FPIL”,RIGHT(B22,LEN(B22)-4),B22),IF(LEFT(B22,5)="RL360",RIGHT(B22,LEN(B22)-5),B22), IF(LEFT(B22,7)="Holding",RIGHT(B22,LEN(B22)-7),B22),IF(LEFT(B22,3)=”RSK”,RIGHT(B22,LEN(B22)-3),B22),IF(LEFT(B22,2)=”ZI”,RIGHT(B22,LEN(B22)-2),B22)</f>
        <v>#NAME?</v>
      </c>
    </row>
    <row r="23" spans="2:13">
      <c r="B23" s="1" t="s">
        <v>271</v>
      </c>
      <c r="E23">
        <v>142.4380665090714</v>
      </c>
      <c r="F23">
        <v>98215.32</v>
      </c>
      <c r="J23" s="1" t="str">
        <f t="shared" si="0"/>
        <v>Anaxis Sabre Style Arbitrage Fund Ltd EUR</v>
      </c>
      <c r="M23" s="2" t="e">
        <f>IF(LEFT(B23,4)=”FPIL”,RIGHT(B23,LEN(B23)-4),B23),IF(LEFT(B23,5)="RL360",RIGHT(B23,LEN(B23)-5),B23), IF(LEFT(B23,7)="Holding",RIGHT(B23,LEN(B23)-7),B23),IF(LEFT(B23,3)=”RSK”,RIGHT(B23,LEN(B23)-3),B23),IF(LEFT(B23,2)=”ZI”,RIGHT(B23,LEN(B23)-2),B23)</f>
        <v>#NAME?</v>
      </c>
    </row>
    <row r="24" spans="2:13">
      <c r="B24" s="1" t="s">
        <v>70</v>
      </c>
      <c r="E24">
        <v>109.16257953780357</v>
      </c>
      <c r="F24">
        <v>230230.43</v>
      </c>
      <c r="J24" s="1" t="str">
        <f t="shared" si="0"/>
        <v>Anaxis Sabre Style Arbitrage Fund Ltd USD</v>
      </c>
      <c r="M24" s="2" t="e">
        <f>IF(LEFT(B24,4)=”FPIL”,RIGHT(B24,LEN(B24)-4),B24),IF(LEFT(B24,5)="RL360",RIGHT(B24,LEN(B24)-5),B24), IF(LEFT(B24,7)="Holding",RIGHT(B24,LEN(B24)-7),B24),IF(LEFT(B24,3)=”RSK”,RIGHT(B24,LEN(B24)-3),B24),IF(LEFT(B24,2)=”ZI”,RIGHT(B24,LEN(B24)-2),B24)</f>
        <v>#NAME?</v>
      </c>
    </row>
    <row r="25" spans="2:13">
      <c r="B25" s="1" t="s">
        <v>300</v>
      </c>
      <c r="E25">
        <v>0.47127749999999996</v>
      </c>
      <c r="F25">
        <v>3770.22</v>
      </c>
      <c r="J25" s="1" t="str">
        <f t="shared" si="0"/>
        <v>Anhui Expressway Co Ltd 'H' CNY1 (995)</v>
      </c>
      <c r="M25" s="2" t="e">
        <f>IF(LEFT(B25,4)=”FPIL”,RIGHT(B25,LEN(B25)-4),B25),IF(LEFT(B25,5)="RL360",RIGHT(B25,LEN(B25)-5),B25), IF(LEFT(B25,7)="Holding",RIGHT(B25,LEN(B25)-7),B25),IF(LEFT(B25,3)=”RSK”,RIGHT(B25,LEN(B25)-3),B25),IF(LEFT(B25,2)=”ZI”,RIGHT(B25,LEN(B25)-2),B25)</f>
        <v>#NAME?</v>
      </c>
    </row>
    <row r="26" spans="2:13">
      <c r="B26" s="1" t="s">
        <v>374</v>
      </c>
      <c r="E26">
        <v>34.165281690140844</v>
      </c>
      <c r="F26">
        <v>4851.47</v>
      </c>
      <c r="J26" s="1" t="str">
        <f t="shared" si="0"/>
        <v>Astrazeneca ADR Rep 1 Ord USD0.25 (AZN)</v>
      </c>
      <c r="M26" s="2" t="e">
        <f>IF(LEFT(B26,4)=”FPIL”,RIGHT(B26,LEN(B26)-4),B26),IF(LEFT(B26,5)="RL360",RIGHT(B26,LEN(B26)-5),B26), IF(LEFT(B26,7)="Holding",RIGHT(B26,LEN(B26)-7),B26),IF(LEFT(B26,3)=”RSK”,RIGHT(B26,LEN(B26)-3),B26),IF(LEFT(B26,2)=”ZI”,RIGHT(B26,LEN(B26)-2),B26)</f>
        <v>#NAME?</v>
      </c>
    </row>
    <row r="27" spans="2:13">
      <c r="B27" s="1" t="s">
        <v>730</v>
      </c>
      <c r="E27">
        <v>34.145766590389016</v>
      </c>
      <c r="F27">
        <v>14921.699999999999</v>
      </c>
      <c r="J27" s="1" t="str">
        <f t="shared" si="0"/>
        <v>Astrazeneca Ord USD0.25 SEK (AZN)</v>
      </c>
      <c r="M27" s="2" t="e">
        <f>IF(LEFT(B27,4)=”FPIL”,RIGHT(B27,LEN(B27)-4),B27),IF(LEFT(B27,5)="RL360",RIGHT(B27,LEN(B27)-5),B27), IF(LEFT(B27,7)="Holding",RIGHT(B27,LEN(B27)-7),B27),IF(LEFT(B27,3)=”RSK”,RIGHT(B27,LEN(B27)-3),B27),IF(LEFT(B27,2)=”ZI”,RIGHT(B27,LEN(B27)-2),B27)</f>
        <v>#NAME?</v>
      </c>
    </row>
    <row r="28" spans="2:13">
      <c r="B28" s="1" t="s">
        <v>601</v>
      </c>
      <c r="E28">
        <v>17.337442348008384</v>
      </c>
      <c r="F28">
        <v>8269.9599999999991</v>
      </c>
      <c r="J28" s="1" t="str">
        <f t="shared" si="0"/>
        <v>Atlas Copco AB Ser 'B' NPV (ATCO B)</v>
      </c>
      <c r="M28" s="2" t="e">
        <f>IF(LEFT(B28,4)=”FPIL”,RIGHT(B28,LEN(B28)-4),B28),IF(LEFT(B28,5)="RL360",RIGHT(B28,LEN(B28)-5),B28), IF(LEFT(B28,7)="Holding",RIGHT(B28,LEN(B28)-7),B28),IF(LEFT(B28,3)=”RSK”,RIGHT(B28,LEN(B28)-3),B28),IF(LEFT(B28,2)=”ZI”,RIGHT(B28,LEN(B28)-2),B28)</f>
        <v>#NAME?</v>
      </c>
    </row>
    <row r="29" spans="2:13">
      <c r="B29" s="1" t="s">
        <v>578</v>
      </c>
      <c r="E29">
        <v>52.406363636363636</v>
      </c>
      <c r="F29">
        <v>16141.16</v>
      </c>
      <c r="J29" s="1" t="str">
        <f t="shared" si="0"/>
        <v>Autoliv Inc SDR USD1 (ALIV SDB)</v>
      </c>
      <c r="M29" s="2" t="e">
        <f>IF(LEFT(B29,4)=”FPIL”,RIGHT(B29,LEN(B29)-4),B29),IF(LEFT(B29,5)="RL360",RIGHT(B29,LEN(B29)-5),B29), IF(LEFT(B29,7)="Holding",RIGHT(B29,LEN(B29)-7),B29),IF(LEFT(B29,3)=”RSK”,RIGHT(B29,LEN(B29)-3),B29),IF(LEFT(B29,2)=”ZI”,RIGHT(B29,LEN(B29)-2),B29)</f>
        <v>#NAME?</v>
      </c>
    </row>
    <row r="30" spans="2:13">
      <c r="B30" s="1" t="s">
        <v>579</v>
      </c>
      <c r="E30">
        <v>22.291002949852505</v>
      </c>
      <c r="F30">
        <v>7556.65</v>
      </c>
      <c r="J30" s="1" t="str">
        <f t="shared" si="0"/>
        <v>Avanza Bank Holding AB NPV SEK (AZA)</v>
      </c>
      <c r="M30" s="2" t="e">
        <f>IF(LEFT(B30,4)=”FPIL”,RIGHT(B30,LEN(B30)-4),B30),IF(LEFT(B30,5)="RL360",RIGHT(B30,LEN(B30)-5),B30), IF(LEFT(B30,7)="Holding",RIGHT(B30,LEN(B30)-7),B30),IF(LEFT(B30,3)=”RSK”,RIGHT(B30,LEN(B30)-3),B30),IF(LEFT(B30,2)=”ZI”,RIGHT(B30,LEN(B30)-2),B30)</f>
        <v>#NAME?</v>
      </c>
    </row>
    <row r="31" spans="2:13">
      <c r="B31" s="1" t="s">
        <v>770</v>
      </c>
      <c r="E31">
        <v>104.11490384615385</v>
      </c>
      <c r="F31">
        <v>10827.95</v>
      </c>
      <c r="J31" s="1" t="str">
        <f t="shared" si="0"/>
        <v>Baidu.com Inc Spons ADS Repr 1 OrdClsAUSD0.00005</v>
      </c>
      <c r="M31" s="2" t="e">
        <f>IF(LEFT(B31,4)=”FPIL”,RIGHT(B31,LEN(B31)-4),B31),IF(LEFT(B31,5)="RL360",RIGHT(B31,LEN(B31)-5),B31), IF(LEFT(B31,7)="Holding",RIGHT(B31,LEN(B31)-7),B31),IF(LEFT(B31,3)=”RSK”,RIGHT(B31,LEN(B31)-3),B31),IF(LEFT(B31,2)=”ZI”,RIGHT(B31,LEN(B31)-2),B31)</f>
        <v>#NAME?</v>
      </c>
    </row>
    <row r="32" spans="2:13">
      <c r="B32" s="1" t="s">
        <v>215</v>
      </c>
      <c r="E32">
        <v>50.440036666471627</v>
      </c>
      <c r="F32">
        <v>25862.12</v>
      </c>
      <c r="J32" s="1" t="str">
        <f t="shared" si="0"/>
        <v>Baring Int'l Group Baring Russia A GBP Inc</v>
      </c>
      <c r="M32" s="2" t="e">
        <f>IF(LEFT(B32,4)=”FPIL”,RIGHT(B32,LEN(B32)-4),B32),IF(LEFT(B32,5)="RL360",RIGHT(B32,LEN(B32)-5),B32), IF(LEFT(B32,7)="Holding",RIGHT(B32,LEN(B32)-7),B32),IF(LEFT(B32,3)=”RSK”,RIGHT(B32,LEN(B32)-3),B32),IF(LEFT(B32,2)=”ZI”,RIGHT(B32,LEN(B32)-2),B32)</f>
        <v>#NAME?</v>
      </c>
    </row>
    <row r="33" spans="2:13">
      <c r="B33" s="1" t="s">
        <v>81</v>
      </c>
      <c r="E33">
        <v>50.774344137581259</v>
      </c>
      <c r="F33">
        <v>176199.16000000003</v>
      </c>
      <c r="J33" s="1" t="str">
        <f t="shared" si="0"/>
        <v>Baring Int'l Group Baring Russia USD Cap</v>
      </c>
      <c r="M33" s="2" t="e">
        <f>IF(LEFT(B33,4)=”FPIL”,RIGHT(B33,LEN(B33)-4),B33),IF(LEFT(B33,5)="RL360",RIGHT(B33,LEN(B33)-5),B33), IF(LEFT(B33,7)="Holding",RIGHT(B33,LEN(B33)-7),B33),IF(LEFT(B33,3)=”RSK”,RIGHT(B33,LEN(B33)-3),B33),IF(LEFT(B33,2)=”ZI”,RIGHT(B33,LEN(B33)-2),B33)</f>
        <v>#NAME?</v>
      </c>
    </row>
    <row r="34" spans="2:13">
      <c r="B34" s="1" t="s">
        <v>406</v>
      </c>
      <c r="E34">
        <v>130.79757292882147</v>
      </c>
      <c r="F34">
        <v>28023.38</v>
      </c>
      <c r="J34" s="1" t="str">
        <f t="shared" si="0"/>
        <v>Baring Int'l Ire Asean Frontiers Fund-Class A EUR</v>
      </c>
      <c r="M34" s="2" t="e">
        <f>IF(LEFT(B34,4)=”FPIL”,RIGHT(B34,LEN(B34)-4),B34),IF(LEFT(B34,5)="RL360",RIGHT(B34,LEN(B34)-5),B34), IF(LEFT(B34,7)="Holding",RIGHT(B34,LEN(B34)-7),B34),IF(LEFT(B34,3)=”RSK”,RIGHT(B34,LEN(B34)-3),B34),IF(LEFT(B34,2)=”ZI”,RIGHT(B34,LEN(B34)-2),B34)</f>
        <v>#NAME?</v>
      </c>
    </row>
    <row r="35" spans="2:13">
      <c r="B35" s="1" t="s">
        <v>602</v>
      </c>
      <c r="E35">
        <v>130.7203637180063</v>
      </c>
      <c r="F35">
        <v>11644.57</v>
      </c>
      <c r="J35" s="1" t="str">
        <f t="shared" si="0"/>
        <v>Baring Int'l Ire Asean Frontiers Fund-Class A GBP</v>
      </c>
      <c r="M35" s="2" t="e">
        <f>IF(LEFT(B35,4)=”FPIL”,RIGHT(B35,LEN(B35)-4),B35),IF(LEFT(B35,5)="RL360",RIGHT(B35,LEN(B35)-5),B35), IF(LEFT(B35,7)="Holding",RIGHT(B35,LEN(B35)-7),B35),IF(LEFT(B35,3)=”RSK”,RIGHT(B35,LEN(B35)-3),B35),IF(LEFT(B35,2)=”ZI”,RIGHT(B35,LEN(B35)-2),B35)</f>
        <v>#NAME?</v>
      </c>
    </row>
    <row r="36" spans="2:13">
      <c r="B36" s="1" t="s">
        <v>55</v>
      </c>
      <c r="E36">
        <v>79.310614504245038</v>
      </c>
      <c r="F36">
        <v>212052.78999999998</v>
      </c>
      <c r="J36" s="1" t="str">
        <f t="shared" si="0"/>
        <v xml:space="preserve">Baring Int'l Ire Eastern Europe </v>
      </c>
      <c r="M36" s="2" t="e">
        <f>IF(LEFT(B36,4)=”FPIL”,RIGHT(B36,LEN(B36)-4),B36),IF(LEFT(B36,5)="RL360",RIGHT(B36,LEN(B36)-5),B36), IF(LEFT(B36,7)="Holding",RIGHT(B36,LEN(B36)-7),B36),IF(LEFT(B36,3)=”RSK”,RIGHT(B36,LEN(B36)-3),B36),IF(LEFT(B36,2)=”ZI”,RIGHT(B36,LEN(B36)-2),B36)</f>
        <v>#NAME?</v>
      </c>
    </row>
    <row r="37" spans="2:13">
      <c r="B37" s="1" t="s">
        <v>48</v>
      </c>
      <c r="E37">
        <v>79.076005989680183</v>
      </c>
      <c r="F37">
        <v>82908.819999999978</v>
      </c>
      <c r="J37" s="1" t="str">
        <f t="shared" si="0"/>
        <v>Baring Int'l Ire Eastern Europe USD</v>
      </c>
      <c r="M37" s="2" t="e">
        <f>IF(LEFT(B37,4)=”FPIL”,RIGHT(B37,LEN(B37)-4),B37),IF(LEFT(B37,5)="RL360",RIGHT(B37,LEN(B37)-5),B37), IF(LEFT(B37,7)="Holding",RIGHT(B37,LEN(B37)-7),B37),IF(LEFT(B37,3)=”RSK”,RIGHT(B37,LEN(B37)-3),B37),IF(LEFT(B37,2)=”ZI”,RIGHT(B37,LEN(B37)-2),B37)</f>
        <v>#NAME?</v>
      </c>
    </row>
    <row r="38" spans="2:13">
      <c r="B38" s="1" t="s">
        <v>301</v>
      </c>
      <c r="E38">
        <v>625.18046511627904</v>
      </c>
      <c r="F38">
        <v>6720.69</v>
      </c>
      <c r="J38" s="1" t="str">
        <f t="shared" si="0"/>
        <v>Baring Int'l Ire HK China A HKD</v>
      </c>
      <c r="M38" s="2" t="e">
        <f>IF(LEFT(B38,4)=”FPIL”,RIGHT(B38,LEN(B38)-4),B38),IF(LEFT(B38,5)="RL360",RIGHT(B38,LEN(B38)-5),B38), IF(LEFT(B38,7)="Holding",RIGHT(B38,LEN(B38)-7),B38),IF(LEFT(B38,3)=”RSK”,RIGHT(B38,LEN(B38)-3),B38),IF(LEFT(B38,2)=”ZI”,RIGHT(B38,LEN(B38)-2),B38)</f>
        <v>#NAME?</v>
      </c>
    </row>
    <row r="39" spans="2:13">
      <c r="B39" s="1" t="s">
        <v>603</v>
      </c>
      <c r="E39">
        <v>626.58577951728637</v>
      </c>
      <c r="F39">
        <v>9605.56</v>
      </c>
      <c r="J39" s="1" t="str">
        <f t="shared" si="0"/>
        <v>Baring Int'l Ire Hong Kong China A Inc GBP</v>
      </c>
      <c r="M39" s="2" t="e">
        <f>IF(LEFT(B39,4)=”FPIL”,RIGHT(B39,LEN(B39)-4),B39),IF(LEFT(B39,5)="RL360",RIGHT(B39,LEN(B39)-5),B39), IF(LEFT(B39,7)="Holding",RIGHT(B39,LEN(B39)-7),B39),IF(LEFT(B39,3)=”RSK”,RIGHT(B39,LEN(B39)-3),B39),IF(LEFT(B39,2)=”ZI”,RIGHT(B39,LEN(B39)-2),B39)</f>
        <v>#NAME?</v>
      </c>
    </row>
    <row r="40" spans="2:13">
      <c r="B40" s="1" t="s">
        <v>23</v>
      </c>
      <c r="E40">
        <v>625.16345372942919</v>
      </c>
      <c r="F40">
        <v>292513.97999999992</v>
      </c>
      <c r="J40" s="1" t="str">
        <f t="shared" si="0"/>
        <v>Baring Int'l Ire Hong Kong China USD</v>
      </c>
      <c r="M40" s="2" t="e">
        <f>IF(LEFT(B40,4)=”FPIL”,RIGHT(B40,LEN(B40)-4),B40),IF(LEFT(B40,5)="RL360",RIGHT(B40,LEN(B40)-5),B40), IF(LEFT(B40,7)="Holding",RIGHT(B40,LEN(B40)-7),B40),IF(LEFT(B40,3)=”RSK”,RIGHT(B40,LEN(B40)-3),B40),IF(LEFT(B40,2)=”ZI”,RIGHT(B40,LEN(B40)-2),B40)</f>
        <v>#NAME?</v>
      </c>
    </row>
    <row r="41" spans="2:13">
      <c r="B41" s="1" t="s">
        <v>1</v>
      </c>
      <c r="E41">
        <v>38.829936174306312</v>
      </c>
      <c r="F41">
        <v>557027.86</v>
      </c>
      <c r="J41" s="1" t="str">
        <f t="shared" si="0"/>
        <v>Baring Int'l Ire Latin America EUR</v>
      </c>
      <c r="M41" s="2" t="e">
        <f>IF(LEFT(B41,4)=”FPIL”,RIGHT(B41,LEN(B41)-4),B41),IF(LEFT(B41,5)="RL360",RIGHT(B41,LEN(B41)-5),B41), IF(LEFT(B41,7)="Holding",RIGHT(B41,LEN(B41)-7),B41),IF(LEFT(B41,3)=”RSK”,RIGHT(B41,LEN(B41)-3),B41),IF(LEFT(B41,2)=”ZI”,RIGHT(B41,LEN(B41)-2),B41)</f>
        <v>#NAME?</v>
      </c>
    </row>
    <row r="42" spans="2:13">
      <c r="B42" s="1" t="s">
        <v>49</v>
      </c>
      <c r="E42">
        <v>38.731999960209144</v>
      </c>
      <c r="F42">
        <v>272548.95000000007</v>
      </c>
      <c r="J42" s="1" t="str">
        <f t="shared" si="0"/>
        <v>Baring Int'l Ire Latin America USD</v>
      </c>
      <c r="M42" s="2" t="e">
        <f>IF(LEFT(B42,4)=”FPIL”,RIGHT(B42,LEN(B42)-4),B42),IF(LEFT(B42,5)="RL360",RIGHT(B42,LEN(B42)-5),B42), IF(LEFT(B42,7)="Holding",RIGHT(B42,LEN(B42)-7),B42),IF(LEFT(B42,3)=”RSK”,RIGHT(B42,LEN(B42)-3),B42),IF(LEFT(B42,2)=”ZI”,RIGHT(B42,LEN(B42)-2),B42)</f>
        <v>#NAME?</v>
      </c>
    </row>
    <row r="43" spans="2:13">
      <c r="B43" s="1" t="s">
        <v>112</v>
      </c>
      <c r="E43">
        <v>33.485671990650566</v>
      </c>
      <c r="F43">
        <v>85957.72</v>
      </c>
      <c r="J43" s="1" t="str">
        <f t="shared" si="0"/>
        <v>Barrick Gold Corp Com NPV USD</v>
      </c>
      <c r="M43" s="2" t="e">
        <f>IF(LEFT(B43,4)=”FPIL”,RIGHT(B43,LEN(B43)-4),B43),IF(LEFT(B43,5)="RL360",RIGHT(B43,LEN(B43)-5),B43), IF(LEFT(B43,7)="Holding",RIGHT(B43,LEN(B43)-7),B43),IF(LEFT(B43,3)=”RSK”,RIGHT(B43,LEN(B43)-3),B43),IF(LEFT(B43,2)=”ZI”,RIGHT(B43,LEN(B43)-2),B43)</f>
        <v>#NAME?</v>
      </c>
    </row>
    <row r="44" spans="2:13">
      <c r="B44" s="1" t="s">
        <v>91</v>
      </c>
      <c r="E44">
        <v>76.081054996975027</v>
      </c>
      <c r="F44">
        <v>52816.990000000005</v>
      </c>
      <c r="J44" s="1" t="str">
        <f t="shared" si="0"/>
        <v>Belmont Investments Altegris Global Opportunity A</v>
      </c>
      <c r="M44" s="2" t="e">
        <f>IF(LEFT(B44,4)=”FPIL”,RIGHT(B44,LEN(B44)-4),B44),IF(LEFT(B44,5)="RL360",RIGHT(B44,LEN(B44)-5),B44), IF(LEFT(B44,7)="Holding",RIGHT(B44,LEN(B44)-7),B44),IF(LEFT(B44,3)=”RSK”,RIGHT(B44,LEN(B44)-3),B44),IF(LEFT(B44,2)=”ZI”,RIGHT(B44,LEN(B44)-2),B44)</f>
        <v>#NAME?</v>
      </c>
    </row>
    <row r="45" spans="2:13">
      <c r="B45" s="1" t="s">
        <v>635</v>
      </c>
      <c r="E45">
        <v>62.1145703125</v>
      </c>
      <c r="F45">
        <v>15901.33</v>
      </c>
      <c r="J45" s="1" t="str">
        <f t="shared" si="0"/>
        <v>Berkshire Hathaway Inc Cls B Com USD0.0033 (BRK.B)</v>
      </c>
      <c r="M45" s="2" t="e">
        <f>IF(LEFT(B45,4)=”FPIL”,RIGHT(B45,LEN(B45)-4),B45),IF(LEFT(B45,5)="RL360",RIGHT(B45,LEN(B45)-5),B45), IF(LEFT(B45,7)="Holding",RIGHT(B45,LEN(B45)-7),B45),IF(LEFT(B45,3)=”RSK”,RIGHT(B45,LEN(B45)-3),B45),IF(LEFT(B45,2)=”ZI”,RIGHT(B45,LEN(B45)-2),B45)</f>
        <v>#NAME?</v>
      </c>
    </row>
    <row r="46" spans="2:13">
      <c r="B46" s="1" t="s">
        <v>294</v>
      </c>
      <c r="E46">
        <v>73.569853625104017</v>
      </c>
      <c r="F46">
        <v>150281.13999999998</v>
      </c>
      <c r="J46" s="1" t="str">
        <f t="shared" si="0"/>
        <v>Birdsview Fund Sparrowhawk Fund EUR</v>
      </c>
      <c r="M46" s="2" t="e">
        <f>IF(LEFT(B46,4)=”FPIL”,RIGHT(B46,LEN(B46)-4),B46),IF(LEFT(B46,5)="RL360",RIGHT(B46,LEN(B46)-5),B46), IF(LEFT(B46,7)="Holding",RIGHT(B46,LEN(B46)-7),B46),IF(LEFT(B46,3)=”RSK”,RIGHT(B46,LEN(B46)-3),B46),IF(LEFT(B46,2)=”ZI”,RIGHT(B46,LEN(B46)-2),B46)</f>
        <v>#NAME?</v>
      </c>
    </row>
    <row r="47" spans="2:13">
      <c r="B47" s="1" t="s">
        <v>556</v>
      </c>
      <c r="E47">
        <v>96.407307898979056</v>
      </c>
      <c r="F47">
        <v>1794.14</v>
      </c>
      <c r="J47" s="1" t="str">
        <f t="shared" si="0"/>
        <v>BlackRock BGF Emerg Europe A2 USD</v>
      </c>
      <c r="M47" s="2" t="e">
        <f>IF(LEFT(B47,4)=”FPIL”,RIGHT(B47,LEN(B47)-4),B47),IF(LEFT(B47,5)="RL360",RIGHT(B47,LEN(B47)-5),B47), IF(LEFT(B47,7)="Holding",RIGHT(B47,LEN(B47)-7),B47),IF(LEFT(B47,3)=”RSK”,RIGHT(B47,LEN(B47)-3),B47),IF(LEFT(B47,2)=”ZI”,RIGHT(B47,LEN(B47)-2),B47)</f>
        <v>#NAME?</v>
      </c>
    </row>
    <row r="48" spans="2:13">
      <c r="B48" s="1" t="s">
        <v>181</v>
      </c>
      <c r="E48">
        <v>22.687890882891967</v>
      </c>
      <c r="F48">
        <v>82819.650000000009</v>
      </c>
      <c r="J48" s="1" t="str">
        <f t="shared" si="0"/>
        <v>BlackRock BGF Emerg Mkts A2 USD</v>
      </c>
      <c r="M48" s="2" t="e">
        <f>IF(LEFT(B48,4)=”FPIL”,RIGHT(B48,LEN(B48)-4),B48),IF(LEFT(B48,5)="RL360",RIGHT(B48,LEN(B48)-5),B48), IF(LEFT(B48,7)="Holding",RIGHT(B48,LEN(B48)-7),B48),IF(LEFT(B48,3)=”RSK”,RIGHT(B48,LEN(B48)-3),B48),IF(LEFT(B48,2)=”ZI”,RIGHT(B48,LEN(B48)-2),B48)</f>
        <v>#NAME?</v>
      </c>
    </row>
    <row r="49" spans="2:13">
      <c r="B49" s="1" t="s">
        <v>383</v>
      </c>
      <c r="E49">
        <v>32.97403805496829</v>
      </c>
      <c r="F49">
        <v>19495.900000000001</v>
      </c>
      <c r="J49" s="1" t="str">
        <f t="shared" si="0"/>
        <v>BlackRock BGF Glb Allocation A2 USD</v>
      </c>
      <c r="M49" s="2" t="e">
        <f>IF(LEFT(B49,4)=”FPIL”,RIGHT(B49,LEN(B49)-4),B49),IF(LEFT(B49,5)="RL360",RIGHT(B49,LEN(B49)-5),B49), IF(LEFT(B49,7)="Holding",RIGHT(B49,LEN(B49)-7),B49),IF(LEFT(B49,3)=”RSK”,RIGHT(B49,LEN(B49)-3),B49),IF(LEFT(B49,2)=”ZI”,RIGHT(B49,LEN(B49)-2),B49)</f>
        <v>#NAME?</v>
      </c>
    </row>
    <row r="50" spans="2:13">
      <c r="B50" s="1" t="s">
        <v>488</v>
      </c>
      <c r="E50">
        <v>68.72001677383281</v>
      </c>
      <c r="F50">
        <v>4916.2299999999996</v>
      </c>
      <c r="J50" s="1" t="str">
        <f t="shared" si="0"/>
        <v>BlackRock BGF Latin American A2 EUR</v>
      </c>
      <c r="M50" s="2" t="e">
        <f>IF(LEFT(B50,4)=”FPIL”,RIGHT(B50,LEN(B50)-4),B50),IF(LEFT(B50,5)="RL360",RIGHT(B50,LEN(B50)-5),B50), IF(LEFT(B50,7)="Holding",RIGHT(B50,LEN(B50)-7),B50),IF(LEFT(B50,3)=”RSK”,RIGHT(B50,LEN(B50)-3),B50),IF(LEFT(B50,2)=”ZI”,RIGHT(B50,LEN(B50)-2),B50)</f>
        <v>#NAME?</v>
      </c>
    </row>
    <row r="51" spans="2:13">
      <c r="B51" s="1" t="s">
        <v>604</v>
      </c>
      <c r="E51">
        <v>68.81799177063975</v>
      </c>
      <c r="F51">
        <v>20738.989999999998</v>
      </c>
      <c r="J51" s="1" t="str">
        <f t="shared" si="0"/>
        <v>BlackRock BGF Latin American A2 GBP</v>
      </c>
      <c r="M51" s="2" t="e">
        <f>IF(LEFT(B51,4)=”FPIL”,RIGHT(B51,LEN(B51)-4),B51),IF(LEFT(B51,5)="RL360",RIGHT(B51,LEN(B51)-5),B51), IF(LEFT(B51,7)="Holding",RIGHT(B51,LEN(B51)-7),B51),IF(LEFT(B51,3)=”RSK”,RIGHT(B51,LEN(B51)-3),B51),IF(LEFT(B51,2)=”ZI”,RIGHT(B51,LEN(B51)-2),B51)</f>
        <v>#NAME?</v>
      </c>
    </row>
    <row r="52" spans="2:13">
      <c r="B52" s="1" t="s">
        <v>24</v>
      </c>
      <c r="E52">
        <v>68.597853220169753</v>
      </c>
      <c r="F52">
        <v>5496.06</v>
      </c>
      <c r="J52" s="1" t="str">
        <f t="shared" si="0"/>
        <v>BlackRock BGF Latin American A2 USD</v>
      </c>
      <c r="M52" s="2" t="e">
        <f>IF(LEFT(B52,4)=”FPIL”,RIGHT(B52,LEN(B52)-4),B52),IF(LEFT(B52,5)="RL360",RIGHT(B52,LEN(B52)-5),B52), IF(LEFT(B52,7)="Holding",RIGHT(B52,LEN(B52)-7),B52),IF(LEFT(B52,3)=”RSK”,RIGHT(B52,LEN(B52)-3),B52),IF(LEFT(B52,2)=”ZI”,RIGHT(B52,LEN(B52)-2),B52)</f>
        <v>#NAME?</v>
      </c>
    </row>
    <row r="53" spans="2:13">
      <c r="B53" s="1" t="s">
        <v>96</v>
      </c>
      <c r="E53">
        <v>5.0247600879839602</v>
      </c>
      <c r="F53">
        <v>10325.48</v>
      </c>
      <c r="J53" s="1" t="str">
        <f t="shared" si="0"/>
        <v>BlackRock BGF New Energy A2 USD</v>
      </c>
      <c r="M53" s="2" t="e">
        <f>IF(LEFT(B53,4)=”FPIL”,RIGHT(B53,LEN(B53)-4),B53),IF(LEFT(B53,5)="RL360",RIGHT(B53,LEN(B53)-5),B53), IF(LEFT(B53,7)="Holding",RIGHT(B53,LEN(B53)-7),B53),IF(LEFT(B53,3)=”RSK”,RIGHT(B53,LEN(B53)-3),B53),IF(LEFT(B53,2)=”ZI”,RIGHT(B53,LEN(B53)-2),B53)</f>
        <v>#NAME?</v>
      </c>
    </row>
    <row r="54" spans="2:13">
      <c r="B54" s="1" t="s">
        <v>60</v>
      </c>
      <c r="E54">
        <v>5.0656565656565657</v>
      </c>
      <c r="F54">
        <v>1725.16</v>
      </c>
      <c r="J54" s="1" t="str">
        <f t="shared" si="0"/>
        <v>BlackRock BGF New Energy A4DS GBP Inc RF</v>
      </c>
      <c r="M54" s="2" t="e">
        <f>IF(LEFT(B54,4)=”FPIL”,RIGHT(B54,LEN(B54)-4),B54),IF(LEFT(B54,5)="RL360",RIGHT(B54,LEN(B54)-5),B54), IF(LEFT(B54,7)="Holding",RIGHT(B54,LEN(B54)-7),B54),IF(LEFT(B54,3)=”RSK”,RIGHT(B54,LEN(B54)-3),B54),IF(LEFT(B54,2)=”ZI”,RIGHT(B54,LEN(B54)-2),B54)</f>
        <v>#NAME?</v>
      </c>
    </row>
    <row r="55" spans="2:13">
      <c r="B55" s="1" t="s">
        <v>609</v>
      </c>
      <c r="E55">
        <v>77.064221057646492</v>
      </c>
      <c r="F55">
        <v>8087.8899999999994</v>
      </c>
      <c r="J55" s="1" t="str">
        <f t="shared" si="0"/>
        <v>BlackRock BGF UK A2</v>
      </c>
      <c r="M55" s="2" t="e">
        <f>IF(LEFT(B55,4)=”FPIL”,RIGHT(B55,LEN(B55)-4),B55),IF(LEFT(B55,5)="RL360",RIGHT(B55,LEN(B55)-5),B55), IF(LEFT(B55,7)="Holding",RIGHT(B55,LEN(B55)-7),B55),IF(LEFT(B55,3)=”RSK”,RIGHT(B55,LEN(B55)-3),B55),IF(LEFT(B55,2)=”ZI”,RIGHT(B55,LEN(B55)-2),B55)</f>
        <v>#NAME?</v>
      </c>
    </row>
    <row r="56" spans="2:13">
      <c r="B56" s="1" t="s">
        <v>106</v>
      </c>
      <c r="E56">
        <v>42.50999713882517</v>
      </c>
      <c r="F56">
        <v>87659.44</v>
      </c>
      <c r="J56" s="1" t="str">
        <f t="shared" si="0"/>
        <v>BlackRock BGF World Gold A2</v>
      </c>
      <c r="M56" s="2" t="e">
        <f>IF(LEFT(B56,4)=”FPIL”,RIGHT(B56,LEN(B56)-4),B56),IF(LEFT(B56,5)="RL360",RIGHT(B56,LEN(B56)-5),B56), IF(LEFT(B56,7)="Holding",RIGHT(B56,LEN(B56)-7),B56),IF(LEFT(B56,3)=”RSK”,RIGHT(B56,LEN(B56)-3),B56),IF(LEFT(B56,2)=”ZI”,RIGHT(B56,LEN(B56)-2),B56)</f>
        <v>#NAME?</v>
      </c>
    </row>
    <row r="57" spans="2:13">
      <c r="B57" s="1" t="s">
        <v>56</v>
      </c>
      <c r="E57">
        <v>6.2868831676970052</v>
      </c>
      <c r="F57">
        <v>140595.14000000001</v>
      </c>
      <c r="J57" s="1" t="str">
        <f t="shared" si="0"/>
        <v>BlackRock BGF World Gold A2 Hedged (SGD)</v>
      </c>
      <c r="M57" s="2" t="e">
        <f>IF(LEFT(B57,4)=”FPIL”,RIGHT(B57,LEN(B57)-4),B57),IF(LEFT(B57,5)="RL360",RIGHT(B57,LEN(B57)-5),B57), IF(LEFT(B57,7)="Holding",RIGHT(B57,LEN(B57)-7),B57),IF(LEFT(B57,3)=”RSK”,RIGHT(B57,LEN(B57)-3),B57),IF(LEFT(B57,2)=”ZI”,RIGHT(B57,LEN(B57)-2),B57)</f>
        <v>#NAME?</v>
      </c>
    </row>
    <row r="58" spans="2:13">
      <c r="B58" s="1" t="s">
        <v>2</v>
      </c>
      <c r="E58">
        <v>42.885974806504947</v>
      </c>
      <c r="F58">
        <v>1123153.6599999999</v>
      </c>
      <c r="J58" s="1" t="str">
        <f t="shared" si="0"/>
        <v>BlackRock BGF World Gold A2 USD</v>
      </c>
      <c r="M58" s="2" t="e">
        <f>IF(LEFT(B58,4)=”FPIL”,RIGHT(B58,LEN(B58)-4),B58),IF(LEFT(B58,5)="RL360",RIGHT(B58,LEN(B58)-5),B58), IF(LEFT(B58,7)="Holding",RIGHT(B58,LEN(B58)-7),B58),IF(LEFT(B58,3)=”RSK”,RIGHT(B58,LEN(B58)-3),B58),IF(LEFT(B58,2)=”ZI”,RIGHT(B58,LEN(B58)-2),B58)</f>
        <v>#NAME?</v>
      </c>
    </row>
    <row r="59" spans="2:13">
      <c r="B59" s="1" t="s">
        <v>610</v>
      </c>
      <c r="E59">
        <v>50.675212521926866</v>
      </c>
      <c r="F59">
        <v>3755.54</v>
      </c>
      <c r="J59" s="1" t="str">
        <f t="shared" si="0"/>
        <v>BlackRock BGF World Mining A2 USD</v>
      </c>
      <c r="M59" s="2" t="e">
        <f>IF(LEFT(B59,4)=”FPIL”,RIGHT(B59,LEN(B59)-4),B59),IF(LEFT(B59,5)="RL360",RIGHT(B59,LEN(B59)-5),B59), IF(LEFT(B59,7)="Holding",RIGHT(B59,LEN(B59)-7),B59),IF(LEFT(B59,3)=”RSK”,RIGHT(B59,LEN(B59)-3),B59),IF(LEFT(B59,2)=”ZI”,RIGHT(B59,LEN(B59)-2),B59)</f>
        <v>#NAME?</v>
      </c>
    </row>
    <row r="60" spans="2:13">
      <c r="B60" s="1" t="s">
        <v>216</v>
      </c>
      <c r="E60">
        <v>17.153464305816453</v>
      </c>
      <c r="F60">
        <v>50589.34</v>
      </c>
      <c r="J60" s="1" t="str">
        <f t="shared" si="0"/>
        <v>BlackRock ML Fd Mgr Gold &amp; General (Acc)</v>
      </c>
      <c r="M60" s="2" t="e">
        <f>IF(LEFT(B60,4)=”FPIL”,RIGHT(B60,LEN(B60)-4),B60),IF(LEFT(B60,5)="RL360",RIGHT(B60,LEN(B60)-5),B60), IF(LEFT(B60,7)="Holding",RIGHT(B60,LEN(B60)-7),B60),IF(LEFT(B60,3)=”RSK”,RIGHT(B60,LEN(B60)-3),B60),IF(LEFT(B60,2)=”ZI”,RIGHT(B60,LEN(B60)-2),B60)</f>
        <v>#NAME?</v>
      </c>
    </row>
    <row r="61" spans="2:13">
      <c r="B61" s="1" t="s">
        <v>465</v>
      </c>
      <c r="E61">
        <v>16.277254699642086</v>
      </c>
      <c r="F61">
        <v>10096.129999999999</v>
      </c>
      <c r="J61" s="1" t="str">
        <f t="shared" si="0"/>
        <v>BlackRock ML Fd Mgr Gold &amp; General (Inc)</v>
      </c>
      <c r="M61" s="2" t="e">
        <f>IF(LEFT(B61,4)=”FPIL”,RIGHT(B61,LEN(B61)-4),B61),IF(LEFT(B61,5)="RL360",RIGHT(B61,LEN(B61)-5),B61), IF(LEFT(B61,7)="Holding",RIGHT(B61,LEN(B61)-7),B61),IF(LEFT(B61,3)=”RSK”,RIGHT(B61,LEN(B61)-3),B61),IF(LEFT(B61,2)=”ZI”,RIGHT(B61,LEN(B61)-2),B61)</f>
        <v>#NAME?</v>
      </c>
    </row>
    <row r="62" spans="2:13">
      <c r="B62" s="1" t="s">
        <v>705</v>
      </c>
      <c r="E62">
        <v>13.5</v>
      </c>
      <c r="F62">
        <v>3375</v>
      </c>
      <c r="J62" s="1" t="str">
        <f t="shared" si="0"/>
        <v>BNP Paribas EasyETF CAC 40 Double Short (EZC)</v>
      </c>
      <c r="M62" s="2" t="e">
        <f>IF(LEFT(B62,4)=”FPIL”,RIGHT(B62,LEN(B62)-4),B62),IF(LEFT(B62,5)="RL360",RIGHT(B62,LEN(B62)-5),B62), IF(LEFT(B62,7)="Holding",RIGHT(B62,LEN(B62)-7),B62),IF(LEFT(B62,3)=”RSK”,RIGHT(B62,LEN(B62)-3),B62),IF(LEFT(B62,2)=”ZI”,RIGHT(B62,LEN(B62)-2),B62)</f>
        <v>#NAME?</v>
      </c>
    </row>
    <row r="63" spans="2:13">
      <c r="B63" s="1" t="s">
        <v>311</v>
      </c>
      <c r="E63">
        <v>103.44765995260663</v>
      </c>
      <c r="F63">
        <v>34923.93</v>
      </c>
      <c r="J63" s="1" t="str">
        <f t="shared" si="0"/>
        <v>BNP Paribas L1 Equity World UtilitiesClassicCapEUR</v>
      </c>
      <c r="M63" s="2" t="e">
        <f>IF(LEFT(B63,4)=”FPIL”,RIGHT(B63,LEN(B63)-4),B63),IF(LEFT(B63,5)="RL360",RIGHT(B63,LEN(B63)-5),B63), IF(LEFT(B63,7)="Holding",RIGHT(B63,LEN(B63)-7),B63),IF(LEFT(B63,3)=”RSK”,RIGHT(B63,LEN(B63)-3),B63),IF(LEFT(B63,2)=”ZI”,RIGHT(B63,LEN(B63)-2),B63)</f>
        <v>#NAME?</v>
      </c>
    </row>
    <row r="64" spans="2:13">
      <c r="B64" s="1" t="s">
        <v>551</v>
      </c>
      <c r="E64">
        <v>35.654398826979474</v>
      </c>
      <c r="F64">
        <v>12158.15</v>
      </c>
      <c r="J64" s="1" t="str">
        <f t="shared" si="0"/>
        <v>BP ADR (Cnv into 6 Ord USD0.25 Shs) (BP)</v>
      </c>
      <c r="M64" s="2" t="e">
        <f>IF(LEFT(B64,4)=”FPIL”,RIGHT(B64,LEN(B64)-4),B64),IF(LEFT(B64,5)="RL360",RIGHT(B64,LEN(B64)-5),B64), IF(LEFT(B64,7)="Holding",RIGHT(B64,LEN(B64)-7),B64),IF(LEFT(B64,3)=”RSK”,RIGHT(B64,LEN(B64)-3),B64),IF(LEFT(B64,2)=”ZI”,RIGHT(B64,LEN(B64)-2),B64)</f>
        <v>#NAME?</v>
      </c>
    </row>
    <row r="65" spans="2:13">
      <c r="B65" s="1" t="s">
        <v>387</v>
      </c>
      <c r="E65">
        <v>1.73</v>
      </c>
      <c r="F65">
        <v>78849.94</v>
      </c>
      <c r="J65" s="1" t="str">
        <f t="shared" si="0"/>
        <v>Brandeaux (BVI) Dual Asset Euro Fund</v>
      </c>
      <c r="M65" s="2" t="e">
        <f>IF(LEFT(B65,4)=”FPIL”,RIGHT(B65,LEN(B65)-4),B65),IF(LEFT(B65,5)="RL360",RIGHT(B65,LEN(B65)-5),B65), IF(LEFT(B65,7)="Holding",RIGHT(B65,LEN(B65)-7),B65),IF(LEFT(B65,3)=”RSK”,RIGHT(B65,LEN(B65)-3),B65),IF(LEFT(B65,2)=”ZI”,RIGHT(B65,LEN(B65)-2),B65)</f>
        <v>#NAME?</v>
      </c>
    </row>
    <row r="66" spans="2:13">
      <c r="B66" s="1" t="s">
        <v>589</v>
      </c>
      <c r="E66">
        <v>1.3363720005888415</v>
      </c>
      <c r="F66">
        <v>18155.95</v>
      </c>
      <c r="J66" s="1" t="str">
        <f t="shared" si="0"/>
        <v>Brandeaux (BVI) Dual Asset USD Acc</v>
      </c>
      <c r="M66" s="2" t="e">
        <f>IF(LEFT(B66,4)=”FPIL”,RIGHT(B66,LEN(B66)-4),B66),IF(LEFT(B66,5)="RL360",RIGHT(B66,LEN(B66)-5),B66), IF(LEFT(B66,7)="Holding",RIGHT(B66,LEN(B66)-7),B66),IF(LEFT(B66,3)=”RSK”,RIGHT(B66,LEN(B66)-3),B66),IF(LEFT(B66,2)=”ZI”,RIGHT(B66,LEN(B66)-2),B66)</f>
        <v>#NAME?</v>
      </c>
    </row>
    <row r="67" spans="2:13">
      <c r="B67" s="1" t="s">
        <v>35</v>
      </c>
      <c r="E67">
        <v>1.7199999387185543</v>
      </c>
      <c r="F67">
        <v>381714.22000000003</v>
      </c>
      <c r="J67" s="1" t="str">
        <f t="shared" ref="J67:J130" si="1">IF(LEFT(B67,4)="FPIL",SUBSTITUTE(B67,"FPIL",""),IF(LEFT(B67,5)="RL360",SUBSTITUTE(B67,"RL360",""),IF(LEFT(B67,7)="Holding",SUBSTITUTE(B67,"Holding",""),IF(LEFT(B67,3)="RSK",SUBSTITUTE(B67,"RSK",""),IF(LEFT(B67,2)="ZI",SUBSTITUTE(B67,"ZI",""),B67)))))</f>
        <v>Brandeaux (BVI) Euro Fund 'A' New Shares EUR</v>
      </c>
      <c r="M67" s="2" t="e">
        <f>IF(LEFT(B67,4)=”FPIL”,RIGHT(B67,LEN(B67)-4),B67),IF(LEFT(B67,5)="RL360",RIGHT(B67,LEN(B67)-5),B67), IF(LEFT(B67,7)="Holding",RIGHT(B67,LEN(B67)-7),B67),IF(LEFT(B67,3)=”RSK”,RIGHT(B67,LEN(B67)-3),B67),IF(LEFT(B67,2)=”ZI”,RIGHT(B67,LEN(B67)-2),B67)</f>
        <v>#NAME?</v>
      </c>
    </row>
    <row r="68" spans="2:13">
      <c r="B68" s="1" t="s">
        <v>58</v>
      </c>
      <c r="E68">
        <v>2.400768605886396</v>
      </c>
      <c r="F68">
        <v>110648.15999999999</v>
      </c>
      <c r="J68" s="1" t="str">
        <f t="shared" si="1"/>
        <v>Brandeaux (BVI) Sterling Fund 'A' New Shs GBP</v>
      </c>
      <c r="M68" s="2" t="e">
        <f>IF(LEFT(B68,4)=”FPIL”,RIGHT(B68,LEN(B68)-4),B68),IF(LEFT(B68,5)="RL360",RIGHT(B68,LEN(B68)-5),B68), IF(LEFT(B68,7)="Holding",RIGHT(B68,LEN(B68)-7),B68),IF(LEFT(B68,3)=”RSK”,RIGHT(B68,LEN(B68)-3),B68),IF(LEFT(B68,2)=”ZI”,RIGHT(B68,LEN(B68)-2),B68)</f>
        <v>#NAME?</v>
      </c>
    </row>
    <row r="69" spans="2:13">
      <c r="B69" s="1" t="s">
        <v>625</v>
      </c>
      <c r="E69">
        <v>1.3363723951453748</v>
      </c>
      <c r="F69">
        <v>85996.900000000009</v>
      </c>
      <c r="J69" s="1" t="str">
        <f t="shared" si="1"/>
        <v>Brandeaux (BVI) USD Fd USD Ltd</v>
      </c>
      <c r="M69" s="2" t="e">
        <f>IF(LEFT(B69,4)=”FPIL”,RIGHT(B69,LEN(B69)-4),B69),IF(LEFT(B69,5)="RL360",RIGHT(B69,LEN(B69)-5),B69), IF(LEFT(B69,7)="Holding",RIGHT(B69,LEN(B69)-7),B69),IF(LEFT(B69,3)=”RSK”,RIGHT(B69,LEN(B69)-3),B69),IF(LEFT(B69,2)=”ZI”,RIGHT(B69,LEN(B69)-2),B69)</f>
        <v>#NAME?</v>
      </c>
    </row>
    <row r="70" spans="2:13">
      <c r="B70" s="1" t="s">
        <v>71</v>
      </c>
      <c r="E70">
        <v>1.3363724824550154</v>
      </c>
      <c r="F70">
        <v>136676.48000000001</v>
      </c>
      <c r="J70" s="1" t="str">
        <f t="shared" si="1"/>
        <v>Brandeaux (BVI) USD Fund 'A' New Shares USD</v>
      </c>
      <c r="M70" s="2" t="e">
        <f>IF(LEFT(B70,4)=”FPIL”,RIGHT(B70,LEN(B70)-4),B70),IF(LEFT(B70,5)="RL360",RIGHT(B70,LEN(B70)-5),B70), IF(LEFT(B70,7)="Holding",RIGHT(B70,LEN(B70)-7),B70),IF(LEFT(B70,3)=”RSK”,RIGHT(B70,LEN(B70)-3),B70),IF(LEFT(B70,2)=”ZI”,RIGHT(B70,LEN(B70)-2),B70)</f>
        <v>#NAME?</v>
      </c>
    </row>
    <row r="71" spans="2:13">
      <c r="B71" s="1" t="s">
        <v>535</v>
      </c>
      <c r="E71">
        <v>1.06</v>
      </c>
      <c r="F71">
        <v>22870.560000000001</v>
      </c>
      <c r="J71" s="1" t="str">
        <f t="shared" si="1"/>
        <v>Brandeaux Student Accomodation Fund Multi Curr EUR</v>
      </c>
      <c r="M71" s="2" t="e">
        <f>IF(LEFT(B71,4)=”FPIL”,RIGHT(B71,LEN(B71)-4),B71),IF(LEFT(B71,5)="RL360",RIGHT(B71,LEN(B71)-5),B71), IF(LEFT(B71,7)="Holding",RIGHT(B71,LEN(B71)-7),B71),IF(LEFT(B71,3)=”RSK”,RIGHT(B71,LEN(B71)-3),B71),IF(LEFT(B71,2)=”ZI”,RIGHT(B71,LEN(B71)-2),B71)</f>
        <v>#NAME?</v>
      </c>
    </row>
    <row r="72" spans="2:13">
      <c r="B72" s="1" t="s">
        <v>616</v>
      </c>
      <c r="E72">
        <v>0.64139433424466286</v>
      </c>
      <c r="F72">
        <v>33078.629999999997</v>
      </c>
      <c r="J72" s="1" t="str">
        <f t="shared" si="1"/>
        <v>Brandeaux Student Accomodation Fund Multi-Cur(SGD)</v>
      </c>
      <c r="M72" s="2" t="e">
        <f>IF(LEFT(B72,4)=”FPIL”,RIGHT(B72,LEN(B72)-4),B72),IF(LEFT(B72,5)="RL360",RIGHT(B72,LEN(B72)-5),B72), IF(LEFT(B72,7)="Holding",RIGHT(B72,LEN(B72)-7),B72),IF(LEFT(B72,3)=”RSK”,RIGHT(B72,LEN(B72)-3),B72),IF(LEFT(B72,2)=”ZI”,RIGHT(B72,LEN(B72)-2),B72)</f>
        <v>#NAME?</v>
      </c>
    </row>
    <row r="73" spans="2:13">
      <c r="B73" s="1" t="s">
        <v>358</v>
      </c>
      <c r="E73">
        <v>3.5531365224309086</v>
      </c>
      <c r="F73">
        <v>102724.73</v>
      </c>
      <c r="J73" s="1" t="str">
        <f t="shared" si="1"/>
        <v>Brandeaux Student Accomodation Ptg Red Prf Shs GBP</v>
      </c>
      <c r="M73" s="2" t="e">
        <f>IF(LEFT(B73,4)=”FPIL”,RIGHT(B73,LEN(B73)-4),B73),IF(LEFT(B73,5)="RL360",RIGHT(B73,LEN(B73)-5),B73), IF(LEFT(B73,7)="Holding",RIGHT(B73,LEN(B73)-7),B73),IF(LEFT(B73,3)=”RSK”,RIGHT(B73,LEN(B73)-3),B73),IF(LEFT(B73,2)=”ZI”,RIGHT(B73,LEN(B73)-2),B73)</f>
        <v>#NAME?</v>
      </c>
    </row>
    <row r="74" spans="2:13">
      <c r="B74" s="1" t="s">
        <v>36</v>
      </c>
      <c r="E74">
        <v>142.47352816281963</v>
      </c>
      <c r="F74">
        <v>187888.39</v>
      </c>
      <c r="J74" s="1" t="str">
        <f t="shared" si="1"/>
        <v>Brummer &amp; Partners Multi-Strategy 2XL SEK</v>
      </c>
      <c r="M74" s="2" t="e">
        <f>IF(LEFT(B74,4)=”FPIL”,RIGHT(B74,LEN(B74)-4),B74),IF(LEFT(B74,5)="RL360",RIGHT(B74,LEN(B74)-5),B74), IF(LEFT(B74,7)="Holding",RIGHT(B74,LEN(B74)-7),B74),IF(LEFT(B74,3)=”RSK”,RIGHT(B74,LEN(B74)-3),B74),IF(LEFT(B74,2)=”ZI”,RIGHT(B74,LEN(B74)-2),B74)</f>
        <v>#NAME?</v>
      </c>
    </row>
    <row r="75" spans="2:13">
      <c r="B75" s="1" t="s">
        <v>113</v>
      </c>
      <c r="E75">
        <v>182.72075097859175</v>
      </c>
      <c r="F75">
        <v>226862.42999999996</v>
      </c>
      <c r="J75" s="1" t="str">
        <f t="shared" si="1"/>
        <v>Brummer &amp; Partners Multi-Strategy EUR</v>
      </c>
      <c r="M75" s="2" t="e">
        <f>IF(LEFT(B75,4)=”FPIL”,RIGHT(B75,LEN(B75)-4),B75),IF(LEFT(B75,5)="RL360",RIGHT(B75,LEN(B75)-5),B75), IF(LEFT(B75,7)="Holding",RIGHT(B75,LEN(B75)-7),B75),IF(LEFT(B75,3)=”RSK”,RIGHT(B75,LEN(B75)-3),B75),IF(LEFT(B75,2)=”ZI”,RIGHT(B75,LEN(B75)-2),B75)</f>
        <v>#NAME?</v>
      </c>
    </row>
    <row r="76" spans="2:13">
      <c r="B76" s="1" t="s">
        <v>384</v>
      </c>
      <c r="E76">
        <v>222.38641166710332</v>
      </c>
      <c r="F76">
        <v>127327.34</v>
      </c>
      <c r="J76" s="1" t="str">
        <f t="shared" si="1"/>
        <v>Brummer &amp; Partners Multi-Strategy SEK</v>
      </c>
      <c r="M76" s="2" t="e">
        <f>IF(LEFT(B76,4)=”FPIL”,RIGHT(B76,LEN(B76)-4),B76),IF(LEFT(B76,5)="RL360",RIGHT(B76,LEN(B76)-5),B76), IF(LEFT(B76,7)="Holding",RIGHT(B76,LEN(B76)-7),B76),IF(LEFT(B76,3)=”RSK”,RIGHT(B76,LEN(B76)-3),B76),IF(LEFT(B76,2)=”ZI”,RIGHT(B76,LEN(B76)-2),B76)</f>
        <v>#NAME?</v>
      </c>
    </row>
    <row r="77" spans="2:13">
      <c r="B77" s="1" t="s">
        <v>61</v>
      </c>
      <c r="E77">
        <v>2.2740066215390491</v>
      </c>
      <c r="F77">
        <v>250350.46</v>
      </c>
      <c r="J77" s="1" t="str">
        <f t="shared" si="1"/>
        <v>Capita Financial Mgrs CF Miton Spec Sits A Acc</v>
      </c>
      <c r="M77" s="2" t="e">
        <f>IF(LEFT(B77,4)=”FPIL”,RIGHT(B77,LEN(B77)-4),B77),IF(LEFT(B77,5)="RL360",RIGHT(B77,LEN(B77)-5),B77), IF(LEFT(B77,7)="Holding",RIGHT(B77,LEN(B77)-7),B77),IF(LEFT(B77,3)=”RSK”,RIGHT(B77,LEN(B77)-3),B77),IF(LEFT(B77,2)=”ZI”,RIGHT(B77,LEN(B77)-2),B77)</f>
        <v>#NAME?</v>
      </c>
    </row>
    <row r="78" spans="2:13">
      <c r="B78" s="1" t="s">
        <v>72</v>
      </c>
      <c r="E78">
        <v>2.2345669396456884</v>
      </c>
      <c r="F78">
        <v>274842.83999999997</v>
      </c>
      <c r="J78" s="1" t="str">
        <f t="shared" si="1"/>
        <v>Capita Financial Mgrs CF Miton Spec Sits C Acc</v>
      </c>
      <c r="M78" s="2" t="e">
        <f>IF(LEFT(B78,4)=”FPIL”,RIGHT(B78,LEN(B78)-4),B78),IF(LEFT(B78,5)="RL360",RIGHT(B78,LEN(B78)-5),B78), IF(LEFT(B78,7)="Holding",RIGHT(B78,LEN(B78)-7),B78),IF(LEFT(B78,3)=”RSK”,RIGHT(B78,LEN(B78)-3),B78),IF(LEFT(B78,2)=”ZI”,RIGHT(B78,LEN(B78)-2),B78)</f>
        <v>#NAME?</v>
      </c>
    </row>
    <row r="79" spans="2:13">
      <c r="B79" s="1" t="s">
        <v>3</v>
      </c>
      <c r="E79">
        <v>2.2290999665302818</v>
      </c>
      <c r="F79">
        <v>1066207.4699999995</v>
      </c>
      <c r="J79" s="1" t="str">
        <f t="shared" si="1"/>
        <v>Capita Financial Mgrs CF Miton Spec Sits F Acc</v>
      </c>
      <c r="M79" s="2" t="e">
        <f>IF(LEFT(B79,4)=”FPIL”,RIGHT(B79,LEN(B79)-4),B79),IF(LEFT(B79,5)="RL360",RIGHT(B79,LEN(B79)-5),B79), IF(LEFT(B79,7)="Holding",RIGHT(B79,LEN(B79)-7),B79),IF(LEFT(B79,3)=”RSK”,RIGHT(B79,LEN(B79)-3),B79),IF(LEFT(B79,2)=”ZI”,RIGHT(B79,LEN(B79)-2),B79)</f>
        <v>#NAME?</v>
      </c>
    </row>
    <row r="80" spans="2:13">
      <c r="B80" s="1" t="s">
        <v>217</v>
      </c>
      <c r="E80">
        <v>118.09490589643167</v>
      </c>
      <c r="F80">
        <v>86842.26999999999</v>
      </c>
      <c r="J80" s="1" t="str">
        <f t="shared" si="1"/>
        <v>Carmignac Gestion Carmignac Emergents Acc GBP</v>
      </c>
      <c r="M80" s="2" t="e">
        <f>IF(LEFT(B80,4)=”FPIL”,RIGHT(B80,LEN(B80)-4),B80),IF(LEFT(B80,5)="RL360",RIGHT(B80,LEN(B80)-5),B80), IF(LEFT(B80,7)="Holding",RIGHT(B80,LEN(B80)-7),B80),IF(LEFT(B80,3)=”RSK”,RIGHT(B80,LEN(B80)-3),B80),IF(LEFT(B80,2)=”ZI”,RIGHT(B80,LEN(B80)-2),B80)</f>
        <v>#NAME?</v>
      </c>
    </row>
    <row r="81" spans="2:13">
      <c r="B81" s="1" t="s">
        <v>489</v>
      </c>
      <c r="E81">
        <v>750.62410435421634</v>
      </c>
      <c r="F81">
        <v>40856.47</v>
      </c>
      <c r="J81" s="1" t="str">
        <f t="shared" si="1"/>
        <v>Carmignac Gestion Carmignac Emergents EUR</v>
      </c>
      <c r="M81" s="2" t="e">
        <f>IF(LEFT(B81,4)=”FPIL”,RIGHT(B81,LEN(B81)-4),B81),IF(LEFT(B81,5)="RL360",RIGHT(B81,LEN(B81)-5),B81), IF(LEFT(B81,7)="Holding",RIGHT(B81,LEN(B81)-7),B81),IF(LEFT(B81,3)=”RSK”,RIGHT(B81,LEN(B81)-3),B81),IF(LEFT(B81,2)=”ZI”,RIGHT(B81,LEN(B81)-2),B81)</f>
        <v>#NAME?</v>
      </c>
    </row>
    <row r="82" spans="2:13">
      <c r="B82" s="1" t="s">
        <v>37</v>
      </c>
      <c r="E82">
        <v>5432.9152941176462</v>
      </c>
      <c r="F82">
        <v>323258.46000000002</v>
      </c>
      <c r="J82" s="1" t="str">
        <f t="shared" si="1"/>
        <v>Carmignac Gestion Carmignac Patrimoine A EUR</v>
      </c>
      <c r="M82" s="2" t="e">
        <f>IF(LEFT(B82,4)=”FPIL”,RIGHT(B82,LEN(B82)-4),B82),IF(LEFT(B82,5)="RL360",RIGHT(B82,LEN(B82)-5),B82), IF(LEFT(B82,7)="Holding",RIGHT(B82,LEN(B82)-7),B82),IF(LEFT(B82,3)=”RSK”,RIGHT(B82,LEN(B82)-3),B82),IF(LEFT(B82,2)=”ZI”,RIGHT(B82,LEN(B82)-2),B82)</f>
        <v>#NAME?</v>
      </c>
    </row>
    <row r="83" spans="2:13">
      <c r="B83" s="1" t="s">
        <v>248</v>
      </c>
      <c r="E83">
        <v>117.96255945407525</v>
      </c>
      <c r="F83">
        <v>218498.50999999998</v>
      </c>
      <c r="J83" s="1" t="str">
        <f t="shared" si="1"/>
        <v>Carmignac Gestion Carmignac Patrimoine Acc GBP</v>
      </c>
      <c r="M83" s="2" t="e">
        <f>IF(LEFT(B83,4)=”FPIL”,RIGHT(B83,LEN(B83)-4),B83),IF(LEFT(B83,5)="RL360",RIGHT(B83,LEN(B83)-5),B83), IF(LEFT(B83,7)="Holding",RIGHT(B83,LEN(B83)-7),B83),IF(LEFT(B83,3)=”RSK”,RIGHT(B83,LEN(B83)-3),B83),IF(LEFT(B83,2)=”ZI”,RIGHT(B83,LEN(B83)-2),B83)</f>
        <v>#NAME?</v>
      </c>
    </row>
    <row r="84" spans="2:13">
      <c r="B84" s="1" t="s">
        <v>314</v>
      </c>
      <c r="E84">
        <v>344.04941087039151</v>
      </c>
      <c r="F84">
        <v>9051.94</v>
      </c>
      <c r="J84" s="1" t="str">
        <f t="shared" si="1"/>
        <v>Carmignac Gestion Commodities A EUR</v>
      </c>
      <c r="M84" s="2" t="e">
        <f>IF(LEFT(B84,4)=”FPIL”,RIGHT(B84,LEN(B84)-4),B84),IF(LEFT(B84,5)="RL360",RIGHT(B84,LEN(B84)-5),B84), IF(LEFT(B84,7)="Holding",RIGHT(B84,LEN(B84)-7),B84),IF(LEFT(B84,3)=”RSK”,RIGHT(B84,LEN(B84)-3),B84),IF(LEFT(B84,2)=”ZI”,RIGHT(B84,LEN(B84)-2),B84)</f>
        <v>#NAME?</v>
      </c>
    </row>
    <row r="85" spans="2:13">
      <c r="B85" s="1" t="s">
        <v>691</v>
      </c>
      <c r="E85">
        <v>303.87496784152307</v>
      </c>
      <c r="F85">
        <v>11811.62</v>
      </c>
      <c r="J85" s="1" t="str">
        <f t="shared" si="1"/>
        <v>Carmignac Gestion Euro-Patrimoine EUR Acc</v>
      </c>
      <c r="M85" s="2" t="e">
        <f>IF(LEFT(B85,4)=”FPIL”,RIGHT(B85,LEN(B85)-4),B85),IF(LEFT(B85,5)="RL360",RIGHT(B85,LEN(B85)-5),B85), IF(LEFT(B85,7)="Holding",RIGHT(B85,LEN(B85)-7),B85),IF(LEFT(B85,3)=”RSK”,RIGHT(B85,LEN(B85)-3),B85),IF(LEFT(B85,2)=”ZI”,RIGHT(B85,LEN(B85)-2),B85)</f>
        <v>#NAME?</v>
      </c>
    </row>
    <row r="86" spans="2:13">
      <c r="B86" s="1" t="s">
        <v>487</v>
      </c>
      <c r="E86">
        <v>1570.6165644171781</v>
      </c>
      <c r="F86">
        <v>5120.21</v>
      </c>
      <c r="J86" s="1" t="str">
        <f t="shared" si="1"/>
        <v>Carmignac Gestion Securite Eur Acc (EUR)</v>
      </c>
      <c r="M86" s="2" t="e">
        <f>IF(LEFT(B86,4)=”FPIL”,RIGHT(B86,LEN(B86)-4),B86),IF(LEFT(B86,5)="RL360",RIGHT(B86,LEN(B86)-5),B86), IF(LEFT(B86,7)="Holding",RIGHT(B86,LEN(B86)-7),B86),IF(LEFT(B86,3)=”RSK”,RIGHT(B86,LEN(B86)-3),B86),IF(LEFT(B86,2)=”ZI”,RIGHT(B86,LEN(B86)-2),B86)</f>
        <v>#NAME?</v>
      </c>
    </row>
    <row r="87" spans="2:13">
      <c r="B87" s="1" t="s">
        <v>513</v>
      </c>
      <c r="E87">
        <v>8.3285305164319254</v>
      </c>
      <c r="F87">
        <v>17739.77</v>
      </c>
      <c r="J87" s="1" t="str">
        <f t="shared" si="1"/>
        <v>China Mobile (HK) HKD0.10</v>
      </c>
      <c r="M87" s="2" t="e">
        <f>IF(LEFT(B87,4)=”FPIL”,RIGHT(B87,LEN(B87)-4),B87),IF(LEFT(B87,5)="RL360",RIGHT(B87,LEN(B87)-5),B87), IF(LEFT(B87,7)="Holding",RIGHT(B87,LEN(B87)-7),B87),IF(LEFT(B87,3)=”RSK”,RIGHT(B87,LEN(B87)-3),B87),IF(LEFT(B87,2)=”ZI”,RIGHT(B87,LEN(B87)-2),B87)</f>
        <v>#NAME?</v>
      </c>
    </row>
    <row r="88" spans="2:13">
      <c r="B88" s="1" t="s">
        <v>263</v>
      </c>
      <c r="E88">
        <v>0.24203410714285714</v>
      </c>
      <c r="F88">
        <v>13553.91</v>
      </c>
      <c r="J88" s="1" t="str">
        <f t="shared" si="1"/>
        <v>China Rare Earth HKD0.10 (769)</v>
      </c>
      <c r="M88" s="2" t="e">
        <f>IF(LEFT(B88,4)=”FPIL”,RIGHT(B88,LEN(B88)-4),B88),IF(LEFT(B88,5)="RL360",RIGHT(B88,LEN(B88)-5),B88), IF(LEFT(B88,7)="Holding",RIGHT(B88,LEN(B88)-7),B88),IF(LEFT(B88,3)=”RSK”,RIGHT(B88,LEN(B88)-3),B88),IF(LEFT(B88,2)=”ZI”,RIGHT(B88,LEN(B88)-2),B88)</f>
        <v>#NAME?</v>
      </c>
    </row>
    <row r="89" spans="2:13">
      <c r="B89" s="1" t="s">
        <v>73</v>
      </c>
      <c r="E89">
        <v>166.1989090909091</v>
      </c>
      <c r="F89">
        <v>18281.88</v>
      </c>
      <c r="J89" s="1" t="str">
        <f t="shared" si="1"/>
        <v>CNOOC Ltd ADS Each Rep 100 Ord HKD0.02 (CEO)</v>
      </c>
      <c r="M89" s="2" t="e">
        <f>IF(LEFT(B89,4)=”FPIL”,RIGHT(B89,LEN(B89)-4),B89),IF(LEFT(B89,5)="RL360",RIGHT(B89,LEN(B89)-5),B89), IF(LEFT(B89,7)="Holding",RIGHT(B89,LEN(B89)-7),B89),IF(LEFT(B89,3)=”RSK”,RIGHT(B89,LEN(B89)-3),B89),IF(LEFT(B89,2)=”ZI”,RIGHT(B89,LEN(B89)-2),B89)</f>
        <v>#NAME?</v>
      </c>
    </row>
    <row r="90" spans="2:13">
      <c r="B90" s="1" t="s">
        <v>264</v>
      </c>
      <c r="E90">
        <v>1733.0484462931242</v>
      </c>
      <c r="F90">
        <v>212489.06999999998</v>
      </c>
      <c r="J90" s="1" t="str">
        <f t="shared" si="1"/>
        <v>Comgest SA Magellan Class C EUR</v>
      </c>
      <c r="M90" s="2" t="e">
        <f>IF(LEFT(B90,4)=”FPIL”,RIGHT(B90,LEN(B90)-4),B90),IF(LEFT(B90,5)="RL360",RIGHT(B90,LEN(B90)-5),B90), IF(LEFT(B90,7)="Holding",RIGHT(B90,LEN(B90)-7),B90),IF(LEFT(B90,3)=”RSK”,RIGHT(B90,LEN(B90)-3),B90),IF(LEFT(B90,2)=”ZI”,RIGHT(B90,LEN(B90)-2),B90)</f>
        <v>#NAME?</v>
      </c>
    </row>
    <row r="91" spans="2:13">
      <c r="B91" s="1" t="s">
        <v>466</v>
      </c>
      <c r="E91">
        <v>1.5642199562751928</v>
      </c>
      <c r="F91">
        <v>18316.39</v>
      </c>
      <c r="J91" s="1" t="str">
        <f t="shared" si="1"/>
        <v>Coral Portfolio SCA SICAV Student Portfolio A GBP</v>
      </c>
      <c r="M91" s="2" t="e">
        <f>IF(LEFT(B91,4)=”FPIL”,RIGHT(B91,LEN(B91)-4),B91),IF(LEFT(B91,5)="RL360",RIGHT(B91,LEN(B91)-5),B91), IF(LEFT(B91,7)="Holding",RIGHT(B91,LEN(B91)-7),B91),IF(LEFT(B91,3)=”RSK”,RIGHT(B91,LEN(B91)-3),B91),IF(LEFT(B91,2)=”ZI”,RIGHT(B91,LEN(B91)-2),B91)</f>
        <v>#NAME?</v>
      </c>
    </row>
    <row r="92" spans="2:13">
      <c r="B92" s="1" t="s">
        <v>38</v>
      </c>
      <c r="E92">
        <v>1.248700041454315</v>
      </c>
      <c r="F92">
        <v>204831.76</v>
      </c>
      <c r="J92" s="1" t="str">
        <f t="shared" si="1"/>
        <v>Coral Portfolio SCA SICAV Student Portfolio B EUR</v>
      </c>
      <c r="M92" s="2" t="e">
        <f>IF(LEFT(B92,4)=”FPIL”,RIGHT(B92,LEN(B92)-4),B92),IF(LEFT(B92,5)="RL360",RIGHT(B92,LEN(B92)-5),B92), IF(LEFT(B92,7)="Holding",RIGHT(B92,LEN(B92)-7),B92),IF(LEFT(B92,3)=”RSK”,RIGHT(B92,LEN(B92)-3),B92),IF(LEFT(B92,2)=”ZI”,RIGHT(B92,LEN(B92)-2),B92)</f>
        <v>#NAME?</v>
      </c>
    </row>
    <row r="93" spans="2:13">
      <c r="B93" s="1" t="s">
        <v>92</v>
      </c>
      <c r="E93">
        <v>0.96256993466635554</v>
      </c>
      <c r="F93">
        <v>94493.96</v>
      </c>
      <c r="J93" s="1" t="str">
        <f t="shared" si="1"/>
        <v>Coral Portfolio SCA SICAV Student Portfolio C USD</v>
      </c>
      <c r="M93" s="2" t="e">
        <f>IF(LEFT(B93,4)=”FPIL”,RIGHT(B93,LEN(B93)-4),B93),IF(LEFT(B93,5)="RL360",RIGHT(B93,LEN(B93)-5),B93), IF(LEFT(B93,7)="Holding",RIGHT(B93,LEN(B93)-7),B93),IF(LEFT(B93,3)=”RSK”,RIGHT(B93,LEN(B93)-3),B93),IF(LEFT(B93,2)=”ZI”,RIGHT(B93,LEN(B93)-2),B93)</f>
        <v>#NAME?</v>
      </c>
    </row>
    <row r="94" spans="2:13">
      <c r="B94" s="1" t="s">
        <v>164</v>
      </c>
      <c r="E94">
        <v>0.60508895134351048</v>
      </c>
      <c r="F94">
        <v>86765.52</v>
      </c>
      <c r="J94" s="1" t="str">
        <f t="shared" si="1"/>
        <v>Coral Portfolio SCA SICAV Student Portfolio G SGD</v>
      </c>
      <c r="M94" s="2" t="e">
        <f>IF(LEFT(B94,4)=”FPIL”,RIGHT(B94,LEN(B94)-4),B94),IF(LEFT(B94,5)="RL360",RIGHT(B94,LEN(B94)-5),B94), IF(LEFT(B94,7)="Holding",RIGHT(B94,LEN(B94)-7),B94),IF(LEFT(B94,3)=”RSK”,RIGHT(B94,LEN(B94)-3),B94),IF(LEFT(B94,2)=”ZI”,RIGHT(B94,LEN(B94)-2),B94)</f>
        <v>#NAME?</v>
      </c>
    </row>
    <row r="95" spans="2:13">
      <c r="B95" s="1" t="s">
        <v>39</v>
      </c>
      <c r="E95">
        <v>38.94</v>
      </c>
      <c r="F95">
        <v>61525.2</v>
      </c>
      <c r="J95" s="1" t="str">
        <f t="shared" si="1"/>
        <v>Deutsche Bk 10.5 High Inc Note (EUR)</v>
      </c>
      <c r="M95" s="2" t="e">
        <f>IF(LEFT(B95,4)=”FPIL”,RIGHT(B95,LEN(B95)-4),B95),IF(LEFT(B95,5)="RL360",RIGHT(B95,LEN(B95)-5),B95), IF(LEFT(B95,7)="Holding",RIGHT(B95,LEN(B95)-7),B95),IF(LEFT(B95,3)=”RSK”,RIGHT(B95,LEN(B95)-3),B95),IF(LEFT(B95,2)=”ZI”,RIGHT(B95,LEN(B95)-2),B95)</f>
        <v>#NAME?</v>
      </c>
    </row>
    <row r="96" spans="2:13">
      <c r="B96" s="1" t="s">
        <v>611</v>
      </c>
      <c r="E96">
        <v>29.507104838709676</v>
      </c>
      <c r="F96">
        <v>36588.81</v>
      </c>
      <c r="J96" s="1" t="str">
        <f t="shared" si="1"/>
        <v>Deutsche Bk 10.5 High Inc Note (USD)</v>
      </c>
      <c r="M96" s="2" t="e">
        <f>IF(LEFT(B96,4)=”FPIL”,RIGHT(B96,LEN(B96)-4),B96),IF(LEFT(B96,5)="RL360",RIGHT(B96,LEN(B96)-5),B96), IF(LEFT(B96,7)="Holding",RIGHT(B96,LEN(B96)-7),B96),IF(LEFT(B96,3)=”RSK”,RIGHT(B96,LEN(B96)-3),B96),IF(LEFT(B96,2)=”ZI”,RIGHT(B96,LEN(B96)-2),B96)</f>
        <v>#NAME?</v>
      </c>
    </row>
    <row r="97" spans="2:13">
      <c r="B97" s="1" t="s">
        <v>394</v>
      </c>
      <c r="E97">
        <v>84.889999999999986</v>
      </c>
      <c r="F97">
        <v>36502.699999999997</v>
      </c>
      <c r="J97" s="1" t="str">
        <f t="shared" si="1"/>
        <v>Deutsche Bk Defensive Income Note 2 26/9/13 EUR</v>
      </c>
      <c r="M97" s="2" t="e">
        <f>IF(LEFT(B97,4)=”FPIL”,RIGHT(B97,LEN(B97)-4),B97),IF(LEFT(B97,5)="RL360",RIGHT(B97,LEN(B97)-5),B97), IF(LEFT(B97,7)="Holding",RIGHT(B97,LEN(B97)-7),B97),IF(LEFT(B97,3)=”RSK”,RIGHT(B97,LEN(B97)-3),B97),IF(LEFT(B97,2)=”ZI”,RIGHT(B97,LEN(B97)-2),B97)</f>
        <v>#NAME?</v>
      </c>
    </row>
    <row r="98" spans="2:13">
      <c r="B98" s="1" t="s">
        <v>147</v>
      </c>
      <c r="E98">
        <v>67.7</v>
      </c>
      <c r="F98">
        <v>32496</v>
      </c>
      <c r="J98" s="1" t="str">
        <f t="shared" si="1"/>
        <v>Deutsche Bk Defensive Income Note 9.36%15/5/13 EUR</v>
      </c>
      <c r="M98" s="2" t="e">
        <f>IF(LEFT(B98,4)=”FPIL”,RIGHT(B98,LEN(B98)-4),B98),IF(LEFT(B98,5)="RL360",RIGHT(B98,LEN(B98)-5),B98), IF(LEFT(B98,7)="Holding",RIGHT(B98,LEN(B98)-7),B98),IF(LEFT(B98,3)=”RSK”,RIGHT(B98,LEN(B98)-3),B98),IF(LEFT(B98,2)=”ZI”,RIGHT(B98,LEN(B98)-2),B98)</f>
        <v>#NAME?</v>
      </c>
    </row>
    <row r="99" spans="2:13">
      <c r="B99" s="1" t="s">
        <v>668</v>
      </c>
      <c r="E99">
        <v>89.1</v>
      </c>
      <c r="F99">
        <v>9801</v>
      </c>
      <c r="J99" s="1" t="str">
        <f t="shared" si="1"/>
        <v>Deutsche Bk Diver Income Note EUR</v>
      </c>
      <c r="M99" s="2" t="e">
        <f>IF(LEFT(B99,4)=”FPIL”,RIGHT(B99,LEN(B99)-4),B99),IF(LEFT(B99,5)="RL360",RIGHT(B99,LEN(B99)-5),B99), IF(LEFT(B99,7)="Holding",RIGHT(B99,LEN(B99)-7),B99),IF(LEFT(B99,3)=”RSK”,RIGHT(B99,LEN(B99)-3),B99),IF(LEFT(B99,2)=”ZI”,RIGHT(B99,LEN(B99)-2),B99)</f>
        <v>#NAME?</v>
      </c>
    </row>
    <row r="100" spans="2:13">
      <c r="B100" s="1" t="s">
        <v>669</v>
      </c>
      <c r="E100">
        <v>64.825499999999991</v>
      </c>
      <c r="F100">
        <v>18151.14</v>
      </c>
      <c r="J100" s="1" t="str">
        <f t="shared" si="1"/>
        <v>Deutsche Bk Diver Income Note USD</v>
      </c>
      <c r="M100" s="2" t="e">
        <f>IF(LEFT(B100,4)=”FPIL”,RIGHT(B100,LEN(B100)-4),B100),IF(LEFT(B100,5)="RL360",RIGHT(B100,LEN(B100)-5),B100), IF(LEFT(B100,7)="Holding",RIGHT(B100,LEN(B100)-7),B100),IF(LEFT(B100,3)=”RSK”,RIGHT(B100,LEN(B100)-3),B100),IF(LEFT(B100,2)=”ZI”,RIGHT(B100,LEN(B100)-2),B100)</f>
        <v>#NAME?</v>
      </c>
    </row>
    <row r="101" spans="2:13">
      <c r="B101" s="1" t="s">
        <v>395</v>
      </c>
      <c r="E101">
        <v>95.75</v>
      </c>
      <c r="F101">
        <v>45960</v>
      </c>
      <c r="J101" s="1" t="str">
        <f t="shared" si="1"/>
        <v>Deutsche Bk MAG 5 Yr Note Iss 3 30/07/2012 EUR</v>
      </c>
      <c r="M101" s="2" t="e">
        <f>IF(LEFT(B101,4)=”FPIL”,RIGHT(B101,LEN(B101)-4),B101),IF(LEFT(B101,5)="RL360",RIGHT(B101,LEN(B101)-5),B101), IF(LEFT(B101,7)="Holding",RIGHT(B101,LEN(B101)-7),B101),IF(LEFT(B101,3)=”RSK”,RIGHT(B101,LEN(B101)-3),B101),IF(LEFT(B101,2)=”ZI”,RIGHT(B101,LEN(B101)-2),B101)</f>
        <v>#NAME?</v>
      </c>
    </row>
    <row r="102" spans="2:13">
      <c r="B102" s="1" t="s">
        <v>683</v>
      </c>
      <c r="E102">
        <v>79.403416666666672</v>
      </c>
      <c r="F102">
        <v>38113.64</v>
      </c>
      <c r="J102" s="1" t="str">
        <f t="shared" si="1"/>
        <v>Deutsche Bk MAG 5 Yr Note Iss 3 30/07/2012 USD</v>
      </c>
      <c r="M102" s="2" t="e">
        <f>IF(LEFT(B102,4)=”FPIL”,RIGHT(B102,LEN(B102)-4),B102),IF(LEFT(B102,5)="RL360",RIGHT(B102,LEN(B102)-5),B102), IF(LEFT(B102,7)="Holding",RIGHT(B102,LEN(B102)-7),B102),IF(LEFT(B102,3)=”RSK”,RIGHT(B102,LEN(B102)-3),B102),IF(LEFT(B102,2)=”ZI”,RIGHT(B102,LEN(B102)-2),B102)</f>
        <v>#NAME?</v>
      </c>
    </row>
    <row r="103" spans="2:13">
      <c r="B103" s="1" t="s">
        <v>452</v>
      </c>
      <c r="E103">
        <v>95.15</v>
      </c>
      <c r="F103">
        <v>259759.5</v>
      </c>
      <c r="J103" s="1" t="str">
        <f t="shared" si="1"/>
        <v>Deutsche Bk MAG 5 Yr Note Iss 4 31/12/2012 EUR</v>
      </c>
      <c r="M103" s="2" t="e">
        <f>IF(LEFT(B103,4)=”FPIL”,RIGHT(B103,LEN(B103)-4),B103),IF(LEFT(B103,5)="RL360",RIGHT(B103,LEN(B103)-5),B103), IF(LEFT(B103,7)="Holding",RIGHT(B103,LEN(B103)-7),B103),IF(LEFT(B103,3)=”RSK”,RIGHT(B103,LEN(B103)-3),B103),IF(LEFT(B103,2)=”ZI”,RIGHT(B103,LEN(B103)-2),B103)</f>
        <v>#NAME?</v>
      </c>
    </row>
    <row r="104" spans="2:13">
      <c r="B104" s="1" t="s">
        <v>182</v>
      </c>
      <c r="E104">
        <v>76.75359649122808</v>
      </c>
      <c r="F104">
        <v>43749.55</v>
      </c>
      <c r="J104" s="1" t="str">
        <f t="shared" si="1"/>
        <v>Deutsche Bk MAG 5 Yr Note Iss 4 31/12/2012 USD</v>
      </c>
      <c r="M104" s="2" t="e">
        <f>IF(LEFT(B104,4)=”FPIL”,RIGHT(B104,LEN(B104)-4),B104),IF(LEFT(B104,5)="RL360",RIGHT(B104,LEN(B104)-5),B104), IF(LEFT(B104,7)="Holding",RIGHT(B104,LEN(B104)-7),B104),IF(LEFT(B104,3)=”RSK”,RIGHT(B104,LEN(B104)-3),B104),IF(LEFT(B104,2)=”ZI”,RIGHT(B104,LEN(B104)-2),B104)</f>
        <v>#NAME?</v>
      </c>
    </row>
    <row r="105" spans="2:13">
      <c r="B105" s="1" t="s">
        <v>636</v>
      </c>
      <c r="E105">
        <v>74.813938931297713</v>
      </c>
      <c r="F105">
        <v>98006.260000000009</v>
      </c>
      <c r="J105" s="1" t="str">
        <f t="shared" si="1"/>
        <v>Deutsche Bk MAG 5 Yr Note Iss 5 29/03/2013 USD</v>
      </c>
      <c r="M105" s="2" t="e">
        <f>IF(LEFT(B105,4)=”FPIL”,RIGHT(B105,LEN(B105)-4),B105),IF(LEFT(B105,5)="RL360",RIGHT(B105,LEN(B105)-5),B105), IF(LEFT(B105,7)="Holding",RIGHT(B105,LEN(B105)-7),B105),IF(LEFT(B105,3)=”RSK”,RIGHT(B105,LEN(B105)-3),B105),IF(LEFT(B105,2)=”ZI”,RIGHT(B105,LEN(B105)-2),B105)</f>
        <v>#NAME?</v>
      </c>
    </row>
    <row r="106" spans="2:13">
      <c r="B106" s="1" t="s">
        <v>272</v>
      </c>
      <c r="E106">
        <v>96.69</v>
      </c>
      <c r="F106">
        <v>70583.7</v>
      </c>
      <c r="J106" s="1" t="str">
        <f t="shared" si="1"/>
        <v>Deutsche Bk MAG 5 Yr Note Iss 6 06/12/2013 EUR</v>
      </c>
      <c r="M106" s="2" t="e">
        <f>IF(LEFT(B106,4)=”FPIL”,RIGHT(B106,LEN(B106)-4),B106),IF(LEFT(B106,5)="RL360",RIGHT(B106,LEN(B106)-5),B106), IF(LEFT(B106,7)="Holding",RIGHT(B106,LEN(B106)-7),B106),IF(LEFT(B106,3)=”RSK”,RIGHT(B106,LEN(B106)-3),B106),IF(LEFT(B106,2)=”ZI”,RIGHT(B106,LEN(B106)-2),B106)</f>
        <v>#NAME?</v>
      </c>
    </row>
    <row r="107" spans="2:13">
      <c r="B107" s="1" t="s">
        <v>40</v>
      </c>
      <c r="E107">
        <v>95.18</v>
      </c>
      <c r="F107">
        <v>45686.400000000001</v>
      </c>
      <c r="J107" s="1" t="str">
        <f t="shared" si="1"/>
        <v>Deutsche Bk MAG 5 Yr Note Ser 2 30/06/2012 EUR</v>
      </c>
      <c r="M107" s="2" t="e">
        <f>IF(LEFT(B107,4)=”FPIL”,RIGHT(B107,LEN(B107)-4),B107),IF(LEFT(B107,5)="RL360",RIGHT(B107,LEN(B107)-5),B107), IF(LEFT(B107,7)="Holding",RIGHT(B107,LEN(B107)-7),B107),IF(LEFT(B107,3)=”RSK”,RIGHT(B107,LEN(B107)-3),B107),IF(LEFT(B107,2)=”ZI”,RIGHT(B107,LEN(B107)-2),B107)</f>
        <v>#NAME?</v>
      </c>
    </row>
    <row r="108" spans="2:13">
      <c r="B108" s="1" t="s">
        <v>720</v>
      </c>
      <c r="E108">
        <v>73.263750000000002</v>
      </c>
      <c r="F108">
        <v>70333.2</v>
      </c>
      <c r="J108" s="1" t="str">
        <f t="shared" si="1"/>
        <v>Deutsche Bk MAG 5 Yr Note Ser 2 30/06/2012 USD</v>
      </c>
      <c r="M108" s="2" t="e">
        <f>IF(LEFT(B108,4)=”FPIL”,RIGHT(B108,LEN(B108)-4),B108),IF(LEFT(B108,5)="RL360",RIGHT(B108,LEN(B108)-5),B108), IF(LEFT(B108,7)="Holding",RIGHT(B108,LEN(B108)-7),B108),IF(LEFT(B108,3)=”RSK”,RIGHT(B108,LEN(B108)-3),B108),IF(LEFT(B108,2)=”ZI”,RIGHT(B108,LEN(B108)-2),B108)</f>
        <v>#NAME?</v>
      </c>
    </row>
    <row r="109" spans="2:13">
      <c r="B109" s="1" t="s">
        <v>692</v>
      </c>
      <c r="E109">
        <v>75.715039999999988</v>
      </c>
      <c r="F109">
        <v>18928.759999999998</v>
      </c>
      <c r="J109" s="1" t="str">
        <f t="shared" si="1"/>
        <v>Deutsche Bk MAG 5 Yr Prot Note USD</v>
      </c>
      <c r="M109" s="2" t="e">
        <f>IF(LEFT(B109,4)=”FPIL”,RIGHT(B109,LEN(B109)-4),B109),IF(LEFT(B109,5)="RL360",RIGHT(B109,LEN(B109)-5),B109), IF(LEFT(B109,7)="Holding",RIGHT(B109,LEN(B109)-7),B109),IF(LEFT(B109,3)=”RSK”,RIGHT(B109,LEN(B109)-3),B109),IF(LEFT(B109,2)=”ZI”,RIGHT(B109,LEN(B109)-2),B109)</f>
        <v>#NAME?</v>
      </c>
    </row>
    <row r="110" spans="2:13">
      <c r="B110" s="1" t="s">
        <v>467</v>
      </c>
      <c r="E110">
        <v>1092.8291666666667</v>
      </c>
      <c r="F110">
        <v>13113.95</v>
      </c>
      <c r="J110" s="1" t="str">
        <f t="shared" si="1"/>
        <v>Deutsche Bk MAG Divsfd Cert 01/01/2049 GBP</v>
      </c>
      <c r="M110" s="2" t="e">
        <f>IF(LEFT(B110,4)=”FPIL”,RIGHT(B110,LEN(B110)-4),B110),IF(LEFT(B110,5)="RL360",RIGHT(B110,LEN(B110)-5),B110), IF(LEFT(B110,7)="Holding",RIGHT(B110,LEN(B110)-7),B110),IF(LEFT(B110,3)=”RSK”,RIGHT(B110,LEN(B110)-3),B110),IF(LEFT(B110,2)=”ZI”,RIGHT(B110,LEN(B110)-2),B110)</f>
        <v>#NAME?</v>
      </c>
    </row>
    <row r="111" spans="2:13">
      <c r="B111" s="1" t="s">
        <v>388</v>
      </c>
      <c r="E111">
        <v>108.62</v>
      </c>
      <c r="F111">
        <v>49965.200000000004</v>
      </c>
      <c r="J111" s="1" t="str">
        <f t="shared" si="1"/>
        <v>Deutsche Bk Perp Resources Plus Note 26/11/14 EUR</v>
      </c>
      <c r="M111" s="2" t="e">
        <f>IF(LEFT(B111,4)=”FPIL”,RIGHT(B111,LEN(B111)-4),B111),IF(LEFT(B111,5)="RL360",RIGHT(B111,LEN(B111)-5),B111), IF(LEFT(B111,7)="Holding",RIGHT(B111,LEN(B111)-7),B111),IF(LEFT(B111,3)=”RSK”,RIGHT(B111,LEN(B111)-3),B111),IF(LEFT(B111,2)=”ZI”,RIGHT(B111,LEN(B111)-2),B111)</f>
        <v>#NAME?</v>
      </c>
    </row>
    <row r="112" spans="2:13">
      <c r="B112" s="1" t="s">
        <v>670</v>
      </c>
      <c r="E112">
        <v>83.420182926829256</v>
      </c>
      <c r="F112">
        <v>68404.549999999988</v>
      </c>
      <c r="J112" s="1" t="str">
        <f t="shared" si="1"/>
        <v>Deutsche Bk Perp Resources Plus Note 26/11/14 USD</v>
      </c>
      <c r="M112" s="2" t="e">
        <f>IF(LEFT(B112,4)=”FPIL”,RIGHT(B112,LEN(B112)-4),B112),IF(LEFT(B112,5)="RL360",RIGHT(B112,LEN(B112)-5),B112), IF(LEFT(B112,7)="Holding",RIGHT(B112,LEN(B112)-7),B112),IF(LEFT(B112,3)=”RSK”,RIGHT(B112,LEN(B112)-3),B112),IF(LEFT(B112,2)=”ZI”,RIGHT(B112,LEN(B112)-2),B112)</f>
        <v>#NAME?</v>
      </c>
    </row>
    <row r="113" spans="2:13">
      <c r="B113" s="1" t="s">
        <v>706</v>
      </c>
      <c r="E113">
        <v>18.396114285714287</v>
      </c>
      <c r="F113">
        <v>3219.32</v>
      </c>
      <c r="J113" s="1" t="str">
        <f t="shared" si="1"/>
        <v>Direxion Funds Daily Developed Markets Bear3x(DPK)</v>
      </c>
      <c r="M113" s="2" t="e">
        <f>IF(LEFT(B113,4)=”FPIL”,RIGHT(B113,LEN(B113)-4),B113),IF(LEFT(B113,5)="RL360",RIGHT(B113,LEN(B113)-5),B113), IF(LEFT(B113,7)="Holding",RIGHT(B113,LEN(B113)-7),B113),IF(LEFT(B113,3)=”RSK”,RIGHT(B113,LEN(B113)-3),B113),IF(LEFT(B113,2)=”ZI”,RIGHT(B113,LEN(B113)-2),B113)</f>
        <v>#NAME?</v>
      </c>
    </row>
    <row r="114" spans="2:13">
      <c r="B114" s="1" t="s">
        <v>707</v>
      </c>
      <c r="E114">
        <v>6.9720500000000003</v>
      </c>
      <c r="F114">
        <v>5577.64</v>
      </c>
      <c r="J114" s="1" t="str">
        <f t="shared" si="1"/>
        <v>Direxion Funds Daily Energy Bear 3X Shares (ERY)</v>
      </c>
      <c r="M114" s="2" t="e">
        <f>IF(LEFT(B114,4)=”FPIL”,RIGHT(B114,LEN(B114)-4),B114),IF(LEFT(B114,5)="RL360",RIGHT(B114,LEN(B114)-5),B114), IF(LEFT(B114,7)="Holding",RIGHT(B114,LEN(B114)-7),B114),IF(LEFT(B114,3)=”RSK”,RIGHT(B114,LEN(B114)-3),B114),IF(LEFT(B114,2)=”ZI”,RIGHT(B114,LEN(B114)-2),B114)</f>
        <v>#NAME?</v>
      </c>
    </row>
    <row r="115" spans="2:13">
      <c r="B115" s="1" t="s">
        <v>708</v>
      </c>
      <c r="E115">
        <v>16.166294117647059</v>
      </c>
      <c r="F115">
        <v>10993.08</v>
      </c>
      <c r="J115" s="1" t="str">
        <f t="shared" si="1"/>
        <v>Direxion Funds Daily Financial Bear 3X Shares(FAZ)</v>
      </c>
      <c r="M115" s="2" t="e">
        <f>IF(LEFT(B115,4)=”FPIL”,RIGHT(B115,LEN(B115)-4),B115),IF(LEFT(B115,5)="RL360",RIGHT(B115,LEN(B115)-5),B115), IF(LEFT(B115,7)="Holding",RIGHT(B115,LEN(B115)-7),B115),IF(LEFT(B115,3)=”RSK”,RIGHT(B115,LEN(B115)-3),B115),IF(LEFT(B115,2)=”ZI”,RIGHT(B115,LEN(B115)-2),B115)</f>
        <v>#NAME?</v>
      </c>
    </row>
    <row r="116" spans="2:13">
      <c r="B116" s="1" t="s">
        <v>709</v>
      </c>
      <c r="E116">
        <v>15.601199999999999</v>
      </c>
      <c r="F116">
        <v>6240.48</v>
      </c>
      <c r="J116" s="1" t="str">
        <f t="shared" si="1"/>
        <v>Direxion Funds Daily Large Cap Bear 3X USD (BGZ)</v>
      </c>
      <c r="M116" s="2" t="e">
        <f>IF(LEFT(B116,4)=”FPIL”,RIGHT(B116,LEN(B116)-4),B116),IF(LEFT(B116,5)="RL360",RIGHT(B116,LEN(B116)-5),B116), IF(LEFT(B116,7)="Holding",RIGHT(B116,LEN(B116)-7),B116),IF(LEFT(B116,3)=”RSK”,RIGHT(B116,LEN(B116)-3),B116),IF(LEFT(B116,2)=”ZI”,RIGHT(B116,LEN(B116)-2),B116)</f>
        <v>#NAME?</v>
      </c>
    </row>
    <row r="117" spans="2:13">
      <c r="B117" s="1" t="s">
        <v>710</v>
      </c>
      <c r="E117">
        <v>22.710699999999999</v>
      </c>
      <c r="F117">
        <v>6813.21</v>
      </c>
      <c r="J117" s="1" t="str">
        <f t="shared" si="1"/>
        <v>Direxion Funds Daily Real Estate Bear 3X USD (DRV)</v>
      </c>
      <c r="M117" s="2" t="e">
        <f>IF(LEFT(B117,4)=”FPIL”,RIGHT(B117,LEN(B117)-4),B117),IF(LEFT(B117,5)="RL360",RIGHT(B117,LEN(B117)-5),B117), IF(LEFT(B117,7)="Holding",RIGHT(B117,LEN(B117)-7),B117),IF(LEFT(B117,3)=”RSK”,RIGHT(B117,LEN(B117)-3),B117),IF(LEFT(B117,2)=”ZI”,RIGHT(B117,LEN(B117)-2),B117)</f>
        <v>#NAME?</v>
      </c>
    </row>
    <row r="118" spans="2:13">
      <c r="B118" s="1" t="s">
        <v>711</v>
      </c>
      <c r="E118">
        <v>13.608090000000001</v>
      </c>
      <c r="F118">
        <v>13608.09</v>
      </c>
      <c r="J118" s="1" t="str">
        <f t="shared" si="1"/>
        <v>Direxion Funds Daily Small Cap Bear 3X USD (TZA)</v>
      </c>
      <c r="M118" s="2" t="e">
        <f>IF(LEFT(B118,4)=”FPIL”,RIGHT(B118,LEN(B118)-4),B118),IF(LEFT(B118,5)="RL360",RIGHT(B118,LEN(B118)-5),B118), IF(LEFT(B118,7)="Holding",RIGHT(B118,LEN(B118)-7),B118),IF(LEFT(B118,3)=”RSK”,RIGHT(B118,LEN(B118)-3),B118),IF(LEFT(B118,2)=”ZI”,RIGHT(B118,LEN(B118)-2),B118)</f>
        <v>#NAME?</v>
      </c>
    </row>
    <row r="119" spans="2:13">
      <c r="B119" s="1" t="s">
        <v>712</v>
      </c>
      <c r="E119">
        <v>6.9567666666666677</v>
      </c>
      <c r="F119">
        <v>2087.0300000000002</v>
      </c>
      <c r="J119" s="1" t="str">
        <f t="shared" si="1"/>
        <v>Direxion Funds Daily Technology Bear 3XShares(TYP)</v>
      </c>
      <c r="M119" s="2" t="e">
        <f>IF(LEFT(B119,4)=”FPIL”,RIGHT(B119,LEN(B119)-4),B119),IF(LEFT(B119,5)="RL360",RIGHT(B119,LEN(B119)-5),B119), IF(LEFT(B119,7)="Holding",RIGHT(B119,LEN(B119)-7),B119),IF(LEFT(B119,3)=”RSK”,RIGHT(B119,LEN(B119)-3),B119),IF(LEFT(B119,2)=”ZI”,RIGHT(B119,LEN(B119)-2),B119)</f>
        <v>#NAME?</v>
      </c>
    </row>
    <row r="120" spans="2:13">
      <c r="B120" s="1" t="s">
        <v>57</v>
      </c>
      <c r="E120">
        <v>105.50514281843869</v>
      </c>
      <c r="F120">
        <v>218074.91000000003</v>
      </c>
      <c r="J120" s="1" t="str">
        <f t="shared" si="1"/>
        <v>DWS Global Agribusiness A2 USD</v>
      </c>
      <c r="M120" s="2" t="e">
        <f>IF(LEFT(B120,4)=”FPIL”,RIGHT(B120,LEN(B120)-4),B120),IF(LEFT(B120,5)="RL360",RIGHT(B120,LEN(B120)-5),B120), IF(LEFT(B120,7)="Holding",RIGHT(B120,LEN(B120)-7),B120),IF(LEFT(B120,3)=”RSK”,RIGHT(B120,LEN(B120)-3),B120),IF(LEFT(B120,2)=”ZI”,RIGHT(B120,LEN(B120)-2),B120)</f>
        <v>#NAME?</v>
      </c>
    </row>
    <row r="121" spans="2:13">
      <c r="B121" s="1" t="s">
        <v>295</v>
      </c>
      <c r="E121">
        <v>127.69</v>
      </c>
      <c r="F121">
        <v>16216.63</v>
      </c>
      <c r="J121" s="1" t="str">
        <f t="shared" si="1"/>
        <v>DWS Inv SA DWS Invest Africa LC EUR</v>
      </c>
      <c r="M121" s="2" t="e">
        <f>IF(LEFT(B121,4)=”FPIL”,RIGHT(B121,LEN(B121)-4),B121),IF(LEFT(B121,5)="RL360",RIGHT(B121,LEN(B121)-5),B121), IF(LEFT(B121,7)="Holding",RIGHT(B121,LEN(B121)-7),B121),IF(LEFT(B121,3)=”RSK”,RIGHT(B121,LEN(B121)-3),B121),IF(LEFT(B121,2)=”ZI”,RIGHT(B121,LEN(B121)-2),B121)</f>
        <v>#NAME?</v>
      </c>
    </row>
    <row r="122" spans="2:13">
      <c r="B122" s="1" t="s">
        <v>25</v>
      </c>
      <c r="E122">
        <v>70.612357286769637</v>
      </c>
      <c r="F122">
        <v>5257.09</v>
      </c>
      <c r="J122" s="1" t="str">
        <f t="shared" si="1"/>
        <v>East Capital (Lux) Russian Fund A USD</v>
      </c>
      <c r="M122" s="2" t="e">
        <f>IF(LEFT(B122,4)=”FPIL”,RIGHT(B122,LEN(B122)-4),B122),IF(LEFT(B122,5)="RL360",RIGHT(B122,LEN(B122)-5),B122), IF(LEFT(B122,7)="Holding",RIGHT(B122,LEN(B122)-7),B122),IF(LEFT(B122,3)=”RSK”,RIGHT(B122,LEN(B122)-3),B122),IF(LEFT(B122,2)=”ZI”,RIGHT(B122,LEN(B122)-2),B122)</f>
        <v>#NAME?</v>
      </c>
    </row>
    <row r="123" spans="2:13">
      <c r="B123" s="1" t="s">
        <v>429</v>
      </c>
      <c r="E123">
        <v>92.410716878842152</v>
      </c>
      <c r="F123">
        <v>19091.13</v>
      </c>
      <c r="J123" s="1" t="str">
        <f t="shared" si="1"/>
        <v>East Capital Asset Mgt Russian Fund A EUR Acc</v>
      </c>
      <c r="M123" s="2" t="e">
        <f>IF(LEFT(B123,4)=”FPIL”,RIGHT(B123,LEN(B123)-4),B123),IF(LEFT(B123,5)="RL360",RIGHT(B123,LEN(B123)-5),B123), IF(LEFT(B123,7)="Holding",RIGHT(B123,LEN(B123)-7),B123),IF(LEFT(B123,3)=”RSK”,RIGHT(B123,LEN(B123)-3),B123),IF(LEFT(B123,2)=”ZI”,RIGHT(B123,LEN(B123)-2),B123)</f>
        <v>#NAME?</v>
      </c>
    </row>
    <row r="124" spans="2:13">
      <c r="B124" s="1" t="s">
        <v>188</v>
      </c>
      <c r="E124">
        <v>160.23830264930399</v>
      </c>
      <c r="F124">
        <v>35685.07</v>
      </c>
      <c r="J124" s="1" t="str">
        <f t="shared" si="1"/>
        <v>East Capital Asset Mgt Russian Fund SEK</v>
      </c>
      <c r="M124" s="2" t="e">
        <f>IF(LEFT(B124,4)=”FPIL”,RIGHT(B124,LEN(B124)-4),B124),IF(LEFT(B124,5)="RL360",RIGHT(B124,LEN(B124)-5),B124), IF(LEFT(B124,7)="Holding",RIGHT(B124,LEN(B124)-7),B124),IF(LEFT(B124,3)=”RSK”,RIGHT(B124,LEN(B124)-3),B124),IF(LEFT(B124,2)=”ZI”,RIGHT(B124,LEN(B124)-2),B124)</f>
        <v>#NAME?</v>
      </c>
    </row>
    <row r="125" spans="2:13">
      <c r="B125" s="1" t="s">
        <v>416</v>
      </c>
      <c r="E125">
        <v>78.555379118697886</v>
      </c>
      <c r="F125">
        <v>1978.81</v>
      </c>
      <c r="J125" s="1" t="str">
        <f t="shared" si="1"/>
        <v>EEA Fund Mgt Life Settlements B USD Dis</v>
      </c>
      <c r="M125" s="2" t="e">
        <f>IF(LEFT(B125,4)=”FPIL”,RIGHT(B125,LEN(B125)-4),B125),IF(LEFT(B125,5)="RL360",RIGHT(B125,LEN(B125)-5),B125), IF(LEFT(B125,7)="Holding",RIGHT(B125,LEN(B125)-7),B125),IF(LEFT(B125,3)=”RSK”,RIGHT(B125,LEN(B125)-3),B125),IF(LEFT(B125,2)=”ZI”,RIGHT(B125,LEN(B125)-2),B125)</f>
        <v>#NAME?</v>
      </c>
    </row>
    <row r="126" spans="2:13">
      <c r="B126" s="1" t="s">
        <v>218</v>
      </c>
      <c r="E126">
        <v>185.15764194020852</v>
      </c>
      <c r="F126">
        <v>85964.99</v>
      </c>
      <c r="J126" s="1" t="str">
        <f t="shared" si="1"/>
        <v>EEA Fund Mgt Life Settlements C GBP Acc</v>
      </c>
      <c r="M126" s="2" t="e">
        <f>IF(LEFT(B126,4)=”FPIL”,RIGHT(B126,LEN(B126)-4),B126),IF(LEFT(B126,5)="RL360",RIGHT(B126,LEN(B126)-5),B126), IF(LEFT(B126,7)="Holding",RIGHT(B126,LEN(B126)-7),B126),IF(LEFT(B126,3)=”RSK”,RIGHT(B126,LEN(B126)-3),B126),IF(LEFT(B126,2)=”ZI”,RIGHT(B126,LEN(B126)-2),B126)</f>
        <v>#NAME?</v>
      </c>
    </row>
    <row r="127" spans="2:13">
      <c r="B127" s="1" t="s">
        <v>672</v>
      </c>
      <c r="E127">
        <v>155.06297278075903</v>
      </c>
      <c r="F127">
        <v>23983.59</v>
      </c>
      <c r="J127" s="1" t="str">
        <f t="shared" si="1"/>
        <v>EEA Fund Mgt Life Settlements X EUR Acc</v>
      </c>
      <c r="M127" s="2" t="e">
        <f>IF(LEFT(B127,4)=”FPIL”,RIGHT(B127,LEN(B127)-4),B127),IF(LEFT(B127,5)="RL360",RIGHT(B127,LEN(B127)-5),B127), IF(LEFT(B127,7)="Holding",RIGHT(B127,LEN(B127)-7),B127),IF(LEFT(B127,3)=”RSK”,RIGHT(B127,LEN(B127)-3),B127),IF(LEFT(B127,2)=”ZI”,RIGHT(B127,LEN(B127)-2),B127)</f>
        <v>#NAME?</v>
      </c>
    </row>
    <row r="128" spans="2:13">
      <c r="B128" s="1" t="s">
        <v>359</v>
      </c>
      <c r="E128">
        <v>170.05840085613818</v>
      </c>
      <c r="F128">
        <v>100111.67999999999</v>
      </c>
      <c r="J128" s="1" t="str">
        <f t="shared" si="1"/>
        <v>EEA Fund Mgt Life Settlements X GBP</v>
      </c>
      <c r="M128" s="2" t="e">
        <f>IF(LEFT(B128,4)=”FPIL”,RIGHT(B128,LEN(B128)-4),B128),IF(LEFT(B128,5)="RL360",RIGHT(B128,LEN(B128)-5),B128), IF(LEFT(B128,7)="Holding",RIGHT(B128,LEN(B128)-7),B128),IF(LEFT(B128,3)=”RSK”,RIGHT(B128,LEN(B128)-3),B128),IF(LEFT(B128,2)=”ZI”,RIGHT(B128,LEN(B128)-2),B128)</f>
        <v>#NAME?</v>
      </c>
    </row>
    <row r="129" spans="2:13">
      <c r="B129" s="1" t="s">
        <v>74</v>
      </c>
      <c r="E129">
        <v>127.13676758547975</v>
      </c>
      <c r="F129">
        <v>8440.61</v>
      </c>
      <c r="J129" s="1" t="str">
        <f t="shared" si="1"/>
        <v>EEA Fund Mgt Life Settlements X USD</v>
      </c>
      <c r="M129" s="2" t="e">
        <f>IF(LEFT(B129,4)=”FPIL”,RIGHT(B129,LEN(B129)-4),B129),IF(LEFT(B129,5)="RL360",RIGHT(B129,LEN(B129)-5),B129), IF(LEFT(B129,7)="Holding",RIGHT(B129,LEN(B129)-7),B129),IF(LEFT(B129,3)=”RSK”,RIGHT(B129,LEN(B129)-3),B129),IF(LEFT(B129,2)=”ZI”,RIGHT(B129,LEN(B129)-2),B129)</f>
        <v>#NAME?</v>
      </c>
    </row>
    <row r="130" spans="2:13">
      <c r="B130" s="1" t="s">
        <v>519</v>
      </c>
      <c r="E130">
        <v>1.8238461538461537</v>
      </c>
      <c r="F130">
        <v>71.13</v>
      </c>
      <c r="J130" s="1" t="str">
        <f t="shared" si="1"/>
        <v>Eniro AB NPV (ENRO)</v>
      </c>
      <c r="M130" s="2" t="e">
        <f>IF(LEFT(B130,4)=”FPIL”,RIGHT(B130,LEN(B130)-4),B130),IF(LEFT(B130,5)="RL360",RIGHT(B130,LEN(B130)-5),B130), IF(LEFT(B130,7)="Holding",RIGHT(B130,LEN(B130)-7),B130),IF(LEFT(B130,3)=”RSK”,RIGHT(B130,LEN(B130)-3),B130),IF(LEFT(B130,2)=”ZI”,RIGHT(B130,LEN(B130)-2),B130)</f>
        <v>#NAME?</v>
      </c>
    </row>
    <row r="131" spans="2:13">
      <c r="B131" s="1" t="s">
        <v>531</v>
      </c>
      <c r="E131">
        <v>17.724119754350053</v>
      </c>
      <c r="F131">
        <v>34632.93</v>
      </c>
      <c r="J131" s="1" t="str">
        <f t="shared" ref="J131:J194" si="2">IF(LEFT(B131,4)="FPIL",SUBSTITUTE(B131,"FPIL",""),IF(LEFT(B131,5)="RL360",SUBSTITUTE(B131,"RL360",""),IF(LEFT(B131,7)="Holding",SUBSTITUTE(B131,"Holding",""),IF(LEFT(B131,3)="RSK",SUBSTITUTE(B131,"RSK",""),IF(LEFT(B131,2)="ZI",SUBSTITUTE(B131,"ZI",""),B131)))))</f>
        <v>ETF Guggenheim China Small Cap (HAO) (USD)</v>
      </c>
      <c r="M131" s="2" t="e">
        <f>IF(LEFT(B131,4)=”FPIL”,RIGHT(B131,LEN(B131)-4),B131),IF(LEFT(B131,5)="RL360",RIGHT(B131,LEN(B131)-5),B131), IF(LEFT(B131,7)="Holding",RIGHT(B131,LEN(B131)-7),B131),IF(LEFT(B131,3)=”RSK”,RIGHT(B131,LEN(B131)-3),B131),IF(LEFT(B131,2)=”ZI”,RIGHT(B131,LEN(B131)-2),B131)</f>
        <v>#NAME?</v>
      </c>
    </row>
    <row r="132" spans="2:13">
      <c r="B132" s="1" t="s">
        <v>497</v>
      </c>
      <c r="E132">
        <v>20.104990356798456</v>
      </c>
      <c r="F132">
        <v>41697.75</v>
      </c>
      <c r="J132" s="1" t="str">
        <f t="shared" si="2"/>
        <v>ETFS Commodity Secs Precious Metals (AIGPP) EUR</v>
      </c>
      <c r="M132" s="2" t="e">
        <f>IF(LEFT(B132,4)=”FPIL”,RIGHT(B132,LEN(B132)-4),B132),IF(LEFT(B132,5)="RL360",RIGHT(B132,LEN(B132)-5),B132), IF(LEFT(B132,7)="Holding",RIGHT(B132,LEN(B132)-7),B132),IF(LEFT(B132,3)=”RSK”,RIGHT(B132,LEN(B132)-3),B132),IF(LEFT(B132,2)=”ZI”,RIGHT(B132,LEN(B132)-2),B132)</f>
        <v>#NAME?</v>
      </c>
    </row>
    <row r="133" spans="2:13">
      <c r="B133" s="1" t="s">
        <v>417</v>
      </c>
      <c r="E133">
        <v>20.079185274592636</v>
      </c>
      <c r="F133">
        <v>33271.21</v>
      </c>
      <c r="J133" s="1" t="str">
        <f t="shared" si="2"/>
        <v>ETFS Commodity Securities Precious Metals DJ-UBSCI</v>
      </c>
      <c r="M133" s="2" t="e">
        <f>IF(LEFT(B133,4)=”FPIL”,RIGHT(B133,LEN(B133)-4),B133),IF(LEFT(B133,5)="RL360",RIGHT(B133,LEN(B133)-5),B133), IF(LEFT(B133,7)="Holding",RIGHT(B133,LEN(B133)-7),B133),IF(LEFT(B133,3)=”RSK”,RIGHT(B133,LEN(B133)-3),B133),IF(LEFT(B133,2)=”ZI”,RIGHT(B133,LEN(B133)-2),B133)</f>
        <v>#NAME?</v>
      </c>
    </row>
    <row r="134" spans="2:13">
      <c r="B134" s="1" t="s">
        <v>637</v>
      </c>
      <c r="E134">
        <v>13317.67</v>
      </c>
      <c r="F134">
        <v>119859.03</v>
      </c>
      <c r="J134" s="1" t="str">
        <f t="shared" si="2"/>
        <v>Exane Asset Management Vauban Fund I (EUR)</v>
      </c>
      <c r="M134" s="2" t="e">
        <f>IF(LEFT(B134,4)=”FPIL”,RIGHT(B134,LEN(B134)-4),B134),IF(LEFT(B134,5)="RL360",RIGHT(B134,LEN(B134)-5),B134), IF(LEFT(B134,7)="Holding",RIGHT(B134,LEN(B134)-7),B134),IF(LEFT(B134,3)=”RSK”,RIGHT(B134,LEN(B134)-3),B134),IF(LEFT(B134,2)=”ZI”,RIGHT(B134,LEN(B134)-2),B134)</f>
        <v>#NAME?</v>
      </c>
    </row>
    <row r="135" spans="2:13">
      <c r="B135" s="1" t="s">
        <v>302</v>
      </c>
      <c r="E135">
        <v>22.993251077746393</v>
      </c>
      <c r="F135">
        <v>7733.78</v>
      </c>
      <c r="J135" s="1" t="str">
        <f t="shared" si="2"/>
        <v>Fidelity (CSF) Asean</v>
      </c>
      <c r="M135" s="2" t="e">
        <f>IF(LEFT(B135,4)=”FPIL”,RIGHT(B135,LEN(B135)-4),B135),IF(LEFT(B135,5)="RL360",RIGHT(B135,LEN(B135)-5),B135), IF(LEFT(B135,7)="Holding",RIGHT(B135,LEN(B135)-7),B135),IF(LEFT(B135,3)=”RSK”,RIGHT(B135,LEN(B135)-3),B135),IF(LEFT(B135,2)=”ZI”,RIGHT(B135,LEN(B135)-2),B135)</f>
        <v>#NAME?</v>
      </c>
    </row>
    <row r="136" spans="2:13">
      <c r="B136" s="1" t="s">
        <v>459</v>
      </c>
      <c r="E136">
        <v>10.377891018303114</v>
      </c>
      <c r="F136">
        <v>16862.62</v>
      </c>
      <c r="J136" s="1" t="str">
        <f t="shared" si="2"/>
        <v>Fidelity (CSF) Emerg Europe, Middle East &amp; Afr$Acc</v>
      </c>
      <c r="M136" s="2" t="e">
        <f>IF(LEFT(B136,4)=”FPIL”,RIGHT(B136,LEN(B136)-4),B136),IF(LEFT(B136,5)="RL360",RIGHT(B136,LEN(B136)-5),B136), IF(LEFT(B136,7)="Holding",RIGHT(B136,LEN(B136)-7),B136),IF(LEFT(B136,3)=”RSK”,RIGHT(B136,LEN(B136)-3),B136),IF(LEFT(B136,2)=”ZI”,RIGHT(B136,LEN(B136)-2),B136)</f>
        <v>#NAME?</v>
      </c>
    </row>
    <row r="137" spans="2:13">
      <c r="B137" s="1" t="s">
        <v>428</v>
      </c>
      <c r="E137">
        <v>27.030213845987685</v>
      </c>
      <c r="F137">
        <v>40043.64</v>
      </c>
      <c r="J137" s="1" t="str">
        <f t="shared" si="2"/>
        <v>Fidelity (CSF) Germany</v>
      </c>
      <c r="M137" s="2" t="e">
        <f>IF(LEFT(B137,4)=”FPIL”,RIGHT(B137,LEN(B137)-4),B137),IF(LEFT(B137,5)="RL360",RIGHT(B137,LEN(B137)-5),B137), IF(LEFT(B137,7)="Holding",RIGHT(B137,LEN(B137)-7),B137),IF(LEFT(B137,3)=”RSK”,RIGHT(B137,LEN(B137)-3),B137),IF(LEFT(B137,2)=”ZI”,RIGHT(B137,LEN(B137)-2),B137)</f>
        <v>#NAME?</v>
      </c>
    </row>
    <row r="138" spans="2:13">
      <c r="B138" s="1" t="s">
        <v>303</v>
      </c>
      <c r="E138">
        <v>36.593677934641995</v>
      </c>
      <c r="F138">
        <v>6505.99</v>
      </c>
      <c r="J138" s="1" t="str">
        <f t="shared" si="2"/>
        <v>Fidelity (CSF) Singapore</v>
      </c>
      <c r="M138" s="2" t="e">
        <f>IF(LEFT(B138,4)=”FPIL”,RIGHT(B138,LEN(B138)-4),B138),IF(LEFT(B138,5)="RL360",RIGHT(B138,LEN(B138)-5),B138), IF(LEFT(B138,7)="Holding",RIGHT(B138,LEN(B138)-7),B138),IF(LEFT(B138,3)=”RSK”,RIGHT(B138,LEN(B138)-3),B138),IF(LEFT(B138,2)=”ZI”,RIGHT(B138,LEN(B138)-2),B138)</f>
        <v>#NAME?</v>
      </c>
    </row>
    <row r="139" spans="2:13">
      <c r="B139" s="1" t="s">
        <v>155</v>
      </c>
      <c r="E139">
        <v>2.2927336658852804</v>
      </c>
      <c r="F139">
        <v>8254.8499999999985</v>
      </c>
      <c r="J139" s="1" t="str">
        <f t="shared" si="2"/>
        <v>Fidelity (CSF) UK</v>
      </c>
      <c r="M139" s="2" t="e">
        <f>IF(LEFT(B139,4)=”FPIL”,RIGHT(B139,LEN(B139)-4),B139),IF(LEFT(B139,5)="RL360",RIGHT(B139,LEN(B139)-5),B139), IF(LEFT(B139,7)="Holding",RIGHT(B139,LEN(B139)-7),B139),IF(LEFT(B139,3)=”RSK”,RIGHT(B139,LEN(B139)-3),B139),IF(LEFT(B139,2)=”ZI”,RIGHT(B139,LEN(B139)-2),B139)</f>
        <v>#NAME?</v>
      </c>
    </row>
    <row r="140" spans="2:13">
      <c r="B140" s="1" t="s">
        <v>97</v>
      </c>
      <c r="E140">
        <v>17.990001232014212</v>
      </c>
      <c r="F140">
        <v>27744</v>
      </c>
      <c r="J140" s="1" t="str">
        <f t="shared" si="2"/>
        <v>Fidelity (Global Sector) Financial Services EUR</v>
      </c>
      <c r="M140" s="2" t="e">
        <f>IF(LEFT(B140,4)=”FPIL”,RIGHT(B140,LEN(B140)-4),B140),IF(LEFT(B140,5)="RL360",RIGHT(B140,LEN(B140)-5),B140), IF(LEFT(B140,7)="Holding",RIGHT(B140,LEN(B140)-7),B140),IF(LEFT(B140,3)=”RSK”,RIGHT(B140,LEN(B140)-3),B140),IF(LEFT(B140,2)=”ZI”,RIGHT(B140,LEN(B140)-2),B140)</f>
        <v>#NAME?</v>
      </c>
    </row>
    <row r="141" spans="2:13">
      <c r="B141" s="1" t="s">
        <v>496</v>
      </c>
      <c r="E141">
        <v>8.3924793167375338</v>
      </c>
      <c r="F141">
        <v>9099.2100000000009</v>
      </c>
      <c r="J141" s="1" t="str">
        <f t="shared" si="2"/>
        <v>Fidelity (Global Sector) Global Property A-Acc-USD</v>
      </c>
      <c r="M141" s="2" t="e">
        <f>IF(LEFT(B141,4)=”FPIL”,RIGHT(B141,LEN(B141)-4),B141),IF(LEFT(B141,5)="RL360",RIGHT(B141,LEN(B141)-5),B141), IF(LEFT(B141,7)="Holding",RIGHT(B141,LEN(B141)-7),B141),IF(LEFT(B141,3)=”RSK”,RIGHT(B141,LEN(B141)-3),B141),IF(LEFT(B141,2)=”ZI”,RIGHT(B141,LEN(B141)-2),B141)</f>
        <v>#NAME?</v>
      </c>
    </row>
    <row r="142" spans="2:13">
      <c r="B142" s="1" t="s">
        <v>86</v>
      </c>
      <c r="E142">
        <v>7.3528887154761575</v>
      </c>
      <c r="F142">
        <v>2638.29</v>
      </c>
      <c r="J142" s="1" t="str">
        <f t="shared" si="2"/>
        <v>Fidelity (Global Sector) Tech</v>
      </c>
      <c r="M142" s="2" t="e">
        <f>IF(LEFT(B142,4)=”FPIL”,RIGHT(B142,LEN(B142)-4),B142),IF(LEFT(B142,5)="RL360",RIGHT(B142,LEN(B142)-5),B142), IF(LEFT(B142,7)="Holding",RIGHT(B142,LEN(B142)-7),B142),IF(LEFT(B142,3)=”RSK”,RIGHT(B142,LEN(B142)-3),B142),IF(LEFT(B142,2)=”ZI”,RIGHT(B142,LEN(B142)-2),B142)</f>
        <v>#NAME?</v>
      </c>
    </row>
    <row r="143" spans="2:13">
      <c r="B143" s="1" t="s">
        <v>557</v>
      </c>
      <c r="E143">
        <v>13.264219645921399</v>
      </c>
      <c r="F143">
        <v>3169.22</v>
      </c>
      <c r="J143" s="1" t="str">
        <f t="shared" si="2"/>
        <v>Fidelity (MM) SE Asia (Acc) USD</v>
      </c>
      <c r="M143" s="2" t="e">
        <f>IF(LEFT(B143,4)=”FPIL”,RIGHT(B143,LEN(B143)-4),B143),IF(LEFT(B143,5)="RL360",RIGHT(B143,LEN(B143)-5),B143), IF(LEFT(B143,7)="Holding",RIGHT(B143,LEN(B143)-7),B143),IF(LEFT(B143,3)=”RSK”,RIGHT(B143,LEN(B143)-3),B143),IF(LEFT(B143,2)=”ZI”,RIGHT(B143,LEN(B143)-2),B143)</f>
        <v>#NAME?</v>
      </c>
    </row>
    <row r="144" spans="2:13">
      <c r="B144" s="1" t="s">
        <v>654</v>
      </c>
      <c r="E144" t="e">
        <v>#DIV/0!</v>
      </c>
      <c r="F144">
        <v>0.02</v>
      </c>
      <c r="J144" s="1" t="str">
        <f t="shared" si="2"/>
        <v>Fidelity Contrafd Com USD1 (FCNTX)</v>
      </c>
      <c r="M144" s="2" t="e">
        <f>IF(LEFT(B144,4)=”FPIL”,RIGHT(B144,LEN(B144)-4),B144),IF(LEFT(B144,5)="RL360",RIGHT(B144,LEN(B144)-5),B144), IF(LEFT(B144,7)="Holding",RIGHT(B144,LEN(B144)-7),B144),IF(LEFT(B144,3)=”RSK”,RIGHT(B144,LEN(B144)-3),B144),IF(LEFT(B144,2)=”ZI”,RIGHT(B144,LEN(B144)-2),B144)</f>
        <v>#NAME?</v>
      </c>
    </row>
    <row r="145" spans="2:13">
      <c r="B145" s="1" t="s">
        <v>82</v>
      </c>
      <c r="E145">
        <v>4.1824996486186814</v>
      </c>
      <c r="F145">
        <v>2678.18</v>
      </c>
      <c r="J145" s="1" t="str">
        <f t="shared" si="2"/>
        <v>Fidelity Funds Amer (SICAV) Dis</v>
      </c>
      <c r="M145" s="2" t="e">
        <f>IF(LEFT(B145,4)=”FPIL”,RIGHT(B145,LEN(B145)-4),B145),IF(LEFT(B145,5)="RL360",RIGHT(B145,LEN(B145)-5),B145), IF(LEFT(B145,7)="Holding",RIGHT(B145,LEN(B145)-7),B145),IF(LEFT(B145,3)=”RSK”,RIGHT(B145,LEN(B145)-3),B145),IF(LEFT(B145,2)=”ZI”,RIGHT(B145,LEN(B145)-2),B145)</f>
        <v>#NAME?</v>
      </c>
    </row>
    <row r="146" spans="2:13">
      <c r="B146" s="1" t="s">
        <v>120</v>
      </c>
      <c r="E146">
        <v>9.9720271006930918</v>
      </c>
      <c r="F146">
        <v>32012.7</v>
      </c>
      <c r="J146" s="1" t="str">
        <f t="shared" si="2"/>
        <v>Fidelity Funds European Growth (SICAV) Dis</v>
      </c>
      <c r="M146" s="2" t="e">
        <f>IF(LEFT(B146,4)=”FPIL”,RIGHT(B146,LEN(B146)-4),B146),IF(LEFT(B146,5)="RL360",RIGHT(B146,LEN(B146)-5),B146), IF(LEFT(B146,7)="Holding",RIGHT(B146,LEN(B146)-7),B146),IF(LEFT(B146,3)=”RSK”,RIGHT(B146,LEN(B146)-3),B146),IF(LEFT(B146,2)=”ZI”,RIGHT(B146,LEN(B146)-2),B146)</f>
        <v>#NAME?</v>
      </c>
    </row>
    <row r="147" spans="2:13">
      <c r="B147" s="1" t="s">
        <v>382</v>
      </c>
      <c r="E147">
        <v>1.0275068831536422</v>
      </c>
      <c r="F147">
        <v>1597.28</v>
      </c>
      <c r="J147" s="1" t="str">
        <f t="shared" si="2"/>
        <v>Fidelity Funds Japan Dis</v>
      </c>
      <c r="M147" s="2" t="e">
        <f>IF(LEFT(B147,4)=”FPIL”,RIGHT(B147,LEN(B147)-4),B147),IF(LEFT(B147,5)="RL360",RIGHT(B147,LEN(B147)-5),B147), IF(LEFT(B147,7)="Holding",RIGHT(B147,LEN(B147)-7),B147),IF(LEFT(B147,3)=”RSK”,RIGHT(B147,LEN(B147)-3),B147),IF(LEFT(B147,2)=”ZI”,RIGHT(B147,LEN(B147)-2),B147)</f>
        <v>#NAME?</v>
      </c>
    </row>
    <row r="148" spans="2:13">
      <c r="B148" s="1" t="s">
        <v>608</v>
      </c>
      <c r="E148">
        <v>7.8235353357335278</v>
      </c>
      <c r="F148">
        <v>6214.86</v>
      </c>
      <c r="J148" s="1" t="str">
        <f t="shared" si="2"/>
        <v>Fidelity Funds Japan Smlr Cos Dis</v>
      </c>
      <c r="M148" s="2" t="e">
        <f>IF(LEFT(B148,4)=”FPIL”,RIGHT(B148,LEN(B148)-4),B148),IF(LEFT(B148,5)="RL360",RIGHT(B148,LEN(B148)-5),B148), IF(LEFT(B148,7)="Holding",RIGHT(B148,LEN(B148)-7),B148),IF(LEFT(B148,3)=”RSK”,RIGHT(B148,LEN(B148)-3),B148),IF(LEFT(B148,2)=”ZI”,RIGHT(B148,LEN(B148)-2),B148)</f>
        <v>#NAME?</v>
      </c>
    </row>
    <row r="149" spans="2:13">
      <c r="B149" s="1" t="s">
        <v>298</v>
      </c>
      <c r="E149">
        <v>15.456009594791398</v>
      </c>
      <c r="F149">
        <v>1804.18</v>
      </c>
      <c r="J149" s="1" t="str">
        <f t="shared" si="2"/>
        <v>Fidelity Funds Pacific Dis</v>
      </c>
      <c r="M149" s="2" t="e">
        <f>IF(LEFT(B149,4)=”FPIL”,RIGHT(B149,LEN(B149)-4),B149),IF(LEFT(B149,5)="RL360",RIGHT(B149,LEN(B149)-5),B149), IF(LEFT(B149,7)="Holding",RIGHT(B149,LEN(B149)-7),B149),IF(LEFT(B149,3)=”RSK”,RIGHT(B149,LEN(B149)-3),B149),IF(LEFT(B149,2)=”ZI”,RIGHT(B149,LEN(B149)-2),B149)</f>
        <v>#NAME?</v>
      </c>
    </row>
    <row r="150" spans="2:13">
      <c r="B150" s="1" t="s">
        <v>142</v>
      </c>
      <c r="E150">
        <v>6.2816498450290066</v>
      </c>
      <c r="F150">
        <v>3952.1</v>
      </c>
      <c r="J150" s="1" t="str">
        <f t="shared" si="2"/>
        <v>Fidelity Funds Taiwan Dis</v>
      </c>
      <c r="M150" s="2" t="e">
        <f>IF(LEFT(B150,4)=”FPIL”,RIGHT(B150,LEN(B150)-4),B150),IF(LEFT(B150,5)="RL360",RIGHT(B150,LEN(B150)-5),B150), IF(LEFT(B150,7)="Holding",RIGHT(B150,LEN(B150)-7),B150),IF(LEFT(B150,3)=”RSK”,RIGHT(B150,LEN(B150)-3),B150),IF(LEFT(B150,2)=”ZI”,RIGHT(B150,LEN(B150)-2),B150)</f>
        <v>#NAME?</v>
      </c>
    </row>
    <row r="151" spans="2:13">
      <c r="B151" s="1" t="s">
        <v>304</v>
      </c>
      <c r="E151">
        <v>0.4510331363324927</v>
      </c>
      <c r="F151">
        <v>7563.74</v>
      </c>
      <c r="J151" s="1" t="str">
        <f t="shared" si="2"/>
        <v>First State Inv (HK) Asia Innovation Fund SGD</v>
      </c>
      <c r="M151" s="2" t="e">
        <f>IF(LEFT(B151,4)=”FPIL”,RIGHT(B151,LEN(B151)-4),B151),IF(LEFT(B151,5)="RL360",RIGHT(B151,LEN(B151)-5),B151), IF(LEFT(B151,7)="Holding",RIGHT(B151,LEN(B151)-7),B151),IF(LEFT(B151,3)=”RSK”,RIGHT(B151,LEN(B151)-3),B151),IF(LEFT(B151,2)=”ZI”,RIGHT(B151,LEN(B151)-2),B151)</f>
        <v>#NAME?</v>
      </c>
    </row>
    <row r="152" spans="2:13">
      <c r="B152" s="1" t="s">
        <v>4</v>
      </c>
      <c r="E152">
        <v>75.318375678826129</v>
      </c>
      <c r="F152">
        <v>272669.08999999997</v>
      </c>
      <c r="J152" s="1" t="str">
        <f t="shared" si="2"/>
        <v>First State Inv (HK) China Growth Class I Acc USD</v>
      </c>
      <c r="M152" s="2" t="e">
        <f>IF(LEFT(B152,4)=”FPIL”,RIGHT(B152,LEN(B152)-4),B152),IF(LEFT(B152,5)="RL360",RIGHT(B152,LEN(B152)-5),B152), IF(LEFT(B152,7)="Holding",RIGHT(B152,LEN(B152)-7),B152),IF(LEFT(B152,3)=”RSK”,RIGHT(B152,LEN(B152)-3),B152),IF(LEFT(B152,2)=”ZI”,RIGHT(B152,LEN(B152)-2),B152)</f>
        <v>#NAME?</v>
      </c>
    </row>
    <row r="153" spans="2:13">
      <c r="B153" s="1" t="s">
        <v>463</v>
      </c>
      <c r="E153">
        <v>1.3561014166394798</v>
      </c>
      <c r="F153">
        <v>5112.76</v>
      </c>
      <c r="J153" s="1" t="str">
        <f t="shared" si="2"/>
        <v>First State Inv (UK) Greater China Growth A EURAcc</v>
      </c>
      <c r="M153" s="2" t="e">
        <f>IF(LEFT(B153,4)=”FPIL”,RIGHT(B153,LEN(B153)-4),B153),IF(LEFT(B153,5)="RL360",RIGHT(B153,LEN(B153)-5),B153), IF(LEFT(B153,7)="Holding",RIGHT(B153,LEN(B153)-7),B153),IF(LEFT(B153,3)=”RSK”,RIGHT(B153,LEN(B153)-3),B153),IF(LEFT(B153,2)=”ZI”,RIGHT(B153,LEN(B153)-2),B153)</f>
        <v>#NAME?</v>
      </c>
    </row>
    <row r="154" spans="2:13">
      <c r="B154" s="1" t="s">
        <v>638</v>
      </c>
      <c r="E154">
        <v>15.944831115660184</v>
      </c>
      <c r="F154">
        <v>15578.1</v>
      </c>
      <c r="J154" s="1" t="str">
        <f t="shared" si="2"/>
        <v>First Trust Exchange Traded Fd II ISE CLD Comp Idx</v>
      </c>
      <c r="M154" s="2" t="e">
        <f>IF(LEFT(B154,4)=”FPIL”,RIGHT(B154,LEN(B154)-4),B154),IF(LEFT(B154,5)="RL360",RIGHT(B154,LEN(B154)-5),B154), IF(LEFT(B154,7)="Holding",RIGHT(B154,LEN(B154)-7),B154),IF(LEFT(B154,3)=”RSK”,RIGHT(B154,LEN(B154)-3),B154),IF(LEFT(B154,2)=”ZI”,RIGHT(B154,LEN(B154)-2),B154)</f>
        <v>#NAME?</v>
      </c>
    </row>
    <row r="155" spans="2:13">
      <c r="B155" s="1" t="s">
        <v>98</v>
      </c>
      <c r="E155">
        <v>50.669970334412085</v>
      </c>
      <c r="F155">
        <v>7515.37</v>
      </c>
      <c r="J155" s="1" t="str">
        <f t="shared" si="2"/>
        <v>FMG Fd Mgrs Middle East North Africa (MENA) A EUR</v>
      </c>
      <c r="M155" s="2" t="e">
        <f>IF(LEFT(B155,4)=”FPIL”,RIGHT(B155,LEN(B155)-4),B155),IF(LEFT(B155,5)="RL360",RIGHT(B155,LEN(B155)-5),B155), IF(LEFT(B155,7)="Holding",RIGHT(B155,LEN(B155)-7),B155),IF(LEFT(B155,3)=”RSK”,RIGHT(B155,LEN(B155)-3),B155),IF(LEFT(B155,2)=”ZI”,RIGHT(B155,LEN(B155)-2),B155)</f>
        <v>#NAME?</v>
      </c>
    </row>
    <row r="156" spans="2:13">
      <c r="B156" s="1" t="s">
        <v>99</v>
      </c>
      <c r="E156">
        <v>17.959865180191859</v>
      </c>
      <c r="F156">
        <v>6927.12</v>
      </c>
      <c r="J156" s="1" t="str">
        <f t="shared" si="2"/>
        <v>FMG Fd Mgrs Russian Fed First Mercantile A EUR</v>
      </c>
      <c r="M156" s="2" t="e">
        <f>IF(LEFT(B156,4)=”FPIL”,RIGHT(B156,LEN(B156)-4),B156),IF(LEFT(B156,5)="RL360",RIGHT(B156,LEN(B156)-5),B156), IF(LEFT(B156,7)="Holding",RIGHT(B156,LEN(B156)-7),B156),IF(LEFT(B156,3)=”RSK”,RIGHT(B156,LEN(B156)-3),B156),IF(LEFT(B156,2)=”ZI”,RIGHT(B156,LEN(B156)-2),B156)</f>
        <v>#NAME?</v>
      </c>
    </row>
    <row r="157" spans="2:13">
      <c r="B157" s="1" t="s">
        <v>100</v>
      </c>
      <c r="E157">
        <v>6.4899967019741034</v>
      </c>
      <c r="F157">
        <v>15152.39</v>
      </c>
      <c r="J157" s="1" t="str">
        <f t="shared" si="2"/>
        <v>Forsyth Leveraged Diversity EUR</v>
      </c>
      <c r="M157" s="2" t="e">
        <f>IF(LEFT(B157,4)=”FPIL”,RIGHT(B157,LEN(B157)-4),B157),IF(LEFT(B157,5)="RL360",RIGHT(B157,LEN(B157)-5),B157), IF(LEFT(B157,7)="Holding",RIGHT(B157,LEN(B157)-7),B157),IF(LEFT(B157,3)=”RSK”,RIGHT(B157,LEN(B157)-3),B157),IF(LEFT(B157,2)=”ZI”,RIGHT(B157,LEN(B157)-2),B157)</f>
        <v>#NAME?</v>
      </c>
    </row>
    <row r="158" spans="2:13">
      <c r="B158" s="1" t="s">
        <v>628</v>
      </c>
      <c r="E158">
        <v>6.0739412312581047</v>
      </c>
      <c r="F158">
        <v>16629.54</v>
      </c>
      <c r="J158" s="1" t="str">
        <f t="shared" si="2"/>
        <v>Forsyth Leveraged Diversity GBP</v>
      </c>
      <c r="M158" s="2" t="e">
        <f>IF(LEFT(B158,4)=”FPIL”,RIGHT(B158,LEN(B158)-4),B158),IF(LEFT(B158,5)="RL360",RIGHT(B158,LEN(B158)-5),B158), IF(LEFT(B158,7)="Holding",RIGHT(B158,LEN(B158)-7),B158),IF(LEFT(B158,3)=”RSK”,RIGHT(B158,LEN(B158)-3),B158),IF(LEFT(B158,2)=”ZI”,RIGHT(B158,LEN(B158)-2),B158)</f>
        <v>#NAME?</v>
      </c>
    </row>
    <row r="159" spans="2:13">
      <c r="B159" s="1" t="s">
        <v>75</v>
      </c>
      <c r="E159">
        <v>3.4287517000853169</v>
      </c>
      <c r="F159">
        <v>19210.130000000005</v>
      </c>
      <c r="J159" s="1" t="str">
        <f t="shared" si="2"/>
        <v>Forsyth Leveraged Diversity USD</v>
      </c>
      <c r="M159" s="2" t="e">
        <f>IF(LEFT(B159,4)=”FPIL”,RIGHT(B159,LEN(B159)-4),B159),IF(LEFT(B159,5)="RL360",RIGHT(B159,LEN(B159)-5),B159), IF(LEFT(B159,7)="Holding",RIGHT(B159,LEN(B159)-7),B159),IF(LEFT(B159,3)=”RSK”,RIGHT(B159,LEN(B159)-3),B159),IF(LEFT(B159,2)=”ZI”,RIGHT(B159,LEN(B159)-2),B159)</f>
        <v>#NAME?</v>
      </c>
    </row>
    <row r="160" spans="2:13">
      <c r="B160" s="1" t="s">
        <v>148</v>
      </c>
      <c r="E160">
        <v>0.77000001686465114</v>
      </c>
      <c r="F160">
        <v>59354.92</v>
      </c>
      <c r="J160" s="1" t="str">
        <f t="shared" si="2"/>
        <v>FPI LM Inv Mgt Curr Prot Aust Inc 12 Mths EUR</v>
      </c>
      <c r="M160" s="2" t="e">
        <f>IF(LEFT(B160,4)=”FPIL”,RIGHT(B160,LEN(B160)-4),B160),IF(LEFT(B160,5)="RL360",RIGHT(B160,LEN(B160)-5),B160), IF(LEFT(B160,7)="Holding",RIGHT(B160,LEN(B160)-7),B160),IF(LEFT(B160,3)=”RSK”,RIGHT(B160,LEN(B160)-3),B160),IF(LEFT(B160,2)=”ZI”,RIGHT(B160,LEN(B160)-2),B160)</f>
        <v>#NAME?</v>
      </c>
    </row>
    <row r="161" spans="2:13">
      <c r="B161" s="1" t="s">
        <v>438</v>
      </c>
      <c r="E161">
        <v>2.7666716453772668</v>
      </c>
      <c r="F161">
        <v>4260.37</v>
      </c>
      <c r="J161" s="1" t="str">
        <f t="shared" si="2"/>
        <v xml:space="preserve"> Aberdeen Global Chinese Equity (P33) (Acc)</v>
      </c>
      <c r="M161" s="2" t="e">
        <f>IF(LEFT(B161,4)=”FPIL”,RIGHT(B161,LEN(B161)-4),B161),IF(LEFT(B161,5)="RL360",RIGHT(B161,LEN(B161)-5),B161), IF(LEFT(B161,7)="Holding",RIGHT(B161,LEN(B161)-7),B161),IF(LEFT(B161,3)=”RSK”,RIGHT(B161,LEN(B161)-3),B161),IF(LEFT(B161,2)=”ZI”,RIGHT(B161,LEN(B161)-2),B161)</f>
        <v>#NAME?</v>
      </c>
    </row>
    <row r="162" spans="2:13">
      <c r="B162" s="1" t="s">
        <v>439</v>
      </c>
      <c r="E162">
        <v>2.7666791533995134</v>
      </c>
      <c r="F162">
        <v>1477.13</v>
      </c>
      <c r="J162" s="1" t="str">
        <f t="shared" si="2"/>
        <v xml:space="preserve"> Aberdeen Global Chinese Equity (P33) (Ini)</v>
      </c>
      <c r="M162" s="2" t="e">
        <f>IF(LEFT(B162,4)=”FPIL”,RIGHT(B162,LEN(B162)-4),B162),IF(LEFT(B162,5)="RL360",RIGHT(B162,LEN(B162)-5),B162), IF(LEFT(B162,7)="Holding",RIGHT(B162,LEN(B162)-7),B162),IF(LEFT(B162,3)=”RSK”,RIGHT(B162,LEN(B162)-3),B162),IF(LEFT(B162,2)=”ZI”,RIGHT(B162,LEN(B162)-2),B162)</f>
        <v>#NAME?</v>
      </c>
    </row>
    <row r="163" spans="2:13">
      <c r="B163" s="1" t="s">
        <v>539</v>
      </c>
      <c r="E163">
        <v>1.033971113750638</v>
      </c>
      <c r="F163">
        <v>10193.580000000002</v>
      </c>
      <c r="J163" s="1" t="str">
        <f t="shared" si="2"/>
        <v xml:space="preserve"> Aberdeen Global Emerg Mkts Smlr Cos(R11)(Acc)</v>
      </c>
      <c r="M163" s="2" t="e">
        <f>IF(LEFT(B163,4)=”FPIL”,RIGHT(B163,LEN(B163)-4),B163),IF(LEFT(B163,5)="RL360",RIGHT(B163,LEN(B163)-5),B163), IF(LEFT(B163,7)="Holding",RIGHT(B163,LEN(B163)-7),B163),IF(LEFT(B163,3)=”RSK”,RIGHT(B163,LEN(B163)-3),B163),IF(LEFT(B163,2)=”ZI”,RIGHT(B163,LEN(B163)-2),B163)</f>
        <v>#NAME?</v>
      </c>
    </row>
    <row r="164" spans="2:13">
      <c r="B164" s="1" t="s">
        <v>540</v>
      </c>
      <c r="E164">
        <v>1.0339705508886021</v>
      </c>
      <c r="F164">
        <v>4152.8599999999997</v>
      </c>
      <c r="J164" s="1" t="str">
        <f t="shared" si="2"/>
        <v xml:space="preserve"> Aberdeen Global Emerg Mkts Smlr Cos(R11)(Ini)</v>
      </c>
      <c r="M164" s="2" t="e">
        <f>IF(LEFT(B164,4)=”FPIL”,RIGHT(B164,LEN(B164)-4),B164),IF(LEFT(B164,5)="RL360",RIGHT(B164,LEN(B164)-5),B164), IF(LEFT(B164,7)="Holding",RIGHT(B164,LEN(B164)-7),B164),IF(LEFT(B164,3)=”RSK”,RIGHT(B164,LEN(B164)-3),B164),IF(LEFT(B164,2)=”ZI”,RIGHT(B164,LEN(B164)-2),B164)</f>
        <v>#NAME?</v>
      </c>
    </row>
    <row r="165" spans="2:13">
      <c r="B165" s="1" t="s">
        <v>764</v>
      </c>
      <c r="E165">
        <v>0.49935987124495673</v>
      </c>
      <c r="F165">
        <v>9996.89</v>
      </c>
      <c r="J165" s="1" t="str">
        <f t="shared" si="2"/>
        <v xml:space="preserve"> Aberdeen UK Property Share (P76) (Acc)</v>
      </c>
      <c r="M165" s="2" t="e">
        <f>IF(LEFT(B165,4)=”FPIL”,RIGHT(B165,LEN(B165)-4),B165),IF(LEFT(B165,5)="RL360",RIGHT(B165,LEN(B165)-5),B165), IF(LEFT(B165,7)="Holding",RIGHT(B165,LEN(B165)-7),B165),IF(LEFT(B165,3)=”RSK”,RIGHT(B165,LEN(B165)-3),B165),IF(LEFT(B165,2)=”ZI”,RIGHT(B165,LEN(B165)-2),B165)</f>
        <v>#NAME?</v>
      </c>
    </row>
    <row r="166" spans="2:13">
      <c r="B166" s="1" t="s">
        <v>206</v>
      </c>
      <c r="E166">
        <v>0.30469297921153554</v>
      </c>
      <c r="F166">
        <v>32744.089999999997</v>
      </c>
      <c r="J166" s="1" t="str">
        <f t="shared" si="2"/>
        <v xml:space="preserve"> Allianz RCM Emerging Asia (J48) (Acc)</v>
      </c>
      <c r="M166" s="2" t="e">
        <f>IF(LEFT(B166,4)=”FPIL”,RIGHT(B166,LEN(B166)-4),B166),IF(LEFT(B166,5)="RL360",RIGHT(B166,LEN(B166)-5),B166), IF(LEFT(B166,7)="Holding",RIGHT(B166,LEN(B166)-7),B166),IF(LEFT(B166,3)=”RSK”,RIGHT(B166,LEN(B166)-3),B166),IF(LEFT(B166,2)=”ZI”,RIGHT(B166,LEN(B166)-2),B166)</f>
        <v>#NAME?</v>
      </c>
    </row>
    <row r="167" spans="2:13">
      <c r="B167" s="1" t="s">
        <v>440</v>
      </c>
      <c r="E167">
        <v>0.30469261373278422</v>
      </c>
      <c r="F167">
        <v>1131.1500000000001</v>
      </c>
      <c r="J167" s="1" t="str">
        <f t="shared" si="2"/>
        <v xml:space="preserve"> Allianz RCM Emerging Asia (J48) (Ini)</v>
      </c>
      <c r="M167" s="2" t="e">
        <f>IF(LEFT(B167,4)=”FPIL”,RIGHT(B167,LEN(B167)-4),B167),IF(LEFT(B167,5)="RL360",RIGHT(B167,LEN(B167)-5),B167), IF(LEFT(B167,7)="Holding",RIGHT(B167,LEN(B167)-7),B167),IF(LEFT(B167,3)=”RSK”,RIGHT(B167,LEN(B167)-3),B167),IF(LEFT(B167,2)=”ZI”,RIGHT(B167,LEN(B167)-2),B167)</f>
        <v>#NAME?</v>
      </c>
    </row>
    <row r="168" spans="2:13">
      <c r="B168" s="1" t="s">
        <v>207</v>
      </c>
      <c r="E168">
        <v>3.1011468033070608</v>
      </c>
      <c r="F168">
        <v>5465.12</v>
      </c>
      <c r="J168" s="1" t="str">
        <f t="shared" si="2"/>
        <v xml:space="preserve"> Allianz RCM Little Dragons (J08) (Acc)</v>
      </c>
      <c r="M168" s="2" t="e">
        <f>IF(LEFT(B168,4)=”FPIL”,RIGHT(B168,LEN(B168)-4),B168),IF(LEFT(B168,5)="RL360",RIGHT(B168,LEN(B168)-5),B168), IF(LEFT(B168,7)="Holding",RIGHT(B168,LEN(B168)-7),B168),IF(LEFT(B168,3)=”RSK”,RIGHT(B168,LEN(B168)-3),B168),IF(LEFT(B168,2)=”ZI”,RIGHT(B168,LEN(B168)-2),B168)</f>
        <v>#NAME?</v>
      </c>
    </row>
    <row r="169" spans="2:13">
      <c r="B169" s="1" t="s">
        <v>398</v>
      </c>
      <c r="E169">
        <v>0.59182085521723715</v>
      </c>
      <c r="F169">
        <v>1551.63</v>
      </c>
      <c r="J169" s="1" t="str">
        <f t="shared" si="2"/>
        <v xml:space="preserve"> Amundi Aqua Global (P98) (Ini)</v>
      </c>
      <c r="M169" s="2" t="e">
        <f>IF(LEFT(B169,4)=”FPIL”,RIGHT(B169,LEN(B169)-4),B169),IF(LEFT(B169,5)="RL360",RIGHT(B169,LEN(B169)-5),B169), IF(LEFT(B169,7)="Holding",RIGHT(B169,LEN(B169)-7),B169),IF(LEFT(B169,3)=”RSK”,RIGHT(B169,LEN(B169)-3),B169),IF(LEFT(B169,2)=”ZI”,RIGHT(B169,LEN(B169)-2),B169)</f>
        <v>#NAME?</v>
      </c>
    </row>
    <row r="170" spans="2:13">
      <c r="B170" s="1" t="s">
        <v>646</v>
      </c>
      <c r="E170">
        <v>0.75218735374927159</v>
      </c>
      <c r="F170">
        <v>11813.14</v>
      </c>
      <c r="J170" s="1" t="str">
        <f t="shared" si="2"/>
        <v xml:space="preserve"> Amundi Brazil (L16) (Acc)</v>
      </c>
      <c r="M170" s="2" t="e">
        <f>IF(LEFT(B170,4)=”FPIL”,RIGHT(B170,LEN(B170)-4),B170),IF(LEFT(B170,5)="RL360",RIGHT(B170,LEN(B170)-5),B170), IF(LEFT(B170,7)="Holding",RIGHT(B170,LEN(B170)-7),B170),IF(LEFT(B170,3)=”RSK”,RIGHT(B170,LEN(B170)-3),B170),IF(LEFT(B170,2)=”ZI”,RIGHT(B170,LEN(B170)-2),B170)</f>
        <v>#NAME?</v>
      </c>
    </row>
    <row r="171" spans="2:13">
      <c r="B171" s="1" t="s">
        <v>673</v>
      </c>
      <c r="E171">
        <v>0.75218552383108561</v>
      </c>
      <c r="F171">
        <v>2923.7</v>
      </c>
      <c r="J171" s="1" t="str">
        <f t="shared" si="2"/>
        <v xml:space="preserve"> Amundi Brazil (L16) (Ini)</v>
      </c>
      <c r="M171" s="2" t="e">
        <f>IF(LEFT(B171,4)=”FPIL”,RIGHT(B171,LEN(B171)-4),B171),IF(LEFT(B171,5)="RL360",RIGHT(B171,LEN(B171)-5),B171), IF(LEFT(B171,7)="Holding",RIGHT(B171,LEN(B171)-7),B171),IF(LEFT(B171,3)=”RSK”,RIGHT(B171,LEN(B171)-3),B171),IF(LEFT(B171,2)=”ZI”,RIGHT(B171,LEN(B171)-2),B171)</f>
        <v>#NAME?</v>
      </c>
    </row>
    <row r="172" spans="2:13">
      <c r="B172" s="1" t="s">
        <v>765</v>
      </c>
      <c r="E172">
        <v>2.2231116377571603</v>
      </c>
      <c r="F172">
        <v>8817.75</v>
      </c>
      <c r="J172" s="1" t="str">
        <f t="shared" si="2"/>
        <v xml:space="preserve"> Barclays STG Bd (J61) (Acc)</v>
      </c>
      <c r="M172" s="2" t="e">
        <f>IF(LEFT(B172,4)=”FPIL”,RIGHT(B172,LEN(B172)-4),B172),IF(LEFT(B172,5)="RL360",RIGHT(B172,LEN(B172)-5),B172), IF(LEFT(B172,7)="Holding",RIGHT(B172,LEN(B172)-7),B172),IF(LEFT(B172,3)=”RSK”,RIGHT(B172,LEN(B172)-3),B172),IF(LEFT(B172,2)=”ZI”,RIGHT(B172,LEN(B172)-2),B172)</f>
        <v>#NAME?</v>
      </c>
    </row>
    <row r="173" spans="2:13">
      <c r="B173" s="1" t="s">
        <v>277</v>
      </c>
      <c r="E173">
        <v>2.223112</v>
      </c>
      <c r="F173">
        <v>11115.56</v>
      </c>
      <c r="J173" s="1" t="str">
        <f t="shared" si="2"/>
        <v xml:space="preserve"> Barclays STG Bd (J61) (Ini)</v>
      </c>
      <c r="M173" s="2" t="e">
        <f>IF(LEFT(B173,4)=”FPIL”,RIGHT(B173,LEN(B173)-4),B173),IF(LEFT(B173,5)="RL360",RIGHT(B173,LEN(B173)-5),B173), IF(LEFT(B173,7)="Holding",RIGHT(B173,LEN(B173)-7),B173),IF(LEFT(B173,3)=”RSK”,RIGHT(B173,LEN(B173)-3),B173),IF(LEFT(B173,2)=”ZI”,RIGHT(B173,LEN(B173)-2),B173)</f>
        <v>#NAME?</v>
      </c>
    </row>
    <row r="174" spans="2:13">
      <c r="B174" s="1" t="s">
        <v>570</v>
      </c>
      <c r="E174">
        <v>1.938885272193456</v>
      </c>
      <c r="F174">
        <v>17988.899999999998</v>
      </c>
      <c r="J174" s="1" t="str">
        <f t="shared" si="2"/>
        <v xml:space="preserve"> Baring Asia Gwth (J03) (Acc)</v>
      </c>
      <c r="M174" s="2" t="e">
        <f>IF(LEFT(B174,4)=”FPIL”,RIGHT(B174,LEN(B174)-4),B174),IF(LEFT(B174,5)="RL360",RIGHT(B174,LEN(B174)-5),B174), IF(LEFT(B174,7)="Holding",RIGHT(B174,LEN(B174)-7),B174),IF(LEFT(B174,3)=”RSK”,RIGHT(B174,LEN(B174)-3),B174),IF(LEFT(B174,2)=”ZI”,RIGHT(B174,LEN(B174)-2),B174)</f>
        <v>#NAME?</v>
      </c>
    </row>
    <row r="175" spans="2:13">
      <c r="B175" s="1" t="s">
        <v>571</v>
      </c>
      <c r="E175">
        <v>1.9388836970814691</v>
      </c>
      <c r="F175">
        <v>9377.76</v>
      </c>
      <c r="J175" s="1" t="str">
        <f t="shared" si="2"/>
        <v xml:space="preserve"> Baring Asia Gwth (J03) (Ini)</v>
      </c>
      <c r="M175" s="2" t="e">
        <f>IF(LEFT(B175,4)=”FPIL”,RIGHT(B175,LEN(B175)-4),B175),IF(LEFT(B175,5)="RL360",RIGHT(B175,LEN(B175)-5),B175), IF(LEFT(B175,7)="Holding",RIGHT(B175,LEN(B175)-7),B175),IF(LEFT(B175,3)=”RSK”,RIGHT(B175,LEN(B175)-3),B175),IF(LEFT(B175,2)=”ZI”,RIGHT(B175,LEN(B175)-2),B175)</f>
        <v>#NAME?</v>
      </c>
    </row>
    <row r="176" spans="2:13">
      <c r="B176" s="1" t="s">
        <v>494</v>
      </c>
      <c r="E176">
        <v>7.2507748699566079</v>
      </c>
      <c r="F176">
        <v>5380.51</v>
      </c>
      <c r="J176" s="1" t="str">
        <f t="shared" si="2"/>
        <v xml:space="preserve"> Baring Australia (M56) (Acc)</v>
      </c>
      <c r="M176" s="2" t="e">
        <f>IF(LEFT(B176,4)=”FPIL”,RIGHT(B176,LEN(B176)-4),B176),IF(LEFT(B176,5)="RL360",RIGHT(B176,LEN(B176)-5),B176), IF(LEFT(B176,7)="Holding",RIGHT(B176,LEN(B176)-7),B176),IF(LEFT(B176,3)=”RSK”,RIGHT(B176,LEN(B176)-3),B176),IF(LEFT(B176,2)=”ZI”,RIGHT(B176,LEN(B176)-2),B176)</f>
        <v>#NAME?</v>
      </c>
    </row>
    <row r="177" spans="2:13">
      <c r="B177" s="1" t="s">
        <v>278</v>
      </c>
      <c r="E177">
        <v>7.2507759944015531</v>
      </c>
      <c r="F177">
        <v>25695.59</v>
      </c>
      <c r="J177" s="1" t="str">
        <f t="shared" si="2"/>
        <v xml:space="preserve"> Baring Australia (M56) (Ini)</v>
      </c>
      <c r="M177" s="2" t="e">
        <f>IF(LEFT(B177,4)=”FPIL”,RIGHT(B177,LEN(B177)-4),B177),IF(LEFT(B177,5)="RL360",RIGHT(B177,LEN(B177)-5),B177), IF(LEFT(B177,7)="Holding",RIGHT(B177,LEN(B177)-7),B177),IF(LEFT(B177,3)=”RSK”,RIGHT(B177,LEN(B177)-3),B177),IF(LEFT(B177,2)=”ZI”,RIGHT(B177,LEN(B177)-2),B177)</f>
        <v>#NAME?</v>
      </c>
    </row>
    <row r="178" spans="2:13">
      <c r="B178" s="1" t="s">
        <v>319</v>
      </c>
      <c r="E178">
        <v>1.227171813959083</v>
      </c>
      <c r="F178">
        <v>57337.48000000001</v>
      </c>
      <c r="J178" s="1" t="str">
        <f t="shared" si="2"/>
        <v xml:space="preserve"> Baring East Europe (P48) (Acc)</v>
      </c>
      <c r="M178" s="2" t="e">
        <f>IF(LEFT(B178,4)=”FPIL”,RIGHT(B178,LEN(B178)-4),B178),IF(LEFT(B178,5)="RL360",RIGHT(B178,LEN(B178)-5),B178), IF(LEFT(B178,7)="Holding",RIGHT(B178,LEN(B178)-7),B178),IF(LEFT(B178,3)=”RSK”,RIGHT(B178,LEN(B178)-3),B178),IF(LEFT(B178,2)=”ZI”,RIGHT(B178,LEN(B178)-2),B178)</f>
        <v>#NAME?</v>
      </c>
    </row>
    <row r="179" spans="2:13">
      <c r="B179" s="1" t="s">
        <v>320</v>
      </c>
      <c r="E179">
        <v>1.2271706352496075</v>
      </c>
      <c r="F179">
        <v>35082.71</v>
      </c>
      <c r="J179" s="1" t="str">
        <f t="shared" si="2"/>
        <v xml:space="preserve"> Baring East Europe (P48) (Ini)</v>
      </c>
      <c r="M179" s="2" t="e">
        <f>IF(LEFT(B179,4)=”FPIL”,RIGHT(B179,LEN(B179)-4),B179),IF(LEFT(B179,5)="RL360",RIGHT(B179,LEN(B179)-5),B179), IF(LEFT(B179,7)="Holding",RIGHT(B179,LEN(B179)-7),B179),IF(LEFT(B179,3)=”RSK”,RIGHT(B179,LEN(B179)-3),B179),IF(LEFT(B179,2)=”ZI”,RIGHT(B179,LEN(B179)-2),B179)</f>
        <v>#NAME?</v>
      </c>
    </row>
    <row r="180" spans="2:13">
      <c r="B180" s="1" t="s">
        <v>279</v>
      </c>
      <c r="E180">
        <v>1.8014294258274119</v>
      </c>
      <c r="F180">
        <v>10873.41</v>
      </c>
      <c r="J180" s="1" t="str">
        <f t="shared" si="2"/>
        <v xml:space="preserve"> Baring High Yld Bd (J27) (Ini)</v>
      </c>
      <c r="M180" s="2" t="e">
        <f>IF(LEFT(B180,4)=”FPIL”,RIGHT(B180,LEN(B180)-4),B180),IF(LEFT(B180,5)="RL360",RIGHT(B180,LEN(B180)-5),B180), IF(LEFT(B180,7)="Holding",RIGHT(B180,LEN(B180)-7),B180),IF(LEFT(B180,3)=”RSK”,RIGHT(B180,LEN(B180)-3),B180),IF(LEFT(B180,2)=”ZI”,RIGHT(B180,LEN(B180)-2),B180)</f>
        <v>#NAME?</v>
      </c>
    </row>
    <row r="181" spans="2:13">
      <c r="B181" s="1" t="s">
        <v>208</v>
      </c>
      <c r="E181">
        <v>45.968927657760091</v>
      </c>
      <c r="F181">
        <v>51749.979999999996</v>
      </c>
      <c r="J181" s="1" t="str">
        <f t="shared" si="2"/>
        <v xml:space="preserve"> Baring HK &amp; China (M55) (Acc)</v>
      </c>
      <c r="M181" s="2" t="e">
        <f>IF(LEFT(B181,4)=”FPIL”,RIGHT(B181,LEN(B181)-4),B181),IF(LEFT(B181,5)="RL360",RIGHT(B181,LEN(B181)-5),B181), IF(LEFT(B181,7)="Holding",RIGHT(B181,LEN(B181)-7),B181),IF(LEFT(B181,3)=”RSK”,RIGHT(B181,LEN(B181)-3),B181),IF(LEFT(B181,2)=”ZI”,RIGHT(B181,LEN(B181)-2),B181)</f>
        <v>#NAME?</v>
      </c>
    </row>
    <row r="182" spans="2:13">
      <c r="B182" s="1" t="s">
        <v>243</v>
      </c>
      <c r="E182">
        <v>45.968975895142471</v>
      </c>
      <c r="F182">
        <v>16343.35</v>
      </c>
      <c r="J182" s="1" t="str">
        <f t="shared" si="2"/>
        <v xml:space="preserve"> Baring HK &amp; China (M55) (Ini)</v>
      </c>
      <c r="M182" s="2" t="e">
        <f>IF(LEFT(B182,4)=”FPIL”,RIGHT(B182,LEN(B182)-4),B182),IF(LEFT(B182,5)="RL360",RIGHT(B182,LEN(B182)-5),B182), IF(LEFT(B182,7)="Holding",RIGHT(B182,LEN(B182)-7),B182),IF(LEFT(B182,3)=”RSK”,RIGHT(B182,LEN(B182)-3),B182),IF(LEFT(B182,2)=”ZI”,RIGHT(B182,LEN(B182)-2),B182)</f>
        <v>#NAME?</v>
      </c>
    </row>
    <row r="183" spans="2:13">
      <c r="B183" s="1" t="s">
        <v>223</v>
      </c>
      <c r="E183">
        <v>0.45818498290330245</v>
      </c>
      <c r="F183">
        <v>33778.239999999998</v>
      </c>
      <c r="J183" s="1" t="str">
        <f t="shared" si="2"/>
        <v xml:space="preserve"> BlackRock New Energy (P69) (Acc)</v>
      </c>
      <c r="M183" s="2" t="e">
        <f>IF(LEFT(B183,4)=”FPIL”,RIGHT(B183,LEN(B183)-4),B183),IF(LEFT(B183,5)="RL360",RIGHT(B183,LEN(B183)-5),B183), IF(LEFT(B183,7)="Holding",RIGHT(B183,LEN(B183)-7),B183),IF(LEFT(B183,3)=”RSK”,RIGHT(B183,LEN(B183)-3),B183),IF(LEFT(B183,2)=”ZI”,RIGHT(B183,LEN(B183)-2),B183)</f>
        <v>#NAME?</v>
      </c>
    </row>
    <row r="184" spans="2:13">
      <c r="B184" s="1" t="s">
        <v>224</v>
      </c>
      <c r="E184">
        <v>0.45818485085689015</v>
      </c>
      <c r="F184">
        <v>17893.689999999999</v>
      </c>
      <c r="J184" s="1" t="str">
        <f t="shared" si="2"/>
        <v xml:space="preserve"> BlackRock New Energy (P69) (Ini)</v>
      </c>
      <c r="M184" s="2" t="e">
        <f>IF(LEFT(B184,4)=”FPIL”,RIGHT(B184,LEN(B184)-4),B184),IF(LEFT(B184,5)="RL360",RIGHT(B184,LEN(B184)-5),B184), IF(LEFT(B184,7)="Holding",RIGHT(B184,LEN(B184)-7),B184),IF(LEFT(B184,3)=”RSK”,RIGHT(B184,LEN(B184)-3),B184),IF(LEFT(B184,2)=”ZI”,RIGHT(B184,LEN(B184)-2),B184)</f>
        <v>#NAME?</v>
      </c>
    </row>
    <row r="185" spans="2:13">
      <c r="B185" s="1" t="s">
        <v>249</v>
      </c>
      <c r="E185">
        <v>1.7808119529853339</v>
      </c>
      <c r="F185">
        <v>71851.149999999994</v>
      </c>
      <c r="J185" s="1" t="str">
        <f t="shared" si="2"/>
        <v xml:space="preserve"> BlackRock World Gold M82 (Acc)</v>
      </c>
      <c r="M185" s="2" t="e">
        <f>IF(LEFT(B185,4)=”FPIL”,RIGHT(B185,LEN(B185)-4),B185),IF(LEFT(B185,5)="RL360",RIGHT(B185,LEN(B185)-5),B185), IF(LEFT(B185,7)="Holding",RIGHT(B185,LEN(B185)-7),B185),IF(LEFT(B185,3)=”RSK”,RIGHT(B185,LEN(B185)-3),B185),IF(LEFT(B185,2)=”ZI”,RIGHT(B185,LEN(B185)-2),B185)</f>
        <v>#NAME?</v>
      </c>
    </row>
    <row r="186" spans="2:13">
      <c r="B186" s="1" t="s">
        <v>250</v>
      </c>
      <c r="E186">
        <v>1.7808116289346956</v>
      </c>
      <c r="F186">
        <v>30585.600000000002</v>
      </c>
      <c r="J186" s="1" t="str">
        <f t="shared" si="2"/>
        <v xml:space="preserve"> BlackRock World Gold M82 (Ini)</v>
      </c>
      <c r="M186" s="2" t="e">
        <f>IF(LEFT(B186,4)=”FPIL”,RIGHT(B186,LEN(B186)-4),B186),IF(LEFT(B186,5)="RL360",RIGHT(B186,LEN(B186)-5),B186), IF(LEFT(B186,7)="Holding",RIGHT(B186,LEN(B186)-7),B186),IF(LEFT(B186,3)=”RSK”,RIGHT(B186,LEN(B186)-3),B186),IF(LEFT(B186,2)=”ZI”,RIGHT(B186,LEN(B186)-2),B186)</f>
        <v>#NAME?</v>
      </c>
    </row>
    <row r="187" spans="2:13">
      <c r="B187" s="1" t="s">
        <v>341</v>
      </c>
      <c r="E187">
        <v>0.85756914846790155</v>
      </c>
      <c r="F187">
        <v>64779.530000000006</v>
      </c>
      <c r="J187" s="1" t="str">
        <f t="shared" si="2"/>
        <v xml:space="preserve"> BlackRock World Mining P70 (Acc)</v>
      </c>
      <c r="M187" s="2" t="e">
        <f>IF(LEFT(B187,4)=”FPIL”,RIGHT(B187,LEN(B187)-4),B187),IF(LEFT(B187,5)="RL360",RIGHT(B187,LEN(B187)-5),B187), IF(LEFT(B187,7)="Holding",RIGHT(B187,LEN(B187)-7),B187),IF(LEFT(B187,3)=”RSK”,RIGHT(B187,LEN(B187)-3),B187),IF(LEFT(B187,2)=”ZI”,RIGHT(B187,LEN(B187)-2),B187)</f>
        <v>#NAME?</v>
      </c>
    </row>
    <row r="188" spans="2:13">
      <c r="B188" s="1" t="s">
        <v>342</v>
      </c>
      <c r="E188">
        <v>0.85756888739778292</v>
      </c>
      <c r="F188">
        <v>35427.56</v>
      </c>
      <c r="J188" s="1" t="str">
        <f t="shared" si="2"/>
        <v xml:space="preserve"> BlackRock World Mining P70 (Ini)</v>
      </c>
      <c r="M188" s="2" t="e">
        <f>IF(LEFT(B188,4)=”FPIL”,RIGHT(B188,LEN(B188)-4),B188),IF(LEFT(B188,5)="RL360",RIGHT(B188,LEN(B188)-5),B188), IF(LEFT(B188,7)="Holding",RIGHT(B188,LEN(B188)-7),B188),IF(LEFT(B188,3)=”RSK”,RIGHT(B188,LEN(B188)-3),B188),IF(LEFT(B188,2)=”ZI”,RIGHT(B188,LEN(B188)-2),B188)</f>
        <v>#NAME?</v>
      </c>
    </row>
    <row r="189" spans="2:13">
      <c r="B189" s="1" t="s">
        <v>321</v>
      </c>
      <c r="E189">
        <v>0.90186057095317962</v>
      </c>
      <c r="F189">
        <v>33648.949999999997</v>
      </c>
      <c r="J189" s="1" t="str">
        <f t="shared" si="2"/>
        <v xml:space="preserve"> BNP Parvest Equity Brazil (P89) (Acc)</v>
      </c>
      <c r="M189" s="2" t="e">
        <f>IF(LEFT(B189,4)=”FPIL”,RIGHT(B189,LEN(B189)-4),B189),IF(LEFT(B189,5)="RL360",RIGHT(B189,LEN(B189)-5),B189), IF(LEFT(B189,7)="Holding",RIGHT(B189,LEN(B189)-7),B189),IF(LEFT(B189,3)=”RSK”,RIGHT(B189,LEN(B189)-3),B189),IF(LEFT(B189,2)=”ZI”,RIGHT(B189,LEN(B189)-2),B189)</f>
        <v>#NAME?</v>
      </c>
    </row>
    <row r="190" spans="2:13">
      <c r="B190" s="1" t="s">
        <v>322</v>
      </c>
      <c r="E190">
        <v>0.90186097546796895</v>
      </c>
      <c r="F190">
        <v>17375.47</v>
      </c>
      <c r="J190" s="1" t="str">
        <f t="shared" si="2"/>
        <v xml:space="preserve"> BNP Parvest Equity Brazil (P89) (Ini)</v>
      </c>
      <c r="M190" s="2" t="e">
        <f>IF(LEFT(B190,4)=”FPIL”,RIGHT(B190,LEN(B190)-4),B190),IF(LEFT(B190,5)="RL360",RIGHT(B190,LEN(B190)-5),B190), IF(LEFT(B190,7)="Holding",RIGHT(B190,LEN(B190)-7),B190),IF(LEFT(B190,3)=”RSK”,RIGHT(B190,LEN(B190)-3),B190),IF(LEFT(B190,2)=”ZI”,RIGHT(B190,LEN(B190)-2),B190)</f>
        <v>#NAME?</v>
      </c>
    </row>
    <row r="191" spans="2:13">
      <c r="B191" s="1" t="s">
        <v>251</v>
      </c>
      <c r="E191">
        <v>2.7752851206338507</v>
      </c>
      <c r="F191">
        <v>13590.71</v>
      </c>
      <c r="J191" s="1" t="str">
        <f t="shared" si="2"/>
        <v xml:space="preserve"> Brandeaux Student Accommodation (J99) (Acc)</v>
      </c>
      <c r="M191" s="2" t="e">
        <f>IF(LEFT(B191,4)=”FPIL”,RIGHT(B191,LEN(B191)-4),B191),IF(LEFT(B191,5)="RL360",RIGHT(B191,LEN(B191)-5),B191), IF(LEFT(B191,7)="Holding",RIGHT(B191,LEN(B191)-7),B191),IF(LEFT(B191,3)=”RSK”,RIGHT(B191,LEN(B191)-3),B191),IF(LEFT(B191,2)=”ZI”,RIGHT(B191,LEN(B191)-2),B191)</f>
        <v>#NAME?</v>
      </c>
    </row>
    <row r="192" spans="2:13">
      <c r="B192" s="1" t="s">
        <v>252</v>
      </c>
      <c r="E192">
        <v>2.775288595580812</v>
      </c>
      <c r="F192">
        <v>58908.47</v>
      </c>
      <c r="J192" s="1" t="str">
        <f t="shared" si="2"/>
        <v xml:space="preserve"> Brandeaux Student Accommodation (J99) (Ini)</v>
      </c>
      <c r="M192" s="2" t="e">
        <f>IF(LEFT(B192,4)=”FPIL”,RIGHT(B192,LEN(B192)-4),B192),IF(LEFT(B192,5)="RL360",RIGHT(B192,LEN(B192)-5),B192), IF(LEFT(B192,7)="Holding",RIGHT(B192,LEN(B192)-7),B192),IF(LEFT(B192,3)=”RSK”,RIGHT(B192,LEN(B192)-3),B192),IF(LEFT(B192,2)=”ZI”,RIGHT(B192,LEN(B192)-2),B192)</f>
        <v>#NAME?</v>
      </c>
    </row>
    <row r="193" spans="2:13">
      <c r="B193" s="1" t="s">
        <v>389</v>
      </c>
      <c r="E193">
        <v>0.74149576009281848</v>
      </c>
      <c r="F193">
        <v>50469.159999999996</v>
      </c>
      <c r="J193" s="1" t="str">
        <f t="shared" si="2"/>
        <v xml:space="preserve"> Castlestone Aliquot Precious Metal (R72)(Acc)</v>
      </c>
      <c r="M193" s="2" t="e">
        <f>IF(LEFT(B193,4)=”FPIL”,RIGHT(B193,LEN(B193)-4),B193),IF(LEFT(B193,5)="RL360",RIGHT(B193,LEN(B193)-5),B193), IF(LEFT(B193,7)="Holding",RIGHT(B193,LEN(B193)-7),B193),IF(LEFT(B193,3)=”RSK”,RIGHT(B193,LEN(B193)-3),B193),IF(LEFT(B193,2)=”ZI”,RIGHT(B193,LEN(B193)-2),B193)</f>
        <v>#NAME?</v>
      </c>
    </row>
    <row r="194" spans="2:13">
      <c r="B194" s="1" t="s">
        <v>441</v>
      </c>
      <c r="E194">
        <v>0.74149516959954365</v>
      </c>
      <c r="F194">
        <v>12530.69</v>
      </c>
      <c r="J194" s="1" t="str">
        <f t="shared" si="2"/>
        <v xml:space="preserve"> Castlestone Aliquot Precious Metal (R72)(Ini)</v>
      </c>
      <c r="M194" s="2" t="e">
        <f>IF(LEFT(B194,4)=”FPIL”,RIGHT(B194,LEN(B194)-4),B194),IF(LEFT(B194,5)="RL360",RIGHT(B194,LEN(B194)-5),B194), IF(LEFT(B194,7)="Holding",RIGHT(B194,LEN(B194)-7),B194),IF(LEFT(B194,3)=”RSK”,RIGHT(B194,LEN(B194)-3),B194),IF(LEFT(B194,2)=”ZI”,RIGHT(B194,LEN(B194)-2),B194)</f>
        <v>#NAME?</v>
      </c>
    </row>
    <row r="195" spans="2:13">
      <c r="B195" s="1" t="s">
        <v>244</v>
      </c>
      <c r="E195">
        <v>1.1679737917435866</v>
      </c>
      <c r="F195">
        <v>27591.15</v>
      </c>
      <c r="J195" s="1" t="str">
        <f t="shared" ref="J195:J258" si="3">IF(LEFT(B195,4)="FPIL",SUBSTITUTE(B195,"FPIL",""),IF(LEFT(B195,5)="RL360",SUBSTITUTE(B195,"RL360",""),IF(LEFT(B195,7)="Holding",SUBSTITUTE(B195,"Holding",""),IF(LEFT(B195,3)="RSK",SUBSTITUTE(B195,"RSK",""),IF(LEFT(B195,2)="ZI",SUBSTITUTE(B195,"ZI",""),B195)))))</f>
        <v xml:space="preserve"> CF Miton Special Situations (GBP)(L07) (Acc)</v>
      </c>
      <c r="M195" s="2" t="e">
        <f>IF(LEFT(B195,4)=”FPIL”,RIGHT(B195,LEN(B195)-4),B195),IF(LEFT(B195,5)="RL360",RIGHT(B195,LEN(B195)-5),B195), IF(LEFT(B195,7)="Holding",RIGHT(B195,LEN(B195)-7),B195),IF(LEFT(B195,3)=”RSK”,RIGHT(B195,LEN(B195)-3),B195),IF(LEFT(B195,2)=”ZI”,RIGHT(B195,LEN(B195)-2),B195)</f>
        <v>#NAME?</v>
      </c>
    </row>
    <row r="196" spans="2:13">
      <c r="B196" s="1" t="s">
        <v>245</v>
      </c>
      <c r="E196">
        <v>1.167973273116117</v>
      </c>
      <c r="F196">
        <v>11337.609999999999</v>
      </c>
      <c r="J196" s="1" t="str">
        <f t="shared" si="3"/>
        <v xml:space="preserve"> CF Miton Special Situations (GBP)(L07) (Ini)</v>
      </c>
      <c r="M196" s="2" t="e">
        <f>IF(LEFT(B196,4)=”FPIL”,RIGHT(B196,LEN(B196)-4),B196),IF(LEFT(B196,5)="RL360",RIGHT(B196,LEN(B196)-5),B196), IF(LEFT(B196,7)="Holding",RIGHT(B196,LEN(B196)-7),B196),IF(LEFT(B196,3)=”RSK”,RIGHT(B196,LEN(B196)-3),B196),IF(LEFT(B196,2)=”ZI”,RIGHT(B196,LEN(B196)-2),B196)</f>
        <v>#NAME?</v>
      </c>
    </row>
    <row r="197" spans="2:13">
      <c r="B197" s="1" t="s">
        <v>225</v>
      </c>
      <c r="E197">
        <v>0.75982335214675423</v>
      </c>
      <c r="F197">
        <v>23986.02</v>
      </c>
      <c r="J197" s="1" t="str">
        <f t="shared" si="3"/>
        <v xml:space="preserve"> CF Miton Special Situations (USD)(L08) (Acc)</v>
      </c>
      <c r="M197" s="2" t="e">
        <f>IF(LEFT(B197,4)=”FPIL”,RIGHT(B197,LEN(B197)-4),B197),IF(LEFT(B197,5)="RL360",RIGHT(B197,LEN(B197)-5),B197), IF(LEFT(B197,7)="Holding",RIGHT(B197,LEN(B197)-7),B197),IF(LEFT(B197,3)=”RSK”,RIGHT(B197,LEN(B197)-3),B197),IF(LEFT(B197,2)=”ZI”,RIGHT(B197,LEN(B197)-2),B197)</f>
        <v>#NAME?</v>
      </c>
    </row>
    <row r="198" spans="2:13">
      <c r="B198" s="1" t="s">
        <v>226</v>
      </c>
      <c r="E198">
        <v>0.75982310958084698</v>
      </c>
      <c r="F198">
        <v>102011.67</v>
      </c>
      <c r="J198" s="1" t="str">
        <f t="shared" si="3"/>
        <v xml:space="preserve"> CF Miton Special Situations (USD)(L08) (Ini)</v>
      </c>
      <c r="M198" s="2" t="e">
        <f>IF(LEFT(B198,4)=”FPIL”,RIGHT(B198,LEN(B198)-4),B198),IF(LEFT(B198,5)="RL360",RIGHT(B198,LEN(B198)-5),B198), IF(LEFT(B198,7)="Holding",RIGHT(B198,LEN(B198)-7),B198),IF(LEFT(B198,3)=”RSK”,RIGHT(B198,LEN(B198)-3),B198),IF(LEFT(B198,2)=”ZI”,RIGHT(B198,LEN(B198)-2),B198)</f>
        <v>#NAME?</v>
      </c>
    </row>
    <row r="199" spans="2:13">
      <c r="B199" s="1" t="s">
        <v>647</v>
      </c>
      <c r="E199">
        <v>1.7609571956368222</v>
      </c>
      <c r="F199">
        <v>11620.31</v>
      </c>
      <c r="J199" s="1" t="str">
        <f t="shared" si="3"/>
        <v xml:space="preserve"> Collins Stewart Select Global Opps(P18)(Acc)</v>
      </c>
      <c r="M199" s="2" t="e">
        <f>IF(LEFT(B199,4)=”FPIL”,RIGHT(B199,LEN(B199)-4),B199),IF(LEFT(B199,5)="RL360",RIGHT(B199,LEN(B199)-5),B199), IF(LEFT(B199,7)="Holding",RIGHT(B199,LEN(B199)-7),B199),IF(LEFT(B199,3)=”RSK”,RIGHT(B199,LEN(B199)-3),B199),IF(LEFT(B199,2)=”ZI”,RIGHT(B199,LEN(B199)-2),B199)</f>
        <v>#NAME?</v>
      </c>
    </row>
    <row r="200" spans="2:13">
      <c r="B200" s="1" t="s">
        <v>743</v>
      </c>
      <c r="E200">
        <v>2.0346472443771959</v>
      </c>
      <c r="F200">
        <v>1586.74</v>
      </c>
      <c r="J200" s="1" t="str">
        <f t="shared" si="3"/>
        <v xml:space="preserve"> Deposit (M99) (Acc)</v>
      </c>
      <c r="M200" s="2" t="e">
        <f>IF(LEFT(B200,4)=”FPIL”,RIGHT(B200,LEN(B200)-4),B200),IF(LEFT(B200,5)="RL360",RIGHT(B200,LEN(B200)-5),B200), IF(LEFT(B200,7)="Holding",RIGHT(B200,LEN(B200)-7),B200),IF(LEFT(B200,3)=”RSK”,RIGHT(B200,LEN(B200)-3),B200),IF(LEFT(B200,2)=”ZI”,RIGHT(B200,LEN(B200)-2),B200)</f>
        <v>#NAME?</v>
      </c>
    </row>
    <row r="201" spans="2:13">
      <c r="B201" s="1" t="s">
        <v>381</v>
      </c>
      <c r="E201">
        <v>2.034650261814833</v>
      </c>
      <c r="F201">
        <v>26379.79</v>
      </c>
      <c r="J201" s="1" t="str">
        <f t="shared" si="3"/>
        <v xml:space="preserve"> Deposit (M99) (Ini)</v>
      </c>
      <c r="M201" s="2" t="e">
        <f>IF(LEFT(B201,4)=”FPIL”,RIGHT(B201,LEN(B201)-4),B201),IF(LEFT(B201,5)="RL360",RIGHT(B201,LEN(B201)-5),B201), IF(LEFT(B201,7)="Holding",RIGHT(B201,LEN(B201)-7),B201),IF(LEFT(B201,3)=”RSK”,RIGHT(B201,LEN(B201)-3),B201),IF(LEFT(B201,2)=”ZI”,RIGHT(B201,LEN(B201)-2),B201)</f>
        <v>#NAME?</v>
      </c>
    </row>
    <row r="202" spans="2:13">
      <c r="B202" s="1" t="s">
        <v>227</v>
      </c>
      <c r="E202">
        <v>0.72240479034819194</v>
      </c>
      <c r="F202">
        <v>75093.27</v>
      </c>
      <c r="J202" s="1" t="str">
        <f t="shared" si="3"/>
        <v xml:space="preserve"> DWS Global Agribusiness (R12) (Acc)</v>
      </c>
      <c r="M202" s="2" t="e">
        <f>IF(LEFT(B202,4)=”FPIL”,RIGHT(B202,LEN(B202)-4),B202),IF(LEFT(B202,5)="RL360",RIGHT(B202,LEN(B202)-5),B202), IF(LEFT(B202,7)="Holding",RIGHT(B202,LEN(B202)-7),B202),IF(LEFT(B202,3)=”RSK”,RIGHT(B202,LEN(B202)-3),B202),IF(LEFT(B202,2)=”ZI”,RIGHT(B202,LEN(B202)-2),B202)</f>
        <v>#NAME?</v>
      </c>
    </row>
    <row r="203" spans="2:13">
      <c r="B203" s="1" t="s">
        <v>228</v>
      </c>
      <c r="E203">
        <v>0.72240496025641454</v>
      </c>
      <c r="F203">
        <v>34186.629999999997</v>
      </c>
      <c r="J203" s="1" t="str">
        <f t="shared" si="3"/>
        <v xml:space="preserve"> DWS Global Agribusiness (R12) (Ini)</v>
      </c>
      <c r="M203" s="2" t="e">
        <f>IF(LEFT(B203,4)=”FPIL”,RIGHT(B203,LEN(B203)-4),B203),IF(LEFT(B203,5)="RL360",RIGHT(B203,LEN(B203)-5),B203), IF(LEFT(B203,7)="Holding",RIGHT(B203,LEN(B203)-7),B203),IF(LEFT(B203,3)=”RSK”,RIGHT(B203,LEN(B203)-3),B203),IF(LEFT(B203,2)=”ZI”,RIGHT(B203,LEN(B203)-2),B203)</f>
        <v>#NAME?</v>
      </c>
    </row>
    <row r="204" spans="2:13">
      <c r="B204" s="1" t="s">
        <v>345</v>
      </c>
      <c r="E204">
        <v>1.4799374693432203</v>
      </c>
      <c r="F204">
        <v>12098.77</v>
      </c>
      <c r="J204" s="1" t="str">
        <f t="shared" si="3"/>
        <v xml:space="preserve"> DWS Invest Africa (R80) (Acc)</v>
      </c>
      <c r="M204" s="2" t="e">
        <f>IF(LEFT(B204,4)=”FPIL”,RIGHT(B204,LEN(B204)-4),B204),IF(LEFT(B204,5)="RL360",RIGHT(B204,LEN(B204)-5),B204), IF(LEFT(B204,7)="Holding",RIGHT(B204,LEN(B204)-7),B204),IF(LEFT(B204,3)=”RSK”,RIGHT(B204,LEN(B204)-3),B204),IF(LEFT(B204,2)=”ZI”,RIGHT(B204,LEN(B204)-2),B204)</f>
        <v>#NAME?</v>
      </c>
    </row>
    <row r="205" spans="2:13">
      <c r="B205" s="1" t="s">
        <v>346</v>
      </c>
      <c r="E205">
        <v>1.4799351312090265</v>
      </c>
      <c r="F205">
        <v>4727.12</v>
      </c>
      <c r="J205" s="1" t="str">
        <f t="shared" si="3"/>
        <v xml:space="preserve"> DWS Invest Africa (R80) (Ini)</v>
      </c>
      <c r="M205" s="2" t="e">
        <f>IF(LEFT(B205,4)=”FPIL”,RIGHT(B205,LEN(B205)-4),B205),IF(LEFT(B205,5)="RL360",RIGHT(B205,LEN(B205)-5),B205), IF(LEFT(B205,7)="Holding",RIGHT(B205,LEN(B205)-7),B205),IF(LEFT(B205,3)=”RSK”,RIGHT(B205,LEN(B205)-3),B205),IF(LEFT(B205,2)=”ZI”,RIGHT(B205,LEN(B205)-2),B205)</f>
        <v>#NAME?</v>
      </c>
    </row>
    <row r="206" spans="2:13">
      <c r="B206" s="1" t="s">
        <v>623</v>
      </c>
      <c r="E206">
        <v>0.65596788355293534</v>
      </c>
      <c r="F206">
        <v>46020.869999999995</v>
      </c>
      <c r="J206" s="1" t="str">
        <f t="shared" si="3"/>
        <v xml:space="preserve"> DWS Noor Precious Metals Secs (R69) (Acc)</v>
      </c>
      <c r="M206" s="2" t="e">
        <f>IF(LEFT(B206,4)=”FPIL”,RIGHT(B206,LEN(B206)-4),B206),IF(LEFT(B206,5)="RL360",RIGHT(B206,LEN(B206)-5),B206), IF(LEFT(B206,7)="Holding",RIGHT(B206,LEN(B206)-7),B206),IF(LEFT(B206,3)=”RSK”,RIGHT(B206,LEN(B206)-3),B206),IF(LEFT(B206,2)=”ZI”,RIGHT(B206,LEN(B206)-2),B206)</f>
        <v>#NAME?</v>
      </c>
    </row>
    <row r="207" spans="2:13">
      <c r="B207" s="1" t="s">
        <v>347</v>
      </c>
      <c r="E207">
        <v>1.0390003503713363</v>
      </c>
      <c r="F207">
        <v>7235.64</v>
      </c>
      <c r="J207" s="1" t="str">
        <f t="shared" si="3"/>
        <v xml:space="preserve"> Euro Deposit (J89) (Acc)</v>
      </c>
      <c r="M207" s="2" t="e">
        <f>IF(LEFT(B207,4)=”FPIL”,RIGHT(B207,LEN(B207)-4),B207),IF(LEFT(B207,5)="RL360",RIGHT(B207,LEN(B207)-5),B207), IF(LEFT(B207,7)="Holding",RIGHT(B207,LEN(B207)-7),B207),IF(LEFT(B207,3)=”RSK”,RIGHT(B207,LEN(B207)-3),B207),IF(LEFT(B207,2)=”ZI”,RIGHT(B207,LEN(B207)-2),B207)</f>
        <v>#NAME?</v>
      </c>
    </row>
    <row r="208" spans="2:13">
      <c r="B208" s="1" t="s">
        <v>348</v>
      </c>
      <c r="E208">
        <v>1.0389996951906384</v>
      </c>
      <c r="F208">
        <v>3919.99</v>
      </c>
      <c r="J208" s="1" t="str">
        <f t="shared" si="3"/>
        <v xml:space="preserve"> Euro Deposit (J89) (Ini)</v>
      </c>
      <c r="M208" s="2" t="e">
        <f>IF(LEFT(B208,4)=”FPIL”,RIGHT(B208,LEN(B208)-4),B208),IF(LEFT(B208,5)="RL360",RIGHT(B208,LEN(B208)-5),B208), IF(LEFT(B208,7)="Holding",RIGHT(B208,LEN(B208)-7),B208),IF(LEFT(B208,3)=”RSK”,RIGHT(B208,LEN(B208)-3),B208),IF(LEFT(B208,2)=”ZI”,RIGHT(B208,LEN(B208)-2),B208)</f>
        <v>#NAME?</v>
      </c>
    </row>
    <row r="209" spans="2:13">
      <c r="B209" s="1" t="s">
        <v>442</v>
      </c>
      <c r="E209">
        <v>0.86826101382659548</v>
      </c>
      <c r="F209">
        <v>3742.04</v>
      </c>
      <c r="J209" s="1" t="str">
        <f t="shared" si="3"/>
        <v xml:space="preserve"> F&amp;C Glb Convertible Bond (R84) (Acc)</v>
      </c>
      <c r="M209" s="2" t="e">
        <f>IF(LEFT(B209,4)=”FPIL”,RIGHT(B209,LEN(B209)-4),B209),IF(LEFT(B209,5)="RL360",RIGHT(B209,LEN(B209)-5),B209), IF(LEFT(B209,7)="Holding",RIGHT(B209,LEN(B209)-7),B209),IF(LEFT(B209,3)=”RSK”,RIGHT(B209,LEN(B209)-3),B209),IF(LEFT(B209,2)=”ZI”,RIGHT(B209,LEN(B209)-2),B209)</f>
        <v>#NAME?</v>
      </c>
    </row>
    <row r="210" spans="2:13">
      <c r="B210" s="1" t="s">
        <v>443</v>
      </c>
      <c r="E210">
        <v>0.86825980392156854</v>
      </c>
      <c r="F210">
        <v>297.57</v>
      </c>
      <c r="J210" s="1" t="str">
        <f t="shared" si="3"/>
        <v xml:space="preserve"> F&amp;C Glb Convertible Bond (R84) (Ini)</v>
      </c>
      <c r="M210" s="2" t="e">
        <f>IF(LEFT(B210,4)=”FPIL”,RIGHT(B210,LEN(B210)-4),B210),IF(LEFT(B210,5)="RL360",RIGHT(B210,LEN(B210)-5),B210), IF(LEFT(B210,7)="Holding",RIGHT(B210,LEN(B210)-7),B210),IF(LEFT(B210,3)=”RSK”,RIGHT(B210,LEN(B210)-3),B210),IF(LEFT(B210,2)=”ZI”,RIGHT(B210,LEN(B210)-2),B210)</f>
        <v>#NAME?</v>
      </c>
    </row>
    <row r="211" spans="2:13">
      <c r="B211" s="1" t="s">
        <v>399</v>
      </c>
      <c r="E211">
        <v>0.98701208501180737</v>
      </c>
      <c r="F211">
        <v>142.11000000000001</v>
      </c>
      <c r="J211" s="1" t="str">
        <f t="shared" si="3"/>
        <v xml:space="preserve"> Fidelity Euro Blue Chip Eqty (J84) (Acc)</v>
      </c>
      <c r="M211" s="2" t="e">
        <f>IF(LEFT(B211,4)=”FPIL”,RIGHT(B211,LEN(B211)-4),B211),IF(LEFT(B211,5)="RL360",RIGHT(B211,LEN(B211)-5),B211), IF(LEFT(B211,7)="Holding",RIGHT(B211,LEN(B211)-7),B211),IF(LEFT(B211,3)=”RSK”,RIGHT(B211,LEN(B211)-3),B211),IF(LEFT(B211,2)=”ZI”,RIGHT(B211,LEN(B211)-2),B211)</f>
        <v>#NAME?</v>
      </c>
    </row>
    <row r="212" spans="2:13">
      <c r="B212" s="1" t="s">
        <v>400</v>
      </c>
      <c r="E212">
        <v>0.9869993049712843</v>
      </c>
      <c r="F212">
        <v>2698.16</v>
      </c>
      <c r="J212" s="1" t="str">
        <f t="shared" si="3"/>
        <v xml:space="preserve"> Fidelity Euro Blue Chip Eqty (J84) (Ini)</v>
      </c>
      <c r="M212" s="2" t="e">
        <f>IF(LEFT(B212,4)=”FPIL”,RIGHT(B212,LEN(B212)-4),B212),IF(LEFT(B212,5)="RL360",RIGHT(B212,LEN(B212)-5),B212), IF(LEFT(B212,7)="Holding",RIGHT(B212,LEN(B212)-7),B212),IF(LEFT(B212,3)=”RSK”,RIGHT(B212,LEN(B212)-3),B212),IF(LEFT(B212,2)=”ZI”,RIGHT(B212,LEN(B212)-2),B212)</f>
        <v>#NAME?</v>
      </c>
    </row>
    <row r="213" spans="2:13">
      <c r="B213" s="1" t="s">
        <v>253</v>
      </c>
      <c r="E213">
        <v>0.93870040290158019</v>
      </c>
      <c r="F213">
        <v>17441.259999999998</v>
      </c>
      <c r="J213" s="1" t="str">
        <f t="shared" si="3"/>
        <v xml:space="preserve"> Fidelity Global Property (P80) (Acc)</v>
      </c>
      <c r="M213" s="2" t="e">
        <f>IF(LEFT(B213,4)=”FPIL”,RIGHT(B213,LEN(B213)-4),B213),IF(LEFT(B213,5)="RL360",RIGHT(B213,LEN(B213)-5),B213), IF(LEFT(B213,7)="Holding",RIGHT(B213,LEN(B213)-7),B213),IF(LEFT(B213,3)=”RSK”,RIGHT(B213,LEN(B213)-3),B213),IF(LEFT(B213,2)=”ZI”,RIGHT(B213,LEN(B213)-2),B213)</f>
        <v>#NAME?</v>
      </c>
    </row>
    <row r="214" spans="2:13">
      <c r="B214" s="1" t="s">
        <v>254</v>
      </c>
      <c r="E214">
        <v>0.93869923590638349</v>
      </c>
      <c r="F214">
        <v>3900.53</v>
      </c>
      <c r="J214" s="1" t="str">
        <f t="shared" si="3"/>
        <v xml:space="preserve"> Fidelity Global Property (P80) (Ini)</v>
      </c>
      <c r="M214" s="2" t="e">
        <f>IF(LEFT(B214,4)=”FPIL”,RIGHT(B214,LEN(B214)-4),B214),IF(LEFT(B214,5)="RL360",RIGHT(B214,LEN(B214)-5),B214), IF(LEFT(B214,7)="Holding",RIGHT(B214,LEN(B214)-7),B214),IF(LEFT(B214,3)=”RSK”,RIGHT(B214,LEN(B214)-3),B214),IF(LEFT(B214,2)=”ZI”,RIGHT(B214,LEN(B214)-2),B214)</f>
        <v>#NAME?</v>
      </c>
    </row>
    <row r="215" spans="2:13">
      <c r="B215" s="1" t="s">
        <v>349</v>
      </c>
      <c r="E215">
        <v>0.91899948933235176</v>
      </c>
      <c r="F215">
        <v>5542.78</v>
      </c>
      <c r="J215" s="1" t="str">
        <f t="shared" si="3"/>
        <v xml:space="preserve"> Fidelity Multi Asset Strategic (R27)EUR(Acc)</v>
      </c>
      <c r="M215" s="2" t="e">
        <f>IF(LEFT(B215,4)=”FPIL”,RIGHT(B215,LEN(B215)-4),B215),IF(LEFT(B215,5)="RL360",RIGHT(B215,LEN(B215)-5),B215), IF(LEFT(B215,7)="Holding",RIGHT(B215,LEN(B215)-7),B215),IF(LEFT(B215,3)=”RSK”,RIGHT(B215,LEN(B215)-3),B215),IF(LEFT(B215,2)=”ZI”,RIGHT(B215,LEN(B215)-2),B215)</f>
        <v>#NAME?</v>
      </c>
    </row>
    <row r="216" spans="2:13">
      <c r="B216" s="1" t="s">
        <v>350</v>
      </c>
      <c r="E216">
        <v>0.91899842093390482</v>
      </c>
      <c r="F216">
        <v>2036.96</v>
      </c>
      <c r="J216" s="1" t="str">
        <f t="shared" si="3"/>
        <v xml:space="preserve"> Fidelity Multi Asset Strategic (R27)EUR(Ini)</v>
      </c>
      <c r="M216" s="2" t="e">
        <f>IF(LEFT(B216,4)=”FPIL”,RIGHT(B216,LEN(B216)-4),B216),IF(LEFT(B216,5)="RL360",RIGHT(B216,LEN(B216)-5),B216), IF(LEFT(B216,7)="Holding",RIGHT(B216,LEN(B216)-7),B216),IF(LEFT(B216,3)=”RSK”,RIGHT(B216,LEN(B216)-3),B216),IF(LEFT(B216,2)=”ZI”,RIGHT(B216,LEN(B216)-2),B216)</f>
        <v>#NAME?</v>
      </c>
    </row>
    <row r="217" spans="2:13">
      <c r="B217" s="1" t="s">
        <v>255</v>
      </c>
      <c r="E217">
        <v>0.76058654129906089</v>
      </c>
      <c r="F217">
        <v>11211.54</v>
      </c>
      <c r="J217" s="1" t="str">
        <f t="shared" si="3"/>
        <v xml:space="preserve"> First State Asian Equity Plus (R30) (Acc)</v>
      </c>
      <c r="M217" s="2" t="e">
        <f>IF(LEFT(B217,4)=”FPIL”,RIGHT(B217,LEN(B217)-4),B217),IF(LEFT(B217,5)="RL360",RIGHT(B217,LEN(B217)-5),B217), IF(LEFT(B217,7)="Holding",RIGHT(B217,LEN(B217)-7),B217),IF(LEFT(B217,3)=”RSK”,RIGHT(B217,LEN(B217)-3),B217),IF(LEFT(B217,2)=”ZI”,RIGHT(B217,LEN(B217)-2),B217)</f>
        <v>#NAME?</v>
      </c>
    </row>
    <row r="218" spans="2:13">
      <c r="B218" s="1" t="s">
        <v>256</v>
      </c>
      <c r="E218">
        <v>0.76058781663403541</v>
      </c>
      <c r="F218">
        <v>3002.93</v>
      </c>
      <c r="J218" s="1" t="str">
        <f t="shared" si="3"/>
        <v xml:space="preserve"> First State Asian Equity Plus (R30) (Ini)</v>
      </c>
      <c r="M218" s="2" t="e">
        <f>IF(LEFT(B218,4)=”FPIL”,RIGHT(B218,LEN(B218)-4),B218),IF(LEFT(B218,5)="RL360",RIGHT(B218,LEN(B218)-5),B218), IF(LEFT(B218,7)="Holding",RIGHT(B218,LEN(B218)-7),B218),IF(LEFT(B218,3)=”RSK”,RIGHT(B218,LEN(B218)-3),B218),IF(LEFT(B218,2)=”ZI”,RIGHT(B218,LEN(B218)-2),B218)</f>
        <v>#NAME?</v>
      </c>
    </row>
    <row r="219" spans="2:13">
      <c r="B219" s="1" t="s">
        <v>468</v>
      </c>
      <c r="E219">
        <v>0.6781135334378976</v>
      </c>
      <c r="F219">
        <v>22723.91</v>
      </c>
      <c r="J219" s="1" t="str">
        <f t="shared" si="3"/>
        <v xml:space="preserve"> First State Greater China Growth  (R31) (Acc)</v>
      </c>
      <c r="M219" s="2" t="e">
        <f>IF(LEFT(B219,4)=”FPIL”,RIGHT(B219,LEN(B219)-4),B219),IF(LEFT(B219,5)="RL360",RIGHT(B219,LEN(B219)-5),B219), IF(LEFT(B219,7)="Holding",RIGHT(B219,LEN(B219)-7),B219),IF(LEFT(B219,3)=”RSK”,RIGHT(B219,LEN(B219)-3),B219),IF(LEFT(B219,2)=”ZI”,RIGHT(B219,LEN(B219)-2),B219)</f>
        <v>#NAME?</v>
      </c>
    </row>
    <row r="220" spans="2:13">
      <c r="B220" s="1" t="s">
        <v>469</v>
      </c>
      <c r="E220">
        <v>0.67811400816138889</v>
      </c>
      <c r="F220">
        <v>11388.05</v>
      </c>
      <c r="J220" s="1" t="str">
        <f t="shared" si="3"/>
        <v xml:space="preserve"> First State Greater China Growth  (R31) (Ini)</v>
      </c>
      <c r="M220" s="2" t="e">
        <f>IF(LEFT(B220,4)=”FPIL”,RIGHT(B220,LEN(B220)-4),B220),IF(LEFT(B220,5)="RL360",RIGHT(B220,LEN(B220)-5),B220), IF(LEFT(B220,7)="Holding",RIGHT(B220,LEN(B220)-7),B220),IF(LEFT(B220,3)=”RSK”,RIGHT(B220,LEN(B220)-3),B220),IF(LEFT(B220,2)=”ZI”,RIGHT(B220,LEN(B220)-2),B220)</f>
        <v>#NAME?</v>
      </c>
    </row>
    <row r="221" spans="2:13">
      <c r="B221" s="1" t="s">
        <v>444</v>
      </c>
      <c r="E221">
        <v>0.68956843547569779</v>
      </c>
      <c r="F221">
        <v>3769.45</v>
      </c>
      <c r="J221" s="1" t="str">
        <f t="shared" si="3"/>
        <v xml:space="preserve"> Fortis China Equity (P96) (Acc)</v>
      </c>
      <c r="M221" s="2" t="e">
        <f>IF(LEFT(B221,4)=”FPIL”,RIGHT(B221,LEN(B221)-4),B221),IF(LEFT(B221,5)="RL360",RIGHT(B221,LEN(B221)-5),B221), IF(LEFT(B221,7)="Holding",RIGHT(B221,LEN(B221)-7),B221),IF(LEFT(B221,3)=”RSK”,RIGHT(B221,LEN(B221)-3),B221),IF(LEFT(B221,2)=”ZI”,RIGHT(B221,LEN(B221)-2),B221)</f>
        <v>#NAME?</v>
      </c>
    </row>
    <row r="222" spans="2:13">
      <c r="B222" s="1" t="s">
        <v>445</v>
      </c>
      <c r="E222">
        <v>0.6895601123117503</v>
      </c>
      <c r="F222">
        <v>405.22</v>
      </c>
      <c r="J222" s="1" t="str">
        <f t="shared" si="3"/>
        <v xml:space="preserve"> Fortis China Equity (P96) (Ini)</v>
      </c>
      <c r="M222" s="2" t="e">
        <f>IF(LEFT(B222,4)=”FPIL”,RIGHT(B222,LEN(B222)-4),B222),IF(LEFT(B222,5)="RL360",RIGHT(B222,LEN(B222)-5),B222), IF(LEFT(B222,7)="Holding",RIGHT(B222,LEN(B222)-7),B222),IF(LEFT(B222,3)=”RSK”,RIGHT(B222,LEN(B222)-3),B222),IF(LEFT(B222,2)=”ZI”,RIGHT(B222,LEN(B222)-2),B222)</f>
        <v>#NAME?</v>
      </c>
    </row>
    <row r="223" spans="2:13">
      <c r="B223" s="1" t="s">
        <v>337</v>
      </c>
      <c r="E223">
        <v>0.24247907837599242</v>
      </c>
      <c r="F223">
        <v>881.69999999999993</v>
      </c>
      <c r="J223" s="1" t="str">
        <f t="shared" si="3"/>
        <v xml:space="preserve"> Glanmore Property (P27) (Acc)</v>
      </c>
      <c r="M223" s="2" t="e">
        <f>IF(LEFT(B223,4)=”FPIL”,RIGHT(B223,LEN(B223)-4),B223),IF(LEFT(B223,5)="RL360",RIGHT(B223,LEN(B223)-5),B223), IF(LEFT(B223,7)="Holding",RIGHT(B223,LEN(B223)-7),B223),IF(LEFT(B223,3)=”RSK”,RIGHT(B223,LEN(B223)-3),B223),IF(LEFT(B223,2)=”ZI”,RIGHT(B223,LEN(B223)-2),B223)</f>
        <v>#NAME?</v>
      </c>
    </row>
    <row r="224" spans="2:13">
      <c r="B224" s="1" t="s">
        <v>338</v>
      </c>
      <c r="E224">
        <v>0.24247577011050681</v>
      </c>
      <c r="F224">
        <v>1206.3800000000001</v>
      </c>
      <c r="J224" s="1" t="str">
        <f t="shared" si="3"/>
        <v xml:space="preserve"> Glanmore Property (P27) (Ini)</v>
      </c>
      <c r="M224" s="2" t="e">
        <f>IF(LEFT(B224,4)=”FPIL”,RIGHT(B224,LEN(B224)-4),B224),IF(LEFT(B224,5)="RL360",RIGHT(B224,LEN(B224)-5),B224), IF(LEFT(B224,7)="Holding",RIGHT(B224,LEN(B224)-7),B224),IF(LEFT(B224,3)=”RSK”,RIGHT(B224,LEN(B224)-3),B224),IF(LEFT(B224,2)=”ZI”,RIGHT(B224,LEN(B224)-2),B224)</f>
        <v>#NAME?</v>
      </c>
    </row>
    <row r="225" spans="2:13">
      <c r="B225" s="1" t="s">
        <v>351</v>
      </c>
      <c r="E225">
        <v>3.2326337517147654</v>
      </c>
      <c r="F225">
        <v>12607.11</v>
      </c>
      <c r="J225" s="1" t="str">
        <f t="shared" si="3"/>
        <v xml:space="preserve"> Ground Rent Inc (J44) (Acc)</v>
      </c>
      <c r="M225" s="2" t="e">
        <f>IF(LEFT(B225,4)=”FPIL”,RIGHT(B225,LEN(B225)-4),B225),IF(LEFT(B225,5)="RL360",RIGHT(B225,LEN(B225)-5),B225), IF(LEFT(B225,7)="Holding",RIGHT(B225,LEN(B225)-7),B225),IF(LEFT(B225,3)=”RSK”,RIGHT(B225,LEN(B225)-3),B225),IF(LEFT(B225,2)=”ZI”,RIGHT(B225,LEN(B225)-2),B225)</f>
        <v>#NAME?</v>
      </c>
    </row>
    <row r="226" spans="2:13">
      <c r="B226" s="1" t="s">
        <v>229</v>
      </c>
      <c r="E226">
        <v>3.2326245768661335</v>
      </c>
      <c r="F226">
        <v>4650.68</v>
      </c>
      <c r="J226" s="1" t="str">
        <f t="shared" si="3"/>
        <v xml:space="preserve"> Ground Rent Inc (J44) (Ini)</v>
      </c>
      <c r="M226" s="2" t="e">
        <f>IF(LEFT(B226,4)=”FPIL”,RIGHT(B226,LEN(B226)-4),B226),IF(LEFT(B226,5)="RL360",RIGHT(B226,LEN(B226)-5),B226), IF(LEFT(B226,7)="Holding",RIGHT(B226,LEN(B226)-7),B226),IF(LEFT(B226,3)=”RSK”,RIGHT(B226,LEN(B226)-3),B226),IF(LEFT(B226,2)=”ZI”,RIGHT(B226,LEN(B226)-2),B226)</f>
        <v>#NAME?</v>
      </c>
    </row>
    <row r="227" spans="2:13">
      <c r="B227" s="1" t="s">
        <v>552</v>
      </c>
      <c r="E227">
        <v>-0.80532043530834352</v>
      </c>
      <c r="F227">
        <v>-6.66</v>
      </c>
      <c r="J227" s="1" t="str">
        <f t="shared" si="3"/>
        <v xml:space="preserve"> GTA AUD OD</v>
      </c>
      <c r="M227" s="2" t="e">
        <f>IF(LEFT(B227,4)=”FPIL”,RIGHT(B227,LEN(B227)-4),B227),IF(LEFT(B227,5)="RL360",RIGHT(B227,LEN(B227)-5),B227), IF(LEFT(B227,7)="Holding",RIGHT(B227,LEN(B227)-7),B227),IF(LEFT(B227,3)=”RSK”,RIGHT(B227,LEN(B227)-3),B227),IF(LEFT(B227,2)=”ZI”,RIGHT(B227,LEN(B227)-2),B227)</f>
        <v>#NAME?</v>
      </c>
    </row>
    <row r="228" spans="2:13">
      <c r="B228" s="1" t="s">
        <v>107</v>
      </c>
      <c r="E228">
        <v>1</v>
      </c>
      <c r="F228">
        <v>156582.66</v>
      </c>
      <c r="J228" s="1" t="str">
        <f t="shared" si="3"/>
        <v xml:space="preserve"> GTA EUR</v>
      </c>
      <c r="M228" s="2" t="e">
        <f>IF(LEFT(B228,4)=”FPIL”,RIGHT(B228,LEN(B228)-4),B228),IF(LEFT(B228,5)="RL360",RIGHT(B228,LEN(B228)-5),B228), IF(LEFT(B228,7)="Holding",RIGHT(B228,LEN(B228)-7),B228),IF(LEFT(B228,3)=”RSK”,RIGHT(B228,LEN(B228)-3),B228),IF(LEFT(B228,2)=”ZI”,RIGHT(B228,LEN(B228)-2),B228)</f>
        <v>#NAME?</v>
      </c>
    </row>
    <row r="229" spans="2:13">
      <c r="B229" s="1" t="s">
        <v>624</v>
      </c>
      <c r="E229">
        <v>-1</v>
      </c>
      <c r="F229">
        <v>-1914.2099999999998</v>
      </c>
      <c r="J229" s="1" t="str">
        <f t="shared" si="3"/>
        <v xml:space="preserve"> GTA EUR OD</v>
      </c>
      <c r="M229" s="2" t="e">
        <f>IF(LEFT(B229,4)=”FPIL”,RIGHT(B229,LEN(B229)-4),B229),IF(LEFT(B229,5)="RL360",RIGHT(B229,LEN(B229)-5),B229), IF(LEFT(B229,7)="Holding",RIGHT(B229,LEN(B229)-7),B229),IF(LEFT(B229,3)=”RSK”,RIGHT(B229,LEN(B229)-3),B229),IF(LEFT(B229,2)=”ZI”,RIGHT(B229,LEN(B229)-2),B229)</f>
        <v>#NAME?</v>
      </c>
    </row>
    <row r="230" spans="2:13">
      <c r="B230" s="1" t="s">
        <v>108</v>
      </c>
      <c r="E230">
        <v>1.2003745318352059</v>
      </c>
      <c r="F230">
        <v>320.5</v>
      </c>
      <c r="J230" s="1" t="str">
        <f t="shared" si="3"/>
        <v xml:space="preserve"> GTA GBP</v>
      </c>
      <c r="M230" s="2" t="e">
        <f>IF(LEFT(B230,4)=”FPIL”,RIGHT(B230,LEN(B230)-4),B230),IF(LEFT(B230,5)="RL360",RIGHT(B230,LEN(B230)-5),B230), IF(LEFT(B230,7)="Holding",RIGHT(B230,LEN(B230)-7),B230),IF(LEFT(B230,3)=”RSK”,RIGHT(B230,LEN(B230)-3),B230),IF(LEFT(B230,2)=”ZI”,RIGHT(B230,LEN(B230)-2),B230)</f>
        <v>#NAME?</v>
      </c>
    </row>
    <row r="231" spans="2:13">
      <c r="B231" s="1" t="s">
        <v>396</v>
      </c>
      <c r="E231">
        <v>-1.2003840420424972</v>
      </c>
      <c r="F231">
        <v>-475.09999999999997</v>
      </c>
      <c r="J231" s="1" t="str">
        <f t="shared" si="3"/>
        <v xml:space="preserve"> GTA GBP OD</v>
      </c>
      <c r="M231" s="2" t="e">
        <f>IF(LEFT(B231,4)=”FPIL”,RIGHT(B231,LEN(B231)-4),B231),IF(LEFT(B231,5)="RL360",RIGHT(B231,LEN(B231)-5),B231), IF(LEFT(B231,7)="Holding",RIGHT(B231,LEN(B231)-7),B231),IF(LEFT(B231,3)=”RSK”,RIGHT(B231,LEN(B231)-3),B231),IF(LEFT(B231,2)=”ZI”,RIGHT(B231,LEN(B231)-2),B231)</f>
        <v>#NAME?</v>
      </c>
    </row>
    <row r="232" spans="2:13">
      <c r="B232" s="1" t="s">
        <v>639</v>
      </c>
      <c r="E232">
        <v>9.1572580645161283E-3</v>
      </c>
      <c r="F232">
        <v>68.13</v>
      </c>
      <c r="J232" s="1" t="str">
        <f t="shared" si="3"/>
        <v xml:space="preserve"> GTA JPY</v>
      </c>
      <c r="M232" s="2" t="e">
        <f>IF(LEFT(B232,4)=”FPIL”,RIGHT(B232,LEN(B232)-4),B232),IF(LEFT(B232,5)="RL360",RIGHT(B232,LEN(B232)-5),B232), IF(LEFT(B232,7)="Holding",RIGHT(B232,LEN(B232)-7),B232),IF(LEFT(B232,3)=”RSK”,RIGHT(B232,LEN(B232)-3),B232),IF(LEFT(B232,2)=”ZI”,RIGHT(B232,LEN(B232)-2),B232)</f>
        <v>#NAME?</v>
      </c>
    </row>
    <row r="233" spans="2:13">
      <c r="B233" s="1" t="s">
        <v>682</v>
      </c>
      <c r="E233">
        <v>0.62685982772122173</v>
      </c>
      <c r="F233">
        <v>16.010000000000002</v>
      </c>
      <c r="J233" s="1" t="str">
        <f t="shared" si="3"/>
        <v xml:space="preserve"> GTA NZD</v>
      </c>
      <c r="M233" s="2" t="e">
        <f>IF(LEFT(B233,4)=”FPIL”,RIGHT(B233,LEN(B233)-4),B233),IF(LEFT(B233,5)="RL360",RIGHT(B233,LEN(B233)-5),B233), IF(LEFT(B233,7)="Holding",RIGHT(B233,LEN(B233)-7),B233),IF(LEFT(B233,3)=”RSK”,RIGHT(B233,LEN(B233)-3),B233),IF(LEFT(B233,2)=”ZI”,RIGHT(B233,LEN(B233)-2),B233)</f>
        <v>#NAME?</v>
      </c>
    </row>
    <row r="234" spans="2:13">
      <c r="B234" s="1" t="s">
        <v>640</v>
      </c>
      <c r="E234">
        <v>0.11258079999999999</v>
      </c>
      <c r="F234">
        <v>11258.08</v>
      </c>
      <c r="J234" s="1" t="str">
        <f t="shared" si="3"/>
        <v xml:space="preserve"> GTA SEK</v>
      </c>
      <c r="M234" s="2" t="e">
        <f>IF(LEFT(B234,4)=”FPIL”,RIGHT(B234,LEN(B234)-4),B234),IF(LEFT(B234,5)="RL360",RIGHT(B234,LEN(B234)-5),B234), IF(LEFT(B234,7)="Holding",RIGHT(B234,LEN(B234)-7),B234),IF(LEFT(B234,3)=”RSK”,RIGHT(B234,LEN(B234)-3),B234),IF(LEFT(B234,2)=”ZI”,RIGHT(B234,LEN(B234)-2),B234)</f>
        <v>#NAME?</v>
      </c>
    </row>
    <row r="235" spans="2:13">
      <c r="B235" s="1" t="s">
        <v>632</v>
      </c>
      <c r="E235">
        <v>-0.11259625481274063</v>
      </c>
      <c r="F235">
        <v>-51.47</v>
      </c>
      <c r="J235" s="1" t="str">
        <f t="shared" si="3"/>
        <v xml:space="preserve"> GTA SEK OD</v>
      </c>
      <c r="M235" s="2" t="e">
        <f>IF(LEFT(B235,4)=”FPIL”,RIGHT(B235,LEN(B235)-4),B235),IF(LEFT(B235,5)="RL360",RIGHT(B235,LEN(B235)-5),B235), IF(LEFT(B235,7)="Holding",RIGHT(B235,LEN(B235)-7),B235),IF(LEFT(B235,3)=”RSK”,RIGHT(B235,LEN(B235)-3),B235),IF(LEFT(B235,2)=”ZI”,RIGHT(B235,LEN(B235)-2),B235)</f>
        <v>#NAME?</v>
      </c>
    </row>
    <row r="236" spans="2:13">
      <c r="B236" s="1" t="s">
        <v>109</v>
      </c>
      <c r="E236">
        <v>0.76364127963946704</v>
      </c>
      <c r="F236">
        <v>93541.62000000001</v>
      </c>
      <c r="J236" s="1" t="str">
        <f t="shared" si="3"/>
        <v xml:space="preserve"> GTA USD</v>
      </c>
      <c r="M236" s="2" t="e">
        <f>IF(LEFT(B236,4)=”FPIL”,RIGHT(B236,LEN(B236)-4),B236),IF(LEFT(B236,5)="RL360",RIGHT(B236,LEN(B236)-5),B236), IF(LEFT(B236,7)="Holding",RIGHT(B236,LEN(B236)-7),B236),IF(LEFT(B236,3)=”RSK”,RIGHT(B236,LEN(B236)-3),B236),IF(LEFT(B236,2)=”ZI”,RIGHT(B236,LEN(B236)-2),B236)</f>
        <v>#NAME?</v>
      </c>
    </row>
    <row r="237" spans="2:13">
      <c r="B237" s="1" t="s">
        <v>626</v>
      </c>
      <c r="E237">
        <v>-0.76364041736158439</v>
      </c>
      <c r="F237">
        <v>-6130.91</v>
      </c>
      <c r="J237" s="1" t="str">
        <f t="shared" si="3"/>
        <v xml:space="preserve"> GTA USD OD</v>
      </c>
      <c r="M237" s="2" t="e">
        <f>IF(LEFT(B237,4)=”FPIL”,RIGHT(B237,LEN(B237)-4),B237),IF(LEFT(B237,5)="RL360",RIGHT(B237,LEN(B237)-5),B237), IF(LEFT(B237,7)="Holding",RIGHT(B237,LEN(B237)-7),B237),IF(LEFT(B237,3)=”RSK”,RIGHT(B237,LEN(B237)-3),B237),IF(LEFT(B237,2)=”ZI”,RIGHT(B237,LEN(B237)-2),B237)</f>
        <v>#NAME?</v>
      </c>
    </row>
    <row r="238" spans="2:13">
      <c r="B238" s="1" t="s">
        <v>766</v>
      </c>
      <c r="E238">
        <v>0.69185913776022079</v>
      </c>
      <c r="F238">
        <v>13212.6</v>
      </c>
      <c r="J238" s="1" t="str">
        <f t="shared" si="3"/>
        <v xml:space="preserve"> Henderson Horizon Asia-Pac Prop Eq (P61)(Acc)</v>
      </c>
      <c r="M238" s="2" t="e">
        <f>IF(LEFT(B238,4)=”FPIL”,RIGHT(B238,LEN(B238)-4),B238),IF(LEFT(B238,5)="RL360",RIGHT(B238,LEN(B238)-5),B238), IF(LEFT(B238,7)="Holding",RIGHT(B238,LEN(B238)-7),B238),IF(LEFT(B238,3)=”RSK”,RIGHT(B238,LEN(B238)-3),B238),IF(LEFT(B238,2)=”ZI”,RIGHT(B238,LEN(B238)-2),B238)</f>
        <v>#NAME?</v>
      </c>
    </row>
    <row r="239" spans="2:13">
      <c r="B239" s="1" t="s">
        <v>506</v>
      </c>
      <c r="E239">
        <v>1.7708855655913582</v>
      </c>
      <c r="F239">
        <v>11463.810000000001</v>
      </c>
      <c r="J239" s="1" t="str">
        <f t="shared" si="3"/>
        <v xml:space="preserve"> HSBC Chinese Eqty (J55) (Acc)</v>
      </c>
      <c r="M239" s="2" t="e">
        <f>IF(LEFT(B239,4)=”FPIL”,RIGHT(B239,LEN(B239)-4),B239),IF(LEFT(B239,5)="RL360",RIGHT(B239,LEN(B239)-5),B239), IF(LEFT(B239,7)="Holding",RIGHT(B239,LEN(B239)-7),B239),IF(LEFT(B239,3)=”RSK”,RIGHT(B239,LEN(B239)-3),B239),IF(LEFT(B239,2)=”ZI”,RIGHT(B239,LEN(B239)-2),B239)</f>
        <v>#NAME?</v>
      </c>
    </row>
    <row r="240" spans="2:13">
      <c r="B240" s="1" t="s">
        <v>507</v>
      </c>
      <c r="E240">
        <v>1.7708793750321221</v>
      </c>
      <c r="F240">
        <v>2067.36</v>
      </c>
      <c r="J240" s="1" t="str">
        <f t="shared" si="3"/>
        <v xml:space="preserve"> HSBC Chinese Eqty (J55) (Ini)</v>
      </c>
      <c r="M240" s="2" t="e">
        <f>IF(LEFT(B240,4)=”FPIL”,RIGHT(B240,LEN(B240)-4),B240),IF(LEFT(B240,5)="RL360",RIGHT(B240,LEN(B240)-5),B240), IF(LEFT(B240,7)="Holding",RIGHT(B240,LEN(B240)-7),B240),IF(LEFT(B240,3)=”RSK”,RIGHT(B240,LEN(B240)-3),B240),IF(LEFT(B240,2)=”ZI”,RIGHT(B240,LEN(B240)-2),B240)</f>
        <v>#NAME?</v>
      </c>
    </row>
    <row r="241" spans="2:13">
      <c r="B241" s="1" t="s">
        <v>209</v>
      </c>
      <c r="E241">
        <v>0.80945977887992959</v>
      </c>
      <c r="F241">
        <v>19691.04</v>
      </c>
      <c r="J241" s="1" t="str">
        <f t="shared" si="3"/>
        <v xml:space="preserve"> HSBC Russia Equity USD (L14) (Acc)</v>
      </c>
      <c r="M241" s="2" t="e">
        <f>IF(LEFT(B241,4)=”FPIL”,RIGHT(B241,LEN(B241)-4),B241),IF(LEFT(B241,5)="RL360",RIGHT(B241,LEN(B241)-5),B241), IF(LEFT(B241,7)="Holding",RIGHT(B241,LEN(B241)-7),B241),IF(LEFT(B241,3)=”RSK”,RIGHT(B241,LEN(B241)-3),B241),IF(LEFT(B241,2)=”ZI”,RIGHT(B241,LEN(B241)-2),B241)</f>
        <v>#NAME?</v>
      </c>
    </row>
    <row r="242" spans="2:13">
      <c r="B242" s="1" t="s">
        <v>499</v>
      </c>
      <c r="E242">
        <v>0.80945991278094587</v>
      </c>
      <c r="F242">
        <v>13778.23</v>
      </c>
      <c r="J242" s="1" t="str">
        <f t="shared" si="3"/>
        <v xml:space="preserve"> HSBC Russia Equity USD (L14) (Ini)</v>
      </c>
      <c r="M242" s="2" t="e">
        <f>IF(LEFT(B242,4)=”FPIL”,RIGHT(B242,LEN(B242)-4),B242),IF(LEFT(B242,5)="RL360",RIGHT(B242,LEN(B242)-5),B242), IF(LEFT(B242,7)="Holding",RIGHT(B242,LEN(B242)-7),B242),IF(LEFT(B242,3)=”RSK”,RIGHT(B242,LEN(B242)-3),B242),IF(LEFT(B242,2)=”ZI”,RIGHT(B242,LEN(B242)-2),B242)</f>
        <v>#NAME?</v>
      </c>
    </row>
    <row r="243" spans="2:13">
      <c r="B243" s="1" t="s">
        <v>401</v>
      </c>
      <c r="E243">
        <v>1.1622462787550742</v>
      </c>
      <c r="F243">
        <v>85.89</v>
      </c>
      <c r="J243" s="1" t="str">
        <f t="shared" si="3"/>
        <v xml:space="preserve"> Inv GT Healthcare (J57) (Acc)</v>
      </c>
      <c r="M243" s="2" t="e">
        <f>IF(LEFT(B243,4)=”FPIL”,RIGHT(B243,LEN(B243)-4),B243),IF(LEFT(B243,5)="RL360",RIGHT(B243,LEN(B243)-5),B243), IF(LEFT(B243,7)="Holding",RIGHT(B243,LEN(B243)-7),B243),IF(LEFT(B243,3)=”RSK”,RIGHT(B243,LEN(B243)-3),B243),IF(LEFT(B243,2)=”ZI”,RIGHT(B243,LEN(B243)-2),B243)</f>
        <v>#NAME?</v>
      </c>
    </row>
    <row r="244" spans="2:13">
      <c r="B244" s="1" t="s">
        <v>402</v>
      </c>
      <c r="E244">
        <v>1.1622622465383496</v>
      </c>
      <c r="F244">
        <v>3477.57</v>
      </c>
      <c r="J244" s="1" t="str">
        <f t="shared" si="3"/>
        <v xml:space="preserve"> Inv GT Healthcare (J57) (Ini)</v>
      </c>
      <c r="M244" s="2" t="e">
        <f>IF(LEFT(B244,4)=”FPIL”,RIGHT(B244,LEN(B244)-4),B244),IF(LEFT(B244,5)="RL360",RIGHT(B244,LEN(B244)-5),B244), IF(LEFT(B244,7)="Holding",RIGHT(B244,LEN(B244)-7),B244),IF(LEFT(B244,3)=”RSK”,RIGHT(B244,LEN(B244)-3),B244),IF(LEFT(B244,2)=”ZI”,RIGHT(B244,LEN(B244)-2),B244)</f>
        <v>#NAME?</v>
      </c>
    </row>
    <row r="245" spans="2:13">
      <c r="B245" s="1" t="s">
        <v>323</v>
      </c>
      <c r="E245">
        <v>0.64298594872883763</v>
      </c>
      <c r="F245">
        <v>24588.67</v>
      </c>
      <c r="J245" s="1" t="str">
        <f t="shared" si="3"/>
        <v xml:space="preserve"> Invesco Asia Infrastructure USD (R25) (Acc)</v>
      </c>
      <c r="M245" s="2" t="e">
        <f>IF(LEFT(B245,4)=”FPIL”,RIGHT(B245,LEN(B245)-4),B245),IF(LEFT(B245,5)="RL360",RIGHT(B245,LEN(B245)-5),B245), IF(LEFT(B245,7)="Holding",RIGHT(B245,LEN(B245)-7),B245),IF(LEFT(B245,3)=”RSK”,RIGHT(B245,LEN(B245)-3),B245),IF(LEFT(B245,2)=”ZI”,RIGHT(B245,LEN(B245)-2),B245)</f>
        <v>#NAME?</v>
      </c>
    </row>
    <row r="246" spans="2:13">
      <c r="B246" s="1" t="s">
        <v>324</v>
      </c>
      <c r="E246">
        <v>0.64298585459621849</v>
      </c>
      <c r="F246">
        <v>19671.760000000002</v>
      </c>
      <c r="J246" s="1" t="str">
        <f t="shared" si="3"/>
        <v xml:space="preserve"> Invesco Asia Infrastructure USD (R25) (Ini)</v>
      </c>
      <c r="M246" s="2" t="e">
        <f>IF(LEFT(B246,4)=”FPIL”,RIGHT(B246,LEN(B246)-4),B246),IF(LEFT(B246,5)="RL360",RIGHT(B246,LEN(B246)-5),B246), IF(LEFT(B246,7)="Holding",RIGHT(B246,LEN(B246)-7),B246),IF(LEFT(B246,3)=”RSK”,RIGHT(B246,LEN(B246)-3),B246),IF(LEFT(B246,2)=”ZI”,RIGHT(B246,LEN(B246)-2),B246)</f>
        <v>#NAME?</v>
      </c>
    </row>
    <row r="247" spans="2:13">
      <c r="B247" s="1" t="s">
        <v>576</v>
      </c>
      <c r="E247">
        <v>1.5410267143209797</v>
      </c>
      <c r="F247">
        <v>4307.37</v>
      </c>
      <c r="J247" s="1" t="str">
        <f t="shared" si="3"/>
        <v xml:space="preserve"> Invesco Emerging Markets Equity USD(J38)(Acc)</v>
      </c>
      <c r="M247" s="2" t="e">
        <f>IF(LEFT(B247,4)=”FPIL”,RIGHT(B247,LEN(B247)-4),B247),IF(LEFT(B247,5)="RL360",RIGHT(B247,LEN(B247)-5),B247), IF(LEFT(B247,7)="Holding",RIGHT(B247,LEN(B247)-7),B247),IF(LEFT(B247,3)=”RSK”,RIGHT(B247,LEN(B247)-3),B247),IF(LEFT(B247,2)=”ZI”,RIGHT(B247,LEN(B247)-2),B247)</f>
        <v>#NAME?</v>
      </c>
    </row>
    <row r="248" spans="2:13">
      <c r="B248" s="1" t="s">
        <v>577</v>
      </c>
      <c r="E248">
        <v>1.5410296016058145</v>
      </c>
      <c r="F248">
        <v>2065.1799999999998</v>
      </c>
      <c r="J248" s="1" t="str">
        <f t="shared" si="3"/>
        <v xml:space="preserve"> Invesco Emerging Markets Equity USD(J38)(Ini)</v>
      </c>
      <c r="M248" s="2" t="e">
        <f>IF(LEFT(B248,4)=”FPIL”,RIGHT(B248,LEN(B248)-4),B248),IF(LEFT(B248,5)="RL360",RIGHT(B248,LEN(B248)-5),B248), IF(LEFT(B248,7)="Holding",RIGHT(B248,LEN(B248)-7),B248),IF(LEFT(B248,3)=”RSK”,RIGHT(B248,LEN(B248)-3),B248),IF(LEFT(B248,2)=”ZI”,RIGHT(B248,LEN(B248)-2),B248)</f>
        <v>#NAME?</v>
      </c>
    </row>
    <row r="249" spans="2:13">
      <c r="B249" s="1" t="s">
        <v>325</v>
      </c>
      <c r="E249">
        <v>1.2009997007368345</v>
      </c>
      <c r="F249">
        <v>7424.4</v>
      </c>
      <c r="J249" s="1" t="str">
        <f t="shared" si="3"/>
        <v xml:space="preserve"> Invesco Euro Corporate Bond (P74) (Acc)</v>
      </c>
      <c r="M249" s="2" t="e">
        <f>IF(LEFT(B249,4)=”FPIL”,RIGHT(B249,LEN(B249)-4),B249),IF(LEFT(B249,5)="RL360",RIGHT(B249,LEN(B249)-5),B249), IF(LEFT(B249,7)="Holding",RIGHT(B249,LEN(B249)-7),B249),IF(LEFT(B249,3)=”RSK”,RIGHT(B249,LEN(B249)-3),B249),IF(LEFT(B249,2)=”ZI”,RIGHT(B249,LEN(B249)-2),B249)</f>
        <v>#NAME?</v>
      </c>
    </row>
    <row r="250" spans="2:13">
      <c r="B250" s="1" t="s">
        <v>326</v>
      </c>
      <c r="E250">
        <v>1.2010000185120051</v>
      </c>
      <c r="F250">
        <v>32438.41</v>
      </c>
      <c r="J250" s="1" t="str">
        <f t="shared" si="3"/>
        <v xml:space="preserve"> Invesco Euro Corporate Bond (P74) (Ini)</v>
      </c>
      <c r="M250" s="2" t="e">
        <f>IF(LEFT(B250,4)=”FPIL”,RIGHT(B250,LEN(B250)-4),B250),IF(LEFT(B250,5)="RL360",RIGHT(B250,LEN(B250)-5),B250), IF(LEFT(B250,7)="Holding",RIGHT(B250,LEN(B250)-7),B250),IF(LEFT(B250,3)=”RSK”,RIGHT(B250,LEN(B250)-3),B250),IF(LEFT(B250,2)=”ZI”,RIGHT(B250,LEN(B250)-2),B250)</f>
        <v>#NAME?</v>
      </c>
    </row>
    <row r="251" spans="2:13">
      <c r="B251" s="1" t="s">
        <v>648</v>
      </c>
      <c r="E251">
        <v>6.0159648048620085</v>
      </c>
      <c r="F251">
        <v>5305.72</v>
      </c>
      <c r="J251" s="1" t="str">
        <f t="shared" si="3"/>
        <v xml:space="preserve"> Invesco Global Small Cap Equity (M87) (Acc)</v>
      </c>
      <c r="M251" s="2" t="e">
        <f>IF(LEFT(B251,4)=”FPIL”,RIGHT(B251,LEN(B251)-4),B251),IF(LEFT(B251,5)="RL360",RIGHT(B251,LEN(B251)-5),B251), IF(LEFT(B251,7)="Holding",RIGHT(B251,LEN(B251)-7),B251),IF(LEFT(B251,3)=”RSK”,RIGHT(B251,LEN(B251)-3),B251),IF(LEFT(B251,2)=”ZI”,RIGHT(B251,LEN(B251)-2),B251)</f>
        <v>#NAME?</v>
      </c>
    </row>
    <row r="252" spans="2:13">
      <c r="B252" s="1" t="s">
        <v>280</v>
      </c>
      <c r="E252">
        <v>0.81327835379151825</v>
      </c>
      <c r="F252">
        <v>10646.57</v>
      </c>
      <c r="J252" s="1" t="str">
        <f t="shared" si="3"/>
        <v xml:space="preserve"> Investec Global Growth (J92) (Ini)</v>
      </c>
      <c r="M252" s="2" t="e">
        <f>IF(LEFT(B252,4)=”FPIL”,RIGHT(B252,LEN(B252)-4),B252),IF(LEFT(B252,5)="RL360",RIGHT(B252,LEN(B252)-5),B252), IF(LEFT(B252,7)="Holding",RIGHT(B252,LEN(B252)-7),B252),IF(LEFT(B252,3)=”RSK”,RIGHT(B252,LEN(B252)-3),B252),IF(LEFT(B252,2)=”ZI”,RIGHT(B252,LEN(B252)-2),B252)</f>
        <v>#NAME?</v>
      </c>
    </row>
    <row r="253" spans="2:13">
      <c r="B253" s="1" t="s">
        <v>508</v>
      </c>
      <c r="E253">
        <v>1.367681681991608</v>
      </c>
      <c r="F253">
        <v>16962.59</v>
      </c>
      <c r="J253" s="1" t="str">
        <f t="shared" si="3"/>
        <v xml:space="preserve"> Investec GS Cont'l Europn Eqty (J36) (Acc)</v>
      </c>
      <c r="M253" s="2" t="e">
        <f>IF(LEFT(B253,4)=”FPIL”,RIGHT(B253,LEN(B253)-4),B253),IF(LEFT(B253,5)="RL360",RIGHT(B253,LEN(B253)-5),B253), IF(LEFT(B253,7)="Holding",RIGHT(B253,LEN(B253)-7),B253),IF(LEFT(B253,3)=”RSK”,RIGHT(B253,LEN(B253)-3),B253),IF(LEFT(B253,2)=”ZI”,RIGHT(B253,LEN(B253)-2),B253)</f>
        <v>#NAME?</v>
      </c>
    </row>
    <row r="254" spans="2:13">
      <c r="B254" s="1" t="s">
        <v>509</v>
      </c>
      <c r="E254">
        <v>1.3676815570090606</v>
      </c>
      <c r="F254">
        <v>7707.46</v>
      </c>
      <c r="J254" s="1" t="str">
        <f t="shared" si="3"/>
        <v xml:space="preserve"> Investec GS Cont'l Europn Eqty (J36) (Ini)</v>
      </c>
      <c r="M254" s="2" t="e">
        <f>IF(LEFT(B254,4)=”FPIL”,RIGHT(B254,LEN(B254)-4),B254),IF(LEFT(B254,5)="RL360",RIGHT(B254,LEN(B254)-5),B254), IF(LEFT(B254,7)="Holding",RIGHT(B254,LEN(B254)-7),B254),IF(LEFT(B254,3)=”RSK”,RIGHT(B254,LEN(B254)-3),B254),IF(LEFT(B254,2)=”ZI”,RIGHT(B254,LEN(B254)-2),B254)</f>
        <v>#NAME?</v>
      </c>
    </row>
    <row r="255" spans="2:13">
      <c r="B255" s="1" t="s">
        <v>257</v>
      </c>
      <c r="E255">
        <v>1.3241542691474488</v>
      </c>
      <c r="F255">
        <v>21754.12</v>
      </c>
      <c r="J255" s="1" t="str">
        <f t="shared" si="3"/>
        <v xml:space="preserve"> Investec GS Glb Energy (P47) (Acc)</v>
      </c>
      <c r="M255" s="2" t="e">
        <f>IF(LEFT(B255,4)=”FPIL”,RIGHT(B255,LEN(B255)-4),B255),IF(LEFT(B255,5)="RL360",RIGHT(B255,LEN(B255)-5),B255), IF(LEFT(B255,7)="Holding",RIGHT(B255,LEN(B255)-7),B255),IF(LEFT(B255,3)=”RSK”,RIGHT(B255,LEN(B255)-3),B255),IF(LEFT(B255,2)=”ZI”,RIGHT(B255,LEN(B255)-2),B255)</f>
        <v>#NAME?</v>
      </c>
    </row>
    <row r="256" spans="2:13">
      <c r="B256" s="1" t="s">
        <v>258</v>
      </c>
      <c r="E256">
        <v>1.3241543419770858</v>
      </c>
      <c r="F256">
        <v>15074.61</v>
      </c>
      <c r="J256" s="1" t="str">
        <f t="shared" si="3"/>
        <v xml:space="preserve"> Investec GS Glb Energy (P47) (Ini)</v>
      </c>
      <c r="M256" s="2" t="e">
        <f>IF(LEFT(B256,4)=”FPIL”,RIGHT(B256,LEN(B256)-4),B256),IF(LEFT(B256,5)="RL360",RIGHT(B256,LEN(B256)-5),B256), IF(LEFT(B256,7)="Holding",RIGHT(B256,LEN(B256)-7),B256),IF(LEFT(B256,3)=”RSK”,RIGHT(B256,LEN(B256)-3),B256),IF(LEFT(B256,2)=”ZI”,RIGHT(B256,LEN(B256)-2),B256)</f>
        <v>#NAME?</v>
      </c>
    </row>
    <row r="257" spans="2:13">
      <c r="B257" s="1" t="s">
        <v>527</v>
      </c>
      <c r="E257">
        <v>1.4043369845815947</v>
      </c>
      <c r="F257">
        <v>10537.26</v>
      </c>
      <c r="J257" s="1" t="str">
        <f t="shared" si="3"/>
        <v xml:space="preserve"> Investec GS Global Strategic Equity(J74)(Acc)</v>
      </c>
      <c r="M257" s="2" t="e">
        <f>IF(LEFT(B257,4)=”FPIL”,RIGHT(B257,LEN(B257)-4),B257),IF(LEFT(B257,5)="RL360",RIGHT(B257,LEN(B257)-5),B257), IF(LEFT(B257,7)="Holding",RIGHT(B257,LEN(B257)-7),B257),IF(LEFT(B257,3)=”RSK”,RIGHT(B257,LEN(B257)-3),B257),IF(LEFT(B257,2)=”ZI”,RIGHT(B257,LEN(B257)-2),B257)</f>
        <v>#NAME?</v>
      </c>
    </row>
    <row r="258" spans="2:13">
      <c r="B258" s="1" t="s">
        <v>528</v>
      </c>
      <c r="E258">
        <v>1.4043383840876562</v>
      </c>
      <c r="F258">
        <v>2845.33</v>
      </c>
      <c r="J258" s="1" t="str">
        <f t="shared" si="3"/>
        <v xml:space="preserve"> Investec GS Global Strategic Equity(J74)(Ini)</v>
      </c>
      <c r="M258" s="2" t="e">
        <f>IF(LEFT(B258,4)=”FPIL”,RIGHT(B258,LEN(B258)-4),B258),IF(LEFT(B258,5)="RL360",RIGHT(B258,LEN(B258)-5),B258), IF(LEFT(B258,7)="Holding",RIGHT(B258,LEN(B258)-7),B258),IF(LEFT(B258,3)=”RSK”,RIGHT(B258,LEN(B258)-3),B258),IF(LEFT(B258,2)=”ZI”,RIGHT(B258,LEN(B258)-2),B258)</f>
        <v>#NAME?</v>
      </c>
    </row>
    <row r="259" spans="2:13">
      <c r="B259" s="1" t="s">
        <v>622</v>
      </c>
      <c r="E259">
        <v>4.1496994914470644</v>
      </c>
      <c r="F259">
        <v>448.79</v>
      </c>
      <c r="J259" s="1" t="str">
        <f t="shared" ref="J259:J322" si="4">IF(LEFT(B259,4)="FPIL",SUBSTITUTE(B259,"FPIL",""),IF(LEFT(B259,5)="RL360",SUBSTITUTE(B259,"RL360",""),IF(LEFT(B259,7)="Holding",SUBSTITUTE(B259,"Holding",""),IF(LEFT(B259,3)="RSK",SUBSTITUTE(B259,"RSK",""),IF(LEFT(B259,2)="ZI",SUBSTITUTE(B259,"ZI",""),B259)))))</f>
        <v xml:space="preserve"> Investec IF STG Money (M65) (Acc)</v>
      </c>
      <c r="M259" s="2" t="e">
        <f>IF(LEFT(B259,4)=”FPIL”,RIGHT(B259,LEN(B259)-4),B259),IF(LEFT(B259,5)="RL360",RIGHT(B259,LEN(B259)-5),B259), IF(LEFT(B259,7)="Holding",RIGHT(B259,LEN(B259)-7),B259),IF(LEFT(B259,3)=”RSK”,RIGHT(B259,LEN(B259)-3),B259),IF(LEFT(B259,2)=”ZI”,RIGHT(B259,LEN(B259)-2),B259)</f>
        <v>#NAME?</v>
      </c>
    </row>
    <row r="260" spans="2:13">
      <c r="B260" s="1" t="s">
        <v>470</v>
      </c>
      <c r="E260">
        <v>1.4272565956407033</v>
      </c>
      <c r="F260">
        <v>79322.439999999988</v>
      </c>
      <c r="J260" s="1" t="str">
        <f t="shared" si="4"/>
        <v xml:space="preserve"> Investec Multi Asset Profit Protect(R82)(Acc)</v>
      </c>
      <c r="M260" s="2" t="e">
        <f>IF(LEFT(B260,4)=”FPIL”,RIGHT(B260,LEN(B260)-4),B260),IF(LEFT(B260,5)="RL360",RIGHT(B260,LEN(B260)-5),B260), IF(LEFT(B260,7)="Holding",RIGHT(B260,LEN(B260)-7),B260),IF(LEFT(B260,3)=”RSK”,RIGHT(B260,LEN(B260)-3),B260),IF(LEFT(B260,2)=”ZI”,RIGHT(B260,LEN(B260)-2),B260)</f>
        <v>#NAME?</v>
      </c>
    </row>
    <row r="261" spans="2:13">
      <c r="B261" s="1" t="s">
        <v>471</v>
      </c>
      <c r="E261">
        <v>1.4272566367624433</v>
      </c>
      <c r="F261">
        <v>37359.569999999992</v>
      </c>
      <c r="J261" s="1" t="str">
        <f t="shared" si="4"/>
        <v xml:space="preserve"> Investec Multi Asset Profit Protect(R82)(Ini)</v>
      </c>
      <c r="M261" s="2" t="e">
        <f>IF(LEFT(B261,4)=”FPIL”,RIGHT(B261,LEN(B261)-4),B261),IF(LEFT(B261,5)="RL360",RIGHT(B261,LEN(B261)-5),B261), IF(LEFT(B261,7)="Holding",RIGHT(B261,LEN(B261)-7),B261),IF(LEFT(B261,3)=”RSK”,RIGHT(B261,LEN(B261)-3),B261),IF(LEFT(B261,2)=”ZI”,RIGHT(B261,LEN(B261)-2),B261)</f>
        <v>#NAME?</v>
      </c>
    </row>
    <row r="262" spans="2:13">
      <c r="B262" s="1" t="s">
        <v>327</v>
      </c>
      <c r="E262">
        <v>0.83084169525944462</v>
      </c>
      <c r="F262">
        <v>48678.990000000005</v>
      </c>
      <c r="J262" s="1" t="str">
        <f t="shared" si="4"/>
        <v xml:space="preserve"> JF Asean (R08) (Acc)</v>
      </c>
      <c r="M262" s="2" t="e">
        <f>IF(LEFT(B262,4)=”FPIL”,RIGHT(B262,LEN(B262)-4),B262),IF(LEFT(B262,5)="RL360",RIGHT(B262,LEN(B262)-5),B262), IF(LEFT(B262,7)="Holding",RIGHT(B262,LEN(B262)-7),B262),IF(LEFT(B262,3)=”RSK”,RIGHT(B262,LEN(B262)-3),B262),IF(LEFT(B262,2)=”ZI”,RIGHT(B262,LEN(B262)-2),B262)</f>
        <v>#NAME?</v>
      </c>
    </row>
    <row r="263" spans="2:13">
      <c r="B263" s="1" t="s">
        <v>328</v>
      </c>
      <c r="E263">
        <v>0.83084045113378169</v>
      </c>
      <c r="F263">
        <v>6915.11</v>
      </c>
      <c r="J263" s="1" t="str">
        <f t="shared" si="4"/>
        <v xml:space="preserve"> JF Asean (R08) (Ini)</v>
      </c>
      <c r="M263" s="2" t="e">
        <f>IF(LEFT(B263,4)=”FPIL”,RIGHT(B263,LEN(B263)-4),B263),IF(LEFT(B263,5)="RL360",RIGHT(B263,LEN(B263)-5),B263), IF(LEFT(B263,7)="Holding",RIGHT(B263,LEN(B263)-7),B263),IF(LEFT(B263,3)=”RSK”,RIGHT(B263,LEN(B263)-3),B263),IF(LEFT(B263,2)=”ZI”,RIGHT(B263,LEN(B263)-2),B263)</f>
        <v>#NAME?</v>
      </c>
    </row>
    <row r="264" spans="2:13">
      <c r="B264" s="1" t="s">
        <v>352</v>
      </c>
      <c r="E264">
        <v>1.636483383350589</v>
      </c>
      <c r="F264">
        <v>21828.61</v>
      </c>
      <c r="J264" s="1" t="str">
        <f t="shared" si="4"/>
        <v xml:space="preserve"> JF Eastern Tst (J34) (Acc)</v>
      </c>
      <c r="M264" s="2" t="e">
        <f>IF(LEFT(B264,4)=”FPIL”,RIGHT(B264,LEN(B264)-4),B264),IF(LEFT(B264,5)="RL360",RIGHT(B264,LEN(B264)-5),B264), IF(LEFT(B264,7)="Holding",RIGHT(B264,LEN(B264)-7),B264),IF(LEFT(B264,3)=”RSK”,RIGHT(B264,LEN(B264)-3),B264),IF(LEFT(B264,2)=”ZI”,RIGHT(B264,LEN(B264)-2),B264)</f>
        <v>#NAME?</v>
      </c>
    </row>
    <row r="265" spans="2:13">
      <c r="B265" s="1" t="s">
        <v>612</v>
      </c>
      <c r="E265">
        <v>1.6364838590331952</v>
      </c>
      <c r="F265">
        <v>2078.94</v>
      </c>
      <c r="J265" s="1" t="str">
        <f t="shared" si="4"/>
        <v xml:space="preserve"> JF Eastern Tst (J34) (Ini)</v>
      </c>
      <c r="M265" s="2" t="e">
        <f>IF(LEFT(B265,4)=”FPIL”,RIGHT(B265,LEN(B265)-4),B265),IF(LEFT(B265,5)="RL360",RIGHT(B265,LEN(B265)-5),B265), IF(LEFT(B265,7)="Holding",RIGHT(B265,LEN(B265)-7),B265),IF(LEFT(B265,3)=”RSK”,RIGHT(B265,LEN(B265)-3),B265),IF(LEFT(B265,2)=”ZI”,RIGHT(B265,LEN(B265)-2),B265)</f>
        <v>#NAME?</v>
      </c>
    </row>
    <row r="266" spans="2:13">
      <c r="B266" s="1" t="s">
        <v>230</v>
      </c>
      <c r="E266">
        <v>3.1271112295549273</v>
      </c>
      <c r="F266">
        <v>80026.310000000012</v>
      </c>
      <c r="J266" s="1" t="str">
        <f t="shared" si="4"/>
        <v xml:space="preserve"> JF India Tst (J30) (Acc)</v>
      </c>
      <c r="M266" s="2" t="e">
        <f>IF(LEFT(B266,4)=”FPIL”,RIGHT(B266,LEN(B266)-4),B266),IF(LEFT(B266,5)="RL360",RIGHT(B266,LEN(B266)-5),B266), IF(LEFT(B266,7)="Holding",RIGHT(B266,LEN(B266)-7),B266),IF(LEFT(B266,3)=”RSK”,RIGHT(B266,LEN(B266)-3),B266),IF(LEFT(B266,2)=”ZI”,RIGHT(B266,LEN(B266)-2),B266)</f>
        <v>#NAME?</v>
      </c>
    </row>
    <row r="267" spans="2:13">
      <c r="B267" s="1" t="s">
        <v>231</v>
      </c>
      <c r="E267">
        <v>3.1271124371766286</v>
      </c>
      <c r="F267">
        <v>35907.349999999991</v>
      </c>
      <c r="J267" s="1" t="str">
        <f t="shared" si="4"/>
        <v xml:space="preserve"> JF India Tst (J30) (Ini)</v>
      </c>
      <c r="M267" s="2" t="e">
        <f>IF(LEFT(B267,4)=”FPIL”,RIGHT(B267,LEN(B267)-4),B267),IF(LEFT(B267,5)="RL360",RIGHT(B267,LEN(B267)-5),B267), IF(LEFT(B267,7)="Holding",RIGHT(B267,LEN(B267)-7),B267),IF(LEFT(B267,3)=”RSK”,RIGHT(B267,LEN(B267)-3),B267),IF(LEFT(B267,2)=”ZI”,RIGHT(B267,LEN(B267)-2),B267)</f>
        <v>#NAME?</v>
      </c>
    </row>
    <row r="268" spans="2:13">
      <c r="B268" s="1" t="s">
        <v>472</v>
      </c>
      <c r="E268">
        <v>0.81709642175222785</v>
      </c>
      <c r="F268">
        <v>11704.13</v>
      </c>
      <c r="J268" s="1" t="str">
        <f t="shared" si="4"/>
        <v xml:space="preserve"> JPM Emerging Markets Small Cap (R61) (Acc)</v>
      </c>
      <c r="M268" s="2" t="e">
        <f>IF(LEFT(B268,4)=”FPIL”,RIGHT(B268,LEN(B268)-4),B268),IF(LEFT(B268,5)="RL360",RIGHT(B268,LEN(B268)-5),B268), IF(LEFT(B268,7)="Holding",RIGHT(B268,LEN(B268)-7),B268),IF(LEFT(B268,3)=”RSK”,RIGHT(B268,LEN(B268)-3),B268),IF(LEFT(B268,2)=”ZI”,RIGHT(B268,LEN(B268)-2),B268)</f>
        <v>#NAME?</v>
      </c>
    </row>
    <row r="269" spans="2:13">
      <c r="B269" s="1" t="s">
        <v>473</v>
      </c>
      <c r="E269">
        <v>0.81709681262387235</v>
      </c>
      <c r="F269">
        <v>3772.25</v>
      </c>
      <c r="J269" s="1" t="str">
        <f t="shared" si="4"/>
        <v xml:space="preserve"> JPM Emerging Markets Small Cap (R61) (Ini)</v>
      </c>
      <c r="M269" s="2" t="e">
        <f>IF(LEFT(B269,4)=”FPIL”,RIGHT(B269,LEN(B269)-4),B269),IF(LEFT(B269,5)="RL360",RIGHT(B269,LEN(B269)-5),B269), IF(LEFT(B269,7)="Holding",RIGHT(B269,LEN(B269)-7),B269),IF(LEFT(B269,3)=”RSK”,RIGHT(B269,LEN(B269)-3),B269),IF(LEFT(B269,2)=”ZI”,RIGHT(B269,LEN(B269)-2),B269)</f>
        <v>#NAME?</v>
      </c>
    </row>
    <row r="270" spans="2:13">
      <c r="B270" s="1" t="s">
        <v>343</v>
      </c>
      <c r="E270">
        <v>0.80029700569766027</v>
      </c>
      <c r="F270">
        <v>2640.66</v>
      </c>
      <c r="J270" s="1" t="str">
        <f t="shared" si="4"/>
        <v xml:space="preserve"> JPM Global Consumer Trends USD (L18) (Acc)</v>
      </c>
      <c r="M270" s="2" t="e">
        <f>IF(LEFT(B270,4)=”FPIL”,RIGHT(B270,LEN(B270)-4),B270),IF(LEFT(B270,5)="RL360",RIGHT(B270,LEN(B270)-5),B270), IF(LEFT(B270,7)="Holding",RIGHT(B270,LEN(B270)-7),B270),IF(LEFT(B270,3)=”RSK”,RIGHT(B270,LEN(B270)-3),B270),IF(LEFT(B270,2)=”ZI”,RIGHT(B270,LEN(B270)-2),B270)</f>
        <v>#NAME?</v>
      </c>
    </row>
    <row r="271" spans="2:13">
      <c r="B271" s="1" t="s">
        <v>344</v>
      </c>
      <c r="E271">
        <v>0.80029467058152548</v>
      </c>
      <c r="F271">
        <v>1515.47</v>
      </c>
      <c r="J271" s="1" t="str">
        <f t="shared" si="4"/>
        <v xml:space="preserve"> JPM Global Consumer Trends USD (L18) (Ini)</v>
      </c>
      <c r="M271" s="2" t="e">
        <f>IF(LEFT(B271,4)=”FPIL”,RIGHT(B271,LEN(B271)-4),B271),IF(LEFT(B271,5)="RL360",RIGHT(B271,LEN(B271)-5),B271), IF(LEFT(B271,7)="Holding",RIGHT(B271,LEN(B271)-7),B271),IF(LEFT(B271,3)=”RSK”,RIGHT(B271,LEN(B271)-3),B271),IF(LEFT(B271,2)=”ZI”,RIGHT(B271,LEN(B271)-2),B271)</f>
        <v>#NAME?</v>
      </c>
    </row>
    <row r="272" spans="2:13">
      <c r="B272" s="1" t="s">
        <v>403</v>
      </c>
      <c r="E272">
        <v>0.77584374169545567</v>
      </c>
      <c r="F272">
        <v>58.39</v>
      </c>
      <c r="J272" s="1" t="str">
        <f t="shared" si="4"/>
        <v xml:space="preserve"> JPM Global Natural Resources (L19) (Acc)</v>
      </c>
      <c r="M272" s="2" t="e">
        <f>IF(LEFT(B272,4)=”FPIL”,RIGHT(B272,LEN(B272)-4),B272),IF(LEFT(B272,5)="RL360",RIGHT(B272,LEN(B272)-5),B272), IF(LEFT(B272,7)="Holding",RIGHT(B272,LEN(B272)-7),B272),IF(LEFT(B272,3)=”RSK”,RIGHT(B272,LEN(B272)-3),B272),IF(LEFT(B272,2)=”ZI”,RIGHT(B272,LEN(B272)-2),B272)</f>
        <v>#NAME?</v>
      </c>
    </row>
    <row r="273" spans="2:13">
      <c r="B273" s="1" t="s">
        <v>404</v>
      </c>
      <c r="E273">
        <v>0.77585555250137439</v>
      </c>
      <c r="F273">
        <v>903.22</v>
      </c>
      <c r="J273" s="1" t="str">
        <f t="shared" si="4"/>
        <v xml:space="preserve"> JPM Global Natural Resources (L19) (Ini)</v>
      </c>
      <c r="M273" s="2" t="e">
        <f>IF(LEFT(B273,4)=”FPIL”,RIGHT(B273,LEN(B273)-4),B273),IF(LEFT(B273,5)="RL360",RIGHT(B273,LEN(B273)-5),B273), IF(LEFT(B273,7)="Holding",RIGHT(B273,LEN(B273)-7),B273),IF(LEFT(B273,3)=”RSK”,RIGHT(B273,LEN(B273)-3),B273),IF(LEFT(B273,2)=”ZI”,RIGHT(B273,LEN(B273)-2),B273)</f>
        <v>#NAME?</v>
      </c>
    </row>
    <row r="274" spans="2:13">
      <c r="B274" s="1" t="s">
        <v>446</v>
      </c>
      <c r="E274">
        <v>0.91331652542649855</v>
      </c>
      <c r="F274">
        <v>8382.619999999999</v>
      </c>
      <c r="J274" s="1" t="str">
        <f t="shared" si="4"/>
        <v xml:space="preserve"> JPMorgan USD (J42) (Acc)</v>
      </c>
      <c r="M274" s="2" t="e">
        <f>IF(LEFT(B274,4)=”FPIL”,RIGHT(B274,LEN(B274)-4),B274),IF(LEFT(B274,5)="RL360",RIGHT(B274,LEN(B274)-5),B274), IF(LEFT(B274,7)="Holding",RIGHT(B274,LEN(B274)-7),B274),IF(LEFT(B274,3)=”RSK”,RIGHT(B274,LEN(B274)-3),B274),IF(LEFT(B274,2)=”ZI”,RIGHT(B274,LEN(B274)-2),B274)</f>
        <v>#NAME?</v>
      </c>
    </row>
    <row r="275" spans="2:13">
      <c r="B275" s="1" t="s">
        <v>281</v>
      </c>
      <c r="E275">
        <v>0.9133145799205511</v>
      </c>
      <c r="F275">
        <v>14194.79</v>
      </c>
      <c r="J275" s="1" t="str">
        <f t="shared" si="4"/>
        <v xml:space="preserve"> JPMorgan USD (J42) (Ini)</v>
      </c>
      <c r="M275" s="2" t="e">
        <f>IF(LEFT(B275,4)=”FPIL”,RIGHT(B275,LEN(B275)-4),B275),IF(LEFT(B275,5)="RL360",RIGHT(B275,LEN(B275)-5),B275), IF(LEFT(B275,7)="Holding",RIGHT(B275,LEN(B275)-7),B275),IF(LEFT(B275,3)=”RSK”,RIGHT(B275,LEN(B275)-3),B275),IF(LEFT(B275,2)=”ZI”,RIGHT(B275,LEN(B275)-2),B275)</f>
        <v>#NAME?</v>
      </c>
    </row>
    <row r="276" spans="2:13">
      <c r="B276" s="1" t="s">
        <v>529</v>
      </c>
      <c r="E276">
        <v>0.64756754823945495</v>
      </c>
      <c r="F276">
        <v>3984.25</v>
      </c>
      <c r="J276" s="1" t="str">
        <f t="shared" si="4"/>
        <v xml:space="preserve"> Jupiter Global Financials (S112) (Acc)</v>
      </c>
      <c r="M276" s="2" t="e">
        <f>IF(LEFT(B276,4)=”FPIL”,RIGHT(B276,LEN(B276)-4),B276),IF(LEFT(B276,5)="RL360",RIGHT(B276,LEN(B276)-5),B276), IF(LEFT(B276,7)="Holding",RIGHT(B276,LEN(B276)-7),B276),IF(LEFT(B276,3)=”RSK”,RIGHT(B276,LEN(B276)-3),B276),IF(LEFT(B276,2)=”ZI”,RIGHT(B276,LEN(B276)-2),B276)</f>
        <v>#NAME?</v>
      </c>
    </row>
    <row r="277" spans="2:13">
      <c r="B277" s="1" t="s">
        <v>530</v>
      </c>
      <c r="E277">
        <v>0.64756924300939822</v>
      </c>
      <c r="F277">
        <v>781.37</v>
      </c>
      <c r="J277" s="1" t="str">
        <f t="shared" si="4"/>
        <v xml:space="preserve"> Jupiter Global Financials (S112) (Ini)</v>
      </c>
      <c r="M277" s="2" t="e">
        <f>IF(LEFT(B277,4)=”FPIL”,RIGHT(B277,LEN(B277)-4),B277),IF(LEFT(B277,5)="RL360",RIGHT(B277,LEN(B277)-5),B277), IF(LEFT(B277,7)="Holding",RIGHT(B277,LEN(B277)-7),B277),IF(LEFT(B277,3)=”RSK”,RIGHT(B277,LEN(B277)-3),B277),IF(LEFT(B277,2)=”ZI”,RIGHT(B277,LEN(B277)-2),B277)</f>
        <v>#NAME?</v>
      </c>
    </row>
    <row r="278" spans="2:13">
      <c r="B278" s="1" t="s">
        <v>210</v>
      </c>
      <c r="E278">
        <v>18.771822498719697</v>
      </c>
      <c r="F278">
        <v>188406.40000000002</v>
      </c>
      <c r="J278" s="1" t="str">
        <f t="shared" si="4"/>
        <v xml:space="preserve"> Man AHL Diversified Futures (Acc)</v>
      </c>
      <c r="M278" s="2" t="e">
        <f>IF(LEFT(B278,4)=”FPIL”,RIGHT(B278,LEN(B278)-4),B278),IF(LEFT(B278,5)="RL360",RIGHT(B278,LEN(B278)-5),B278), IF(LEFT(B278,7)="Holding",RIGHT(B278,LEN(B278)-7),B278),IF(LEFT(B278,3)=”RSK”,RIGHT(B278,LEN(B278)-3),B278),IF(LEFT(B278,2)=”ZI”,RIGHT(B278,LEN(B278)-2),B278)</f>
        <v>#NAME?</v>
      </c>
    </row>
    <row r="279" spans="2:13">
      <c r="B279" s="1" t="s">
        <v>232</v>
      </c>
      <c r="E279">
        <v>18.771833473098543</v>
      </c>
      <c r="F279">
        <v>88868.3</v>
      </c>
      <c r="J279" s="1" t="str">
        <f t="shared" si="4"/>
        <v xml:space="preserve"> Man AHL Diversified Futures (Ini)</v>
      </c>
      <c r="M279" s="2" t="e">
        <f>IF(LEFT(B279,4)=”FPIL”,RIGHT(B279,LEN(B279)-4),B279),IF(LEFT(B279,5)="RL360",RIGHT(B279,LEN(B279)-5),B279), IF(LEFT(B279,7)="Holding",RIGHT(B279,LEN(B279)-7),B279),IF(LEFT(B279,3)=”RSK”,RIGHT(B279,LEN(B279)-3),B279),IF(LEFT(B279,2)=”ZI”,RIGHT(B279,LEN(B279)-2),B279)</f>
        <v>#NAME?</v>
      </c>
    </row>
    <row r="280" spans="2:13">
      <c r="B280" s="1" t="s">
        <v>701</v>
      </c>
      <c r="E280">
        <v>1.0210012233412227</v>
      </c>
      <c r="F280">
        <v>3196.52</v>
      </c>
      <c r="J280" s="1" t="str">
        <f t="shared" si="4"/>
        <v xml:space="preserve"> Martin Currie GF Asia Pacific (P95) EUR (Acc)</v>
      </c>
      <c r="M280" s="2" t="e">
        <f>IF(LEFT(B280,4)=”FPIL”,RIGHT(B280,LEN(B280)-4),B280),IF(LEFT(B280,5)="RL360",RIGHT(B280,LEN(B280)-5),B280), IF(LEFT(B280,7)="Holding",RIGHT(B280,LEN(B280)-7),B280),IF(LEFT(B280,3)=”RSK”,RIGHT(B280,LEN(B280)-3),B280),IF(LEFT(B280,2)=”ZI”,RIGHT(B280,LEN(B280)-2),B280)</f>
        <v>#NAME?</v>
      </c>
    </row>
    <row r="281" spans="2:13">
      <c r="B281" s="1" t="s">
        <v>702</v>
      </c>
      <c r="E281">
        <v>1.021000343088609</v>
      </c>
      <c r="F281">
        <v>5535.19</v>
      </c>
      <c r="J281" s="1" t="str">
        <f t="shared" si="4"/>
        <v xml:space="preserve"> Martin Currie GF Asia Pacific (P95) EUR (Ini)</v>
      </c>
      <c r="M281" s="2" t="e">
        <f>IF(LEFT(B281,4)=”FPIL”,RIGHT(B281,LEN(B281)-4),B281),IF(LEFT(B281,5)="RL360",RIGHT(B281,LEN(B281)-5),B281), IF(LEFT(B281,7)="Holding",RIGHT(B281,LEN(B281)-7),B281),IF(LEFT(B281,3)=”RSK”,RIGHT(B281,LEN(B281)-3),B281),IF(LEFT(B281,2)=”ZI”,RIGHT(B281,LEN(B281)-2),B281)</f>
        <v>#NAME?</v>
      </c>
    </row>
    <row r="282" spans="2:13">
      <c r="B282" s="1" t="s">
        <v>211</v>
      </c>
      <c r="E282">
        <v>0.8926966480105315</v>
      </c>
      <c r="F282">
        <v>147009.65</v>
      </c>
      <c r="J282" s="1" t="str">
        <f t="shared" si="4"/>
        <v xml:space="preserve"> Martin Currie GF Global Resources (P60) (Acc)</v>
      </c>
      <c r="M282" s="2" t="e">
        <f>IF(LEFT(B282,4)=”FPIL”,RIGHT(B282,LEN(B282)-4),B282),IF(LEFT(B282,5)="RL360",RIGHT(B282,LEN(B282)-5),B282), IF(LEFT(B282,7)="Holding",RIGHT(B282,LEN(B282)-7),B282),IF(LEFT(B282,3)=”RSK”,RIGHT(B282,LEN(B282)-3),B282),IF(LEFT(B282,2)=”ZI”,RIGHT(B282,LEN(B282)-2),B282)</f>
        <v>#NAME?</v>
      </c>
    </row>
    <row r="283" spans="2:13">
      <c r="B283" s="1" t="s">
        <v>233</v>
      </c>
      <c r="E283">
        <v>0.89269697066531328</v>
      </c>
      <c r="F283">
        <v>56430.25</v>
      </c>
      <c r="J283" s="1" t="str">
        <f t="shared" si="4"/>
        <v xml:space="preserve"> Martin Currie GF Global Resources (P60) (Ini)</v>
      </c>
      <c r="M283" s="2" t="e">
        <f>IF(LEFT(B283,4)=”FPIL”,RIGHT(B283,LEN(B283)-4),B283),IF(LEFT(B283,5)="RL360",RIGHT(B283,LEN(B283)-5),B283), IF(LEFT(B283,7)="Holding",RIGHT(B283,LEN(B283)-7),B283),IF(LEFT(B283,3)=”RSK”,RIGHT(B283,LEN(B283)-3),B283),IF(LEFT(B283,2)=”ZI”,RIGHT(B283,LEN(B283)-2),B283)</f>
        <v>#NAME?</v>
      </c>
    </row>
    <row r="284" spans="2:13">
      <c r="B284" s="1" t="s">
        <v>282</v>
      </c>
      <c r="E284">
        <v>0.90567846426149978</v>
      </c>
      <c r="F284">
        <v>20237.34</v>
      </c>
      <c r="J284" s="1" t="str">
        <f t="shared" si="4"/>
        <v xml:space="preserve"> Mom All Weather Liquidity (J98) (Ini)</v>
      </c>
      <c r="M284" s="2" t="e">
        <f>IF(LEFT(B284,4)=”FPIL”,RIGHT(B284,LEN(B284)-4),B284),IF(LEFT(B284,5)="RL360",RIGHT(B284,LEN(B284)-5),B284), IF(LEFT(B284,7)="Holding",RIGHT(B284,LEN(B284)-7),B284),IF(LEFT(B284,3)=”RSK”,RIGHT(B284,LEN(B284)-3),B284),IF(LEFT(B284,2)=”ZI”,RIGHT(B284,LEN(B284)-2),B284)</f>
        <v>#NAME?</v>
      </c>
    </row>
    <row r="285" spans="2:13">
      <c r="B285" s="1" t="s">
        <v>283</v>
      </c>
      <c r="E285">
        <v>5.9021844818585221</v>
      </c>
      <c r="F285">
        <v>36178.03</v>
      </c>
      <c r="J285" s="1" t="str">
        <f t="shared" si="4"/>
        <v xml:space="preserve"> Nevsky Capital Eastern European (P06) (Ini)</v>
      </c>
      <c r="M285" s="2" t="e">
        <f>IF(LEFT(B285,4)=”FPIL”,RIGHT(B285,LEN(B285)-4),B285),IF(LEFT(B285,5)="RL360",RIGHT(B285,LEN(B285)-5),B285), IF(LEFT(B285,7)="Holding",RIGHT(B285,LEN(B285)-7),B285),IF(LEFT(B285,3)=”RSK”,RIGHT(B285,LEN(B285)-3),B285),IF(LEFT(B285,2)=”ZI”,RIGHT(B285,LEN(B285)-2),B285)</f>
        <v>#NAME?</v>
      </c>
    </row>
    <row r="286" spans="2:13">
      <c r="B286" s="1" t="s">
        <v>259</v>
      </c>
      <c r="E286">
        <v>1.2544015262114014</v>
      </c>
      <c r="F286">
        <v>30193.52</v>
      </c>
      <c r="J286" s="1" t="str">
        <f t="shared" si="4"/>
        <v xml:space="preserve"> Sarasin CI EquiSar STG Glb Them (P19) (Acc)</v>
      </c>
      <c r="M286" s="2" t="e">
        <f>IF(LEFT(B286,4)=”FPIL”,RIGHT(B286,LEN(B286)-4),B286),IF(LEFT(B286,5)="RL360",RIGHT(B286,LEN(B286)-5),B286), IF(LEFT(B286,7)="Holding",RIGHT(B286,LEN(B286)-7),B286),IF(LEFT(B286,3)=”RSK”,RIGHT(B286,LEN(B286)-3),B286),IF(LEFT(B286,2)=”ZI”,RIGHT(B286,LEN(B286)-2),B286)</f>
        <v>#NAME?</v>
      </c>
    </row>
    <row r="287" spans="2:13">
      <c r="B287" s="1" t="s">
        <v>260</v>
      </c>
      <c r="E287">
        <v>1.2544015594541911</v>
      </c>
      <c r="F287">
        <v>8043.85</v>
      </c>
      <c r="J287" s="1" t="str">
        <f t="shared" si="4"/>
        <v xml:space="preserve"> Sarasin CI EquiSar STG Glb Them (P19) (Ini)</v>
      </c>
      <c r="M287" s="2" t="e">
        <f>IF(LEFT(B287,4)=”FPIL”,RIGHT(B287,LEN(B287)-4),B287),IF(LEFT(B287,5)="RL360",RIGHT(B287,LEN(B287)-5),B287), IF(LEFT(B287,7)="Holding",RIGHT(B287,LEN(B287)-7),B287),IF(LEFT(B287,3)=”RSK”,RIGHT(B287,LEN(B287)-3),B287),IF(LEFT(B287,2)=”ZI”,RIGHT(B287,LEN(B287)-2),B287)</f>
        <v>#NAME?</v>
      </c>
    </row>
    <row r="288" spans="2:13">
      <c r="B288" s="1" t="s">
        <v>234</v>
      </c>
      <c r="E288">
        <v>0.74607789891409337</v>
      </c>
      <c r="F288">
        <v>9670.99</v>
      </c>
      <c r="J288" s="1" t="str">
        <f t="shared" si="4"/>
        <v xml:space="preserve"> Schroder Asian ConvertibleBond(USD)(R96)(Acc)</v>
      </c>
      <c r="M288" s="2" t="e">
        <f>IF(LEFT(B288,4)=”FPIL”,RIGHT(B288,LEN(B288)-4),B288),IF(LEFT(B288,5)="RL360",RIGHT(B288,LEN(B288)-5),B288), IF(LEFT(B288,7)="Holding",RIGHT(B288,LEN(B288)-7),B288),IF(LEFT(B288,3)=”RSK”,RIGHT(B288,LEN(B288)-3),B288),IF(LEFT(B288,2)=”ZI”,RIGHT(B288,LEN(B288)-2),B288)</f>
        <v>#NAME?</v>
      </c>
    </row>
    <row r="289" spans="2:13">
      <c r="B289" s="1" t="s">
        <v>235</v>
      </c>
      <c r="E289">
        <v>0.74607776513369439</v>
      </c>
      <c r="F289">
        <v>5566.24</v>
      </c>
      <c r="J289" s="1" t="str">
        <f t="shared" si="4"/>
        <v xml:space="preserve"> Schroder Asian ConvertibleBond(USD)(R96)(Ini)</v>
      </c>
      <c r="M289" s="2" t="e">
        <f>IF(LEFT(B289,4)=”FPIL”,RIGHT(B289,LEN(B289)-4),B289),IF(LEFT(B289,5)="RL360",RIGHT(B289,LEN(B289)-5),B289), IF(LEFT(B289,7)="Holding",RIGHT(B289,LEN(B289)-7),B289),IF(LEFT(B289,3)=”RSK”,RIGHT(B289,LEN(B289)-3),B289),IF(LEFT(B289,2)=”ZI”,RIGHT(B289,LEN(B289)-2),B289)</f>
        <v>#NAME?</v>
      </c>
    </row>
    <row r="290" spans="2:13">
      <c r="B290" s="1" t="s">
        <v>353</v>
      </c>
      <c r="E290">
        <v>1.1130005429420453</v>
      </c>
      <c r="F290">
        <v>7625.79</v>
      </c>
      <c r="J290" s="1" t="str">
        <f t="shared" si="4"/>
        <v xml:space="preserve"> Schroder Global Corporate Bond EUR (P91)(Acc)</v>
      </c>
      <c r="M290" s="2" t="e">
        <f>IF(LEFT(B290,4)=”FPIL”,RIGHT(B290,LEN(B290)-4),B290),IF(LEFT(B290,5)="RL360",RIGHT(B290,LEN(B290)-5),B290), IF(LEFT(B290,7)="Holding",RIGHT(B290,LEN(B290)-7),B290),IF(LEFT(B290,3)=”RSK”,RIGHT(B290,LEN(B290)-3),B290),IF(LEFT(B290,2)=”ZI”,RIGHT(B290,LEN(B290)-2),B290)</f>
        <v>#NAME?</v>
      </c>
    </row>
    <row r="291" spans="2:13">
      <c r="B291" s="1" t="s">
        <v>354</v>
      </c>
      <c r="E291">
        <v>1.1129997277766301</v>
      </c>
      <c r="F291">
        <v>11529.72</v>
      </c>
      <c r="J291" s="1" t="str">
        <f t="shared" si="4"/>
        <v xml:space="preserve"> Schroder Global Corporate Bond EUR (P91)(Ini)</v>
      </c>
      <c r="M291" s="2" t="e">
        <f>IF(LEFT(B291,4)=”FPIL”,RIGHT(B291,LEN(B291)-4),B291),IF(LEFT(B291,5)="RL360",RIGHT(B291,LEN(B291)-5),B291), IF(LEFT(B291,7)="Holding",RIGHT(B291,LEN(B291)-7),B291),IF(LEFT(B291,3)=”RSK”,RIGHT(B291,LEN(B291)-3),B291),IF(LEFT(B291,2)=”ZI”,RIGHT(B291,LEN(B291)-2),B291)</f>
        <v>#NAME?</v>
      </c>
    </row>
    <row r="292" spans="2:13">
      <c r="B292" s="1" t="s">
        <v>212</v>
      </c>
      <c r="E292">
        <v>0.83999987177473368</v>
      </c>
      <c r="F292">
        <v>26203.879999999997</v>
      </c>
      <c r="J292" s="1" t="str">
        <f t="shared" si="4"/>
        <v xml:space="preserve"> Schroder Global Equity Yield EUR (R33) (Acc)</v>
      </c>
      <c r="M292" s="2" t="e">
        <f>IF(LEFT(B292,4)=”FPIL”,RIGHT(B292,LEN(B292)-4),B292),IF(LEFT(B292,5)="RL360",RIGHT(B292,LEN(B292)-5),B292), IF(LEFT(B292,7)="Holding",RIGHT(B292,LEN(B292)-7),B292),IF(LEFT(B292,3)=”RSK”,RIGHT(B292,LEN(B292)-3),B292),IF(LEFT(B292,2)=”ZI”,RIGHT(B292,LEN(B292)-2),B292)</f>
        <v>#NAME?</v>
      </c>
    </row>
    <row r="293" spans="2:13">
      <c r="B293" s="1" t="s">
        <v>405</v>
      </c>
      <c r="E293">
        <v>0.83999983181555626</v>
      </c>
      <c r="F293">
        <v>15982.449999999999</v>
      </c>
      <c r="J293" s="1" t="str">
        <f t="shared" si="4"/>
        <v xml:space="preserve"> Schroder Global Equity Yield EUR (R33) (Ini)</v>
      </c>
      <c r="M293" s="2" t="e">
        <f>IF(LEFT(B293,4)=”FPIL”,RIGHT(B293,LEN(B293)-4),B293),IF(LEFT(B293,5)="RL360",RIGHT(B293,LEN(B293)-5),B293), IF(LEFT(B293,7)="Holding",RIGHT(B293,LEN(B293)-7),B293),IF(LEFT(B293,3)=”RSK”,RIGHT(B293,LEN(B293)-3),B293),IF(LEFT(B293,2)=”ZI”,RIGHT(B293,LEN(B293)-2),B293)</f>
        <v>#NAME?</v>
      </c>
    </row>
    <row r="294" spans="2:13">
      <c r="B294" s="1" t="s">
        <v>236</v>
      </c>
      <c r="E294">
        <v>3.4524218567233254</v>
      </c>
      <c r="F294">
        <v>42944.710000000006</v>
      </c>
      <c r="J294" s="1" t="str">
        <f t="shared" si="4"/>
        <v xml:space="preserve"> Schroder Latin Amer (J37) (Acc)</v>
      </c>
      <c r="M294" s="2" t="e">
        <f>IF(LEFT(B294,4)=”FPIL”,RIGHT(B294,LEN(B294)-4),B294),IF(LEFT(B294,5)="RL360",RIGHT(B294,LEN(B294)-5),B294), IF(LEFT(B294,7)="Holding",RIGHT(B294,LEN(B294)-7),B294),IF(LEFT(B294,3)=”RSK”,RIGHT(B294,LEN(B294)-3),B294),IF(LEFT(B294,2)=”ZI”,RIGHT(B294,LEN(B294)-2),B294)</f>
        <v>#NAME?</v>
      </c>
    </row>
    <row r="295" spans="2:13">
      <c r="B295" s="1" t="s">
        <v>237</v>
      </c>
      <c r="E295">
        <v>3.4524237130235722</v>
      </c>
      <c r="F295">
        <v>16935.830000000002</v>
      </c>
      <c r="J295" s="1" t="str">
        <f t="shared" si="4"/>
        <v xml:space="preserve"> Schroder Latin Amer (J37) (Ini)</v>
      </c>
      <c r="M295" s="2" t="e">
        <f>IF(LEFT(B295,4)=”FPIL”,RIGHT(B295,LEN(B295)-4),B295),IF(LEFT(B295,5)="RL360",RIGHT(B295,LEN(B295)-5),B295), IF(LEFT(B295,7)="Holding",RIGHT(B295,LEN(B295)-7),B295),IF(LEFT(B295,3)=”RSK”,RIGHT(B295,LEN(B295)-3),B295),IF(LEFT(B295,2)=”ZI”,RIGHT(B295,LEN(B295)-2),B295)</f>
        <v>#NAME?</v>
      </c>
    </row>
    <row r="296" spans="2:13">
      <c r="B296" s="1" t="s">
        <v>541</v>
      </c>
      <c r="E296">
        <v>0.82167855040230275</v>
      </c>
      <c r="F296">
        <v>4396.3500000000004</v>
      </c>
      <c r="J296" s="1" t="str">
        <f t="shared" si="4"/>
        <v xml:space="preserve"> Templeton Asian Bond (USD) (R97) (Acc)</v>
      </c>
      <c r="M296" s="2" t="e">
        <f>IF(LEFT(B296,4)=”FPIL”,RIGHT(B296,LEN(B296)-4),B296),IF(LEFT(B296,5)="RL360",RIGHT(B296,LEN(B296)-5),B296), IF(LEFT(B296,7)="Holding",RIGHT(B296,LEN(B296)-7),B296),IF(LEFT(B296,3)=”RSK”,RIGHT(B296,LEN(B296)-3),B296),IF(LEFT(B296,2)=”ZI”,RIGHT(B296,LEN(B296)-2),B296)</f>
        <v>#NAME?</v>
      </c>
    </row>
    <row r="297" spans="2:13">
      <c r="B297" s="1" t="s">
        <v>542</v>
      </c>
      <c r="E297">
        <v>0.82167728730081313</v>
      </c>
      <c r="F297">
        <v>2055.36</v>
      </c>
      <c r="J297" s="1" t="str">
        <f t="shared" si="4"/>
        <v xml:space="preserve"> Templeton Asian Bond (USD) (R97) (Ini)</v>
      </c>
      <c r="M297" s="2" t="e">
        <f>IF(LEFT(B297,4)=”FPIL”,RIGHT(B297,LEN(B297)-4),B297),IF(LEFT(B297,5)="RL360",RIGHT(B297,LEN(B297)-5),B297), IF(LEFT(B297,7)="Holding",RIGHT(B297,LEN(B297)-7),B297),IF(LEFT(B297,3)=”RSK”,RIGHT(B297,LEN(B297)-3),B297),IF(LEFT(B297,2)=”ZI”,RIGHT(B297,LEN(B297)-2),B297)</f>
        <v>#NAME?</v>
      </c>
    </row>
    <row r="298" spans="2:13">
      <c r="B298" s="1" t="s">
        <v>339</v>
      </c>
      <c r="E298">
        <v>1.1859353559805088</v>
      </c>
      <c r="F298">
        <v>57457.049999999988</v>
      </c>
      <c r="J298" s="1" t="str">
        <f t="shared" si="4"/>
        <v xml:space="preserve"> Templeton BRIC (P58) (Acc)</v>
      </c>
      <c r="M298" s="2" t="e">
        <f>IF(LEFT(B298,4)=”FPIL”,RIGHT(B298,LEN(B298)-4),B298),IF(LEFT(B298,5)="RL360",RIGHT(B298,LEN(B298)-5),B298), IF(LEFT(B298,7)="Holding",RIGHT(B298,LEN(B298)-7),B298),IF(LEFT(B298,3)=”RSK”,RIGHT(B298,LEN(B298)-3),B298),IF(LEFT(B298,2)=”ZI”,RIGHT(B298,LEN(B298)-2),B298)</f>
        <v>#NAME?</v>
      </c>
    </row>
    <row r="299" spans="2:13">
      <c r="B299" s="1" t="s">
        <v>340</v>
      </c>
      <c r="E299">
        <v>1.185935222379241</v>
      </c>
      <c r="F299">
        <v>17052.61</v>
      </c>
      <c r="J299" s="1" t="str">
        <f t="shared" si="4"/>
        <v xml:space="preserve"> Templeton BRIC (P58) (Ini)</v>
      </c>
      <c r="M299" s="2" t="e">
        <f>IF(LEFT(B299,4)=”FPIL”,RIGHT(B299,LEN(B299)-4),B299),IF(LEFT(B299,5)="RL360",RIGHT(B299,LEN(B299)-5),B299), IF(LEFT(B299,7)="Holding",RIGHT(B299,LEN(B299)-7),B299),IF(LEFT(B299,3)=”RSK”,RIGHT(B299,LEN(B299)-3),B299),IF(LEFT(B299,2)=”ZI”,RIGHT(B299,LEN(B299)-2),B299)</f>
        <v>#NAME?</v>
      </c>
    </row>
    <row r="300" spans="2:13">
      <c r="B300" s="1" t="s">
        <v>495</v>
      </c>
      <c r="E300">
        <v>1.1698979393122462</v>
      </c>
      <c r="F300">
        <v>6908.6100000000006</v>
      </c>
      <c r="J300" s="1" t="str">
        <f t="shared" si="4"/>
        <v xml:space="preserve"> Templeton Emerg Mkts (J60) (Acc)</v>
      </c>
      <c r="M300" s="2" t="e">
        <f>IF(LEFT(B300,4)=”FPIL”,RIGHT(B300,LEN(B300)-4),B300),IF(LEFT(B300,5)="RL360",RIGHT(B300,LEN(B300)-5),B300), IF(LEFT(B300,7)="Holding",RIGHT(B300,LEN(B300)-7),B300),IF(LEFT(B300,3)=”RSK”,RIGHT(B300,LEN(B300)-3),B300),IF(LEFT(B300,2)=”ZI”,RIGHT(B300,LEN(B300)-2),B300)</f>
        <v>#NAME?</v>
      </c>
    </row>
    <row r="301" spans="2:13">
      <c r="B301" s="1" t="s">
        <v>284</v>
      </c>
      <c r="E301">
        <v>1.1698986284457649</v>
      </c>
      <c r="F301">
        <v>38813.68</v>
      </c>
      <c r="J301" s="1" t="str">
        <f t="shared" si="4"/>
        <v xml:space="preserve"> Templeton Emerg Mkts (J60) (Ini)</v>
      </c>
      <c r="M301" s="2" t="e">
        <f>IF(LEFT(B301,4)=”FPIL”,RIGHT(B301,LEN(B301)-4),B301),IF(LEFT(B301,5)="RL360",RIGHT(B301,LEN(B301)-5),B301), IF(LEFT(B301,7)="Holding",RIGHT(B301,LEN(B301)-7),B301),IF(LEFT(B301,3)=”RSK”,RIGHT(B301,LEN(B301)-3),B301),IF(LEFT(B301,2)=”ZI”,RIGHT(B301,LEN(B301)-2),B301)</f>
        <v>#NAME?</v>
      </c>
    </row>
    <row r="302" spans="2:13">
      <c r="B302" s="1" t="s">
        <v>735</v>
      </c>
      <c r="E302">
        <v>0.89040506534621322</v>
      </c>
      <c r="F302">
        <v>1096.8900000000001</v>
      </c>
      <c r="J302" s="1" t="str">
        <f t="shared" si="4"/>
        <v xml:space="preserve"> Templeton Glb Gwth (J72) (Acc)</v>
      </c>
      <c r="M302" s="2" t="e">
        <f>IF(LEFT(B302,4)=”FPIL”,RIGHT(B302,LEN(B302)-4),B302),IF(LEFT(B302,5)="RL360",RIGHT(B302,LEN(B302)-5),B302), IF(LEFT(B302,7)="Holding",RIGHT(B302,LEN(B302)-7),B302),IF(LEFT(B302,3)=”RSK”,RIGHT(B302,LEN(B302)-3),B302),IF(LEFT(B302,2)=”ZI”,RIGHT(B302,LEN(B302)-2),B302)</f>
        <v>#NAME?</v>
      </c>
    </row>
    <row r="303" spans="2:13">
      <c r="B303" s="1" t="s">
        <v>736</v>
      </c>
      <c r="E303">
        <v>0.89040409104582374</v>
      </c>
      <c r="F303">
        <v>1154.4000000000001</v>
      </c>
      <c r="J303" s="1" t="str">
        <f t="shared" si="4"/>
        <v xml:space="preserve"> Templeton Glb Gwth (J72) (Ini)</v>
      </c>
      <c r="M303" s="2" t="e">
        <f>IF(LEFT(B303,4)=”FPIL”,RIGHT(B303,LEN(B303)-4),B303),IF(LEFT(B303,5)="RL360",RIGHT(B303,LEN(B303)-5),B303), IF(LEFT(B303,7)="Holding",RIGHT(B303,LEN(B303)-7),B303),IF(LEFT(B303,3)=”RSK”,RIGHT(B303,LEN(B303)-3),B303),IF(LEFT(B303,2)=”ZI”,RIGHT(B303,LEN(B303)-2),B303)</f>
        <v>#NAME?</v>
      </c>
    </row>
    <row r="304" spans="2:13">
      <c r="B304" s="1" t="s">
        <v>355</v>
      </c>
      <c r="E304">
        <v>1.0330001398766933</v>
      </c>
      <c r="F304">
        <v>29761.86</v>
      </c>
      <c r="J304" s="1" t="str">
        <f t="shared" si="4"/>
        <v xml:space="preserve"> Templeton Global Bond (EUR) (L05) (Acc)</v>
      </c>
      <c r="M304" s="2" t="e">
        <f>IF(LEFT(B304,4)=”FPIL”,RIGHT(B304,LEN(B304)-4),B304),IF(LEFT(B304,5)="RL360",RIGHT(B304,LEN(B304)-5),B304), IF(LEFT(B304,7)="Holding",RIGHT(B304,LEN(B304)-7),B304),IF(LEFT(B304,3)=”RSK”,RIGHT(B304,LEN(B304)-3),B304),IF(LEFT(B304,2)=”ZI”,RIGHT(B304,LEN(B304)-2),B304)</f>
        <v>#NAME?</v>
      </c>
    </row>
    <row r="305" spans="2:13">
      <c r="B305" s="1" t="s">
        <v>356</v>
      </c>
      <c r="E305">
        <v>1.0330004556446031</v>
      </c>
      <c r="F305">
        <v>21560.3</v>
      </c>
      <c r="J305" s="1" t="str">
        <f t="shared" si="4"/>
        <v xml:space="preserve"> Templeton Global Bond (EUR) (L05) (Ini)</v>
      </c>
      <c r="M305" s="2" t="e">
        <f>IF(LEFT(B305,4)=”FPIL”,RIGHT(B305,LEN(B305)-4),B305),IF(LEFT(B305,5)="RL360",RIGHT(B305,LEN(B305)-5),B305), IF(LEFT(B305,7)="Holding",RIGHT(B305,LEN(B305)-7),B305),IF(LEFT(B305,3)=”RSK”,RIGHT(B305,LEN(B305)-3),B305),IF(LEFT(B305,2)=”ZI”,RIGHT(B305,LEN(B305)-2),B305)</f>
        <v>#NAME?</v>
      </c>
    </row>
    <row r="306" spans="2:13">
      <c r="B306" s="1" t="s">
        <v>665</v>
      </c>
      <c r="E306">
        <v>0.79265565059440701</v>
      </c>
      <c r="F306">
        <v>584.75</v>
      </c>
      <c r="J306" s="1" t="str">
        <f t="shared" si="4"/>
        <v xml:space="preserve"> Templeton Global Bond (USD) (L06) (Acc)</v>
      </c>
      <c r="M306" s="2" t="e">
        <f>IF(LEFT(B306,4)=”FPIL”,RIGHT(B306,LEN(B306)-4),B306),IF(LEFT(B306,5)="RL360",RIGHT(B306,LEN(B306)-5),B306), IF(LEFT(B306,7)="Holding",RIGHT(B306,LEN(B306)-7),B306),IF(LEFT(B306,3)=”RSK”,RIGHT(B306,LEN(B306)-3),B306),IF(LEFT(B306,2)=”ZI”,RIGHT(B306,LEN(B306)-2),B306)</f>
        <v>#NAME?</v>
      </c>
    </row>
    <row r="307" spans="2:13">
      <c r="B307" s="1" t="s">
        <v>666</v>
      </c>
      <c r="E307">
        <v>0.7926597757280982</v>
      </c>
      <c r="F307">
        <v>7265.25</v>
      </c>
      <c r="J307" s="1" t="str">
        <f t="shared" si="4"/>
        <v xml:space="preserve"> Templeton Global Bond (USD) (L06) (Ini)</v>
      </c>
      <c r="M307" s="2" t="e">
        <f>IF(LEFT(B307,4)=”FPIL”,RIGHT(B307,LEN(B307)-4),B307),IF(LEFT(B307,5)="RL360",RIGHT(B307,LEN(B307)-5),B307), IF(LEFT(B307,7)="Holding",RIGHT(B307,LEN(B307)-7),B307),IF(LEFT(B307,3)=”RSK”,RIGHT(B307,LEN(B307)-3),B307),IF(LEFT(B307,2)=”ZI”,RIGHT(B307,LEN(B307)-2),B307)</f>
        <v>#NAME?</v>
      </c>
    </row>
    <row r="308" spans="2:13">
      <c r="B308" s="1" t="s">
        <v>703</v>
      </c>
      <c r="E308">
        <v>1.1440007959856506</v>
      </c>
      <c r="F308">
        <v>4254.1499999999996</v>
      </c>
      <c r="J308" s="1" t="str">
        <f t="shared" si="4"/>
        <v xml:space="preserve"> Templeton Global Total Return (EUR)(L03)(Acc)</v>
      </c>
      <c r="M308" s="2" t="e">
        <f>IF(LEFT(B308,4)=”FPIL”,RIGHT(B308,LEN(B308)-4),B308),IF(LEFT(B308,5)="RL360",RIGHT(B308,LEN(B308)-5),B308), IF(LEFT(B308,7)="Holding",RIGHT(B308,LEN(B308)-7),B308),IF(LEFT(B308,3)=”RSK”,RIGHT(B308,LEN(B308)-3),B308),IF(LEFT(B308,2)=”ZI”,RIGHT(B308,LEN(B308)-2),B308)</f>
        <v>#NAME?</v>
      </c>
    </row>
    <row r="309" spans="2:13">
      <c r="B309" s="1" t="s">
        <v>704</v>
      </c>
      <c r="E309">
        <v>1.1439988363394564</v>
      </c>
      <c r="F309">
        <v>2752.69</v>
      </c>
      <c r="J309" s="1" t="str">
        <f t="shared" si="4"/>
        <v xml:space="preserve"> Templeton Global Total Return (EUR)(L03)(Ini)</v>
      </c>
      <c r="M309" s="2" t="e">
        <f>IF(LEFT(B309,4)=”FPIL”,RIGHT(B309,LEN(B309)-4),B309),IF(LEFT(B309,5)="RL360",RIGHT(B309,LEN(B309)-5),B309), IF(LEFT(B309,7)="Holding",RIGHT(B309,LEN(B309)-7),B309),IF(LEFT(B309,3)=”RSK”,RIGHT(B309,LEN(B309)-3),B309),IF(LEFT(B309,2)=”ZI”,RIGHT(B309,LEN(B309)-2),B309)</f>
        <v>#NAME?</v>
      </c>
    </row>
    <row r="310" spans="2:13">
      <c r="B310" s="1" t="s">
        <v>549</v>
      </c>
      <c r="E310">
        <v>0.84382358906122579</v>
      </c>
      <c r="F310">
        <v>21510.81</v>
      </c>
      <c r="J310" s="1" t="str">
        <f t="shared" si="4"/>
        <v xml:space="preserve"> Templeton Global Total Return (USD)(L04)(Acc)</v>
      </c>
      <c r="M310" s="2" t="e">
        <f>IF(LEFT(B310,4)=”FPIL”,RIGHT(B310,LEN(B310)-4),B310),IF(LEFT(B310,5)="RL360",RIGHT(B310,LEN(B310)-5),B310), IF(LEFT(B310,7)="Holding",RIGHT(B310,LEN(B310)-7),B310),IF(LEFT(B310,3)=”RSK”,RIGHT(B310,LEN(B310)-3),B310),IF(LEFT(B310,2)=”ZI”,RIGHT(B310,LEN(B310)-2),B310)</f>
        <v>#NAME?</v>
      </c>
    </row>
    <row r="311" spans="2:13">
      <c r="B311" s="1" t="s">
        <v>550</v>
      </c>
      <c r="E311">
        <v>0.84382345165274142</v>
      </c>
      <c r="F311">
        <v>16309.58</v>
      </c>
      <c r="J311" s="1" t="str">
        <f t="shared" si="4"/>
        <v xml:space="preserve"> Templeton Global Total Return (USD)(L04)(Ini)</v>
      </c>
      <c r="M311" s="2" t="e">
        <f>IF(LEFT(B311,4)=”FPIL”,RIGHT(B311,LEN(B311)-4),B311),IF(LEFT(B311,5)="RL360",RIGHT(B311,LEN(B311)-5),B311), IF(LEFT(B311,7)="Holding",RIGHT(B311,LEN(B311)-7),B311),IF(LEFT(B311,3)=”RSK”,RIGHT(B311,LEN(B311)-3),B311),IF(LEFT(B311,2)=”ZI”,RIGHT(B311,LEN(B311)-2),B311)</f>
        <v>#NAME?</v>
      </c>
    </row>
    <row r="312" spans="2:13">
      <c r="B312" s="1" t="s">
        <v>510</v>
      </c>
      <c r="E312">
        <v>1.9037584035055959</v>
      </c>
      <c r="F312">
        <v>6099.6799999999994</v>
      </c>
      <c r="J312" s="1" t="str">
        <f t="shared" si="4"/>
        <v xml:space="preserve"> Templeton Latin America (P52) (Acc)</v>
      </c>
      <c r="M312" s="2" t="e">
        <f>IF(LEFT(B312,4)=”FPIL”,RIGHT(B312,LEN(B312)-4),B312),IF(LEFT(B312,5)="RL360",RIGHT(B312,LEN(B312)-5),B312), IF(LEFT(B312,7)="Holding",RIGHT(B312,LEN(B312)-7),B312),IF(LEFT(B312,3)=”RSK”,RIGHT(B312,LEN(B312)-3),B312),IF(LEFT(B312,2)=”ZI”,RIGHT(B312,LEN(B312)-2),B312)</f>
        <v>#NAME?</v>
      </c>
    </row>
    <row r="313" spans="2:13">
      <c r="B313" s="1" t="s">
        <v>511</v>
      </c>
      <c r="E313">
        <v>1.9037597693522723</v>
      </c>
      <c r="F313">
        <v>3242.16</v>
      </c>
      <c r="J313" s="1" t="str">
        <f t="shared" si="4"/>
        <v xml:space="preserve"> Templeton Latin America (P52) (Ini)</v>
      </c>
      <c r="M313" s="2" t="e">
        <f>IF(LEFT(B313,4)=”FPIL”,RIGHT(B313,LEN(B313)-4),B313),IF(LEFT(B313,5)="RL360",RIGHT(B313,LEN(B313)-5),B313), IF(LEFT(B313,7)="Holding",RIGHT(B313,LEN(B313)-7),B313),IF(LEFT(B313,3)=”RSK”,RIGHT(B313,LEN(B313)-3),B313),IF(LEFT(B313,2)=”ZI”,RIGHT(B313,LEN(B313)-2),B313)</f>
        <v>#NAME?</v>
      </c>
    </row>
    <row r="314" spans="2:13">
      <c r="B314" s="1" t="s">
        <v>238</v>
      </c>
      <c r="E314">
        <v>1.8197572823183332</v>
      </c>
      <c r="F314">
        <v>21941.960000000003</v>
      </c>
      <c r="J314" s="1" t="str">
        <f t="shared" si="4"/>
        <v xml:space="preserve"> Value Partners High Div Stocks (P40) (Acc)</v>
      </c>
      <c r="M314" s="2" t="e">
        <f>IF(LEFT(B314,4)=”FPIL”,RIGHT(B314,LEN(B314)-4),B314),IF(LEFT(B314,5)="RL360",RIGHT(B314,LEN(B314)-5),B314), IF(LEFT(B314,7)="Holding",RIGHT(B314,LEN(B314)-7),B314),IF(LEFT(B314,3)=”RSK”,RIGHT(B314,LEN(B314)-3),B314),IF(LEFT(B314,2)=”ZI”,RIGHT(B314,LEN(B314)-2),B314)</f>
        <v>#NAME?</v>
      </c>
    </row>
    <row r="315" spans="2:13">
      <c r="B315" s="1" t="s">
        <v>239</v>
      </c>
      <c r="E315">
        <v>1.8197572766157912</v>
      </c>
      <c r="F315">
        <v>16996.259999999998</v>
      </c>
      <c r="J315" s="1" t="str">
        <f t="shared" si="4"/>
        <v xml:space="preserve"> Value Partners High Div Stocks (P40) (Ini)</v>
      </c>
      <c r="M315" s="2" t="e">
        <f>IF(LEFT(B315,4)=”FPIL”,RIGHT(B315,LEN(B315)-4),B315),IF(LEFT(B315,5)="RL360",RIGHT(B315,LEN(B315)-5),B315), IF(LEFT(B315,7)="Holding",RIGHT(B315,LEN(B315)-7),B315),IF(LEFT(B315,3)=”RSK”,RIGHT(B315,LEN(B315)-3),B315),IF(LEFT(B315,2)=”ZI”,RIGHT(B315,LEN(B315)-2),B315)</f>
        <v>#NAME?</v>
      </c>
    </row>
    <row r="316" spans="2:13">
      <c r="B316" s="1" t="s">
        <v>500</v>
      </c>
      <c r="E316">
        <v>0.73920477293244891</v>
      </c>
      <c r="F316">
        <v>18832.72</v>
      </c>
      <c r="J316" s="1" t="str">
        <f t="shared" si="4"/>
        <v xml:space="preserve"> Vanguard US500 Stk Idx (P02) (Acc)</v>
      </c>
      <c r="M316" s="2" t="e">
        <f>IF(LEFT(B316,4)=”FPIL”,RIGHT(B316,LEN(B316)-4),B316),IF(LEFT(B316,5)="RL360",RIGHT(B316,LEN(B316)-5),B316), IF(LEFT(B316,7)="Holding",RIGHT(B316,LEN(B316)-7),B316),IF(LEFT(B316,3)=”RSK”,RIGHT(B316,LEN(B316)-3),B316),IF(LEFT(B316,2)=”ZI”,RIGHT(B316,LEN(B316)-2),B316)</f>
        <v>#NAME?</v>
      </c>
    </row>
    <row r="317" spans="2:13">
      <c r="B317" s="1" t="s">
        <v>501</v>
      </c>
      <c r="E317">
        <v>0.73920482789724862</v>
      </c>
      <c r="F317">
        <v>26945.11</v>
      </c>
      <c r="J317" s="1" t="str">
        <f t="shared" si="4"/>
        <v xml:space="preserve"> Vanguard US500 Stk Idx (P02) (Ini)</v>
      </c>
      <c r="M317" s="2" t="e">
        <f>IF(LEFT(B317,4)=”FPIL”,RIGHT(B317,LEN(B317)-4),B317),IF(LEFT(B317,5)="RL360",RIGHT(B317,LEN(B317)-5),B317), IF(LEFT(B317,7)="Holding",RIGHT(B317,LEN(B317)-7),B317),IF(LEFT(B317,3)=”RSK”,RIGHT(B317,LEN(B317)-3),B317),IF(LEFT(B317,2)=”ZI”,RIGHT(B317,LEN(B317)-2),B317)</f>
        <v>#NAME?</v>
      </c>
    </row>
    <row r="318" spans="2:13">
      <c r="B318" s="1" t="s">
        <v>696</v>
      </c>
      <c r="E318">
        <v>16.240033542149657</v>
      </c>
      <c r="F318">
        <v>16461.71</v>
      </c>
      <c r="J318" s="1" t="str">
        <f t="shared" si="4"/>
        <v>Franklin Templeton Asian Bond A (Acc) EUR</v>
      </c>
      <c r="M318" s="2" t="e">
        <f>IF(LEFT(B318,4)=”FPIL”,RIGHT(B318,LEN(B318)-4),B318),IF(LEFT(B318,5)="RL360",RIGHT(B318,LEN(B318)-5),B318), IF(LEFT(B318,7)="Holding",RIGHT(B318,LEN(B318)-7),B318),IF(LEFT(B318,3)=”RSK”,RIGHT(B318,LEN(B318)-3),B318),IF(LEFT(B318,2)=”ZI”,RIGHT(B318,LEN(B318)-2),B318)</f>
        <v>#NAME?</v>
      </c>
    </row>
    <row r="319" spans="2:13">
      <c r="B319" s="1" t="s">
        <v>305</v>
      </c>
      <c r="E319">
        <v>10.691015994006319</v>
      </c>
      <c r="F319">
        <v>19692.21</v>
      </c>
      <c r="J319" s="1" t="str">
        <f t="shared" si="4"/>
        <v>Franklin Templeton Asian Bond A (Dis)</v>
      </c>
      <c r="M319" s="2" t="e">
        <f>IF(LEFT(B319,4)=”FPIL”,RIGHT(B319,LEN(B319)-4),B319),IF(LEFT(B319,5)="RL360",RIGHT(B319,LEN(B319)-5),B319), IF(LEFT(B319,7)="Holding",RIGHT(B319,LEN(B319)-7),B319),IF(LEFT(B319,3)=”RSK”,RIGHT(B319,LEN(B319)-3),B319),IF(LEFT(B319,2)=”ZI”,RIGHT(B319,LEN(B319)-2),B319)</f>
        <v>#NAME?</v>
      </c>
    </row>
    <row r="320" spans="2:13">
      <c r="B320" s="1" t="s">
        <v>697</v>
      </c>
      <c r="E320">
        <v>6.0327294574007713</v>
      </c>
      <c r="F320">
        <v>47495.86</v>
      </c>
      <c r="J320" s="1" t="str">
        <f t="shared" si="4"/>
        <v>Franklin Templeton Asian Bond A (MDis) SGD</v>
      </c>
      <c r="M320" s="2" t="e">
        <f>IF(LEFT(B320,4)=”FPIL”,RIGHT(B320,LEN(B320)-4),B320),IF(LEFT(B320,5)="RL360",RIGHT(B320,LEN(B320)-5),B320), IF(LEFT(B320,7)="Holding",RIGHT(B320,LEN(B320)-7),B320),IF(LEFT(B320,3)=”RSK”,RIGHT(B320,LEN(B320)-3),B320),IF(LEFT(B320,2)=”ZI”,RIGHT(B320,LEN(B320)-2),B320)</f>
        <v>#NAME?</v>
      </c>
    </row>
    <row r="321" spans="2:13">
      <c r="B321" s="1" t="s">
        <v>95</v>
      </c>
      <c r="E321">
        <v>4.5018669547595351</v>
      </c>
      <c r="F321">
        <v>63755.890000000007</v>
      </c>
      <c r="J321" s="1" t="str">
        <f t="shared" si="4"/>
        <v>Franklin Templeton Emerging Markets A (Acc) SGD</v>
      </c>
      <c r="M321" s="2" t="e">
        <f>IF(LEFT(B321,4)=”FPIL”,RIGHT(B321,LEN(B321)-4),B321),IF(LEFT(B321,5)="RL360",RIGHT(B321,LEN(B321)-5),B321), IF(LEFT(B321,7)="Holding",RIGHT(B321,LEN(B321)-7),B321),IF(LEFT(B321,3)=”RSK”,RIGHT(B321,LEN(B321)-3),B321),IF(LEFT(B321,2)=”ZI”,RIGHT(B321,LEN(B321)-2),B321)</f>
        <v>#NAME?</v>
      </c>
    </row>
    <row r="322" spans="2:13">
      <c r="B322" s="1" t="s">
        <v>523</v>
      </c>
      <c r="E322">
        <v>28.812378677019563</v>
      </c>
      <c r="F322">
        <v>3859.13</v>
      </c>
      <c r="J322" s="1" t="str">
        <f t="shared" si="4"/>
        <v>Franklin Templeton Emerging Markets A (Acc) USD</v>
      </c>
      <c r="M322" s="2" t="e">
        <f>IF(LEFT(B322,4)=”FPIL”,RIGHT(B322,LEN(B322)-4),B322),IF(LEFT(B322,5)="RL360",RIGHT(B322,LEN(B322)-5),B322), IF(LEFT(B322,7)="Holding",RIGHT(B322,LEN(B322)-7),B322),IF(LEFT(B322,3)=”RSK”,RIGHT(B322,LEN(B322)-3),B322),IF(LEFT(B322,2)=”ZI”,RIGHT(B322,LEN(B322)-2),B322)</f>
        <v>#NAME?</v>
      </c>
    </row>
    <row r="323" spans="2:13">
      <c r="B323" s="1" t="s">
        <v>617</v>
      </c>
      <c r="E323">
        <v>15.430039160797509</v>
      </c>
      <c r="F323">
        <v>10362.66</v>
      </c>
      <c r="J323" s="1" t="str">
        <f t="shared" ref="J323:J386" si="5">IF(LEFT(B323,4)="FPIL",SUBSTITUTE(B323,"FPIL",""),IF(LEFT(B323,5)="RL360",SUBSTITUTE(B323,"RL360",""),IF(LEFT(B323,7)="Holding",SUBSTITUTE(B323,"Holding",""),IF(LEFT(B323,3)="RSK",SUBSTITUTE(B323,"RSK",""),IF(LEFT(B323,2)="ZI",SUBSTITUTE(B323,"ZI",""),B323)))))</f>
        <v>Franklin Templeton Emerging Markets BondA(Qdis)EUR</v>
      </c>
      <c r="M323" s="2" t="e">
        <f>IF(LEFT(B323,4)=”FPIL”,RIGHT(B323,LEN(B323)-4),B323),IF(LEFT(B323,5)="RL360",RIGHT(B323,LEN(B323)-5),B323), IF(LEFT(B323,7)="Holding",RIGHT(B323,LEN(B323)-7),B323),IF(LEFT(B323,3)=”RSK”,RIGHT(B323,LEN(B323)-3),B323),IF(LEFT(B323,2)=”ZI”,RIGHT(B323,LEN(B323)-2),B323)</f>
        <v>#NAME?</v>
      </c>
    </row>
    <row r="324" spans="2:13">
      <c r="B324" s="1" t="s">
        <v>650</v>
      </c>
      <c r="E324">
        <v>13.252267731821885</v>
      </c>
      <c r="F324">
        <v>11877.61</v>
      </c>
      <c r="J324" s="1" t="str">
        <f t="shared" si="5"/>
        <v>Franklin Templeton Emerging Markets BondA(Qdis)GBP</v>
      </c>
      <c r="M324" s="2" t="e">
        <f>IF(LEFT(B324,4)=”FPIL”,RIGHT(B324,LEN(B324)-4),B324),IF(LEFT(B324,5)="RL360",RIGHT(B324,LEN(B324)-5),B324), IF(LEFT(B324,7)="Holding",RIGHT(B324,LEN(B324)-7),B324),IF(LEFT(B324,3)=”RSK”,RIGHT(B324,LEN(B324)-3),B324),IF(LEFT(B324,2)=”ZI”,RIGHT(B324,LEN(B324)-2),B324)</f>
        <v>#NAME?</v>
      </c>
    </row>
    <row r="325" spans="2:13">
      <c r="B325" s="1" t="s">
        <v>87</v>
      </c>
      <c r="E325">
        <v>15.242305756884642</v>
      </c>
      <c r="F325">
        <v>150239.14000000001</v>
      </c>
      <c r="J325" s="1" t="str">
        <f t="shared" si="5"/>
        <v>Franklin Templeton Emerging Markets BondA(Qdis)USD</v>
      </c>
      <c r="M325" s="2" t="e">
        <f>IF(LEFT(B325,4)=”FPIL”,RIGHT(B325,LEN(B325)-4),B325),IF(LEFT(B325,5)="RL360",RIGHT(B325,LEN(B325)-5),B325), IF(LEFT(B325,7)="Holding",RIGHT(B325,LEN(B325)-7),B325),IF(LEFT(B325,3)=”RSK”,RIGHT(B325,LEN(B325)-3),B325),IF(LEFT(B325,2)=”ZI”,RIGHT(B325,LEN(B325)-2),B325)</f>
        <v>#NAME?</v>
      </c>
    </row>
    <row r="326" spans="2:13">
      <c r="B326" s="1" t="s">
        <v>641</v>
      </c>
      <c r="E326">
        <v>7.4913232178018809</v>
      </c>
      <c r="F326">
        <v>32985.269999999997</v>
      </c>
      <c r="J326" s="1" t="str">
        <f t="shared" si="5"/>
        <v>Franklin Templeton Franklin Gold&amp;PreciousMetalAAcc</v>
      </c>
      <c r="M326" s="2" t="e">
        <f>IF(LEFT(B326,4)=”FPIL”,RIGHT(B326,LEN(B326)-4),B326),IF(LEFT(B326,5)="RL360",RIGHT(B326,LEN(B326)-5),B326), IF(LEFT(B326,7)="Holding",RIGHT(B326,LEN(B326)-7),B326),IF(LEFT(B326,3)=”RSK”,RIGHT(B326,LEN(B326)-3),B326),IF(LEFT(B326,2)=”ZI”,RIGHT(B326,LEN(B326)-2),B326)</f>
        <v>#NAME?</v>
      </c>
    </row>
    <row r="327" spans="2:13">
      <c r="B327" s="1" t="s">
        <v>315</v>
      </c>
      <c r="E327">
        <v>22.009952114607028</v>
      </c>
      <c r="F327">
        <v>88618.23</v>
      </c>
      <c r="J327" s="1" t="str">
        <f t="shared" si="5"/>
        <v>Franklin Templeton Franklin India A Eur (Acc)</v>
      </c>
      <c r="M327" s="2" t="e">
        <f>IF(LEFT(B327,4)=”FPIL”,RIGHT(B327,LEN(B327)-4),B327),IF(LEFT(B327,5)="RL360",RIGHT(B327,LEN(B327)-5),B327), IF(LEFT(B327,7)="Holding",RIGHT(B327,LEN(B327)-7),B327),IF(LEFT(B327,3)=”RSK”,RIGHT(B327,LEN(B327)-3),B327),IF(LEFT(B327,2)=”ZI”,RIGHT(B327,LEN(B327)-2),B327)</f>
        <v>#NAME?</v>
      </c>
    </row>
    <row r="328" spans="2:13">
      <c r="B328" s="1" t="s">
        <v>633</v>
      </c>
      <c r="E328">
        <v>18.09831658397999</v>
      </c>
      <c r="F328">
        <v>21340.63</v>
      </c>
      <c r="J328" s="1" t="str">
        <f t="shared" si="5"/>
        <v>Franklin Templeton Franklin India A USD (Acc)</v>
      </c>
      <c r="M328" s="2" t="e">
        <f>IF(LEFT(B328,4)=”FPIL”,RIGHT(B328,LEN(B328)-4),B328),IF(LEFT(B328,5)="RL360",RIGHT(B328,LEN(B328)-5),B328), IF(LEFT(B328,7)="Holding",RIGHT(B328,LEN(B328)-7),B328),IF(LEFT(B328,3)=”RSK”,RIGHT(B328,LEN(B328)-3),B328),IF(LEFT(B328,2)=”ZI”,RIGHT(B328,LEN(B328)-2),B328)</f>
        <v>#NAME?</v>
      </c>
    </row>
    <row r="329" spans="2:13">
      <c r="B329" s="1" t="s">
        <v>50</v>
      </c>
      <c r="E329">
        <v>18.953462640926741</v>
      </c>
      <c r="F329">
        <v>62353.670000000006</v>
      </c>
      <c r="J329" s="1" t="str">
        <f t="shared" si="5"/>
        <v>Franklin Templeton Global A(Ydis) USD</v>
      </c>
      <c r="M329" s="2" t="e">
        <f>IF(LEFT(B329,4)=”FPIL”,RIGHT(B329,LEN(B329)-4),B329),IF(LEFT(B329,5)="RL360",RIGHT(B329,LEN(B329)-5),B329), IF(LEFT(B329,7)="Holding",RIGHT(B329,LEN(B329)-7),B329),IF(LEFT(B329,3)=”RSK”,RIGHT(B329,LEN(B329)-3),B329),IF(LEFT(B329,2)=”ZI”,RIGHT(B329,LEN(B329)-2),B329)</f>
        <v>#NAME?</v>
      </c>
    </row>
    <row r="330" spans="2:13">
      <c r="B330" s="1" t="s">
        <v>715</v>
      </c>
      <c r="E330">
        <v>6.6862285508579662</v>
      </c>
      <c r="F330">
        <v>8358.1200000000008</v>
      </c>
      <c r="J330" s="1" t="str">
        <f t="shared" si="5"/>
        <v>Franklin Templeton Global Bond A (MDis) SGD</v>
      </c>
      <c r="M330" s="2" t="e">
        <f>IF(LEFT(B330,4)=”FPIL”,RIGHT(B330,LEN(B330)-4),B330),IF(LEFT(B330,5)="RL360",RIGHT(B330,LEN(B330)-5),B330), IF(LEFT(B330,7)="Holding",RIGHT(B330,LEN(B330)-7),B330),IF(LEFT(B330,3)=”RSK”,RIGHT(B330,LEN(B330)-3),B330),IF(LEFT(B330,2)=”ZI”,RIGHT(B330,LEN(B330)-2),B330)</f>
        <v>#NAME?</v>
      </c>
    </row>
    <row r="331" spans="2:13">
      <c r="B331" s="1" t="s">
        <v>93</v>
      </c>
      <c r="E331">
        <v>15.364463353562789</v>
      </c>
      <c r="F331">
        <v>72406.569999999992</v>
      </c>
      <c r="J331" s="1" t="str">
        <f t="shared" si="5"/>
        <v>Franklin Templeton Global Bond A (MDis) USD</v>
      </c>
      <c r="M331" s="2" t="e">
        <f>IF(LEFT(B331,4)=”FPIL”,RIGHT(B331,LEN(B331)-4),B331),IF(LEFT(B331,5)="RL360",RIGHT(B331,LEN(B331)-5),B331), IF(LEFT(B331,7)="Holding",RIGHT(B331,LEN(B331)-7),B331),IF(LEFT(B331,3)=”RSK”,RIGHT(B331,LEN(B331)-3),B331),IF(LEFT(B331,2)=”ZI”,RIGHT(B331,LEN(B331)-2),B331)</f>
        <v>#NAME?</v>
      </c>
    </row>
    <row r="332" spans="2:13">
      <c r="B332" s="1" t="s">
        <v>41</v>
      </c>
      <c r="E332">
        <v>20.06080421367384</v>
      </c>
      <c r="F332">
        <v>105196.44999999998</v>
      </c>
      <c r="J332" s="1" t="str">
        <f t="shared" si="5"/>
        <v>Franklin Templeton Global Bond A Acc</v>
      </c>
      <c r="M332" s="2" t="e">
        <f>IF(LEFT(B332,4)=”FPIL”,RIGHT(B332,LEN(B332)-4),B332),IF(LEFT(B332,5)="RL360",RIGHT(B332,LEN(B332)-5),B332), IF(LEFT(B332,7)="Holding",RIGHT(B332,LEN(B332)-7),B332),IF(LEFT(B332,3)=”RSK”,RIGHT(B332,LEN(B332)-3),B332),IF(LEFT(B332,2)=”ZI”,RIGHT(B332,LEN(B332)-2),B332)</f>
        <v>#NAME?</v>
      </c>
    </row>
    <row r="333" spans="2:13">
      <c r="B333" s="1" t="s">
        <v>80</v>
      </c>
      <c r="E333">
        <v>11.999972072362148</v>
      </c>
      <c r="F333">
        <v>73045.749999999985</v>
      </c>
      <c r="J333" s="1" t="str">
        <f t="shared" si="5"/>
        <v>Franklin Templeton Global Euro A(Ydis)</v>
      </c>
      <c r="M333" s="2" t="e">
        <f>IF(LEFT(B333,4)=”FPIL”,RIGHT(B333,LEN(B333)-4),B333),IF(LEFT(B333,5)="RL360",RIGHT(B333,LEN(B333)-5),B333), IF(LEFT(B333,7)="Holding",RIGHT(B333,LEN(B333)-7),B333),IF(LEFT(B333,3)=”RSK”,RIGHT(B333,LEN(B333)-3),B333),IF(LEFT(B333,2)=”ZI”,RIGHT(B333,LEN(B333)-2),B333)</f>
        <v>#NAME?</v>
      </c>
    </row>
    <row r="334" spans="2:13">
      <c r="B334" s="1" t="s">
        <v>574</v>
      </c>
      <c r="E334">
        <v>13.165166886855946</v>
      </c>
      <c r="F334">
        <v>15844.41</v>
      </c>
      <c r="J334" s="1" t="str">
        <f t="shared" si="5"/>
        <v>Franklin Templeton Global Total Return A (Mdis)USD</v>
      </c>
      <c r="M334" s="2" t="e">
        <f>IF(LEFT(B334,4)=”FPIL”,RIGHT(B334,LEN(B334)-4),B334),IF(LEFT(B334,5)="RL360",RIGHT(B334,LEN(B334)-5),B334), IF(LEFT(B334,7)="Holding",RIGHT(B334,LEN(B334)-7),B334),IF(LEFT(B334,3)=”RSK”,RIGHT(B334,LEN(B334)-3),B334),IF(LEFT(B334,2)=”ZI”,RIGHT(B334,LEN(B334)-2),B334)</f>
        <v>#NAME?</v>
      </c>
    </row>
    <row r="335" spans="2:13">
      <c r="B335" s="1" t="s">
        <v>101</v>
      </c>
      <c r="E335">
        <v>19.720000597969893</v>
      </c>
      <c r="F335">
        <v>39573.9</v>
      </c>
      <c r="J335" s="1" t="str">
        <f t="shared" si="5"/>
        <v>Franklin Templeton Global Total Return A Acc EUR</v>
      </c>
      <c r="M335" s="2" t="e">
        <f>IF(LEFT(B335,4)=”FPIL”,RIGHT(B335,LEN(B335)-4),B335),IF(LEFT(B335,5)="RL360",RIGHT(B335,LEN(B335)-5),B335), IF(LEFT(B335,7)="Holding",RIGHT(B335,LEN(B335)-7),B335),IF(LEFT(B335,3)=”RSK”,RIGHT(B335,LEN(B335)-3),B335),IF(LEFT(B335,2)=”ZI”,RIGHT(B335,LEN(B335)-2),B335)</f>
        <v>#NAME?</v>
      </c>
    </row>
    <row r="336" spans="2:13">
      <c r="B336" s="1" t="s">
        <v>136</v>
      </c>
      <c r="E336">
        <v>12.981938237465542</v>
      </c>
      <c r="F336">
        <v>59433.649999999987</v>
      </c>
      <c r="J336" s="1" t="str">
        <f t="shared" si="5"/>
        <v>Franklin Templeton Templeton BRIC A USD Acc</v>
      </c>
      <c r="M336" s="2" t="e">
        <f>IF(LEFT(B336,4)=”FPIL”,RIGHT(B336,LEN(B336)-4),B336),IF(LEFT(B336,5)="RL360",RIGHT(B336,LEN(B336)-5),B336), IF(LEFT(B336,7)="Holding",RIGHT(B336,LEN(B336)-7),B336),IF(LEFT(B336,3)=”RSK”,RIGHT(B336,LEN(B336)-3),B336),IF(LEFT(B336,2)=”ZI”,RIGHT(B336,LEN(B336)-2),B336)</f>
        <v>#NAME?</v>
      </c>
    </row>
    <row r="337" spans="2:13">
      <c r="B337" s="1" t="s">
        <v>655</v>
      </c>
      <c r="E337">
        <v>20.169846641226872</v>
      </c>
      <c r="F337">
        <v>5602.78</v>
      </c>
      <c r="J337" s="1" t="str">
        <f t="shared" si="5"/>
        <v>Franklin Templeton Templeton Glb Bd A(Acc)EUR</v>
      </c>
      <c r="M337" s="2" t="e">
        <f>IF(LEFT(B337,4)=”FPIL”,RIGHT(B337,LEN(B337)-4),B337),IF(LEFT(B337,5)="RL360",RIGHT(B337,LEN(B337)-5),B337), IF(LEFT(B337,7)="Holding",RIGHT(B337,LEN(B337)-7),B337),IF(LEFT(B337,3)=”RSK”,RIGHT(B337,LEN(B337)-3),B337),IF(LEFT(B337,2)=”ZI”,RIGHT(B337,LEN(B337)-2),B337)</f>
        <v>#NAME?</v>
      </c>
    </row>
    <row r="338" spans="2:13">
      <c r="B338" s="1" t="s">
        <v>721</v>
      </c>
      <c r="E338">
        <v>15.436916809513221</v>
      </c>
      <c r="F338">
        <v>21523.23</v>
      </c>
      <c r="J338" s="1" t="str">
        <f t="shared" si="5"/>
        <v>Franklin Templeton Templeton Glb Bd A(Mdis)GBP</v>
      </c>
      <c r="M338" s="2" t="e">
        <f>IF(LEFT(B338,4)=”FPIL”,RIGHT(B338,LEN(B338)-4),B338),IF(LEFT(B338,5)="RL360",RIGHT(B338,LEN(B338)-5),B338), IF(LEFT(B338,7)="Holding",RIGHT(B338,LEN(B338)-7),B338),IF(LEFT(B338,3)=”RSK”,RIGHT(B338,LEN(B338)-3),B338),IF(LEFT(B338,2)=”ZI”,RIGHT(B338,LEN(B338)-2),B338)</f>
        <v>#NAME?</v>
      </c>
    </row>
    <row r="339" spans="2:13">
      <c r="B339" s="1" t="s">
        <v>306</v>
      </c>
      <c r="E339">
        <v>13.51624183006536</v>
      </c>
      <c r="F339">
        <v>4135.97</v>
      </c>
      <c r="J339" s="1" t="str">
        <f t="shared" si="5"/>
        <v>Franklin Templeton Thailand B (Acc)</v>
      </c>
      <c r="M339" s="2" t="e">
        <f>IF(LEFT(B339,4)=”FPIL”,RIGHT(B339,LEN(B339)-4),B339),IF(LEFT(B339,5)="RL360",RIGHT(B339,LEN(B339)-5),B339), IF(LEFT(B339,7)="Holding",RIGHT(B339,LEN(B339)-7),B339),IF(LEFT(B339,3)=”RSK”,RIGHT(B339,LEN(B339)-3),B339),IF(LEFT(B339,2)=”ZI”,RIGHT(B339,LEN(B339)-2),B339)</f>
        <v>#NAME?</v>
      </c>
    </row>
    <row r="340" spans="2:13">
      <c r="B340" s="1" t="s">
        <v>189</v>
      </c>
      <c r="E340">
        <v>94.930016583747928</v>
      </c>
      <c r="F340">
        <v>14310.7</v>
      </c>
      <c r="J340" s="1" t="str">
        <f t="shared" si="5"/>
        <v>Frontier Commercial Property Fund EUR</v>
      </c>
      <c r="M340" s="2" t="e">
        <f>IF(LEFT(B340,4)=”FPIL”,RIGHT(B340,LEN(B340)-4),B340),IF(LEFT(B340,5)="RL360",RIGHT(B340,LEN(B340)-5),B340), IF(LEFT(B340,7)="Holding",RIGHT(B340,LEN(B340)-7),B340),IF(LEFT(B340,3)=”RSK”,RIGHT(B340,LEN(B340)-3),B340),IF(LEFT(B340,2)=”ZI”,RIGHT(B340,LEN(B340)-2),B340)</f>
        <v>#NAME?</v>
      </c>
    </row>
    <row r="341" spans="2:13">
      <c r="B341" s="1" t="s">
        <v>629</v>
      </c>
      <c r="E341">
        <v>118.15379483557021</v>
      </c>
      <c r="F341">
        <v>150539.75</v>
      </c>
      <c r="J341" s="1" t="str">
        <f t="shared" si="5"/>
        <v>Frontier Commercial Property Fund GBP</v>
      </c>
      <c r="M341" s="2" t="e">
        <f>IF(LEFT(B341,4)=”FPIL”,RIGHT(B341,LEN(B341)-4),B341),IF(LEFT(B341,5)="RL360",RIGHT(B341,LEN(B341)-5),B341), IF(LEFT(B341,7)="Holding",RIGHT(B341,LEN(B341)-7),B341),IF(LEFT(B341,3)=”RSK”,RIGHT(B341,LEN(B341)-3),B341),IF(LEFT(B341,2)=”ZI”,RIGHT(B341,LEN(B341)-2),B341)</f>
        <v>#NAME?</v>
      </c>
    </row>
    <row r="342" spans="2:13">
      <c r="B342" s="1" t="s">
        <v>183</v>
      </c>
      <c r="E342">
        <v>75.692147192716234</v>
      </c>
      <c r="F342">
        <v>11971.47</v>
      </c>
      <c r="J342" s="1" t="str">
        <f t="shared" si="5"/>
        <v>Frontier Commercial Property Fund USD</v>
      </c>
      <c r="M342" s="2" t="e">
        <f>IF(LEFT(B342,4)=”FPIL”,RIGHT(B342,LEN(B342)-4),B342),IF(LEFT(B342,5)="RL360",RIGHT(B342,LEN(B342)-5),B342), IF(LEFT(B342,7)="Holding",RIGHT(B342,LEN(B342)-7),B342),IF(LEFT(B342,3)=”RSK”,RIGHT(B342,LEN(B342)-3),B342),IF(LEFT(B342,2)=”ZI”,RIGHT(B342,LEN(B342)-2),B342)</f>
        <v>#NAME?</v>
      </c>
    </row>
    <row r="343" spans="2:13">
      <c r="B343" s="1" t="s">
        <v>156</v>
      </c>
      <c r="E343">
        <v>2019.2506437768241</v>
      </c>
      <c r="F343">
        <v>23524.27</v>
      </c>
      <c r="J343" s="1" t="str">
        <f t="shared" si="5"/>
        <v>GAM O/s Fds Singapore/Malaysia</v>
      </c>
      <c r="M343" s="2" t="e">
        <f>IF(LEFT(B343,4)=”FPIL”,RIGHT(B343,LEN(B343)-4),B343),IF(LEFT(B343,5)="RL360",RIGHT(B343,LEN(B343)-5),B343), IF(LEFT(B343,7)="Holding",RIGHT(B343,LEN(B343)-7),B343),IF(LEFT(B343,3)=”RSK”,RIGHT(B343,LEN(B343)-3),B343),IF(LEFT(B343,2)=”ZI”,RIGHT(B343,LEN(B343)-2),B343)</f>
        <v>#NAME?</v>
      </c>
    </row>
    <row r="344" spans="2:13">
      <c r="B344" s="1" t="s">
        <v>684</v>
      </c>
      <c r="E344">
        <v>10.546569999999999</v>
      </c>
      <c r="F344">
        <v>10546.57</v>
      </c>
      <c r="J344" s="1" t="str">
        <f t="shared" si="5"/>
        <v>Garantum 5Y AC Global Plus Min No 988 SEK</v>
      </c>
      <c r="M344" s="2" t="e">
        <f>IF(LEFT(B344,4)=”FPIL”,RIGHT(B344,LEN(B344)-4),B344),IF(LEFT(B344,5)="RL360",RIGHT(B344,LEN(B344)-5),B344), IF(LEFT(B344,7)="Holding",RIGHT(B344,LEN(B344)-7),B344),IF(LEFT(B344,3)=”RSK”,RIGHT(B344,LEN(B344)-3),B344),IF(LEFT(B344,2)=”ZI”,RIGHT(B344,LEN(B344)-2),B344)</f>
        <v>#NAME?</v>
      </c>
    </row>
    <row r="345" spans="2:13">
      <c r="B345" s="1" t="s">
        <v>685</v>
      </c>
      <c r="E345">
        <v>3.83</v>
      </c>
      <c r="F345">
        <v>7660</v>
      </c>
      <c r="J345" s="1" t="str">
        <f t="shared" si="5"/>
        <v>Garantum Ac Svenska Bolag 58 Minus SEK</v>
      </c>
      <c r="M345" s="2" t="e">
        <f>IF(LEFT(B345,4)=”FPIL”,RIGHT(B345,LEN(B345)-4),B345),IF(LEFT(B345,5)="RL360",RIGHT(B345,LEN(B345)-5),B345), IF(LEFT(B345,7)="Holding",RIGHT(B345,LEN(B345)-7),B345),IF(LEFT(B345,3)=”RSK”,RIGHT(B345,LEN(B345)-3),B345),IF(LEFT(B345,2)=”ZI”,RIGHT(B345,LEN(B345)-2),B345)</f>
        <v>#NAME?</v>
      </c>
    </row>
    <row r="346" spans="2:13">
      <c r="B346" s="1" t="s">
        <v>375</v>
      </c>
      <c r="E346">
        <v>653.69133333333332</v>
      </c>
      <c r="F346">
        <v>29416.11</v>
      </c>
      <c r="J346" s="1" t="str">
        <f t="shared" si="5"/>
        <v>Garantum Autocall Nordiska NR 67 SEK</v>
      </c>
      <c r="M346" s="2" t="e">
        <f>IF(LEFT(B346,4)=”FPIL”,RIGHT(B346,LEN(B346)-4),B346),IF(LEFT(B346,5)="RL360",RIGHT(B346,LEN(B346)-5),B346), IF(LEFT(B346,7)="Holding",RIGHT(B346,LEN(B346)-7),B346),IF(LEFT(B346,3)=”RSK”,RIGHT(B346,LEN(B346)-3),B346),IF(LEFT(B346,2)=”ZI”,RIGHT(B346,LEN(B346)-2),B346)</f>
        <v>#NAME?</v>
      </c>
    </row>
    <row r="347" spans="2:13">
      <c r="B347" s="1" t="s">
        <v>686</v>
      </c>
      <c r="E347">
        <v>10.64339</v>
      </c>
      <c r="F347">
        <v>10643.39</v>
      </c>
      <c r="J347" s="1" t="str">
        <f t="shared" si="5"/>
        <v>Garantum Autocall Sverige No 982 SEK</v>
      </c>
      <c r="M347" s="2" t="e">
        <f>IF(LEFT(B347,4)=”FPIL”,RIGHT(B347,LEN(B347)-4),B347),IF(LEFT(B347,5)="RL360",RIGHT(B347,LEN(B347)-5),B347), IF(LEFT(B347,7)="Holding",RIGHT(B347,LEN(B347)-7),B347),IF(LEFT(B347,3)=”RSK”,RIGHT(B347,LEN(B347)-3),B347),IF(LEFT(B347,2)=”ZI”,RIGHT(B347,LEN(B347)-2),B347)</f>
        <v>#NAME?</v>
      </c>
    </row>
    <row r="348" spans="2:13">
      <c r="B348" s="1" t="s">
        <v>754</v>
      </c>
      <c r="E348">
        <v>6.1091333333333333</v>
      </c>
      <c r="F348">
        <v>5498.22</v>
      </c>
      <c r="J348" s="1" t="str">
        <f t="shared" si="5"/>
        <v>Geely Automobile Hldg Unspons ADR EachRep20OrdShs</v>
      </c>
      <c r="M348" s="2" t="e">
        <f>IF(LEFT(B348,4)=”FPIL”,RIGHT(B348,LEN(B348)-4),B348),IF(LEFT(B348,5)="RL360",RIGHT(B348,LEN(B348)-5),B348), IF(LEFT(B348,7)="Holding",RIGHT(B348,LEN(B348)-7),B348),IF(LEFT(B348,3)=”RSK”,RIGHT(B348,LEN(B348)-3),B348),IF(LEFT(B348,2)=”ZI”,RIGHT(B348,LEN(B348)-2),B348)</f>
        <v>#NAME?</v>
      </c>
    </row>
    <row r="349" spans="2:13">
      <c r="B349" s="1" t="s">
        <v>114</v>
      </c>
      <c r="E349">
        <v>1328.2868162692844</v>
      </c>
      <c r="F349">
        <v>359886.02999999991</v>
      </c>
      <c r="J349" s="1" t="str">
        <f t="shared" si="5"/>
        <v>Gems Low Volatility Portfolio Regular EUR</v>
      </c>
      <c r="M349" s="2" t="e">
        <f>IF(LEFT(B349,4)=”FPIL”,RIGHT(B349,LEN(B349)-4),B349),IF(LEFT(B349,5)="RL360",RIGHT(B349,LEN(B349)-5),B349), IF(LEFT(B349,7)="Holding",RIGHT(B349,LEN(B349)-7),B349),IF(LEFT(B349,3)=”RSK”,RIGHT(B349,LEN(B349)-3),B349),IF(LEFT(B349,2)=”ZI”,RIGHT(B349,LEN(B349)-2),B349)</f>
        <v>#NAME?</v>
      </c>
    </row>
    <row r="350" spans="2:13">
      <c r="B350" s="1" t="s">
        <v>219</v>
      </c>
      <c r="E350">
        <v>1530.2802397384669</v>
      </c>
      <c r="F350">
        <v>168514.46</v>
      </c>
      <c r="J350" s="1" t="str">
        <f t="shared" si="5"/>
        <v>Gems Low Volatility Portfolio Regular GBP</v>
      </c>
      <c r="M350" s="2" t="e">
        <f>IF(LEFT(B350,4)=”FPIL”,RIGHT(B350,LEN(B350)-4),B350),IF(LEFT(B350,5)="RL360",RIGHT(B350,LEN(B350)-5),B350), IF(LEFT(B350,7)="Holding",RIGHT(B350,LEN(B350)-7),B350),IF(LEFT(B350,3)=”RSK”,RIGHT(B350,LEN(B350)-3),B350),IF(LEFT(B350,2)=”ZI”,RIGHT(B350,LEN(B350)-2),B350)</f>
        <v>#NAME?</v>
      </c>
    </row>
    <row r="351" spans="2:13">
      <c r="B351" s="1" t="s">
        <v>26</v>
      </c>
      <c r="E351">
        <v>2376.0181598062954</v>
      </c>
      <c r="F351">
        <v>78503.64</v>
      </c>
      <c r="J351" s="1" t="str">
        <f t="shared" si="5"/>
        <v>Gems Low Volatility Portfolio Regular USD</v>
      </c>
      <c r="M351" s="2" t="e">
        <f>IF(LEFT(B351,4)=”FPIL”,RIGHT(B351,LEN(B351)-4),B351),IF(LEFT(B351,5)="RL360",RIGHT(B351,LEN(B351)-5),B351), IF(LEFT(B351,7)="Holding",RIGHT(B351,LEN(B351)-7),B351),IF(LEFT(B351,3)=”RSK”,RIGHT(B351,LEN(B351)-3),B351),IF(LEFT(B351,2)=”ZI”,RIGHT(B351,LEN(B351)-2),B351)</f>
        <v>#NAME?</v>
      </c>
    </row>
    <row r="352" spans="2:13">
      <c r="B352" s="1" t="s">
        <v>390</v>
      </c>
      <c r="E352">
        <v>1510.1052378664106</v>
      </c>
      <c r="F352">
        <v>31425.29</v>
      </c>
      <c r="J352" s="1" t="str">
        <f t="shared" si="5"/>
        <v>Gems Progressive Fd Recovery Portfolio Regular EUR</v>
      </c>
      <c r="M352" s="2" t="e">
        <f>IF(LEFT(B352,4)=”FPIL”,RIGHT(B352,LEN(B352)-4),B352),IF(LEFT(B352,5)="RL360",RIGHT(B352,LEN(B352)-5),B352), IF(LEFT(B352,7)="Holding",RIGHT(B352,LEN(B352)-7),B352),IF(LEFT(B352,3)=”RSK”,RIGHT(B352,LEN(B352)-3),B352),IF(LEFT(B352,2)=”ZI”,RIGHT(B352,LEN(B352)-2),B352)</f>
        <v>#NAME?</v>
      </c>
    </row>
    <row r="353" spans="2:13">
      <c r="B353" s="1" t="s">
        <v>514</v>
      </c>
      <c r="E353">
        <v>9.3173129437465856E-3</v>
      </c>
      <c r="F353">
        <v>17.059999999999999</v>
      </c>
      <c r="J353" s="1" t="str">
        <f t="shared" si="5"/>
        <v>General Maritime Com USD0.01 (GMR)</v>
      </c>
      <c r="M353" s="2" t="e">
        <f>IF(LEFT(B353,4)=”FPIL”,RIGHT(B353,LEN(B353)-4),B353),IF(LEFT(B353,5)="RL360",RIGHT(B353,LEN(B353)-5),B353), IF(LEFT(B353,7)="Holding",RIGHT(B353,LEN(B353)-7),B353),IF(LEFT(B353,3)=”RSK”,RIGHT(B353,LEN(B353)-3),B353),IF(LEFT(B353,2)=”ZI”,RIGHT(B353,LEN(B353)-2),B353)</f>
        <v>#NAME?</v>
      </c>
    </row>
    <row r="354" spans="2:13">
      <c r="B354" s="1" t="s">
        <v>5</v>
      </c>
      <c r="E354">
        <v>2.1600000949647336</v>
      </c>
      <c r="F354">
        <v>227452.86999999997</v>
      </c>
      <c r="J354" s="1" t="str">
        <f t="shared" si="5"/>
        <v>Generali Fund of Funds Reserve Portfolio EUR</v>
      </c>
      <c r="M354" s="2" t="e">
        <f>IF(LEFT(B354,4)=”FPIL”,RIGHT(B354,LEN(B354)-4),B354),IF(LEFT(B354,5)="RL360",RIGHT(B354,LEN(B354)-5),B354), IF(LEFT(B354,7)="Holding",RIGHT(B354,LEN(B354)-7),B354),IF(LEFT(B354,3)=”RSK”,RIGHT(B354,LEN(B354)-3),B354),IF(LEFT(B354,2)=”ZI”,RIGHT(B354,LEN(B354)-2),B354)</f>
        <v>#NAME?</v>
      </c>
    </row>
    <row r="355" spans="2:13">
      <c r="B355" s="1" t="s">
        <v>62</v>
      </c>
      <c r="E355">
        <v>2.9169354805272345</v>
      </c>
      <c r="F355">
        <v>28140.61</v>
      </c>
      <c r="J355" s="1" t="str">
        <f t="shared" si="5"/>
        <v>Generali Fund of Funds Reserve Portfolio GBP</v>
      </c>
      <c r="M355" s="2" t="e">
        <f>IF(LEFT(B355,4)=”FPIL”,RIGHT(B355,LEN(B355)-4),B355),IF(LEFT(B355,5)="RL360",RIGHT(B355,LEN(B355)-5),B355), IF(LEFT(B355,7)="Holding",RIGHT(B355,LEN(B355)-7),B355),IF(LEFT(B355,3)=”RSK”,RIGHT(B355,LEN(B355)-3),B355),IF(LEFT(B355,2)=”ZI”,RIGHT(B355,LEN(B355)-2),B355)</f>
        <v>#NAME?</v>
      </c>
    </row>
    <row r="356" spans="2:13">
      <c r="B356" s="1" t="s">
        <v>214</v>
      </c>
      <c r="E356">
        <v>2.0541865522460694</v>
      </c>
      <c r="F356">
        <v>33684.51</v>
      </c>
      <c r="J356" s="1" t="str">
        <f t="shared" si="5"/>
        <v>Generali Fund of Funds Reserve Portfolio USD</v>
      </c>
      <c r="M356" s="2" t="e">
        <f>IF(LEFT(B356,4)=”FPIL”,RIGHT(B356,LEN(B356)-4),B356),IF(LEFT(B356,5)="RL360",RIGHT(B356,LEN(B356)-5),B356), IF(LEFT(B356,7)="Holding",RIGHT(B356,LEN(B356)-7),B356),IF(LEFT(B356,3)=”RSK”,RIGHT(B356,LEN(B356)-3),B356),IF(LEFT(B356,2)=”ZI”,RIGHT(B356,LEN(B356)-2),B356)</f>
        <v>#NAME?</v>
      </c>
    </row>
    <row r="357" spans="2:13">
      <c r="B357" s="1" t="s">
        <v>149</v>
      </c>
      <c r="E357">
        <v>2.1599993046693626</v>
      </c>
      <c r="F357">
        <v>139168.28</v>
      </c>
      <c r="J357" s="1" t="str">
        <f t="shared" si="5"/>
        <v>Generali Int'l EUR Glb Mgd</v>
      </c>
      <c r="M357" s="2" t="e">
        <f>IF(LEFT(B357,4)=”FPIL”,RIGHT(B357,LEN(B357)-4),B357),IF(LEFT(B357,5)="RL360",RIGHT(B357,LEN(B357)-5),B357), IF(LEFT(B357,7)="Holding",RIGHT(B357,LEN(B357)-7),B357),IF(LEFT(B357,3)=”RSK”,RIGHT(B357,LEN(B357)-3),B357),IF(LEFT(B357,2)=”ZI”,RIGHT(B357,LEN(B357)-2),B357)</f>
        <v>#NAME?</v>
      </c>
    </row>
    <row r="358" spans="2:13">
      <c r="B358" s="1" t="s">
        <v>615</v>
      </c>
      <c r="E358">
        <v>2.6346025384101539</v>
      </c>
      <c r="F358">
        <v>354.96</v>
      </c>
      <c r="J358" s="1" t="str">
        <f t="shared" si="5"/>
        <v>Generali Int'l Glb Bd USD</v>
      </c>
      <c r="M358" s="2" t="e">
        <f>IF(LEFT(B358,4)=”FPIL”,RIGHT(B358,LEN(B358)-4),B358),IF(LEFT(B358,5)="RL360",RIGHT(B358,LEN(B358)-5),B358), IF(LEFT(B358,7)="Holding",RIGHT(B358,LEN(B358)-7),B358),IF(LEFT(B358,3)=”RSK”,RIGHT(B358,LEN(B358)-3),B358),IF(LEFT(B358,2)=”ZI”,RIGHT(B358,LEN(B358)-2),B358)</f>
        <v>#NAME?</v>
      </c>
    </row>
    <row r="359" spans="2:13">
      <c r="B359" s="1" t="s">
        <v>379</v>
      </c>
      <c r="E359">
        <v>4.501439486676877</v>
      </c>
      <c r="F359">
        <v>80789</v>
      </c>
      <c r="J359" s="1" t="str">
        <f t="shared" si="5"/>
        <v>Generali Int'l STG Glb Mgd</v>
      </c>
      <c r="M359" s="2" t="e">
        <f>IF(LEFT(B359,4)=”FPIL”,RIGHT(B359,LEN(B359)-4),B359),IF(LEFT(B359,5)="RL360",RIGHT(B359,LEN(B359)-5),B359), IF(LEFT(B359,7)="Holding",RIGHT(B359,LEN(B359)-7),B359),IF(LEFT(B359,3)=”RSK”,RIGHT(B359,LEN(B359)-3),B359),IF(LEFT(B359,2)=”ZI”,RIGHT(B359,LEN(B359)-2),B359)</f>
        <v>#NAME?</v>
      </c>
    </row>
    <row r="360" spans="2:13">
      <c r="B360" s="1" t="s">
        <v>137</v>
      </c>
      <c r="E360">
        <v>2.9171112429715307</v>
      </c>
      <c r="F360">
        <v>42967.240000000005</v>
      </c>
      <c r="J360" s="1" t="str">
        <f t="shared" si="5"/>
        <v>Generali Int'l USD Glb Mgd</v>
      </c>
      <c r="M360" s="2" t="e">
        <f>IF(LEFT(B360,4)=”FPIL”,RIGHT(B360,LEN(B360)-4),B360),IF(LEFT(B360,5)="RL360",RIGHT(B360,LEN(B360)-5),B360), IF(LEFT(B360,7)="Holding",RIGHT(B360,LEN(B360)-7),B360),IF(LEFT(B360,3)=”RSK”,RIGHT(B360,LEN(B360)-3),B360),IF(LEFT(B360,2)=”ZI”,RIGHT(B360,LEN(B360)-2),B360)</f>
        <v>#NAME?</v>
      </c>
    </row>
    <row r="361" spans="2:13">
      <c r="B361" s="1" t="s">
        <v>42</v>
      </c>
      <c r="E361">
        <v>1</v>
      </c>
      <c r="F361">
        <v>118409.89000000001</v>
      </c>
      <c r="J361" s="1" t="str">
        <f t="shared" si="5"/>
        <v>Generali Provisional Deal Including Suspense EUR</v>
      </c>
      <c r="M361" s="2" t="e">
        <f>IF(LEFT(B361,4)=”FPIL”,RIGHT(B361,LEN(B361)-4),B361),IF(LEFT(B361,5)="RL360",RIGHT(B361,LEN(B361)-5),B361), IF(LEFT(B361,7)="Holding",RIGHT(B361,LEN(B361)-7),B361),IF(LEFT(B361,3)=”RSK”,RIGHT(B361,LEN(B361)-3),B361),IF(LEFT(B361,2)=”ZI”,RIGHT(B361,LEN(B361)-2),B361)</f>
        <v>#NAME?</v>
      </c>
    </row>
    <row r="362" spans="2:13">
      <c r="B362" s="1" t="s">
        <v>474</v>
      </c>
      <c r="E362">
        <v>1.2003838165573923</v>
      </c>
      <c r="F362">
        <v>9732.76</v>
      </c>
      <c r="J362" s="1" t="str">
        <f t="shared" si="5"/>
        <v>Generali Provisional Deal Including Suspense GBP</v>
      </c>
      <c r="M362" s="2" t="e">
        <f>IF(LEFT(B362,4)=”FPIL”,RIGHT(B362,LEN(B362)-4),B362),IF(LEFT(B362,5)="RL360",RIGHT(B362,LEN(B362)-5),B362), IF(LEFT(B362,7)="Holding",RIGHT(B362,LEN(B362)-7),B362),IF(LEFT(B362,3)=”RSK”,RIGHT(B362,LEN(B362)-3),B362),IF(LEFT(B362,2)=”ZI”,RIGHT(B362,LEN(B362)-2),B362)</f>
        <v>#NAME?</v>
      </c>
    </row>
    <row r="363" spans="2:13">
      <c r="B363" s="1" t="s">
        <v>273</v>
      </c>
      <c r="E363">
        <v>0.11258079999999999</v>
      </c>
      <c r="F363">
        <v>-22516.16</v>
      </c>
      <c r="J363" s="1" t="str">
        <f t="shared" si="5"/>
        <v>Generali Provisional Deal Including Suspense SEK</v>
      </c>
      <c r="M363" s="2" t="e">
        <f>IF(LEFT(B363,4)=”FPIL”,RIGHT(B363,LEN(B363)-4),B363),IF(LEFT(B363,5)="RL360",RIGHT(B363,LEN(B363)-5),B363), IF(LEFT(B363,7)="Holding",RIGHT(B363,LEN(B363)-7),B363),IF(LEFT(B363,3)=”RSK”,RIGHT(B363,LEN(B363)-3),B363),IF(LEFT(B363,2)=”ZI”,RIGHT(B363,LEN(B363)-2),B363)</f>
        <v>#NAME?</v>
      </c>
    </row>
    <row r="364" spans="2:13">
      <c r="B364" s="1" t="s">
        <v>184</v>
      </c>
      <c r="E364">
        <v>0.76364185404443996</v>
      </c>
      <c r="F364">
        <v>16108.750000000004</v>
      </c>
      <c r="J364" s="1" t="str">
        <f t="shared" si="5"/>
        <v>Generali Provisional Deal Including Suspense USD</v>
      </c>
      <c r="M364" s="2" t="e">
        <f>IF(LEFT(B364,4)=”FPIL”,RIGHT(B364,LEN(B364)-4),B364),IF(LEFT(B364,5)="RL360",RIGHT(B364,LEN(B364)-5),B364), IF(LEFT(B364,7)="Holding",RIGHT(B364,LEN(B364)-7),B364),IF(LEFT(B364,3)=”RSK”,RIGHT(B364,LEN(B364)-3),B364),IF(LEFT(B364,2)=”ZI”,RIGHT(B364,LEN(B364)-2),B364)</f>
        <v>#NAME?</v>
      </c>
    </row>
    <row r="365" spans="2:13">
      <c r="B365" s="1" t="s">
        <v>544</v>
      </c>
      <c r="E365">
        <v>0.79411764705882348</v>
      </c>
      <c r="F365">
        <v>0.27</v>
      </c>
      <c r="J365" s="1" t="str">
        <f t="shared" si="5"/>
        <v>Generali-Call Deposit AUD</v>
      </c>
      <c r="M365" s="2" t="e">
        <f>IF(LEFT(B365,4)=”FPIL”,RIGHT(B365,LEN(B365)-4),B365),IF(LEFT(B365,5)="RL360",RIGHT(B365,LEN(B365)-5),B365), IF(LEFT(B365,7)="Holding",RIGHT(B365,LEN(B365)-7),B365),IF(LEFT(B365,3)=”RSK”,RIGHT(B365,LEN(B365)-3),B365),IF(LEFT(B365,2)=”ZI”,RIGHT(B365,LEN(B365)-2),B365)</f>
        <v>#NAME?</v>
      </c>
    </row>
    <row r="366" spans="2:13">
      <c r="B366" s="1" t="s">
        <v>532</v>
      </c>
      <c r="E366">
        <v>0.77052868391451057</v>
      </c>
      <c r="F366">
        <v>6.85</v>
      </c>
      <c r="J366" s="1" t="str">
        <f t="shared" si="5"/>
        <v>Generali-Call Deposit CAD</v>
      </c>
      <c r="M366" s="2" t="e">
        <f>IF(LEFT(B366,4)=”FPIL”,RIGHT(B366,LEN(B366)-4),B366),IF(LEFT(B366,5)="RL360",RIGHT(B366,LEN(B366)-5),B366), IF(LEFT(B366,7)="Holding",RIGHT(B366,LEN(B366)-7),B366),IF(LEFT(B366,3)=”RSK”,RIGHT(B366,LEN(B366)-3),B366),IF(LEFT(B366,2)=”ZI”,RIGHT(B366,LEN(B366)-2),B366)</f>
        <v>#NAME?</v>
      </c>
    </row>
    <row r="367" spans="2:13">
      <c r="B367" s="1" t="s">
        <v>43</v>
      </c>
      <c r="E367">
        <v>1</v>
      </c>
      <c r="F367">
        <v>190739.13</v>
      </c>
      <c r="J367" s="1" t="str">
        <f t="shared" si="5"/>
        <v>Generali-Call Deposit EUR</v>
      </c>
      <c r="M367" s="2" t="e">
        <f>IF(LEFT(B367,4)=”FPIL”,RIGHT(B367,LEN(B367)-4),B367),IF(LEFT(B367,5)="RL360",RIGHT(B367,LEN(B367)-5),B367), IF(LEFT(B367,7)="Holding",RIGHT(B367,LEN(B367)-7),B367),IF(LEFT(B367,3)=”RSK”,RIGHT(B367,LEN(B367)-3),B367),IF(LEFT(B367,2)=”ZI”,RIGHT(B367,LEN(B367)-2),B367)</f>
        <v>#NAME?</v>
      </c>
    </row>
    <row r="368" spans="2:13">
      <c r="B368" s="1" t="s">
        <v>185</v>
      </c>
      <c r="E368">
        <v>1.200383995026572</v>
      </c>
      <c r="F368">
        <v>272021.78999999998</v>
      </c>
      <c r="J368" s="1" t="str">
        <f t="shared" si="5"/>
        <v>Generali-Call Deposit GBP</v>
      </c>
      <c r="M368" s="2" t="e">
        <f>IF(LEFT(B368,4)=”FPIL”,RIGHT(B368,LEN(B368)-4),B368),IF(LEFT(B368,5)="RL360",RIGHT(B368,LEN(B368)-5),B368), IF(LEFT(B368,7)="Holding",RIGHT(B368,LEN(B368)-7),B368),IF(LEFT(B368,3)=”RSK”,RIGHT(B368,LEN(B368)-3),B368),IF(LEFT(B368,2)=”ZI”,RIGHT(B368,LEN(B368)-2),B368)</f>
        <v>#NAME?</v>
      </c>
    </row>
    <row r="369" spans="2:13">
      <c r="B369" s="1" t="s">
        <v>545</v>
      </c>
      <c r="E369">
        <v>9.8387897488245862E-2</v>
      </c>
      <c r="F369">
        <v>12479.76</v>
      </c>
      <c r="J369" s="1" t="str">
        <f t="shared" si="5"/>
        <v>Generali-Call Deposit HKD</v>
      </c>
      <c r="M369" s="2" t="e">
        <f>IF(LEFT(B369,4)=”FPIL”,RIGHT(B369,LEN(B369)-4),B369),IF(LEFT(B369,5)="RL360",RIGHT(B369,LEN(B369)-5),B369), IF(LEFT(B369,7)="Holding",RIGHT(B369,LEN(B369)-7),B369),IF(LEFT(B369,3)=”RSK”,RIGHT(B369,LEN(B369)-3),B369),IF(LEFT(B369,2)=”ZI”,RIGHT(B369,LEN(B369)-2),B369)</f>
        <v>#NAME?</v>
      </c>
    </row>
    <row r="370" spans="2:13">
      <c r="B370" s="1" t="s">
        <v>274</v>
      </c>
      <c r="E370">
        <v>0.11258073727317336</v>
      </c>
      <c r="F370">
        <v>22102.419999999995</v>
      </c>
      <c r="J370" s="1" t="str">
        <f t="shared" si="5"/>
        <v>Generali-Call Deposit SEK</v>
      </c>
      <c r="M370" s="2" t="e">
        <f>IF(LEFT(B370,4)=”FPIL”,RIGHT(B370,LEN(B370)-4),B370),IF(LEFT(B370,5)="RL360",RIGHT(B370,LEN(B370)-5),B370), IF(LEFT(B370,7)="Holding",RIGHT(B370,LEN(B370)-7),B370),IF(LEFT(B370,3)=”RSK”,RIGHT(B370,LEN(B370)-3),B370),IF(LEFT(B370,2)=”ZI”,RIGHT(B370,LEN(B370)-2),B370)</f>
        <v>#NAME?</v>
      </c>
    </row>
    <row r="371" spans="2:13">
      <c r="B371" s="1" t="s">
        <v>76</v>
      </c>
      <c r="E371">
        <v>0.76364137345607708</v>
      </c>
      <c r="F371">
        <v>75854.170000000013</v>
      </c>
      <c r="J371" s="1" t="str">
        <f t="shared" si="5"/>
        <v>Generali-Call Deposit USD</v>
      </c>
      <c r="M371" s="2" t="e">
        <f>IF(LEFT(B371,4)=”FPIL”,RIGHT(B371,LEN(B371)-4),B371),IF(LEFT(B371,5)="RL360",RIGHT(B371,LEN(B371)-5),B371), IF(LEFT(B371,7)="Holding",RIGHT(B371,LEN(B371)-7),B371),IF(LEFT(B371,3)=”RSK”,RIGHT(B371,LEN(B371)-3),B371),IF(LEFT(B371,2)=”ZI”,RIGHT(B371,LEN(B371)-2),B371)</f>
        <v>#NAME?</v>
      </c>
    </row>
    <row r="372" spans="2:13">
      <c r="B372" s="1" t="s">
        <v>722</v>
      </c>
      <c r="E372">
        <v>-0.13174946004319654</v>
      </c>
      <c r="F372">
        <v>-0.61</v>
      </c>
      <c r="J372" s="1" t="str">
        <f t="shared" si="5"/>
        <v>Generali-Cash NOK OD</v>
      </c>
      <c r="M372" s="2" t="e">
        <f>IF(LEFT(B372,4)=”FPIL”,RIGHT(B372,LEN(B372)-4),B372),IF(LEFT(B372,5)="RL360",RIGHT(B372,LEN(B372)-5),B372), IF(LEFT(B372,7)="Holding",RIGHT(B372,LEN(B372)-7),B372),IF(LEFT(B372,3)=”RSK”,RIGHT(B372,LEN(B372)-3),B372),IF(LEFT(B372,2)=”ZI”,RIGHT(B372,LEN(B372)-2),B372)</f>
        <v>#NAME?</v>
      </c>
    </row>
    <row r="373" spans="2:13">
      <c r="B373" s="1" t="s">
        <v>546</v>
      </c>
      <c r="E373">
        <v>0.60508785083850092</v>
      </c>
      <c r="F373">
        <v>4204.58</v>
      </c>
      <c r="J373" s="1" t="str">
        <f t="shared" si="5"/>
        <v>Generali-Cash SGD</v>
      </c>
      <c r="M373" s="2" t="e">
        <f>IF(LEFT(B373,4)=”FPIL”,RIGHT(B373,LEN(B373)-4),B373),IF(LEFT(B373,5)="RL360",RIGHT(B373,LEN(B373)-5),B373), IF(LEFT(B373,7)="Holding",RIGHT(B373,LEN(B373)-7),B373),IF(LEFT(B373,3)=”RSK”,RIGHT(B373,LEN(B373)-3),B373),IF(LEFT(B373,2)=”ZI”,RIGHT(B373,LEN(B373)-2),B373)</f>
        <v>#NAME?</v>
      </c>
    </row>
    <row r="374" spans="2:13">
      <c r="B374" s="1" t="s">
        <v>718</v>
      </c>
      <c r="E374">
        <v>-0.60506824428192107</v>
      </c>
      <c r="F374">
        <v>-129.88999999999999</v>
      </c>
      <c r="J374" s="1" t="str">
        <f t="shared" si="5"/>
        <v>Generali-Cash SGD OD</v>
      </c>
      <c r="M374" s="2" t="e">
        <f>IF(LEFT(B374,4)=”FPIL”,RIGHT(B374,LEN(B374)-4),B374),IF(LEFT(B374,5)="RL360",RIGHT(B374,LEN(B374)-5),B374), IF(LEFT(B374,7)="Holding",RIGHT(B374,LEN(B374)-7),B374),IF(LEFT(B374,3)=”RSK”,RIGHT(B374,LEN(B374)-3),B374),IF(LEFT(B374,2)=”ZI”,RIGHT(B374,LEN(B374)-2),B374)</f>
        <v>#NAME?</v>
      </c>
    </row>
    <row r="375" spans="2:13">
      <c r="B375" s="1" t="s">
        <v>419</v>
      </c>
      <c r="E375">
        <v>12.630628019323671</v>
      </c>
      <c r="F375">
        <v>5229.08</v>
      </c>
      <c r="J375" s="1" t="str">
        <f t="shared" si="5"/>
        <v>Global X Management Global X Lithium ETF USD (LIT)</v>
      </c>
      <c r="M375" s="2" t="e">
        <f>IF(LEFT(B375,4)=”FPIL”,RIGHT(B375,LEN(B375)-4),B375),IF(LEFT(B375,5)="RL360",RIGHT(B375,LEN(B375)-5),B375), IF(LEFT(B375,7)="Holding",RIGHT(B375,LEN(B375)-7),B375),IF(LEFT(B375,3)=”RSK”,RIGHT(B375,LEN(B375)-3),B375),IF(LEFT(B375,2)=”ZI”,RIGHT(B375,LEN(B375)-2),B375)</f>
        <v>#NAME?</v>
      </c>
    </row>
    <row r="376" spans="2:13">
      <c r="B376" s="1" t="s">
        <v>498</v>
      </c>
      <c r="E376">
        <v>17.663032258064515</v>
      </c>
      <c r="F376">
        <v>16426.62</v>
      </c>
      <c r="J376" s="1" t="str">
        <f t="shared" si="5"/>
        <v>Global X Management Global X Silver MinersETF(SIL)</v>
      </c>
      <c r="M376" s="2" t="e">
        <f>IF(LEFT(B376,4)=”FPIL”,RIGHT(B376,LEN(B376)-4),B376),IF(LEFT(B376,5)="RL360",RIGHT(B376,LEN(B376)-5),B376), IF(LEFT(B376,7)="Holding",RIGHT(B376,LEN(B376)-7),B376),IF(LEFT(B376,3)=”RSK”,RIGHT(B376,LEN(B376)-3),B376),IF(LEFT(B376,2)=”ZI”,RIGHT(B376,LEN(B376)-2),B376)</f>
        <v>#NAME?</v>
      </c>
    </row>
    <row r="377" spans="2:13">
      <c r="B377" s="1" t="s">
        <v>316</v>
      </c>
      <c r="E377">
        <v>7.7051442542787285</v>
      </c>
      <c r="F377">
        <v>15757.02</v>
      </c>
      <c r="J377" s="1" t="str">
        <f t="shared" si="5"/>
        <v>Global X Management Global X Uranium ETF USD (URA)</v>
      </c>
      <c r="M377" s="2" t="e">
        <f>IF(LEFT(B377,4)=”FPIL”,RIGHT(B377,LEN(B377)-4),B377),IF(LEFT(B377,5)="RL360",RIGHT(B377,LEN(B377)-5),B377), IF(LEFT(B377,7)="Holding",RIGHT(B377,LEN(B377)-7),B377),IF(LEFT(B377,3)=”RSK”,RIGHT(B377,LEN(B377)-3),B377),IF(LEFT(B377,2)=”ZI”,RIGHT(B377,LEN(B377)-2),B377)</f>
        <v>#NAME?</v>
      </c>
    </row>
    <row r="378" spans="2:13">
      <c r="B378" s="1" t="s">
        <v>265</v>
      </c>
      <c r="E378">
        <v>33.966766766766767</v>
      </c>
      <c r="F378">
        <v>33932.800000000003</v>
      </c>
      <c r="J378" s="1" t="str">
        <f t="shared" si="5"/>
        <v>GoldCorp Inc NPV (GG)</v>
      </c>
      <c r="M378" s="2" t="e">
        <f>IF(LEFT(B378,4)=”FPIL”,RIGHT(B378,LEN(B378)-4),B378),IF(LEFT(B378,5)="RL360",RIGHT(B378,LEN(B378)-5),B378), IF(LEFT(B378,7)="Holding",RIGHT(B378,LEN(B378)-7),B378),IF(LEFT(B378,3)=”RSK”,RIGHT(B378,LEN(B378)-3),B378),IF(LEFT(B378,2)=”ZI”,RIGHT(B378,LEN(B378)-2),B378)</f>
        <v>#NAME?</v>
      </c>
    </row>
    <row r="379" spans="2:13">
      <c r="B379" s="1" t="s">
        <v>747</v>
      </c>
      <c r="E379">
        <v>474.32062500000001</v>
      </c>
      <c r="F379">
        <v>7589.13</v>
      </c>
      <c r="J379" s="1" t="str">
        <f t="shared" si="5"/>
        <v>Google Inc Com USD0.001 Cl A (GOOG)</v>
      </c>
      <c r="M379" s="2" t="e">
        <f>IF(LEFT(B379,4)=”FPIL”,RIGHT(B379,LEN(B379)-4),B379),IF(LEFT(B379,5)="RL360",RIGHT(B379,LEN(B379)-5),B379), IF(LEFT(B379,7)="Holding",RIGHT(B379,LEN(B379)-7),B379),IF(LEFT(B379,3)=”RSK”,RIGHT(B379,LEN(B379)-3),B379),IF(LEFT(B379,2)=”ZI”,RIGHT(B379,LEN(B379)-2),B379)</f>
        <v>#NAME?</v>
      </c>
    </row>
    <row r="380" spans="2:13">
      <c r="B380" s="1" t="s">
        <v>642</v>
      </c>
      <c r="E380">
        <v>25.895077473182361</v>
      </c>
      <c r="F380">
        <v>21725.97</v>
      </c>
      <c r="J380" s="1" t="str">
        <f t="shared" si="5"/>
        <v>Halliburton Com USD2.50 (HAL)</v>
      </c>
      <c r="M380" s="2" t="e">
        <f>IF(LEFT(B380,4)=”FPIL”,RIGHT(B380,LEN(B380)-4),B380),IF(LEFT(B380,5)="RL360",RIGHT(B380,LEN(B380)-5),B380), IF(LEFT(B380,7)="Holding",RIGHT(B380,LEN(B380)-7),B380),IF(LEFT(B380,3)=”RSK”,RIGHT(B380,LEN(B380)-3),B380),IF(LEFT(B380,2)=”ZI”,RIGHT(B380,LEN(B380)-2),B380)</f>
        <v>#NAME?</v>
      </c>
    </row>
    <row r="381" spans="2:13">
      <c r="B381" s="1" t="s">
        <v>63</v>
      </c>
      <c r="E381">
        <v>8.0269688079469041</v>
      </c>
      <c r="F381">
        <v>182330.67000000004</v>
      </c>
      <c r="J381" s="1" t="str">
        <f t="shared" si="5"/>
        <v>Henderson (Glb Inv) Asia Pacific Cap Gwth A</v>
      </c>
      <c r="M381" s="2" t="e">
        <f>IF(LEFT(B381,4)=”FPIL”,RIGHT(B381,LEN(B381)-4),B381),IF(LEFT(B381,5)="RL360",RIGHT(B381,LEN(B381)-5),B381), IF(LEFT(B381,7)="Holding",RIGHT(B381,LEN(B381)-7),B381),IF(LEFT(B381,3)=”RSK”,RIGHT(B381,LEN(B381)-3),B381),IF(LEFT(B381,2)=”ZI”,RIGHT(B381,LEN(B381)-2),B381)</f>
        <v>#NAME?</v>
      </c>
    </row>
    <row r="382" spans="2:13">
      <c r="B382" s="1" t="s">
        <v>65</v>
      </c>
      <c r="E382">
        <v>9.9500676559969836</v>
      </c>
      <c r="F382">
        <v>8971.18</v>
      </c>
      <c r="J382" s="1" t="str">
        <f t="shared" si="5"/>
        <v>Henderson Horizon European Growth R Eur Inc</v>
      </c>
      <c r="M382" s="2" t="e">
        <f>IF(LEFT(B382,4)=”FPIL”,RIGHT(B382,LEN(B382)-4),B382),IF(LEFT(B382,5)="RL360",RIGHT(B382,LEN(B382)-5),B382), IF(LEFT(B382,7)="Holding",RIGHT(B382,LEN(B382)-7),B382),IF(LEFT(B382,3)=”RSK”,RIGHT(B382,LEN(B382)-3),B382),IF(LEFT(B382,2)=”ZI”,RIGHT(B382,LEN(B382)-2),B382)</f>
        <v>#NAME?</v>
      </c>
    </row>
    <row r="383" spans="2:13">
      <c r="B383" s="1" t="s">
        <v>420</v>
      </c>
      <c r="E383">
        <v>28.100165975103735</v>
      </c>
      <c r="F383">
        <v>6772.14</v>
      </c>
      <c r="J383" s="1" t="str">
        <f t="shared" si="5"/>
        <v>Hennes &amp; Mauritz AB SEK0.25 'B'</v>
      </c>
      <c r="M383" s="2" t="e">
        <f>IF(LEFT(B383,4)=”FPIL”,RIGHT(B383,LEN(B383)-4),B383),IF(LEFT(B383,5)="RL360",RIGHT(B383,LEN(B383)-5),B383), IF(LEFT(B383,7)="Holding",RIGHT(B383,LEN(B383)-7),B383),IF(LEFT(B383,3)=”RSK”,RIGHT(B383,LEN(B383)-3),B383),IF(LEFT(B383,2)=”ZI”,RIGHT(B383,LEN(B383)-2),B383)</f>
        <v>#NAME?</v>
      </c>
    </row>
    <row r="384" spans="2:13">
      <c r="B384" s="1" t="s">
        <v>380</v>
      </c>
      <c r="E384">
        <v>1</v>
      </c>
      <c r="F384">
        <v>864.64</v>
      </c>
      <c r="J384" s="1" t="str">
        <f t="shared" si="5"/>
        <v xml:space="preserve"> - Allianz Dresdner RCM BRIC Equity AT(EUR)</v>
      </c>
      <c r="M384" s="2" t="e">
        <f>IF(LEFT(B384,4)=”FPIL”,RIGHT(B384,LEN(B384)-4),B384),IF(LEFT(B384,5)="RL360",RIGHT(B384,LEN(B384)-5),B384), IF(LEFT(B384,7)="Holding",RIGHT(B384,LEN(B384)-7),B384),IF(LEFT(B384,3)=”RSK”,RIGHT(B384,LEN(B384)-3),B384),IF(LEFT(B384,2)=”ZI”,RIGHT(B384,LEN(B384)-2),B384)</f>
        <v>#NAME?</v>
      </c>
    </row>
    <row r="385" spans="2:13">
      <c r="B385" s="1" t="s">
        <v>760</v>
      </c>
      <c r="E385">
        <v>0.76366835979682435</v>
      </c>
      <c r="F385">
        <v>190.94</v>
      </c>
      <c r="J385" s="1" t="str">
        <f t="shared" si="5"/>
        <v xml:space="preserve"> - Baring Int'l Ire Eastern Europe USD</v>
      </c>
      <c r="M385" s="2" t="e">
        <f>IF(LEFT(B385,4)=”FPIL”,RIGHT(B385,LEN(B385)-4),B385),IF(LEFT(B385,5)="RL360",RIGHT(B385,LEN(B385)-5),B385), IF(LEFT(B385,7)="Holding",RIGHT(B385,LEN(B385)-7),B385),IF(LEFT(B385,3)=”RSK”,RIGHT(B385,LEN(B385)-3),B385),IF(LEFT(B385,2)=”ZI”,RIGHT(B385,LEN(B385)-2),B385)</f>
        <v>#NAME?</v>
      </c>
    </row>
    <row r="386" spans="2:13">
      <c r="B386" s="1" t="s">
        <v>132</v>
      </c>
      <c r="E386">
        <v>1</v>
      </c>
      <c r="F386">
        <v>1446.1399999999999</v>
      </c>
      <c r="J386" s="1" t="str">
        <f t="shared" si="5"/>
        <v xml:space="preserve"> - Baring Latin America EUR</v>
      </c>
      <c r="M386" s="2" t="e">
        <f>IF(LEFT(B386,4)=”FPIL”,RIGHT(B386,LEN(B386)-4),B386),IF(LEFT(B386,5)="RL360",RIGHT(B386,LEN(B386)-5),B386), IF(LEFT(B386,7)="Holding",RIGHT(B386,LEN(B386)-7),B386),IF(LEFT(B386,3)=”RSK”,RIGHT(B386,LEN(B386)-3),B386),IF(LEFT(B386,2)=”ZI”,RIGHT(B386,LEN(B386)-2),B386)</f>
        <v>#NAME?</v>
      </c>
    </row>
    <row r="387" spans="2:13">
      <c r="B387" s="1" t="s">
        <v>371</v>
      </c>
      <c r="E387">
        <v>0.76364163525659612</v>
      </c>
      <c r="F387">
        <v>1975.35</v>
      </c>
      <c r="J387" s="1" t="str">
        <f t="shared" ref="J387:J450" si="6">IF(LEFT(B387,4)="FPIL",SUBSTITUTE(B387,"FPIL",""),IF(LEFT(B387,5)="RL360",SUBSTITUTE(B387,"RL360",""),IF(LEFT(B387,7)="Holding",SUBSTITUTE(B387,"Holding",""),IF(LEFT(B387,3)="RSK",SUBSTITUTE(B387,"RSK",""),IF(LEFT(B387,2)="ZI",SUBSTITUTE(B387,"ZI",""),B387)))))</f>
        <v xml:space="preserve"> - Baring Latin America USD</v>
      </c>
      <c r="M387" s="2" t="e">
        <f>IF(LEFT(B387,4)=”FPIL”,RIGHT(B387,LEN(B387)-4),B387),IF(LEFT(B387,5)="RL360",RIGHT(B387,LEN(B387)-5),B387), IF(LEFT(B387,7)="Holding",RIGHT(B387,LEN(B387)-7),B387),IF(LEFT(B387,3)=”RSK”,RIGHT(B387,LEN(B387)-3),B387),IF(LEFT(B387,2)=”ZI”,RIGHT(B387,LEN(B387)-2),B387)</f>
        <v>#NAME?</v>
      </c>
    </row>
    <row r="388" spans="2:13">
      <c r="B388" s="1" t="s">
        <v>739</v>
      </c>
      <c r="E388">
        <v>0.76362190110035788</v>
      </c>
      <c r="F388">
        <v>57.6</v>
      </c>
      <c r="J388" s="1" t="str">
        <f t="shared" si="6"/>
        <v xml:space="preserve"> - Baring Russia Fund USD</v>
      </c>
      <c r="M388" s="2" t="e">
        <f>IF(LEFT(B388,4)=”FPIL”,RIGHT(B388,LEN(B388)-4),B388),IF(LEFT(B388,5)="RL360",RIGHT(B388,LEN(B388)-5),B388), IF(LEFT(B388,7)="Holding",RIGHT(B388,LEN(B388)-7),B388),IF(LEFT(B388,3)=”RSK”,RIGHT(B388,LEN(B388)-3),B388),IF(LEFT(B388,2)=”ZI”,RIGHT(B388,LEN(B388)-2),B388)</f>
        <v>#NAME?</v>
      </c>
    </row>
    <row r="389" spans="2:13">
      <c r="B389" s="1" t="s">
        <v>758</v>
      </c>
      <c r="E389">
        <v>0.76362892502812718</v>
      </c>
      <c r="F389">
        <v>298.64</v>
      </c>
      <c r="J389" s="1" t="str">
        <f t="shared" si="6"/>
        <v xml:space="preserve"> - BlackRock BGF Emerging Markets A2 USD</v>
      </c>
      <c r="M389" s="2" t="e">
        <f>IF(LEFT(B389,4)=”FPIL”,RIGHT(B389,LEN(B389)-4),B389),IF(LEFT(B389,5)="RL360",RIGHT(B389,LEN(B389)-5),B389), IF(LEFT(B389,7)="Holding",RIGHT(B389,LEN(B389)-7),B389),IF(LEFT(B389,3)=”RSK”,RIGHT(B389,LEN(B389)-3),B389),IF(LEFT(B389,2)=”ZI”,RIGHT(B389,LEN(B389)-2),B389)</f>
        <v>#NAME?</v>
      </c>
    </row>
    <row r="390" spans="2:13">
      <c r="B390" s="1" t="s">
        <v>761</v>
      </c>
      <c r="E390">
        <v>1.2003816793893129</v>
      </c>
      <c r="F390">
        <v>138.38</v>
      </c>
      <c r="J390" s="1" t="str">
        <f t="shared" si="6"/>
        <v xml:space="preserve"> - BlackRock BGF United Kingdom A2 GBP</v>
      </c>
      <c r="M390" s="2" t="e">
        <f>IF(LEFT(B390,4)=”FPIL”,RIGHT(B390,LEN(B390)-4),B390),IF(LEFT(B390,5)="RL360",RIGHT(B390,LEN(B390)-5),B390), IF(LEFT(B390,7)="Holding",RIGHT(B390,LEN(B390)-7),B390),IF(LEFT(B390,3)=”RSK”,RIGHT(B390,LEN(B390)-3),B390),IF(LEFT(B390,2)=”ZI”,RIGHT(B390,LEN(B390)-2),B390)</f>
        <v>#NAME?</v>
      </c>
    </row>
    <row r="391" spans="2:13">
      <c r="B391" s="1" t="s">
        <v>138</v>
      </c>
      <c r="E391">
        <v>0.7636425878358396</v>
      </c>
      <c r="F391">
        <v>3279.15</v>
      </c>
      <c r="J391" s="1" t="str">
        <f t="shared" si="6"/>
        <v xml:space="preserve"> - BlackRock BGF World Gold A2 USD</v>
      </c>
      <c r="M391" s="2" t="e">
        <f>IF(LEFT(B391,4)=”FPIL”,RIGHT(B391,LEN(B391)-4),B391),IF(LEFT(B391,5)="RL360",RIGHT(B391,LEN(B391)-5),B391), IF(LEFT(B391,7)="Holding",RIGHT(B391,LEN(B391)-7),B391),IF(LEFT(B391,3)=”RSK”,RIGHT(B391,LEN(B391)-3),B391),IF(LEFT(B391,2)=”ZI”,RIGHT(B391,LEN(B391)-2),B391)</f>
        <v>#NAME?</v>
      </c>
    </row>
    <row r="392" spans="2:13">
      <c r="B392" s="1" t="s">
        <v>449</v>
      </c>
      <c r="E392">
        <v>0.60508869977612889</v>
      </c>
      <c r="F392">
        <v>9768.08</v>
      </c>
      <c r="J392" s="1" t="str">
        <f t="shared" si="6"/>
        <v xml:space="preserve"> - BlackRock BGF World Gold Hedged A2 SGD</v>
      </c>
      <c r="M392" s="2" t="e">
        <f>IF(LEFT(B392,4)=”FPIL”,RIGHT(B392,LEN(B392)-4),B392),IF(LEFT(B392,5)="RL360",RIGHT(B392,LEN(B392)-5),B392), IF(LEFT(B392,7)="Holding",RIGHT(B392,LEN(B392)-7),B392),IF(LEFT(B392,3)=”RSK”,RIGHT(B392,LEN(B392)-3),B392),IF(LEFT(B392,2)=”ZI”,RIGHT(B392,LEN(B392)-2),B392)</f>
        <v>#NAME?</v>
      </c>
    </row>
    <row r="393" spans="2:13">
      <c r="B393" s="1" t="s">
        <v>139</v>
      </c>
      <c r="E393">
        <v>1</v>
      </c>
      <c r="F393">
        <v>634.83000000000004</v>
      </c>
      <c r="J393" s="1" t="str">
        <f t="shared" si="6"/>
        <v xml:space="preserve"> - CF Miton Special Sits EUR</v>
      </c>
      <c r="M393" s="2" t="e">
        <f>IF(LEFT(B393,4)=”FPIL”,RIGHT(B393,LEN(B393)-4),B393),IF(LEFT(B393,5)="RL360",RIGHT(B393,LEN(B393)-5),B393), IF(LEFT(B393,7)="Holding",RIGHT(B393,LEN(B393)-7),B393),IF(LEFT(B393,3)=”RSK”,RIGHT(B393,LEN(B393)-3),B393),IF(LEFT(B393,2)=”ZI”,RIGHT(B393,LEN(B393)-2),B393)</f>
        <v>#NAME?</v>
      </c>
    </row>
    <row r="394" spans="2:13">
      <c r="B394" s="1" t="s">
        <v>753</v>
      </c>
      <c r="E394">
        <v>1.2003684089339164</v>
      </c>
      <c r="F394">
        <v>260.65999999999997</v>
      </c>
      <c r="J394" s="1" t="str">
        <f t="shared" si="6"/>
        <v xml:space="preserve"> - CF Miton Special Sits GBP</v>
      </c>
      <c r="M394" s="2" t="e">
        <f>IF(LEFT(B394,4)=”FPIL”,RIGHT(B394,LEN(B394)-4),B394),IF(LEFT(B394,5)="RL360",RIGHT(B394,LEN(B394)-5),B394), IF(LEFT(B394,7)="Holding",RIGHT(B394,LEN(B394)-7),B394),IF(LEFT(B394,3)=”RSK”,RIGHT(B394,LEN(B394)-3),B394),IF(LEFT(B394,2)=”ZI”,RIGHT(B394,LEN(B394)-2),B394)</f>
        <v>#NAME?</v>
      </c>
    </row>
    <row r="395" spans="2:13">
      <c r="B395" s="1" t="s">
        <v>503</v>
      </c>
      <c r="E395">
        <v>0.76364262489388635</v>
      </c>
      <c r="F395">
        <v>953.53</v>
      </c>
      <c r="J395" s="1" t="str">
        <f t="shared" si="6"/>
        <v xml:space="preserve"> - CF Miton Special Sits USD</v>
      </c>
      <c r="M395" s="2" t="e">
        <f>IF(LEFT(B395,4)=”FPIL”,RIGHT(B395,LEN(B395)-4),B395),IF(LEFT(B395,5)="RL360",RIGHT(B395,LEN(B395)-5),B395), IF(LEFT(B395,7)="Holding",RIGHT(B395,LEN(B395)-7),B395),IF(LEFT(B395,3)=”RSK”,RIGHT(B395,LEN(B395)-3),B395),IF(LEFT(B395,2)=”ZI”,RIGHT(B395,LEN(B395)-2),B395)</f>
        <v>#NAME?</v>
      </c>
    </row>
    <row r="396" spans="2:13">
      <c r="B396" s="1" t="s">
        <v>771</v>
      </c>
      <c r="E396">
        <v>0.76364953241164824</v>
      </c>
      <c r="F396">
        <v>358.48</v>
      </c>
      <c r="J396" s="1" t="str">
        <f t="shared" si="6"/>
        <v xml:space="preserve"> - DWS Global Agribusiness USD</v>
      </c>
      <c r="M396" s="2" t="e">
        <f>IF(LEFT(B396,4)=”FPIL”,RIGHT(B396,LEN(B396)-4),B396),IF(LEFT(B396,5)="RL360",RIGHT(B396,LEN(B396)-5),B396), IF(LEFT(B396,7)="Holding",RIGHT(B396,LEN(B396)-7),B396),IF(LEFT(B396,3)=”RSK”,RIGHT(B396,LEN(B396)-3),B396),IF(LEFT(B396,2)=”ZI”,RIGHT(B396,LEN(B396)-2),B396)</f>
        <v>#NAME?</v>
      </c>
    </row>
    <row r="397" spans="2:13">
      <c r="B397" s="1" t="s">
        <v>748</v>
      </c>
      <c r="E397">
        <v>0.76364391459422487</v>
      </c>
      <c r="F397">
        <v>312.58999999999997</v>
      </c>
      <c r="J397" s="1" t="str">
        <f t="shared" si="6"/>
        <v xml:space="preserve"> - First State China Growth USD</v>
      </c>
      <c r="M397" s="2" t="e">
        <f>IF(LEFT(B397,4)=”FPIL”,RIGHT(B397,LEN(B397)-4),B397),IF(LEFT(B397,5)="RL360",RIGHT(B397,LEN(B397)-5),B397), IF(LEFT(B397,7)="Holding",RIGHT(B397,LEN(B397)-7),B397),IF(LEFT(B397,3)=”RSK”,RIGHT(B397,LEN(B397)-3),B397),IF(LEFT(B397,2)=”ZI”,RIGHT(B397,LEN(B397)-2),B397)</f>
        <v>#NAME?</v>
      </c>
    </row>
    <row r="398" spans="2:13">
      <c r="B398" s="1" t="s">
        <v>759</v>
      </c>
      <c r="E398">
        <v>0.76362892502812718</v>
      </c>
      <c r="F398">
        <v>298.64</v>
      </c>
      <c r="J398" s="1" t="str">
        <f t="shared" si="6"/>
        <v xml:space="preserve"> - Franklin Templeton EmergingMarketsBdAUSD</v>
      </c>
      <c r="M398" s="2" t="e">
        <f>IF(LEFT(B398,4)=”FPIL”,RIGHT(B398,LEN(B398)-4),B398),IF(LEFT(B398,5)="RL360",RIGHT(B398,LEN(B398)-5),B398), IF(LEFT(B398,7)="Holding",RIGHT(B398,LEN(B398)-7),B398),IF(LEFT(B398,3)=”RSK”,RIGHT(B398,LEN(B398)-3),B398),IF(LEFT(B398,2)=”ZI”,RIGHT(B398,LEN(B398)-2),B398)</f>
        <v>#NAME?</v>
      </c>
    </row>
    <row r="399" spans="2:13">
      <c r="B399" s="1" t="s">
        <v>767</v>
      </c>
      <c r="E399">
        <v>0.76364088689243936</v>
      </c>
      <c r="F399">
        <v>7643.19</v>
      </c>
      <c r="J399" s="1" t="str">
        <f t="shared" si="6"/>
        <v xml:space="preserve"> - Franklin Templeton Global Bond A Acc USD</v>
      </c>
      <c r="M399" s="2" t="e">
        <f>IF(LEFT(B399,4)=”FPIL”,RIGHT(B399,LEN(B399)-4),B399),IF(LEFT(B399,5)="RL360",RIGHT(B399,LEN(B399)-5),B399), IF(LEFT(B399,7)="Holding",RIGHT(B399,LEN(B399)-7),B399),IF(LEFT(B399,3)=”RSK”,RIGHT(B399,LEN(B399)-3),B399),IF(LEFT(B399,2)=”ZI”,RIGHT(B399,LEN(B399)-2),B399)</f>
        <v>#NAME?</v>
      </c>
    </row>
    <row r="400" spans="2:13">
      <c r="B400" s="1" t="s">
        <v>751</v>
      </c>
      <c r="E400">
        <v>1.2004343279980696</v>
      </c>
      <c r="F400">
        <v>149.25</v>
      </c>
      <c r="J400" s="1" t="str">
        <f t="shared" si="6"/>
        <v xml:space="preserve"> - Generali Fund ofFundsReservePortfolioGBP</v>
      </c>
      <c r="M400" s="2" t="e">
        <f>IF(LEFT(B400,4)=”FPIL”,RIGHT(B400,LEN(B400)-4),B400),IF(LEFT(B400,5)="RL360",RIGHT(B400,LEN(B400)-5),B400), IF(LEFT(B400,7)="Holding",RIGHT(B400,LEN(B400)-7),B400),IF(LEFT(B400,3)=”RSK”,RIGHT(B400,LEN(B400)-3),B400),IF(LEFT(B400,2)=”ZI”,RIGHT(B400,LEN(B400)-2),B400)</f>
        <v>#NAME?</v>
      </c>
    </row>
    <row r="401" spans="2:13">
      <c r="B401" s="1" t="s">
        <v>741</v>
      </c>
      <c r="E401">
        <v>1</v>
      </c>
      <c r="F401">
        <v>510.53999999999996</v>
      </c>
      <c r="J401" s="1" t="str">
        <f t="shared" si="6"/>
        <v xml:space="preserve"> - Generali Int'l EU Multi Strategy Managed</v>
      </c>
      <c r="M401" s="2" t="e">
        <f>IF(LEFT(B401,4)=”FPIL”,RIGHT(B401,LEN(B401)-4),B401),IF(LEFT(B401,5)="RL360",RIGHT(B401,LEN(B401)-5),B401), IF(LEFT(B401,7)="Holding",RIGHT(B401,LEN(B401)-7),B401),IF(LEFT(B401,3)=”RSK”,RIGHT(B401,LEN(B401)-3),B401),IF(LEFT(B401,2)=”ZI”,RIGHT(B401,LEN(B401)-2),B401)</f>
        <v>#NAME?</v>
      </c>
    </row>
    <row r="402" spans="2:13">
      <c r="B402" s="1" t="s">
        <v>772</v>
      </c>
      <c r="E402">
        <v>0.76364358953978229</v>
      </c>
      <c r="F402">
        <v>480.37</v>
      </c>
      <c r="J402" s="1" t="str">
        <f t="shared" si="6"/>
        <v xml:space="preserve"> - Generali Int'l Glb Multi StrategyManaged</v>
      </c>
      <c r="M402" s="2" t="e">
        <f>IF(LEFT(B402,4)=”FPIL”,RIGHT(B402,LEN(B402)-4),B402),IF(LEFT(B402,5)="RL360",RIGHT(B402,LEN(B402)-5),B402), IF(LEFT(B402,7)="Holding",RIGHT(B402,LEN(B402)-7),B402),IF(LEFT(B402,3)=”RSK”,RIGHT(B402,LEN(B402)-3),B402),IF(LEFT(B402,2)=”ZI”,RIGHT(B402,LEN(B402)-2),B402)</f>
        <v>#NAME?</v>
      </c>
    </row>
    <row r="403" spans="2:13">
      <c r="B403" s="1" t="s">
        <v>144</v>
      </c>
      <c r="E403">
        <v>1.2003721593158603</v>
      </c>
      <c r="F403">
        <v>303.19</v>
      </c>
      <c r="J403" s="1" t="str">
        <f t="shared" si="6"/>
        <v xml:space="preserve"> - Henderson Asia Pacific GBP</v>
      </c>
      <c r="M403" s="2" t="e">
        <f>IF(LEFT(B403,4)=”FPIL”,RIGHT(B403,LEN(B403)-4),B403),IF(LEFT(B403,5)="RL360",RIGHT(B403,LEN(B403)-5),B403), IF(LEFT(B403,7)="Holding",RIGHT(B403,LEN(B403)-7),B403),IF(LEFT(B403,3)=”RSK”,RIGHT(B403,LEN(B403)-3),B403),IF(LEFT(B403,2)=”ZI”,RIGHT(B403,LEN(B403)-2),B403)</f>
        <v>#NAME?</v>
      </c>
    </row>
    <row r="404" spans="2:13">
      <c r="B404" s="1" t="s">
        <v>768</v>
      </c>
      <c r="E404">
        <v>1</v>
      </c>
      <c r="F404">
        <v>14285.22</v>
      </c>
      <c r="J404" s="1" t="str">
        <f t="shared" si="6"/>
        <v xml:space="preserve"> - HSBC EUR Liquidity C</v>
      </c>
      <c r="M404" s="2" t="e">
        <f>IF(LEFT(B404,4)=”FPIL”,RIGHT(B404,LEN(B404)-4),B404),IF(LEFT(B404,5)="RL360",RIGHT(B404,LEN(B404)-5),B404), IF(LEFT(B404,7)="Holding",RIGHT(B404,LEN(B404)-7),B404),IF(LEFT(B404,3)=”RSK”,RIGHT(B404,LEN(B404)-3),B404),IF(LEFT(B404,2)=”ZI”,RIGHT(B404,LEN(B404)-2),B404)</f>
        <v>#NAME?</v>
      </c>
    </row>
    <row r="405" spans="2:13">
      <c r="B405" s="1" t="s">
        <v>752</v>
      </c>
      <c r="E405">
        <v>0.76364581602171577</v>
      </c>
      <c r="F405">
        <v>1792.0400000000002</v>
      </c>
      <c r="J405" s="1" t="str">
        <f t="shared" si="6"/>
        <v xml:space="preserve"> - HSBC GIF Brazil Equity USD</v>
      </c>
      <c r="M405" s="2" t="e">
        <f>IF(LEFT(B405,4)=”FPIL”,RIGHT(B405,LEN(B405)-4),B405),IF(LEFT(B405,5)="RL360",RIGHT(B405,LEN(B405)-5),B405), IF(LEFT(B405,7)="Holding",RIGHT(B405,LEN(B405)-7),B405),IF(LEFT(B405,3)=”RSK”,RIGHT(B405,LEN(B405)-3),B405),IF(LEFT(B405,2)=”ZI”,RIGHT(B405,LEN(B405)-2),B405)</f>
        <v>#NAME?</v>
      </c>
    </row>
    <row r="406" spans="2:13">
      <c r="B406" s="1" t="s">
        <v>762</v>
      </c>
      <c r="E406">
        <v>1.2003279820472985</v>
      </c>
      <c r="F406">
        <v>139.07</v>
      </c>
      <c r="J406" s="1" t="str">
        <f t="shared" si="6"/>
        <v xml:space="preserve"> - HSBC Sterling Liquidity GBP</v>
      </c>
      <c r="M406" s="2" t="e">
        <f>IF(LEFT(B406,4)=”FPIL”,RIGHT(B406,LEN(B406)-4),B406),IF(LEFT(B406,5)="RL360",RIGHT(B406,LEN(B406)-5),B406), IF(LEFT(B406,7)="Holding",RIGHT(B406,LEN(B406)-7),B406),IF(LEFT(B406,3)=”RSK”,RIGHT(B406,LEN(B406)-3),B406),IF(LEFT(B406,2)=”ZI”,RIGHT(B406,LEN(B406)-2),B406)</f>
        <v>#NAME?</v>
      </c>
    </row>
    <row r="407" spans="2:13">
      <c r="B407" s="1" t="s">
        <v>524</v>
      </c>
      <c r="E407">
        <v>0.76365164205422098</v>
      </c>
      <c r="F407">
        <v>554.35</v>
      </c>
      <c r="J407" s="1" t="str">
        <f t="shared" si="6"/>
        <v xml:space="preserve"> - HSBC USD Liquidity C</v>
      </c>
      <c r="M407" s="2" t="e">
        <f>IF(LEFT(B407,4)=”FPIL”,RIGHT(B407,LEN(B407)-4),B407),IF(LEFT(B407,5)="RL360",RIGHT(B407,LEN(B407)-5),B407), IF(LEFT(B407,7)="Holding",RIGHT(B407,LEN(B407)-7),B407),IF(LEFT(B407,3)=”RSK”,RIGHT(B407,LEN(B407)-3),B407),IF(LEFT(B407,2)=”ZI”,RIGHT(B407,LEN(B407)-2),B407)</f>
        <v>#NAME?</v>
      </c>
    </row>
    <row r="408" spans="2:13">
      <c r="B408" s="1" t="s">
        <v>504</v>
      </c>
      <c r="E408">
        <v>0.7636473094378069</v>
      </c>
      <c r="F408">
        <v>824.5100000000001</v>
      </c>
      <c r="J408" s="1" t="str">
        <f t="shared" si="6"/>
        <v xml:space="preserve"> - Invesco Asset Mgt Asia Consumer Demand C</v>
      </c>
      <c r="M408" s="2" t="e">
        <f>IF(LEFT(B408,4)=”FPIL”,RIGHT(B408,LEN(B408)-4),B408),IF(LEFT(B408,5)="RL360",RIGHT(B408,LEN(B408)-5),B408), IF(LEFT(B408,7)="Holding",RIGHT(B408,LEN(B408)-7),B408),IF(LEFT(B408,3)=”RSK”,RIGHT(B408,LEN(B408)-3),B408),IF(LEFT(B408,2)=”ZI”,RIGHT(B408,LEN(B408)-2),B408)</f>
        <v>#NAME?</v>
      </c>
    </row>
    <row r="409" spans="2:13">
      <c r="B409" s="1" t="s">
        <v>749</v>
      </c>
      <c r="E409">
        <v>0.76364391459422487</v>
      </c>
      <c r="F409">
        <v>312.58999999999997</v>
      </c>
      <c r="J409" s="1" t="str">
        <f t="shared" si="6"/>
        <v xml:space="preserve"> - Invesco Global Technology USD</v>
      </c>
      <c r="M409" s="2" t="e">
        <f>IF(LEFT(B409,4)=”FPIL”,RIGHT(B409,LEN(B409)-4),B409),IF(LEFT(B409,5)="RL360",RIGHT(B409,LEN(B409)-5),B409), IF(LEFT(B409,7)="Holding",RIGHT(B409,LEN(B409)-7),B409),IF(LEFT(B409,3)=”RSK”,RIGHT(B409,LEN(B409)-3),B409),IF(LEFT(B409,2)=”ZI”,RIGHT(B409,LEN(B409)-2),B409)</f>
        <v>#NAME?</v>
      </c>
    </row>
    <row r="410" spans="2:13">
      <c r="B410" s="1" t="s">
        <v>740</v>
      </c>
      <c r="E410">
        <v>0.76365146679491103</v>
      </c>
      <c r="F410">
        <v>174.67</v>
      </c>
      <c r="J410" s="1" t="str">
        <f t="shared" si="6"/>
        <v xml:space="preserve"> - JF Asean Trust USD</v>
      </c>
      <c r="M410" s="2" t="e">
        <f>IF(LEFT(B410,4)=”FPIL”,RIGHT(B410,LEN(B410)-4),B410),IF(LEFT(B410,5)="RL360",RIGHT(B410,LEN(B410)-5),B410), IF(LEFT(B410,7)="Holding",RIGHT(B410,LEN(B410)-7),B410),IF(LEFT(B410,3)=”RSK”,RIGHT(B410,LEN(B410)-3),B410),IF(LEFT(B410,2)=”ZI”,RIGHT(B410,LEN(B410)-2),B410)</f>
        <v>#NAME?</v>
      </c>
    </row>
    <row r="411" spans="2:13">
      <c r="B411" s="1" t="s">
        <v>372</v>
      </c>
      <c r="E411">
        <v>0.76364775302187826</v>
      </c>
      <c r="F411">
        <v>987.45</v>
      </c>
      <c r="J411" s="1" t="str">
        <f t="shared" si="6"/>
        <v xml:space="preserve"> - JF India Trust USD (JFIPT)</v>
      </c>
      <c r="M411" s="2" t="e">
        <f>IF(LEFT(B411,4)=”FPIL”,RIGHT(B411,LEN(B411)-4),B411),IF(LEFT(B411,5)="RL360",RIGHT(B411,LEN(B411)-5),B411), IF(LEFT(B411,7)="Holding",RIGHT(B411,LEN(B411)-7),B411),IF(LEFT(B411,3)=”RSK”,RIGHT(B411,LEN(B411)-3),B411),IF(LEFT(B411,2)=”ZI”,RIGHT(B411,LEN(B411)-2),B411)</f>
        <v>#NAME?</v>
      </c>
    </row>
    <row r="412" spans="2:13">
      <c r="B412" s="1" t="s">
        <v>145</v>
      </c>
      <c r="E412">
        <v>1.2003684089339164</v>
      </c>
      <c r="F412">
        <v>260.65999999999997</v>
      </c>
      <c r="J412" s="1" t="str">
        <f t="shared" si="6"/>
        <v xml:space="preserve"> - JPM Emerging Markets Equity A Dis GBP</v>
      </c>
      <c r="M412" s="2" t="e">
        <f>IF(LEFT(B412,4)=”FPIL”,RIGHT(B412,LEN(B412)-4),B412),IF(LEFT(B412,5)="RL360",RIGHT(B412,LEN(B412)-5),B412), IF(LEFT(B412,7)="Holding",RIGHT(B412,LEN(B412)-7),B412),IF(LEFT(B412,3)=”RSK”,RIGHT(B412,LEN(B412)-3),B412),IF(LEFT(B412,2)=”ZI”,RIGHT(B412,LEN(B412)-2),B412)</f>
        <v>#NAME?</v>
      </c>
    </row>
    <row r="413" spans="2:13">
      <c r="B413" s="1" t="s">
        <v>750</v>
      </c>
      <c r="E413">
        <v>0.76364102752024621</v>
      </c>
      <c r="F413">
        <v>416.78</v>
      </c>
      <c r="J413" s="1" t="str">
        <f t="shared" si="6"/>
        <v xml:space="preserve"> - JPMF Emerging Markets Equity A USD Dis</v>
      </c>
      <c r="M413" s="2" t="e">
        <f>IF(LEFT(B413,4)=”FPIL”,RIGHT(B413,LEN(B413)-4),B413),IF(LEFT(B413,5)="RL360",RIGHT(B413,LEN(B413)-5),B413), IF(LEFT(B413,7)="Holding",RIGHT(B413,LEN(B413)-7),B413),IF(LEFT(B413,3)=”RSK”,RIGHT(B413,LEN(B413)-3),B413),IF(LEFT(B413,2)=”ZI”,RIGHT(B413,LEN(B413)-2),B413)</f>
        <v>#NAME?</v>
      </c>
    </row>
    <row r="414" spans="2:13">
      <c r="B414" s="1" t="s">
        <v>133</v>
      </c>
      <c r="E414">
        <v>1</v>
      </c>
      <c r="F414">
        <v>1054.96</v>
      </c>
      <c r="J414" s="1" t="str">
        <f t="shared" si="6"/>
        <v xml:space="preserve"> - JPMF Global Natural Resources A (Dis)EUR</v>
      </c>
      <c r="M414" s="2" t="e">
        <f>IF(LEFT(B414,4)=”FPIL”,RIGHT(B414,LEN(B414)-4),B414),IF(LEFT(B414,5)="RL360",RIGHT(B414,LEN(B414)-5),B414), IF(LEFT(B414,7)="Holding",RIGHT(B414,LEN(B414)-7),B414),IF(LEFT(B414,3)=”RSK”,RIGHT(B414,LEN(B414)-3),B414),IF(LEFT(B414,2)=”ZI”,RIGHT(B414,LEN(B414)-2),B414)</f>
        <v>#NAME?</v>
      </c>
    </row>
    <row r="415" spans="2:13">
      <c r="B415" s="1" t="s">
        <v>746</v>
      </c>
      <c r="E415">
        <v>0.76365322280252668</v>
      </c>
      <c r="F415">
        <v>963.57000000000016</v>
      </c>
      <c r="J415" s="1" t="str">
        <f t="shared" si="6"/>
        <v xml:space="preserve"> - JPMF Global Natural Resources USD</v>
      </c>
      <c r="M415" s="2" t="e">
        <f>IF(LEFT(B415,4)=”FPIL”,RIGHT(B415,LEN(B415)-4),B415),IF(LEFT(B415,5)="RL360",RIGHT(B415,LEN(B415)-5),B415), IF(LEFT(B415,7)="Holding",RIGHT(B415,LEN(B415)-7),B415),IF(LEFT(B415,3)=”RSK”,RIGHT(B415,LEN(B415)-3),B415),IF(LEFT(B415,2)=”ZI”,RIGHT(B415,LEN(B415)-2),B415)</f>
        <v>#NAME?</v>
      </c>
    </row>
    <row r="416" spans="2:13">
      <c r="B416" s="1" t="s">
        <v>146</v>
      </c>
      <c r="E416">
        <v>1.2003471361269527</v>
      </c>
      <c r="F416">
        <v>242.05</v>
      </c>
      <c r="J416" s="1" t="str">
        <f t="shared" si="6"/>
        <v xml:space="preserve"> - JPMF Natural Resources A Acc GBP</v>
      </c>
      <c r="M416" s="2" t="e">
        <f>IF(LEFT(B416,4)=”FPIL”,RIGHT(B416,LEN(B416)-4),B416),IF(LEFT(B416,5)="RL360",RIGHT(B416,LEN(B416)-5),B416), IF(LEFT(B416,7)="Holding",RIGHT(B416,LEN(B416)-7),B416),IF(LEFT(B416,3)=”RSK”,RIGHT(B416,LEN(B416)-3),B416),IF(LEFT(B416,2)=”ZI”,RIGHT(B416,LEN(B416)-2),B416)</f>
        <v>#NAME?</v>
      </c>
    </row>
    <row r="417" spans="2:13">
      <c r="B417" s="1" t="s">
        <v>313</v>
      </c>
      <c r="E417">
        <v>1</v>
      </c>
      <c r="F417">
        <v>8880.23</v>
      </c>
      <c r="J417" s="1" t="str">
        <f t="shared" si="6"/>
        <v xml:space="preserve"> - Kames Strategic Global Bond A Acc EUR</v>
      </c>
      <c r="M417" s="2" t="e">
        <f>IF(LEFT(B417,4)=”FPIL”,RIGHT(B417,LEN(B417)-4),B417),IF(LEFT(B417,5)="RL360",RIGHT(B417,LEN(B417)-5),B417), IF(LEFT(B417,7)="Holding",RIGHT(B417,LEN(B417)-7),B417),IF(LEFT(B417,3)=”RSK”,RIGHT(B417,LEN(B417)-3),B417),IF(LEFT(B417,2)=”ZI”,RIGHT(B417,LEN(B417)-2),B417)</f>
        <v>#NAME?</v>
      </c>
    </row>
    <row r="418" spans="2:13">
      <c r="B418" s="1" t="s">
        <v>134</v>
      </c>
      <c r="E418">
        <v>1</v>
      </c>
      <c r="F418">
        <v>7167.8199999999988</v>
      </c>
      <c r="J418" s="1" t="str">
        <f t="shared" si="6"/>
        <v xml:space="preserve"> - Man AHL Diversified (Guernsey) EUR</v>
      </c>
      <c r="M418" s="2" t="e">
        <f>IF(LEFT(B418,4)=”FPIL”,RIGHT(B418,LEN(B418)-4),B418),IF(LEFT(B418,5)="RL360",RIGHT(B418,LEN(B418)-5),B418), IF(LEFT(B418,7)="Holding",RIGHT(B418,LEN(B418)-7),B418),IF(LEFT(B418,3)=”RSK”,RIGHT(B418,LEN(B418)-3),B418),IF(LEFT(B418,2)=”ZI”,RIGHT(B418,LEN(B418)-2),B418)</f>
        <v>#NAME?</v>
      </c>
    </row>
    <row r="419" spans="2:13">
      <c r="B419" s="1" t="s">
        <v>83</v>
      </c>
      <c r="E419">
        <v>0.76364311703666543</v>
      </c>
      <c r="F419">
        <v>5838.800000000002</v>
      </c>
      <c r="J419" s="1" t="str">
        <f t="shared" si="6"/>
        <v xml:space="preserve"> - Man AHL Diversified Futures Ltd USD</v>
      </c>
      <c r="M419" s="2" t="e">
        <f>IF(LEFT(B419,4)=”FPIL”,RIGHT(B419,LEN(B419)-4),B419),IF(LEFT(B419,5)="RL360",RIGHT(B419,LEN(B419)-5),B419), IF(LEFT(B419,7)="Holding",RIGHT(B419,LEN(B419)-7),B419),IF(LEFT(B419,3)=”RSK”,RIGHT(B419,LEN(B419)-3),B419),IF(LEFT(B419,2)=”ZI”,RIGHT(B419,LEN(B419)-2),B419)</f>
        <v>#NAME?</v>
      </c>
    </row>
    <row r="420" spans="2:13">
      <c r="B420" s="1" t="s">
        <v>742</v>
      </c>
      <c r="E420">
        <v>1</v>
      </c>
      <c r="F420">
        <v>90.52</v>
      </c>
      <c r="J420" s="1" t="str">
        <f t="shared" si="6"/>
        <v xml:space="preserve"> - Morgan Stanley SICAV European Property A</v>
      </c>
      <c r="M420" s="2" t="e">
        <f>IF(LEFT(B420,4)=”FPIL”,RIGHT(B420,LEN(B420)-4),B420),IF(LEFT(B420,5)="RL360",RIGHT(B420,LEN(B420)-5),B420), IF(LEFT(B420,7)="Holding",RIGHT(B420,LEN(B420)-7),B420),IF(LEFT(B420,3)=”RSK”,RIGHT(B420,LEN(B420)-3),B420),IF(LEFT(B420,2)=”ZI”,RIGHT(B420,LEN(B420)-2),B420)</f>
        <v>#NAME?</v>
      </c>
    </row>
    <row r="421" spans="2:13">
      <c r="B421" s="1" t="s">
        <v>460</v>
      </c>
      <c r="E421">
        <v>0.76364102752024621</v>
      </c>
      <c r="F421">
        <v>208.39</v>
      </c>
      <c r="J421" s="1" t="str">
        <f t="shared" si="6"/>
        <v xml:space="preserve"> - Permal Macro  USD</v>
      </c>
      <c r="M421" s="2" t="e">
        <f>IF(LEFT(B421,4)=”FPIL”,RIGHT(B421,LEN(B421)-4),B421),IF(LEFT(B421,5)="RL360",RIGHT(B421,LEN(B421)-5),B421), IF(LEFT(B421,7)="Holding",RIGHT(B421,LEN(B421)-7),B421),IF(LEFT(B421,3)=”RSK”,RIGHT(B421,LEN(B421)-3),B421),IF(LEFT(B421,2)=”ZI”,RIGHT(B421,LEN(B421)-2),B421)</f>
        <v>#NAME?</v>
      </c>
    </row>
    <row r="422" spans="2:13">
      <c r="B422" s="1" t="s">
        <v>140</v>
      </c>
      <c r="E422">
        <v>0.76363953361665038</v>
      </c>
      <c r="F422">
        <v>3503.96</v>
      </c>
      <c r="J422" s="1" t="str">
        <f t="shared" si="6"/>
        <v xml:space="preserve"> - Pictet Funds PF (CH) Physical USD</v>
      </c>
      <c r="M422" s="2" t="e">
        <f>IF(LEFT(B422,4)=”FPIL”,RIGHT(B422,LEN(B422)-4),B422),IF(LEFT(B422,5)="RL360",RIGHT(B422,LEN(B422)-5),B422), IF(LEFT(B422,7)="Holding",RIGHT(B422,LEN(B422)-7),B422),IF(LEFT(B422,3)=”RSK”,RIGHT(B422,LEN(B422)-3),B422),IF(LEFT(B422,2)=”ZI”,RIGHT(B422,LEN(B422)-2),B422)</f>
        <v>#NAME?</v>
      </c>
    </row>
    <row r="423" spans="2:13">
      <c r="B423" s="1" t="s">
        <v>763</v>
      </c>
      <c r="E423">
        <v>0.76365855011370576</v>
      </c>
      <c r="F423">
        <v>137.68</v>
      </c>
      <c r="J423" s="1" t="str">
        <f t="shared" si="6"/>
        <v xml:space="preserve"> - Threadneedle American Smaller Co USD1Acc</v>
      </c>
      <c r="M423" s="2" t="e">
        <f>IF(LEFT(B423,4)=”FPIL”,RIGHT(B423,LEN(B423)-4),B423),IF(LEFT(B423,5)="RL360",RIGHT(B423,LEN(B423)-5),B423), IF(LEFT(B423,7)="Holding",RIGHT(B423,LEN(B423)-7),B423),IF(LEFT(B423,3)=”RSK”,RIGHT(B423,LEN(B423)-3),B423),IF(LEFT(B423,2)=”ZI”,RIGHT(B423,LEN(B423)-2),B423)</f>
        <v>#NAME?</v>
      </c>
    </row>
    <row r="424" spans="2:13">
      <c r="B424" s="1" t="s">
        <v>141</v>
      </c>
      <c r="E424">
        <v>0.76364888076048487</v>
      </c>
      <c r="F424">
        <v>1098.1500000000001</v>
      </c>
      <c r="J424" s="1" t="str">
        <f t="shared" si="6"/>
        <v xml:space="preserve"> - Value Partners Class USD</v>
      </c>
      <c r="M424" s="2" t="e">
        <f>IF(LEFT(B424,4)=”FPIL”,RIGHT(B424,LEN(B424)-4),B424),IF(LEFT(B424,5)="RL360",RIGHT(B424,LEN(B424)-5),B424), IF(LEFT(B424,7)="Holding",RIGHT(B424,LEN(B424)-7),B424),IF(LEFT(B424,3)=”RSK”,RIGHT(B424,LEN(B424)-3),B424),IF(LEFT(B424,2)=”ZI”,RIGHT(B424,LEN(B424)-2),B424)</f>
        <v>#NAME?</v>
      </c>
    </row>
    <row r="425" spans="2:13">
      <c r="B425" s="1" t="s">
        <v>6</v>
      </c>
      <c r="E425">
        <v>1.2402499992894136</v>
      </c>
      <c r="F425">
        <v>916329.07</v>
      </c>
      <c r="J425" s="1" t="str">
        <f t="shared" si="6"/>
        <v>HSBC Inv (UK) EURO Liquidity C</v>
      </c>
      <c r="M425" s="2" t="e">
        <f>IF(LEFT(B425,4)=”FPIL”,RIGHT(B425,LEN(B425)-4),B425),IF(LEFT(B425,5)="RL360",RIGHT(B425,LEN(B425)-5),B425), IF(LEFT(B425,7)="Holding",RIGHT(B425,LEN(B425)-7),B425),IF(LEFT(B425,3)=”RSK”,RIGHT(B425,LEN(B425)-3),B425),IF(LEFT(B425,2)=”ZI”,RIGHT(B425,LEN(B425)-2),B425)</f>
        <v>#NAME?</v>
      </c>
    </row>
    <row r="426" spans="2:13">
      <c r="B426" s="1" t="s">
        <v>59</v>
      </c>
      <c r="E426">
        <v>1.6496508857416874</v>
      </c>
      <c r="F426">
        <v>92057.25</v>
      </c>
      <c r="J426" s="1" t="str">
        <f t="shared" si="6"/>
        <v>HSBC Inv (UK) Sterling Liquidity C</v>
      </c>
      <c r="M426" s="2" t="e">
        <f>IF(LEFT(B426,4)=”FPIL”,RIGHT(B426,LEN(B426)-4),B426),IF(LEFT(B426,5)="RL360",RIGHT(B426,LEN(B426)-5),B426), IF(LEFT(B426,7)="Holding",RIGHT(B426,LEN(B426)-7),B426),IF(LEFT(B426,3)=”RSK”,RIGHT(B426,LEN(B426)-3),B426),IF(LEFT(B426,2)=”ZI”,RIGHT(B426,LEN(B426)-2),B426)</f>
        <v>#NAME?</v>
      </c>
    </row>
    <row r="427" spans="2:13">
      <c r="B427" s="1" t="s">
        <v>51</v>
      </c>
      <c r="E427">
        <v>0.93164243228354748</v>
      </c>
      <c r="F427">
        <v>414005.50000000006</v>
      </c>
      <c r="J427" s="1" t="str">
        <f t="shared" si="6"/>
        <v>HSBC Inv (UK) US Dollar Liquidity C</v>
      </c>
      <c r="M427" s="2" t="e">
        <f>IF(LEFT(B427,4)=”FPIL”,RIGHT(B427,LEN(B427)-4),B427),IF(LEFT(B427,5)="RL360",RIGHT(B427,LEN(B427)-5),B427), IF(LEFT(B427,7)="Holding",RIGHT(B427,LEN(B427)-7),B427),IF(LEFT(B427,3)=”RSK”,RIGHT(B427,LEN(B427)-3),B427),IF(LEFT(B427,2)=”ZI”,RIGHT(B427,LEN(B427)-2),B427)</f>
        <v>#NAME?</v>
      </c>
    </row>
    <row r="428" spans="2:13">
      <c r="B428" s="1" t="s">
        <v>373</v>
      </c>
      <c r="E428">
        <v>5.2462244626134709</v>
      </c>
      <c r="F428">
        <v>5120.42</v>
      </c>
      <c r="J428" s="1" t="str">
        <f t="shared" si="6"/>
        <v>HSBC Inv Fds Amanah Global Equity Index Dis</v>
      </c>
      <c r="M428" s="2" t="e">
        <f>IF(LEFT(B428,4)=”FPIL”,RIGHT(B428,LEN(B428)-4),B428),IF(LEFT(B428,5)="RL360",RIGHT(B428,LEN(B428)-5),B428), IF(LEFT(B428,7)="Holding",RIGHT(B428,LEN(B428)-7),B428),IF(LEFT(B428,3)=”RSK”,RIGHT(B428,LEN(B428)-3),B428),IF(LEFT(B428,2)=”ZI”,RIGHT(B428,LEN(B428)-2),B428)</f>
        <v>#NAME?</v>
      </c>
    </row>
    <row r="429" spans="2:13">
      <c r="B429" s="1" t="s">
        <v>121</v>
      </c>
      <c r="E429">
        <v>53.066706679242053</v>
      </c>
      <c r="F429">
        <v>6189.17</v>
      </c>
      <c r="J429" s="1" t="str">
        <f t="shared" si="6"/>
        <v>HSBC Inv Fds Chinese Equity A</v>
      </c>
      <c r="M429" s="2" t="e">
        <f>IF(LEFT(B429,4)=”FPIL”,RIGHT(B429,LEN(B429)-4),B429),IF(LEFT(B429,5)="RL360",RIGHT(B429,LEN(B429)-5),B429), IF(LEFT(B429,7)="Holding",RIGHT(B429,LEN(B429)-7),B429),IF(LEFT(B429,3)=”RSK”,RIGHT(B429,LEN(B429)-3),B429),IF(LEFT(B429,2)=”ZI”,RIGHT(B429,LEN(B429)-2),B429)</f>
        <v>#NAME?</v>
      </c>
    </row>
    <row r="430" spans="2:13">
      <c r="B430" s="1" t="s">
        <v>52</v>
      </c>
      <c r="E430">
        <v>28.078913492482823</v>
      </c>
      <c r="F430">
        <v>58457.489999999991</v>
      </c>
      <c r="J430" s="1" t="str">
        <f t="shared" si="6"/>
        <v>HSBC Inv Fds HGIF Brazil Equity USD</v>
      </c>
      <c r="M430" s="2" t="e">
        <f>IF(LEFT(B430,4)=”FPIL”,RIGHT(B430,LEN(B430)-4),B430),IF(LEFT(B430,5)="RL360",RIGHT(B430,LEN(B430)-5),B430), IF(LEFT(B430,7)="Holding",RIGHT(B430,LEN(B430)-7),B430),IF(LEFT(B430,3)=”RSK”,RIGHT(B430,LEN(B430)-3),B430),IF(LEFT(B430,2)=”ZI”,RIGHT(B430,LEN(B430)-2),B430)</f>
        <v>#NAME?</v>
      </c>
    </row>
    <row r="431" spans="2:13">
      <c r="B431" s="1" t="s">
        <v>698</v>
      </c>
      <c r="E431">
        <v>0.52342375690607734</v>
      </c>
      <c r="F431">
        <v>9473.9699999999993</v>
      </c>
      <c r="J431" s="1" t="str">
        <f t="shared" si="6"/>
        <v>Industrial &amp; Commercial Bk of China 'H' CNY1(1398)</v>
      </c>
      <c r="M431" s="2" t="e">
        <f>IF(LEFT(B431,4)=”FPIL”,RIGHT(B431,LEN(B431)-4),B431),IF(LEFT(B431,5)="RL360",RIGHT(B431,LEN(B431)-5),B431), IF(LEFT(B431,7)="Holding",RIGHT(B431,LEN(B431)-7),B431),IF(LEFT(B431,3)=”RSK”,RIGHT(B431,LEN(B431)-3),B431),IF(LEFT(B431,2)=”ZI”,RIGHT(B431,LEN(B431)-2),B431)</f>
        <v>#NAME?</v>
      </c>
    </row>
    <row r="432" spans="2:13">
      <c r="B432" s="1" t="s">
        <v>110</v>
      </c>
      <c r="E432">
        <v>125.75</v>
      </c>
      <c r="F432">
        <v>64132.5</v>
      </c>
      <c r="J432" s="1" t="str">
        <f t="shared" si="6"/>
        <v>ING Bank CSR Note 19/12/2014 EUR</v>
      </c>
      <c r="M432" s="2" t="e">
        <f>IF(LEFT(B432,4)=”FPIL”,RIGHT(B432,LEN(B432)-4),B432),IF(LEFT(B432,5)="RL360",RIGHT(B432,LEN(B432)-5),B432), IF(LEFT(B432,7)="Holding",RIGHT(B432,LEN(B432)-7),B432),IF(LEFT(B432,3)=”RSK”,RIGHT(B432,LEN(B432)-3),B432),IF(LEFT(B432,2)=”ZI”,RIGHT(B432,LEN(B432)-2),B432)</f>
        <v>#NAME?</v>
      </c>
    </row>
    <row r="433" spans="2:13">
      <c r="B433" s="1" t="s">
        <v>307</v>
      </c>
      <c r="E433">
        <v>9.0873333333333317</v>
      </c>
      <c r="F433">
        <v>23990.560000000001</v>
      </c>
      <c r="J433" s="1" t="str">
        <f t="shared" si="6"/>
        <v>Invesco Asset Mgt Asia Consumer Demand (Acc) A</v>
      </c>
      <c r="M433" s="2" t="e">
        <f>IF(LEFT(B433,4)=”FPIL”,RIGHT(B433,LEN(B433)-4),B433),IF(LEFT(B433,5)="RL360",RIGHT(B433,LEN(B433)-5),B433), IF(LEFT(B433,7)="Holding",RIGHT(B433,LEN(B433)-7),B433),IF(LEFT(B433,3)=”RSK”,RIGHT(B433,LEN(B433)-3),B433),IF(LEFT(B433,2)=”ZI”,RIGHT(B433,LEN(B433)-2),B433)</f>
        <v>#NAME?</v>
      </c>
    </row>
    <row r="434" spans="2:13">
      <c r="B434" s="1" t="s">
        <v>44</v>
      </c>
      <c r="E434">
        <v>9.3087852823734654</v>
      </c>
      <c r="F434">
        <v>191093.63</v>
      </c>
      <c r="J434" s="1" t="str">
        <f t="shared" si="6"/>
        <v>Invesco Asset Mgt Asia Consumer Demand (Acc) C</v>
      </c>
      <c r="M434" s="2" t="e">
        <f>IF(LEFT(B434,4)=”FPIL”,RIGHT(B434,LEN(B434)-4),B434),IF(LEFT(B434,5)="RL360",RIGHT(B434,LEN(B434)-5),B434), IF(LEFT(B434,7)="Holding",RIGHT(B434,LEN(B434)-7),B434),IF(LEFT(B434,3)=”RSK”,RIGHT(B434,LEN(B434)-3),B434),IF(LEFT(B434,2)=”ZI”,RIGHT(B434,LEN(B434)-2),B434)</f>
        <v>#NAME?</v>
      </c>
    </row>
    <row r="435" spans="2:13">
      <c r="B435" s="1" t="s">
        <v>84</v>
      </c>
      <c r="E435">
        <v>11.248421087077457</v>
      </c>
      <c r="F435">
        <v>116871.77</v>
      </c>
      <c r="J435" s="1" t="str">
        <f t="shared" si="6"/>
        <v>Invesco Asset Mgt Asia Infrastructure (Acc) C</v>
      </c>
      <c r="M435" s="2" t="e">
        <f>IF(LEFT(B435,4)=”FPIL”,RIGHT(B435,LEN(B435)-4),B435),IF(LEFT(B435,5)="RL360",RIGHT(B435,LEN(B435)-5),B435), IF(LEFT(B435,7)="Holding",RIGHT(B435,LEN(B435)-7),B435),IF(LEFT(B435,3)=”RSK”,RIGHT(B435,LEN(B435)-3),B435),IF(LEFT(B435,2)=”ZI”,RIGHT(B435,LEN(B435)-2),B435)</f>
        <v>#NAME?</v>
      </c>
    </row>
    <row r="436" spans="2:13">
      <c r="B436" s="1" t="s">
        <v>522</v>
      </c>
      <c r="E436">
        <v>22.725927117210489</v>
      </c>
      <c r="F436">
        <v>38153.65</v>
      </c>
      <c r="J436" s="1" t="str">
        <f t="shared" si="6"/>
        <v>Invesco Asset Mgt Bd C</v>
      </c>
      <c r="M436" s="2" t="e">
        <f>IF(LEFT(B436,4)=”FPIL”,RIGHT(B436,LEN(B436)-4),B436),IF(LEFT(B436,5)="RL360",RIGHT(B436,LEN(B436)-5),B436), IF(LEFT(B436,7)="Holding",RIGHT(B436,LEN(B436)-7),B436),IF(LEFT(B436,3)=”RSK”,RIGHT(B436,LEN(B436)-3),B436),IF(LEFT(B436,2)=”ZI”,RIGHT(B436,LEN(B436)-2),B436)</f>
        <v>#NAME?</v>
      </c>
    </row>
    <row r="437" spans="2:13">
      <c r="B437" s="1" t="s">
        <v>517</v>
      </c>
      <c r="E437">
        <v>104.54716981132074</v>
      </c>
      <c r="F437">
        <v>55.41</v>
      </c>
      <c r="J437" s="1" t="str">
        <f t="shared" si="6"/>
        <v>Invesco Asset Mgt Cont'l Europn Sm Cap Eqty C</v>
      </c>
      <c r="M437" s="2" t="e">
        <f>IF(LEFT(B437,4)=”FPIL”,RIGHT(B437,LEN(B437)-4),B437),IF(LEFT(B437,5)="RL360",RIGHT(B437,LEN(B437)-5),B437), IF(LEFT(B437,7)="Holding",RIGHT(B437,LEN(B437)-7),B437),IF(LEFT(B437,3)=”RSK”,RIGHT(B437,LEN(B437)-3),B437),IF(LEFT(B437,2)=”ZI”,RIGHT(B437,LEN(B437)-2),B437)</f>
        <v>#NAME?</v>
      </c>
    </row>
    <row r="438" spans="2:13">
      <c r="B438" s="1" t="s">
        <v>122</v>
      </c>
      <c r="E438">
        <v>61.625145342077118</v>
      </c>
      <c r="F438">
        <v>53000.09</v>
      </c>
      <c r="J438" s="1" t="str">
        <f t="shared" si="6"/>
        <v>Invesco Asset Mgt Global Health Care C USD</v>
      </c>
      <c r="M438" s="2" t="e">
        <f>IF(LEFT(B438,4)=”FPIL”,RIGHT(B438,LEN(B438)-4),B438),IF(LEFT(B438,5)="RL360",RIGHT(B438,LEN(B438)-5),B438), IF(LEFT(B438,7)="Holding",RIGHT(B438,LEN(B438)-7),B438),IF(LEFT(B438,3)=”RSK”,RIGHT(B438,LEN(B438)-3),B438),IF(LEFT(B438,2)=”ZI”,RIGHT(B438,LEN(B438)-2),B438)</f>
        <v>#NAME?</v>
      </c>
    </row>
    <row r="439" spans="2:13">
      <c r="B439" s="1" t="s">
        <v>157</v>
      </c>
      <c r="E439">
        <v>10.194600998309712</v>
      </c>
      <c r="F439">
        <v>20566.689999999999</v>
      </c>
      <c r="J439" s="1" t="str">
        <f t="shared" si="6"/>
        <v>Invesco Asset Mgt Global Technology C USD</v>
      </c>
      <c r="M439" s="2" t="e">
        <f>IF(LEFT(B439,4)=”FPIL”,RIGHT(B439,LEN(B439)-4),B439),IF(LEFT(B439,5)="RL360",RIGHT(B439,LEN(B439)-5),B439), IF(LEFT(B439,7)="Holding",RIGHT(B439,LEN(B439)-7),B439),IF(LEFT(B439,3)=”RSK”,RIGHT(B439,LEN(B439)-3),B439),IF(LEFT(B439,2)=”ZI”,RIGHT(B439,LEN(B439)-2),B439)</f>
        <v>#NAME?</v>
      </c>
    </row>
    <row r="440" spans="2:13">
      <c r="B440" s="1" t="s">
        <v>674</v>
      </c>
      <c r="E440">
        <v>18.587021087021089</v>
      </c>
      <c r="F440">
        <v>5006.6000000000004</v>
      </c>
      <c r="J440" s="1" t="str">
        <f t="shared" si="6"/>
        <v>Invesco Asset Mgt Korea Equity A USD</v>
      </c>
      <c r="M440" s="2" t="e">
        <f>IF(LEFT(B440,4)=”FPIL”,RIGHT(B440,LEN(B440)-4),B440),IF(LEFT(B440,5)="RL360",RIGHT(B440,LEN(B440)-5),B440), IF(LEFT(B440,7)="Holding",RIGHT(B440,LEN(B440)-7),B440),IF(LEFT(B440,3)=”RSK”,RIGHT(B440,LEN(B440)-3),B440),IF(LEFT(B440,2)=”ZI”,RIGHT(B440,LEN(B440)-2),B440)</f>
        <v>#NAME?</v>
      </c>
    </row>
    <row r="441" spans="2:13">
      <c r="B441" s="1" t="s">
        <v>520</v>
      </c>
      <c r="E441">
        <v>18.406995756608399</v>
      </c>
      <c r="F441">
        <v>9456.41</v>
      </c>
      <c r="J441" s="1" t="str">
        <f t="shared" si="6"/>
        <v>Invesco Asset Mgt Korean Equity A EUR</v>
      </c>
      <c r="M441" s="2" t="e">
        <f>IF(LEFT(B441,4)=”FPIL”,RIGHT(B441,LEN(B441)-4),B441),IF(LEFT(B441,5)="RL360",RIGHT(B441,LEN(B441)-5),B441), IF(LEFT(B441,7)="Holding",RIGHT(B441,LEN(B441)-7),B441),IF(LEFT(B441,3)=”RSK”,RIGHT(B441,LEN(B441)-3),B441),IF(LEFT(B441,2)=”ZI”,RIGHT(B441,LEN(B441)-2),B441)</f>
        <v>#NAME?</v>
      </c>
    </row>
    <row r="442" spans="2:13">
      <c r="B442" s="1" t="s">
        <v>318</v>
      </c>
      <c r="E442">
        <v>4.1773325211823895</v>
      </c>
      <c r="F442">
        <v>30586.93</v>
      </c>
      <c r="J442" s="1" t="str">
        <f t="shared" si="6"/>
        <v>Invesco GT STG Bd C</v>
      </c>
      <c r="M442" s="2" t="e">
        <f>IF(LEFT(B442,4)=”FPIL”,RIGHT(B442,LEN(B442)-4),B442),IF(LEFT(B442,5)="RL360",RIGHT(B442,LEN(B442)-5),B442), IF(LEFT(B442,7)="Holding",RIGHT(B442,LEN(B442)-7),B442),IF(LEFT(B442,3)=”RSK”,RIGHT(B442,LEN(B442)-3),B442),IF(LEFT(B442,2)=”ZI”,RIGHT(B442,LEN(B442)-2),B442)</f>
        <v>#NAME?</v>
      </c>
    </row>
    <row r="443" spans="2:13">
      <c r="B443" s="1" t="s">
        <v>261</v>
      </c>
      <c r="E443">
        <v>1.5614595904632447</v>
      </c>
      <c r="F443">
        <v>110623.01</v>
      </c>
      <c r="J443" s="1" t="str">
        <f t="shared" si="6"/>
        <v>Investec Fd Mgrs Multi Asset Protector A (Acc) Net</v>
      </c>
      <c r="M443" s="2" t="e">
        <f>IF(LEFT(B443,4)=”FPIL”,RIGHT(B443,LEN(B443)-4),B443),IF(LEFT(B443,5)="RL360",RIGHT(B443,LEN(B443)-5),B443), IF(LEFT(B443,7)="Holding",RIGHT(B443,LEN(B443)-7),B443),IF(LEFT(B443,3)=”RSK”,RIGHT(B443,LEN(B443)-3),B443),IF(LEFT(B443,2)=”ZI”,RIGHT(B443,LEN(B443)-2),B443)</f>
        <v>#NAME?</v>
      </c>
    </row>
    <row r="444" spans="2:13">
      <c r="B444" s="1" t="s">
        <v>102</v>
      </c>
      <c r="E444">
        <v>250.80485607526316</v>
      </c>
      <c r="F444">
        <v>169817.45999999996</v>
      </c>
      <c r="J444" s="1" t="str">
        <f t="shared" si="6"/>
        <v>Investec GSF Glb Energy A (Inc)</v>
      </c>
      <c r="M444" s="2" t="e">
        <f>IF(LEFT(B444,4)=”FPIL”,RIGHT(B444,LEN(B444)-4),B444),IF(LEFT(B444,5)="RL360",RIGHT(B444,LEN(B444)-5),B444), IF(LEFT(B444,7)="Holding",RIGHT(B444,LEN(B444)-7),B444),IF(LEFT(B444,3)=”RSK”,RIGHT(B444,LEN(B444)-3),B444),IF(LEFT(B444,2)=”ZI”,RIGHT(B444,LEN(B444)-2),B444)</f>
        <v>#NAME?</v>
      </c>
    </row>
    <row r="445" spans="2:13">
      <c r="B445" s="1" t="s">
        <v>220</v>
      </c>
      <c r="E445">
        <v>14.478651847055861</v>
      </c>
      <c r="F445">
        <v>4025.21</v>
      </c>
      <c r="J445" s="1" t="str">
        <f t="shared" si="6"/>
        <v>Investec GSF Glb Energy A Acc Gross (USD)</v>
      </c>
      <c r="M445" s="2" t="e">
        <f>IF(LEFT(B445,4)=”FPIL”,RIGHT(B445,LEN(B445)-4),B445),IF(LEFT(B445,5)="RL360",RIGHT(B445,LEN(B445)-5),B445), IF(LEFT(B445,7)="Holding",RIGHT(B445,LEN(B445)-7),B445),IF(LEFT(B445,3)=”RSK”,RIGHT(B445,LEN(B445)-3),B445),IF(LEFT(B445,2)=”ZI”,RIGHT(B445,LEN(B445)-2),B445)</f>
        <v>#NAME?</v>
      </c>
    </row>
    <row r="446" spans="2:13">
      <c r="B446" s="1" t="s">
        <v>241</v>
      </c>
      <c r="E446">
        <v>175.33906250000001</v>
      </c>
      <c r="F446">
        <v>1122.17</v>
      </c>
      <c r="J446" s="1" t="str">
        <f t="shared" si="6"/>
        <v>Investec GSF Glb Eqty A (Inc)</v>
      </c>
      <c r="M446" s="2" t="e">
        <f>IF(LEFT(B446,4)=”FPIL”,RIGHT(B446,LEN(B446)-4),B446),IF(LEFT(B446,5)="RL360",RIGHT(B446,LEN(B446)-5),B446), IF(LEFT(B446,7)="Holding",RIGHT(B446,LEN(B446)-7),B446),IF(LEFT(B446,3)=”RSK”,RIGHT(B446,LEN(B446)-3),B446),IF(LEFT(B446,2)=”ZI”,RIGHT(B446,LEN(B446)-2),B446)</f>
        <v>#NAME?</v>
      </c>
    </row>
    <row r="447" spans="2:13">
      <c r="B447" s="1" t="s">
        <v>719</v>
      </c>
      <c r="E447">
        <v>66.230456535334582</v>
      </c>
      <c r="F447">
        <v>2118.0500000000002</v>
      </c>
      <c r="J447" s="1" t="str">
        <f t="shared" si="6"/>
        <v>Investec GSF Glb Strategic Equity A (Inc)Gross USD</v>
      </c>
      <c r="M447" s="2" t="e">
        <f>IF(LEFT(B447,4)=”FPIL”,RIGHT(B447,LEN(B447)-4),B447),IF(LEFT(B447,5)="RL360",RIGHT(B447,LEN(B447)-5),B447), IF(LEFT(B447,7)="Holding",RIGHT(B447,LEN(B447)-7),B447),IF(LEFT(B447,3)=”RSK”,RIGHT(B447,LEN(B447)-3),B447),IF(LEFT(B447,2)=”ZI”,RIGHT(B447,LEN(B447)-2),B447)</f>
        <v>#NAME?</v>
      </c>
    </row>
    <row r="448" spans="2:13">
      <c r="B448" s="1" t="s">
        <v>299</v>
      </c>
      <c r="E448">
        <v>73.270113610016224</v>
      </c>
      <c r="F448">
        <v>3160.14</v>
      </c>
      <c r="J448" s="1" t="str">
        <f t="shared" si="6"/>
        <v>Investec GSF Glb Strategic Managed A (Acc)</v>
      </c>
      <c r="M448" s="2" t="e">
        <f>IF(LEFT(B448,4)=”FPIL”,RIGHT(B448,LEN(B448)-4),B448),IF(LEFT(B448,5)="RL360",RIGHT(B448,LEN(B448)-5),B448), IF(LEFT(B448,7)="Holding",RIGHT(B448,LEN(B448)-7),B448),IF(LEFT(B448,3)=”RSK”,RIGHT(B448,LEN(B448)-3),B448),IF(LEFT(B448,2)=”ZI”,RIGHT(B448,LEN(B448)-2),B448)</f>
        <v>#NAME?</v>
      </c>
    </row>
    <row r="449" spans="2:13">
      <c r="B449" s="1" t="s">
        <v>79</v>
      </c>
      <c r="E449">
        <v>21.769963932058175</v>
      </c>
      <c r="F449">
        <v>193508.42000000004</v>
      </c>
      <c r="J449" s="1" t="str">
        <f t="shared" si="6"/>
        <v>Investec GSF Investment Grade Corp Bond A€(Inc,Gr)</v>
      </c>
      <c r="M449" s="2" t="e">
        <f>IF(LEFT(B449,4)=”FPIL”,RIGHT(B449,LEN(B449)-4),B449),IF(LEFT(B449,5)="RL360",RIGHT(B449,LEN(B449)-5),B449), IF(LEFT(B449,7)="Holding",RIGHT(B449,LEN(B449)-7),B449),IF(LEFT(B449,3)=”RSK”,RIGHT(B449,LEN(B449)-3),B449),IF(LEFT(B449,2)=”ZI”,RIGHT(B449,LEN(B449)-2),B449)</f>
        <v>#NAME?</v>
      </c>
    </row>
    <row r="450" spans="2:13">
      <c r="B450" s="1" t="s">
        <v>512</v>
      </c>
      <c r="E450">
        <v>22.23725</v>
      </c>
      <c r="F450">
        <v>4447.45</v>
      </c>
      <c r="J450" s="1" t="str">
        <f t="shared" si="6"/>
        <v>Ishares FTSE BRIC 50 (BRIC)</v>
      </c>
      <c r="M450" s="2" t="e">
        <f>IF(LEFT(B450,4)=”FPIL”,RIGHT(B450,LEN(B450)-4),B450),IF(LEFT(B450,5)="RL360",RIGHT(B450,LEN(B450)-5),B450), IF(LEFT(B450,7)="Holding",RIGHT(B450,LEN(B450)-7),B450),IF(LEFT(B450,3)=”RSK”,RIGHT(B450,LEN(B450)-3),B450),IF(LEFT(B450,2)=”ZI”,RIGHT(B450,LEN(B450)-2),B450)</f>
        <v>#NAME?</v>
      </c>
    </row>
    <row r="451" spans="2:13">
      <c r="B451" s="1" t="s">
        <v>693</v>
      </c>
      <c r="E451">
        <v>4.6736941176470586</v>
      </c>
      <c r="F451">
        <v>7945.28</v>
      </c>
      <c r="J451" s="1" t="str">
        <f t="shared" ref="J451:J514" si="7">IF(LEFT(B451,4)="FPIL",SUBSTITUTE(B451,"FPIL",""),IF(LEFT(B451,5)="RL360",SUBSTITUTE(B451,"RL360",""),IF(LEFT(B451,7)="Holding",SUBSTITUTE(B451,"Holding",""),IF(LEFT(B451,3)="RSK",SUBSTITUTE(B451,"RSK",""),IF(LEFT(B451,2)="ZI",SUBSTITUTE(B451,"ZI",""),B451)))))</f>
        <v>Ishares II Plc FTSE EPRA/NAREIT UK (IUKP)</v>
      </c>
      <c r="M451" s="2" t="e">
        <f>IF(LEFT(B451,4)=”FPIL”,RIGHT(B451,LEN(B451)-4),B451),IF(LEFT(B451,5)="RL360",RIGHT(B451,LEN(B451)-5),B451), IF(LEFT(B451,7)="Holding",RIGHT(B451,LEN(B451)-7),B451),IF(LEFT(B451,3)=”RSK”,RIGHT(B451,LEN(B451)-3),B451),IF(LEFT(B451,2)=”ZI”,RIGHT(B451,LEN(B451)-2),B451)</f>
        <v>#NAME?</v>
      </c>
    </row>
    <row r="452" spans="2:13">
      <c r="B452" s="1" t="s">
        <v>694</v>
      </c>
      <c r="E452">
        <v>25.860724137931033</v>
      </c>
      <c r="F452">
        <v>7499.61</v>
      </c>
      <c r="J452" s="1" t="str">
        <f t="shared" si="7"/>
        <v>Ishares III Plc MSCI GCC Countries Ex-Saudi (IGCC)</v>
      </c>
      <c r="M452" s="2" t="e">
        <f>IF(LEFT(B452,4)=”FPIL”,RIGHT(B452,LEN(B452)-4),B452),IF(LEFT(B452,5)="RL360",RIGHT(B452,LEN(B452)-5),B452), IF(LEFT(B452,7)="Holding",RIGHT(B452,LEN(B452)-7),B452),IF(LEFT(B452,3)=”RSK”,RIGHT(B452,LEN(B452)-3),B452),IF(LEFT(B452,2)=”ZI”,RIGHT(B452,LEN(B452)-2),B452)</f>
        <v>#NAME?</v>
      </c>
    </row>
    <row r="453" spans="2:13">
      <c r="B453" s="1" t="s">
        <v>397</v>
      </c>
      <c r="E453">
        <v>25.406137566137566</v>
      </c>
      <c r="F453">
        <v>9603.52</v>
      </c>
      <c r="J453" s="1" t="str">
        <f t="shared" si="7"/>
        <v>Ishares III Plc MSCI South Africa Acc (GBP) (SRSA)</v>
      </c>
      <c r="M453" s="2" t="e">
        <f>IF(LEFT(B453,4)=”FPIL”,RIGHT(B453,LEN(B453)-4),B453),IF(LEFT(B453,5)="RL360",RIGHT(B453,LEN(B453)-5),B453), IF(LEFT(B453,7)="Holding",RIGHT(B453,LEN(B453)-7),B453),IF(LEFT(B453,3)=”RSK”,RIGHT(B453,LEN(B453)-3),B453),IF(LEFT(B453,2)=”ZI”,RIGHT(B453,LEN(B453)-2),B453)</f>
        <v>#NAME?</v>
      </c>
    </row>
    <row r="454" spans="2:13">
      <c r="B454" s="1" t="s">
        <v>103</v>
      </c>
      <c r="E454">
        <v>31.94</v>
      </c>
      <c r="F454">
        <v>39925</v>
      </c>
      <c r="J454" s="1" t="str">
        <f t="shared" si="7"/>
        <v>Ishares MSCI Emerging Markets EUR (IQQE)</v>
      </c>
      <c r="M454" s="2" t="e">
        <f>IF(LEFT(B454,4)=”FPIL”,RIGHT(B454,LEN(B454)-4),B454),IF(LEFT(B454,5)="RL360",RIGHT(B454,LEN(B454)-5),B454), IF(LEFT(B454,7)="Holding",RIGHT(B454,LEN(B454)-7),B454),IF(LEFT(B454,3)=”RSK”,RIGHT(B454,LEN(B454)-3),B454),IF(LEFT(B454,2)=”ZI”,RIGHT(B454,LEN(B454)-2),B454)</f>
        <v>#NAME?</v>
      </c>
    </row>
    <row r="455" spans="2:13">
      <c r="B455" s="1" t="s">
        <v>421</v>
      </c>
      <c r="E455">
        <v>24.077589285714286</v>
      </c>
      <c r="F455">
        <v>5393.38</v>
      </c>
      <c r="J455" s="1" t="str">
        <f t="shared" si="7"/>
        <v>Ishares Silver Trust (SLV)</v>
      </c>
      <c r="M455" s="2" t="e">
        <f>IF(LEFT(B455,4)=”FPIL”,RIGHT(B455,LEN(B455)-4),B455),IF(LEFT(B455,5)="RL360",RIGHT(B455,LEN(B455)-5),B455), IF(LEFT(B455,7)="Holding",RIGHT(B455,LEN(B455)-7),B455),IF(LEFT(B455,3)=”RSK”,RIGHT(B455,LEN(B455)-3),B455),IF(LEFT(B455,2)=”ZI”,RIGHT(B455,LEN(B455)-2),B455)</f>
        <v>#NAME?</v>
      </c>
    </row>
    <row r="456" spans="2:13">
      <c r="B456" s="1" t="s">
        <v>104</v>
      </c>
      <c r="E456">
        <v>16.587999999999997</v>
      </c>
      <c r="F456">
        <v>43709.38</v>
      </c>
      <c r="J456" s="1" t="str">
        <f t="shared" si="7"/>
        <v>Ishares Tst DJ Euro Stoxx Select Dividend (IQQA)</v>
      </c>
      <c r="M456" s="2" t="e">
        <f>IF(LEFT(B456,4)=”FPIL”,RIGHT(B456,LEN(B456)-4),B456),IF(LEFT(B456,5)="RL360",RIGHT(B456,LEN(B456)-5),B456), IF(LEFT(B456,7)="Holding",RIGHT(B456,LEN(B456)-7),B456),IF(LEFT(B456,3)=”RSK”,RIGHT(B456,LEN(B456)-3),B456),IF(LEFT(B456,2)=”ZI”,RIGHT(B456,LEN(B456)-2),B456)</f>
        <v>#NAME?</v>
      </c>
    </row>
    <row r="457" spans="2:13">
      <c r="B457" s="1" t="s">
        <v>418</v>
      </c>
      <c r="E457">
        <v>92.476928571428573</v>
      </c>
      <c r="F457">
        <v>12946.77</v>
      </c>
      <c r="J457" s="1" t="str">
        <f t="shared" si="7"/>
        <v>Ishares Tst Nasdaq Biotechnology Index (IBB)</v>
      </c>
      <c r="M457" s="2" t="e">
        <f>IF(LEFT(B457,4)=”FPIL”,RIGHT(B457,LEN(B457)-4),B457),IF(LEFT(B457,5)="RL360",RIGHT(B457,LEN(B457)-5),B457), IF(LEFT(B457,7)="Holding",RIGHT(B457,LEN(B457)-7),B457),IF(LEFT(B457,3)=”RSK”,RIGHT(B457,LEN(B457)-3),B457),IF(LEFT(B457,2)=”ZI”,RIGHT(B457,LEN(B457)-2),B457)</f>
        <v>#NAME?</v>
      </c>
    </row>
    <row r="458" spans="2:13">
      <c r="B458" s="1" t="s">
        <v>558</v>
      </c>
      <c r="E458">
        <v>10.897136797454932</v>
      </c>
      <c r="F458">
        <v>3493.84</v>
      </c>
      <c r="J458" s="1" t="str">
        <f t="shared" si="7"/>
        <v>Janus World Twenty Cls A USD</v>
      </c>
      <c r="M458" s="2" t="e">
        <f>IF(LEFT(B458,4)=”FPIL”,RIGHT(B458,LEN(B458)-4),B458),IF(LEFT(B458,5)="RL360",RIGHT(B458,LEN(B458)-5),B458), IF(LEFT(B458,7)="Holding",RIGHT(B458,LEN(B458)-7),B458),IF(LEFT(B458,3)=”RSK”,RIGHT(B458,LEN(B458)-3),B458),IF(LEFT(B458,2)=”ZI”,RIGHT(B458,LEN(B458)-2),B458)</f>
        <v>#NAME?</v>
      </c>
    </row>
    <row r="459" spans="2:13">
      <c r="B459" s="1" t="s">
        <v>77</v>
      </c>
      <c r="E459">
        <v>78.288743557765983</v>
      </c>
      <c r="F459">
        <v>208414.02999999997</v>
      </c>
      <c r="J459" s="1" t="str">
        <f t="shared" si="7"/>
        <v>JF Asean</v>
      </c>
      <c r="M459" s="2" t="e">
        <f>IF(LEFT(B459,4)=”FPIL”,RIGHT(B459,LEN(B459)-4),B459),IF(LEFT(B459,5)="RL360",RIGHT(B459,LEN(B459)-5),B459), IF(LEFT(B459,7)="Holding",RIGHT(B459,LEN(B459)-7),B459),IF(LEFT(B459,3)=”RSK”,RIGHT(B459,LEN(B459)-3),B459),IF(LEFT(B459,2)=”ZI”,RIGHT(B459,LEN(B459)-2),B459)</f>
        <v>#NAME?</v>
      </c>
    </row>
    <row r="460" spans="2:13">
      <c r="B460" s="1" t="s">
        <v>7</v>
      </c>
      <c r="E460">
        <v>193.0712561601126</v>
      </c>
      <c r="F460">
        <v>38394.149999999994</v>
      </c>
      <c r="J460" s="1" t="str">
        <f t="shared" si="7"/>
        <v>JF Eastern (JFET)</v>
      </c>
      <c r="M460" s="2" t="e">
        <f>IF(LEFT(B460,4)=”FPIL”,RIGHT(B460,LEN(B460)-4),B460),IF(LEFT(B460,5)="RL360",RIGHT(B460,LEN(B460)-5),B460), IF(LEFT(B460,7)="Holding",RIGHT(B460,LEN(B460)-7),B460),IF(LEFT(B460,3)=”RSK”,RIGHT(B460,LEN(B460)-3),B460),IF(LEFT(B460,2)=”ZI”,RIGHT(B460,LEN(B460)-2),B460)</f>
        <v>#NAME?</v>
      </c>
    </row>
    <row r="461" spans="2:13">
      <c r="B461" s="1" t="s">
        <v>8</v>
      </c>
      <c r="E461">
        <v>143.84674340703856</v>
      </c>
      <c r="F461">
        <v>688801.49999999965</v>
      </c>
      <c r="J461" s="1" t="str">
        <f t="shared" si="7"/>
        <v>JF India (JFIPT)</v>
      </c>
      <c r="M461" s="2" t="e">
        <f>IF(LEFT(B461,4)=”FPIL”,RIGHT(B461,LEN(B461)-4),B461),IF(LEFT(B461,5)="RL360",RIGHT(B461,LEN(B461)-5),B461), IF(LEFT(B461,7)="Holding",RIGHT(B461,LEN(B461)-7),B461),IF(LEFT(B461,3)=”RSK”,RIGHT(B461,LEN(B461)-3),B461),IF(LEFT(B461,2)=”ZI”,RIGHT(B461,LEN(B461)-2),B461)</f>
        <v>#NAME?</v>
      </c>
    </row>
    <row r="462" spans="2:13">
      <c r="B462" s="1" t="s">
        <v>285</v>
      </c>
      <c r="E462">
        <v>201.44780152296732</v>
      </c>
      <c r="F462">
        <v>8200.94</v>
      </c>
      <c r="J462" s="1" t="str">
        <f t="shared" si="7"/>
        <v>JF Japan Smlr Cos</v>
      </c>
      <c r="M462" s="2" t="e">
        <f>IF(LEFT(B462,4)=”FPIL”,RIGHT(B462,LEN(B462)-4),B462),IF(LEFT(B462,5)="RL360",RIGHT(B462,LEN(B462)-5),B462), IF(LEFT(B462,7)="Holding",RIGHT(B462,LEN(B462)-7),B462),IF(LEFT(B462,3)=”RSK”,RIGHT(B462,LEN(B462)-3),B462),IF(LEFT(B462,2)=”ZI”,RIGHT(B462,LEN(B462)-2),B462)</f>
        <v>#NAME?</v>
      </c>
    </row>
    <row r="463" spans="2:13">
      <c r="B463" s="1" t="s">
        <v>187</v>
      </c>
      <c r="E463">
        <v>38.26519869363247</v>
      </c>
      <c r="F463">
        <v>37727.19</v>
      </c>
      <c r="J463" s="1" t="str">
        <f t="shared" si="7"/>
        <v>JF Korea</v>
      </c>
      <c r="M463" s="2" t="e">
        <f>IF(LEFT(B463,4)=”FPIL”,RIGHT(B463,LEN(B463)-4),B463),IF(LEFT(B463,5)="RL360",RIGHT(B463,LEN(B463)-5),B463), IF(LEFT(B463,7)="Holding",RIGHT(B463,LEN(B463)-7),B463),IF(LEFT(B463,3)=”RSK”,RIGHT(B463,LEN(B463)-3),B463),IF(LEFT(B463,2)=”ZI”,RIGHT(B463,LEN(B463)-2),B463)</f>
        <v>#NAME?</v>
      </c>
    </row>
    <row r="464" spans="2:13">
      <c r="B464" s="1" t="s">
        <v>538</v>
      </c>
      <c r="E464">
        <v>73.016527104451299</v>
      </c>
      <c r="F464">
        <v>6626.98</v>
      </c>
      <c r="J464" s="1" t="str">
        <f t="shared" si="7"/>
        <v>JF Thailand</v>
      </c>
      <c r="M464" s="2" t="e">
        <f>IF(LEFT(B464,4)=”FPIL”,RIGHT(B464,LEN(B464)-4),B464),IF(LEFT(B464,5)="RL360",RIGHT(B464,LEN(B464)-5),B464), IF(LEFT(B464,7)="Holding",RIGHT(B464,LEN(B464)-7),B464),IF(LEFT(B464,3)=”RSK”,RIGHT(B464,LEN(B464)-3),B464),IF(LEFT(B464,2)=”ZI”,RIGHT(B464,LEN(B464)-2),B464)</f>
        <v>#NAME?</v>
      </c>
    </row>
    <row r="465" spans="2:13">
      <c r="B465" s="1" t="s">
        <v>521</v>
      </c>
      <c r="E465">
        <v>13.84743935309973</v>
      </c>
      <c r="F465">
        <v>15412.2</v>
      </c>
      <c r="J465" s="1" t="str">
        <f t="shared" si="7"/>
        <v>JM AB NPV SEK (JM)</v>
      </c>
      <c r="M465" s="2" t="e">
        <f>IF(LEFT(B465,4)=”FPIL”,RIGHT(B465,LEN(B465)-4),B465),IF(LEFT(B465,5)="RL360",RIGHT(B465,LEN(B465)-5),B465), IF(LEFT(B465,7)="Holding",RIGHT(B465,LEN(B465)-7),B465),IF(LEFT(B465,3)=”RSK”,RIGHT(B465,LEN(B465)-3),B465),IF(LEFT(B465,2)=”ZI”,RIGHT(B465,LEN(B465)-2),B465)</f>
        <v>#NAME?</v>
      </c>
    </row>
    <row r="466" spans="2:13">
      <c r="B466" s="1" t="s">
        <v>286</v>
      </c>
      <c r="E466">
        <v>36.868369516093942</v>
      </c>
      <c r="F466">
        <v>22026.27</v>
      </c>
      <c r="J466" s="1" t="str">
        <f t="shared" si="7"/>
        <v>JPMorgan Fleming Asian Opps Dis</v>
      </c>
      <c r="M466" s="2" t="e">
        <f>IF(LEFT(B466,4)=”FPIL”,RIGHT(B466,LEN(B466)-4),B466),IF(LEFT(B466,5)="RL360",RIGHT(B466,LEN(B466)-5),B466), IF(LEFT(B466,7)="Holding",RIGHT(B466,LEN(B466)-7),B466),IF(LEFT(B466,3)=”RSK”,RIGHT(B466,LEN(B466)-3),B466),IF(LEFT(B466,2)=”ZI”,RIGHT(B466,LEN(B466)-2),B466)</f>
        <v>#NAME?</v>
      </c>
    </row>
    <row r="467" spans="2:13">
      <c r="B467" s="1" t="s">
        <v>287</v>
      </c>
      <c r="E467">
        <v>30.020114809855794</v>
      </c>
      <c r="F467">
        <v>19506.169999999998</v>
      </c>
      <c r="J467" s="1" t="str">
        <f t="shared" si="7"/>
        <v>JPMorgan Fleming JF Eastern Europn Eqty A(JFEAEF)</v>
      </c>
      <c r="M467" s="2" t="e">
        <f>IF(LEFT(B467,4)=”FPIL”,RIGHT(B467,LEN(B467)-4),B467),IF(LEFT(B467,5)="RL360",RIGHT(B467,LEN(B467)-5),B467), IF(LEFT(B467,7)="Holding",RIGHT(B467,LEN(B467)-7),B467),IF(LEFT(B467,3)=”RSK”,RIGHT(B467,LEN(B467)-3),B467),IF(LEFT(B467,2)=”ZI”,RIGHT(B467,LEN(B467)-2),B467)</f>
        <v>#NAME?</v>
      </c>
    </row>
    <row r="468" spans="2:13">
      <c r="B468" s="1" t="s">
        <v>458</v>
      </c>
      <c r="E468">
        <v>17.884637681159418</v>
      </c>
      <c r="F468">
        <v>7404.24</v>
      </c>
      <c r="J468" s="1" t="str">
        <f t="shared" si="7"/>
        <v>JPMorgan Fleming JF India A USD (Acc)</v>
      </c>
      <c r="M468" s="2" t="e">
        <f>IF(LEFT(B468,4)=”FPIL”,RIGHT(B468,LEN(B468)-4),B468),IF(LEFT(B468,5)="RL360",RIGHT(B468,LEN(B468)-5),B468), IF(LEFT(B468,7)="Holding",RIGHT(B468,LEN(B468)-7),B468),IF(LEFT(B468,3)=”RSK”,RIGHT(B468,LEN(B468)-3),B468),IF(LEFT(B468,2)=”ZI”,RIGHT(B468,LEN(B468)-2),B468)</f>
        <v>#NAME?</v>
      </c>
    </row>
    <row r="469" spans="2:13">
      <c r="B469" s="1" t="s">
        <v>447</v>
      </c>
      <c r="E469">
        <v>54.073424301494477</v>
      </c>
      <c r="F469">
        <v>3328.76</v>
      </c>
      <c r="J469" s="1" t="str">
        <f t="shared" si="7"/>
        <v>JPMorgan Fleming JF India A USD (Dis)</v>
      </c>
      <c r="M469" s="2" t="e">
        <f>IF(LEFT(B469,4)=”FPIL”,RIGHT(B469,LEN(B469)-4),B469),IF(LEFT(B469,5)="RL360",RIGHT(B469,LEN(B469)-5),B469), IF(LEFT(B469,7)="Holding",RIGHT(B469,LEN(B469)-7),B469),IF(LEFT(B469,3)=”RSK”,RIGHT(B469,LEN(B469)-3),B469),IF(LEFT(B469,2)=”ZI”,RIGHT(B469,LEN(B469)-2),B469)</f>
        <v>#NAME?</v>
      </c>
    </row>
    <row r="470" spans="2:13">
      <c r="B470" s="1" t="s">
        <v>422</v>
      </c>
      <c r="E470">
        <v>24.818125981027773</v>
      </c>
      <c r="F470">
        <v>10909.8</v>
      </c>
      <c r="J470" s="1" t="str">
        <f t="shared" si="7"/>
        <v>JPMorgan Fleming JF Singapore A (Dist) (JFSINF)</v>
      </c>
      <c r="M470" s="2" t="e">
        <f>IF(LEFT(B470,4)=”FPIL”,RIGHT(B470,LEN(B470)-4),B470),IF(LEFT(B470,5)="RL360",RIGHT(B470,LEN(B470)-5),B470), IF(LEFT(B470,7)="Holding",RIGHT(B470,LEN(B470)-7),B470),IF(LEFT(B470,3)=”RSK”,RIGHT(B470,LEN(B470)-3),B470),IF(LEFT(B470,2)=”ZI”,RIGHT(B470,LEN(B470)-2),B470)</f>
        <v>#NAME?</v>
      </c>
    </row>
    <row r="471" spans="2:13">
      <c r="B471" s="1" t="s">
        <v>276</v>
      </c>
      <c r="E471">
        <v>8.5014857321005834</v>
      </c>
      <c r="F471">
        <v>17452.36</v>
      </c>
      <c r="J471" s="1" t="str">
        <f t="shared" si="7"/>
        <v>JPMorgan Fleming JPM EmergingMarketEquityA(Acc)SGD</v>
      </c>
      <c r="M471" s="2" t="e">
        <f>IF(LEFT(B471,4)=”FPIL”,RIGHT(B471,LEN(B471)-4),B471),IF(LEFT(B471,5)="RL360",RIGHT(B471,LEN(B471)-5),B471), IF(LEFT(B471,7)="Holding",RIGHT(B471,LEN(B471)-7),B471),IF(LEFT(B471,3)=”RSK”,RIGHT(B471,LEN(B471)-3),B471),IF(LEFT(B471,2)=”ZI”,RIGHT(B471,LEN(B471)-2),B471)</f>
        <v>#NAME?</v>
      </c>
    </row>
    <row r="472" spans="2:13">
      <c r="B472" s="1" t="s">
        <v>190</v>
      </c>
      <c r="E472">
        <v>12.60771156356574</v>
      </c>
      <c r="F472">
        <v>43364.35</v>
      </c>
      <c r="J472" s="1" t="str">
        <f t="shared" si="7"/>
        <v>JPMorgan Fleming JPM JF Asean Equity A (Acc) USD</v>
      </c>
      <c r="M472" s="2" t="e">
        <f>IF(LEFT(B472,4)=”FPIL”,RIGHT(B472,LEN(B472)-4),B472),IF(LEFT(B472,5)="RL360",RIGHT(B472,LEN(B472)-5),B472), IF(LEFT(B472,7)="Holding",RIGHT(B472,LEN(B472)-7),B472),IF(LEFT(B472,3)=”RSK”,RIGHT(B472,LEN(B472)-3),B472),IF(LEFT(B472,2)=”ZI”,RIGHT(B472,LEN(B472)-2),B472)</f>
        <v>#NAME?</v>
      </c>
    </row>
    <row r="473" spans="2:13">
      <c r="B473" s="1" t="s">
        <v>580</v>
      </c>
      <c r="E473">
        <v>11.43934561121281</v>
      </c>
      <c r="F473">
        <v>24746.05</v>
      </c>
      <c r="J473" s="1" t="str">
        <f t="shared" si="7"/>
        <v>JPMorgan Fleming JPM JF Asean Equity D (Acc) USD</v>
      </c>
      <c r="M473" s="2" t="e">
        <f>IF(LEFT(B473,4)=”FPIL”,RIGHT(B473,LEN(B473)-4),B473),IF(LEFT(B473,5)="RL360",RIGHT(B473,LEN(B473)-5),B473), IF(LEFT(B473,7)="Holding",RIGHT(B473,LEN(B473)-7),B473),IF(LEFT(B473,3)=”RSK”,RIGHT(B473,LEN(B473)-3),B473),IF(LEFT(B473,2)=”ZI”,RIGHT(B473,LEN(B473)-2),B473)</f>
        <v>#NAME?</v>
      </c>
    </row>
    <row r="474" spans="2:13">
      <c r="B474" s="1" t="s">
        <v>559</v>
      </c>
      <c r="E474">
        <v>70.969482619240111</v>
      </c>
      <c r="F474">
        <v>7023.14</v>
      </c>
      <c r="J474" s="1" t="str">
        <f t="shared" si="7"/>
        <v>JPMorgan Fleming JPMF Amer Eqty A (Dist)</v>
      </c>
      <c r="M474" s="2" t="e">
        <f>IF(LEFT(B474,4)=”FPIL”,RIGHT(B474,LEN(B474)-4),B474),IF(LEFT(B474,5)="RL360",RIGHT(B474,LEN(B474)-5),B474), IF(LEFT(B474,7)="Holding",RIGHT(B474,LEN(B474)-7),B474),IF(LEFT(B474,3)=”RSK”,RIGHT(B474,LEN(B474)-3),B474),IF(LEFT(B474,2)=”ZI”,RIGHT(B474,LEN(B474)-2),B474)</f>
        <v>#NAME?</v>
      </c>
    </row>
    <row r="475" spans="2:13">
      <c r="B475" s="1" t="s">
        <v>123</v>
      </c>
      <c r="E475">
        <v>44.880847518152599</v>
      </c>
      <c r="F475">
        <v>15081.759999999998</v>
      </c>
      <c r="J475" s="1" t="str">
        <f t="shared" si="7"/>
        <v>JPMorgan Fleming JPMF Eastern Europe Eq A Dis(Bid)</v>
      </c>
      <c r="M475" s="2" t="e">
        <f>IF(LEFT(B475,4)=”FPIL”,RIGHT(B475,LEN(B475)-4),B475),IF(LEFT(B475,5)="RL360",RIGHT(B475,LEN(B475)-5),B475), IF(LEFT(B475,7)="Holding",RIGHT(B475,LEN(B475)-7),B475),IF(LEFT(B475,3)=”RSK”,RIGHT(B475,LEN(B475)-3),B475),IF(LEFT(B475,2)=”ZI”,RIGHT(B475,LEN(B475)-2),B475)</f>
        <v>#NAME?</v>
      </c>
    </row>
    <row r="476" spans="2:13">
      <c r="B476" s="1" t="s">
        <v>296</v>
      </c>
      <c r="E476">
        <v>7.8399861888120048</v>
      </c>
      <c r="F476">
        <v>33605.160000000003</v>
      </c>
      <c r="J476" s="1" t="str">
        <f t="shared" si="7"/>
        <v>JPMorgan Fleming JPMF Emer Mkts Sml Cap A EUR(Acc)</v>
      </c>
      <c r="M476" s="2" t="e">
        <f>IF(LEFT(B476,4)=”FPIL”,RIGHT(B476,LEN(B476)-4),B476),IF(LEFT(B476,5)="RL360",RIGHT(B476,LEN(B476)-5),B476), IF(LEFT(B476,7)="Holding",RIGHT(B476,LEN(B476)-7),B476),IF(LEFT(B476,3)=”RSK”,RIGHT(B476,LEN(B476)-3),B476),IF(LEFT(B476,2)=”ZI”,RIGHT(B476,LEN(B476)-2),B476)</f>
        <v>#NAME?</v>
      </c>
    </row>
    <row r="477" spans="2:13">
      <c r="B477" s="1" t="s">
        <v>64</v>
      </c>
      <c r="E477">
        <v>39.94865167184841</v>
      </c>
      <c r="F477">
        <v>142497.23999999996</v>
      </c>
      <c r="J477" s="1" t="str">
        <f t="shared" si="7"/>
        <v>JPMorgan Fleming JPMF Emerg Mkts Eqty A GBP Dis</v>
      </c>
      <c r="M477" s="2" t="e">
        <f>IF(LEFT(B477,4)=”FPIL”,RIGHT(B477,LEN(B477)-4),B477),IF(LEFT(B477,5)="RL360",RIGHT(B477,LEN(B477)-5),B477), IF(LEFT(B477,7)="Holding",RIGHT(B477,LEN(B477)-7),B477),IF(LEFT(B477,3)=”RSK”,RIGHT(B477,LEN(B477)-3),B477),IF(LEFT(B477,2)=”ZI”,RIGHT(B477,LEN(B477)-2),B477)</f>
        <v>#NAME?</v>
      </c>
    </row>
    <row r="478" spans="2:13">
      <c r="B478" s="1" t="s">
        <v>88</v>
      </c>
      <c r="E478">
        <v>23.947702537477944</v>
      </c>
      <c r="F478">
        <v>39760.61</v>
      </c>
      <c r="J478" s="1" t="str">
        <f t="shared" si="7"/>
        <v>JPMorgan Fleming JPMF Emerg Mkts Eqty A USD Dis</v>
      </c>
      <c r="M478" s="2" t="e">
        <f>IF(LEFT(B478,4)=”FPIL”,RIGHT(B478,LEN(B478)-4),B478),IF(LEFT(B478,5)="RL360",RIGHT(B478,LEN(B478)-5),B478), IF(LEFT(B478,7)="Holding",RIGHT(B478,LEN(B478)-7),B478),IF(LEFT(B478,3)=”RSK”,RIGHT(B478,LEN(B478)-3),B478),IF(LEFT(B478,2)=”ZI”,RIGHT(B478,LEN(B478)-2),B478)</f>
        <v>#NAME?</v>
      </c>
    </row>
    <row r="479" spans="2:13">
      <c r="B479" s="1" t="s">
        <v>85</v>
      </c>
      <c r="E479">
        <v>9.5688137627525514</v>
      </c>
      <c r="F479">
        <v>1913.38</v>
      </c>
      <c r="J479" s="1" t="str">
        <f t="shared" si="7"/>
        <v>JPMorgan Fleming JPMF Europe Eqty A USD Acc</v>
      </c>
      <c r="M479" s="2" t="e">
        <f>IF(LEFT(B479,4)=”FPIL”,RIGHT(B479,LEN(B479)-4),B479),IF(LEFT(B479,5)="RL360",RIGHT(B479,LEN(B479)-5),B479), IF(LEFT(B479,7)="Holding",RIGHT(B479,LEN(B479)-7),B479),IF(LEFT(B479,3)=”RSK”,RIGHT(B479,LEN(B479)-3),B479),IF(LEFT(B479,2)=”ZI”,RIGHT(B479,LEN(B479)-2),B479)</f>
        <v>#NAME?</v>
      </c>
    </row>
    <row r="480" spans="2:13">
      <c r="B480" s="1" t="s">
        <v>135</v>
      </c>
      <c r="E480">
        <v>34.800021756472539</v>
      </c>
      <c r="F480">
        <v>19194.299999999996</v>
      </c>
      <c r="J480" s="1" t="str">
        <f t="shared" si="7"/>
        <v>JPMorgan Fleming JPMF Europn Sm Cap A</v>
      </c>
      <c r="M480" s="2" t="e">
        <f>IF(LEFT(B480,4)=”FPIL”,RIGHT(B480,LEN(B480)-4),B480),IF(LEFT(B480,5)="RL360",RIGHT(B480,LEN(B480)-5),B480), IF(LEFT(B480,7)="Holding",RIGHT(B480,LEN(B480)-7),B480),IF(LEFT(B480,3)=”RSK”,RIGHT(B480,LEN(B480)-3),B480),IF(LEFT(B480,2)=”ZI”,RIGHT(B480,LEN(B480)-2),B480)</f>
        <v>#NAME?</v>
      </c>
    </row>
    <row r="481" spans="2:13">
      <c r="B481" s="1" t="s">
        <v>89</v>
      </c>
      <c r="E481">
        <v>12.920798406017523</v>
      </c>
      <c r="F481">
        <v>219185.84000000005</v>
      </c>
      <c r="J481" s="1" t="str">
        <f t="shared" si="7"/>
        <v>JPMorgan Fleming JPMF Glb Nat Res A Acc$(GNRAAU)</v>
      </c>
      <c r="M481" s="2" t="e">
        <f>IF(LEFT(B481,4)=”FPIL”,RIGHT(B481,LEN(B481)-4),B481),IF(LEFT(B481,5)="RL360",RIGHT(B481,LEN(B481)-5),B481), IF(LEFT(B481,7)="Holding",RIGHT(B481,LEN(B481)-7),B481),IF(LEFT(B481,3)=”RSK”,RIGHT(B481,LEN(B481)-3),B481),IF(LEFT(B481,2)=”ZI”,RIGHT(B481,LEN(B481)-2),B481)</f>
        <v>#NAME?</v>
      </c>
    </row>
    <row r="482" spans="2:13">
      <c r="B482" s="1" t="s">
        <v>45</v>
      </c>
      <c r="E482">
        <v>21.12002711084639</v>
      </c>
      <c r="F482">
        <v>20566.259999999998</v>
      </c>
      <c r="J482" s="1" t="str">
        <f t="shared" si="7"/>
        <v>JPMorgan Fleming JPMF Glb Natural Resources A Acc€</v>
      </c>
      <c r="M482" s="2" t="e">
        <f>IF(LEFT(B482,4)=”FPIL”,RIGHT(B482,LEN(B482)-4),B482),IF(LEFT(B482,5)="RL360",RIGHT(B482,LEN(B482)-5),B482), IF(LEFT(B482,7)="Holding",RIGHT(B482,LEN(B482)-7),B482),IF(LEFT(B482,3)=”RSK”,RIGHT(B482,LEN(B482)-3),B482),IF(LEFT(B482,2)=”ZI”,RIGHT(B482,LEN(B482)-2),B482)</f>
        <v>#NAME?</v>
      </c>
    </row>
    <row r="483" spans="2:13">
      <c r="B483" s="1" t="s">
        <v>46</v>
      </c>
      <c r="E483">
        <v>18.440025171047566</v>
      </c>
      <c r="F483">
        <v>655813.41000000015</v>
      </c>
      <c r="J483" s="1" t="str">
        <f t="shared" si="7"/>
        <v>JPMorgan Fleming JPMF Glb Natural Resources A Dis</v>
      </c>
      <c r="M483" s="2" t="e">
        <f>IF(LEFT(B483,4)=”FPIL”,RIGHT(B483,LEN(B483)-4),B483),IF(LEFT(B483,5)="RL360",RIGHT(B483,LEN(B483)-5),B483), IF(LEFT(B483,7)="Holding",RIGHT(B483,LEN(B483)-7),B483),IF(LEFT(B483,3)=”RSK”,RIGHT(B483,LEN(B483)-3),B483),IF(LEFT(B483,2)=”ZI”,RIGHT(B483,LEN(B483)-2),B483)</f>
        <v>#NAME?</v>
      </c>
    </row>
    <row r="484" spans="2:13">
      <c r="B484" s="1" t="s">
        <v>505</v>
      </c>
      <c r="E484">
        <v>12.54331744205162</v>
      </c>
      <c r="F484">
        <v>2289.0300000000002</v>
      </c>
      <c r="J484" s="1" t="str">
        <f t="shared" si="7"/>
        <v>JPMorgan Fleming JPMF Glb NaturalResourcesAAccSGD</v>
      </c>
      <c r="M484" s="2" t="e">
        <f>IF(LEFT(B484,4)=”FPIL”,RIGHT(B484,LEN(B484)-4),B484),IF(LEFT(B484,5)="RL360",RIGHT(B484,LEN(B484)-5),B484), IF(LEFT(B484,7)="Holding",RIGHT(B484,LEN(B484)-7),B484),IF(LEFT(B484,3)=”RSK”,RIGHT(B484,LEN(B484)-3),B484),IF(LEFT(B484,2)=”ZI”,RIGHT(B484,LEN(B484)-2),B484)</f>
        <v>#NAME?</v>
      </c>
    </row>
    <row r="485" spans="2:13">
      <c r="B485" s="1" t="s">
        <v>575</v>
      </c>
      <c r="E485">
        <v>25.337572801547612</v>
      </c>
      <c r="F485">
        <v>12311.78</v>
      </c>
      <c r="J485" s="1" t="str">
        <f t="shared" si="7"/>
        <v>JPMorgan Fleming JPMF Latin Amer Eqty A (Acc) USD</v>
      </c>
      <c r="M485" s="2" t="e">
        <f>IF(LEFT(B485,4)=”FPIL”,RIGHT(B485,LEN(B485)-4),B485),IF(LEFT(B485,5)="RL360",RIGHT(B485,LEN(B485)-5),B485), IF(LEFT(B485,7)="Holding",RIGHT(B485,LEN(B485)-7),B485),IF(LEFT(B485,3)=”RSK”,RIGHT(B485,LEN(B485)-3),B485),IF(LEFT(B485,2)=”ZI”,RIGHT(B485,LEN(B485)-2),B485)</f>
        <v>#NAME?</v>
      </c>
    </row>
    <row r="486" spans="2:13">
      <c r="B486" s="1" t="s">
        <v>53</v>
      </c>
      <c r="E486">
        <v>10.923487213882813</v>
      </c>
      <c r="F486">
        <v>355693.53999999992</v>
      </c>
      <c r="J486" s="1" t="str">
        <f t="shared" si="7"/>
        <v>JPMorgan Fleming JPMF Natural Resources A Acc</v>
      </c>
      <c r="M486" s="2" t="e">
        <f>IF(LEFT(B486,4)=”FPIL”,RIGHT(B486,LEN(B486)-4),B486),IF(LEFT(B486,5)="RL360",RIGHT(B486,LEN(B486)-5),B486), IF(LEFT(B486,7)="Holding",RIGHT(B486,LEN(B486)-7),B486),IF(LEFT(B486,3)=”RSK”,RIGHT(B486,LEN(B486)-3),B486),IF(LEFT(B486,2)=”ZI”,RIGHT(B486,LEN(B486)-2),B486)</f>
        <v>#NAME?</v>
      </c>
    </row>
    <row r="487" spans="2:13">
      <c r="B487" s="1" t="s">
        <v>392</v>
      </c>
      <c r="E487">
        <v>5.8418700606214493</v>
      </c>
      <c r="F487">
        <v>9202.99</v>
      </c>
      <c r="J487" s="1" t="str">
        <f t="shared" si="7"/>
        <v>JPMorgan Fleming JPMF US Tech A</v>
      </c>
      <c r="M487" s="2" t="e">
        <f>IF(LEFT(B487,4)=”FPIL”,RIGHT(B487,LEN(B487)-4),B487),IF(LEFT(B487,5)="RL360",RIGHT(B487,LEN(B487)-5),B487), IF(LEFT(B487,7)="Holding",RIGHT(B487,LEN(B487)-7),B487),IF(LEFT(B487,3)=”RSK”,RIGHT(B487,LEN(B487)-3),B487),IF(LEFT(B487,2)=”ZI”,RIGHT(B487,LEN(B487)-2),B487)</f>
        <v>#NAME?</v>
      </c>
    </row>
    <row r="488" spans="2:13">
      <c r="B488" s="1" t="s">
        <v>143</v>
      </c>
      <c r="E488">
        <v>12.909090909090908</v>
      </c>
      <c r="F488">
        <v>1.42</v>
      </c>
      <c r="J488" s="1" t="str">
        <f t="shared" si="7"/>
        <v>Jupiter Asset Mgt (Bermuda) Global Equities L GBP</v>
      </c>
      <c r="M488" s="2" t="e">
        <f>IF(LEFT(B488,4)=”FPIL”,RIGHT(B488,LEN(B488)-4),B488),IF(LEFT(B488,5)="RL360",RIGHT(B488,LEN(B488)-5),B488), IF(LEFT(B488,7)="Holding",RIGHT(B488,LEN(B488)-7),B488),IF(LEFT(B488,3)=”RSK”,RIGHT(B488,LEN(B488)-3),B488),IF(LEFT(B488,2)=”ZI”,RIGHT(B488,LEN(B488)-2),B488)</f>
        <v>#NAME?</v>
      </c>
    </row>
    <row r="489" spans="2:13">
      <c r="B489" s="1" t="s">
        <v>158</v>
      </c>
      <c r="E489">
        <v>5.2233023470074773</v>
      </c>
      <c r="F489">
        <v>4422.1000000000004</v>
      </c>
      <c r="J489" s="1" t="str">
        <f t="shared" si="7"/>
        <v>Jupiter Asset Mgt (Bermuda) Global Financials LUSD</v>
      </c>
      <c r="M489" s="2" t="e">
        <f>IF(LEFT(B489,4)=”FPIL”,RIGHT(B489,LEN(B489)-4),B489),IF(LEFT(B489,5)="RL360",RIGHT(B489,LEN(B489)-5),B489), IF(LEFT(B489,7)="Holding",RIGHT(B489,LEN(B489)-7),B489),IF(LEFT(B489,3)=”RSK”,RIGHT(B489,LEN(B489)-3),B489),IF(LEFT(B489,2)=”ZI”,RIGHT(B489,LEN(B489)-2),B489)</f>
        <v>#NAME?</v>
      </c>
    </row>
    <row r="490" spans="2:13">
      <c r="B490" s="1" t="s">
        <v>240</v>
      </c>
      <c r="E490">
        <v>11.655840092958817</v>
      </c>
      <c r="F490">
        <v>10432.210000000001</v>
      </c>
      <c r="J490" s="1" t="str">
        <f t="shared" si="7"/>
        <v>Jupiter Asset Mgt (Lux) Global Financials L GBP</v>
      </c>
      <c r="M490" s="2" t="e">
        <f>IF(LEFT(B490,4)=”FPIL”,RIGHT(B490,LEN(B490)-4),B490),IF(LEFT(B490,5)="RL360",RIGHT(B490,LEN(B490)-5),B490), IF(LEFT(B490,7)="Holding",RIGHT(B490,LEN(B490)-7),B490),IF(LEFT(B490,3)=”RSK”,RIGHT(B490,LEN(B490)-3),B490),IF(LEFT(B490,2)=”ZI”,RIGHT(B490,LEN(B490)-2),B490)</f>
        <v>#NAME?</v>
      </c>
    </row>
    <row r="491" spans="2:13">
      <c r="B491" s="1" t="s">
        <v>653</v>
      </c>
      <c r="E491">
        <v>8.0500121721136875</v>
      </c>
      <c r="F491">
        <v>5290.79</v>
      </c>
      <c r="J491" s="1" t="str">
        <f t="shared" si="7"/>
        <v>Jupiter Global SICAV Fund Global Financials L(EUR)</v>
      </c>
      <c r="M491" s="2" t="e">
        <f>IF(LEFT(B491,4)=”FPIL”,RIGHT(B491,LEN(B491)-4),B491),IF(LEFT(B491,5)="RL360",RIGHT(B491,LEN(B491)-5),B491), IF(LEFT(B491,7)="Holding",RIGHT(B491,LEN(B491)-7),B491),IF(LEFT(B491,3)=”RSK”,RIGHT(B491,LEN(B491)-3),B491),IF(LEFT(B491,2)=”ZI”,RIGHT(B491,LEN(B491)-2),B491)</f>
        <v>#NAME?</v>
      </c>
    </row>
    <row r="492" spans="2:13">
      <c r="B492" s="1" t="s">
        <v>47</v>
      </c>
      <c r="E492">
        <v>10.360677221015555</v>
      </c>
      <c r="F492">
        <v>119538.79999999999</v>
      </c>
      <c r="J492" s="1" t="str">
        <f t="shared" si="7"/>
        <v>Kames Capital Strategic Global Bond A Acc EUR</v>
      </c>
      <c r="M492" s="2" t="e">
        <f>IF(LEFT(B492,4)=”FPIL”,RIGHT(B492,LEN(B492)-4),B492),IF(LEFT(B492,5)="RL360",RIGHT(B492,LEN(B492)-5),B492), IF(LEFT(B492,7)="Holding",RIGHT(B492,LEN(B492)-7),B492),IF(LEFT(B492,3)=”RSK”,RIGHT(B492,LEN(B492)-3),B492),IF(LEFT(B492,2)=”ZI”,RIGHT(B492,LEN(B492)-2),B492)</f>
        <v>#NAME?</v>
      </c>
    </row>
    <row r="493" spans="2:13">
      <c r="B493" s="1" t="s">
        <v>536</v>
      </c>
      <c r="E493">
        <v>7.911847334842947</v>
      </c>
      <c r="F493">
        <v>8420.5</v>
      </c>
      <c r="J493" s="1" t="str">
        <f t="shared" si="7"/>
        <v>Kames Capital Strategic Global Bond A Acc USD</v>
      </c>
      <c r="M493" s="2" t="e">
        <f>IF(LEFT(B493,4)=”FPIL”,RIGHT(B493,LEN(B493)-4),B493),IF(LEFT(B493,5)="RL360",RIGHT(B493,LEN(B493)-5),B493), IF(LEFT(B493,7)="Holding",RIGHT(B493,LEN(B493)-7),B493),IF(LEFT(B493,3)=”RSK”,RIGHT(B493,LEN(B493)-3),B493),IF(LEFT(B493,2)=”ZI”,RIGHT(B493,LEN(B493)-2),B493)</f>
        <v>#NAME?</v>
      </c>
    </row>
    <row r="494" spans="2:13">
      <c r="B494" s="1" t="s">
        <v>191</v>
      </c>
      <c r="E494">
        <v>3.9617143174710634</v>
      </c>
      <c r="F494">
        <v>15683.08</v>
      </c>
      <c r="J494" s="1" t="str">
        <f t="shared" si="7"/>
        <v>Lannebo Fonder SA Smabolag SEK</v>
      </c>
      <c r="M494" s="2" t="e">
        <f>IF(LEFT(B494,4)=”FPIL”,RIGHT(B494,LEN(B494)-4),B494),IF(LEFT(B494,5)="RL360",RIGHT(B494,LEN(B494)-5),B494), IF(LEFT(B494,7)="Holding",RIGHT(B494,LEN(B494)-7),B494),IF(LEFT(B494,3)=”RSK”,RIGHT(B494,LEN(B494)-3),B494),IF(LEFT(B494,2)=”ZI”,RIGHT(B494,LEN(B494)-2),B494)</f>
        <v>#NAME?</v>
      </c>
    </row>
    <row r="495" spans="2:13">
      <c r="B495" s="1" t="s">
        <v>755</v>
      </c>
      <c r="E495">
        <v>35.158057851239668</v>
      </c>
      <c r="F495">
        <v>8508.25</v>
      </c>
      <c r="J495" s="1" t="str">
        <f t="shared" si="7"/>
        <v>Lear Corp Com USD0.01 (LEA)</v>
      </c>
      <c r="M495" s="2" t="e">
        <f>IF(LEFT(B495,4)=”FPIL”,RIGHT(B495,LEN(B495)-4),B495),IF(LEFT(B495,5)="RL360",RIGHT(B495,LEN(B495)-5),B495), IF(LEFT(B495,7)="Holding",RIGHT(B495,LEN(B495)-7),B495),IF(LEFT(B495,3)=”RSK”,RIGHT(B495,LEN(B495)-3),B495),IF(LEFT(B495,2)=”ZI”,RIGHT(B495,LEN(B495)-2),B495)</f>
        <v>#NAME?</v>
      </c>
    </row>
    <row r="496" spans="2:13">
      <c r="B496" s="1" t="s">
        <v>699</v>
      </c>
      <c r="E496">
        <v>0.67198928571428573</v>
      </c>
      <c r="F496">
        <v>9407.85</v>
      </c>
      <c r="J496" s="1" t="str">
        <f t="shared" si="7"/>
        <v>Lenovo Group Ltd HKD0.025 (992)</v>
      </c>
      <c r="M496" s="2" t="e">
        <f>IF(LEFT(B496,4)=”FPIL”,RIGHT(B496,LEN(B496)-4),B496),IF(LEFT(B496,5)="RL360",RIGHT(B496,LEN(B496)-5),B496), IF(LEFT(B496,7)="Holding",RIGHT(B496,LEN(B496)-7),B496),IF(LEFT(B496,3)=”RSK”,RIGHT(B496,LEN(B496)-3),B496),IF(LEFT(B496,2)=”ZI”,RIGHT(B496,LEN(B496)-2),B496)</f>
        <v>#NAME?</v>
      </c>
    </row>
    <row r="497" spans="2:13">
      <c r="B497" s="1" t="s">
        <v>502</v>
      </c>
      <c r="E497">
        <v>0.58800397077278743</v>
      </c>
      <c r="F497">
        <v>16591.22</v>
      </c>
      <c r="J497" s="1" t="str">
        <f t="shared" si="7"/>
        <v>LM CPAIF - 1 month USD</v>
      </c>
      <c r="M497" s="2" t="e">
        <f>IF(LEFT(B497,4)=”FPIL”,RIGHT(B497,LEN(B497)-4),B497),IF(LEFT(B497,5)="RL360",RIGHT(B497,LEN(B497)-5),B497), IF(LEFT(B497,7)="Holding",RIGHT(B497,LEN(B497)-7),B497),IF(LEFT(B497,3)=”RSK”,RIGHT(B497,LEN(B497)-3),B497),IF(LEFT(B497,2)=”ZI”,RIGHT(B497,LEN(B497)-2),B497)</f>
        <v>#NAME?</v>
      </c>
    </row>
    <row r="498" spans="2:13">
      <c r="B498" s="1" t="s">
        <v>630</v>
      </c>
      <c r="E498">
        <v>0.77000001445895128</v>
      </c>
      <c r="F498">
        <v>122484.68</v>
      </c>
      <c r="J498" s="1" t="str">
        <f t="shared" si="7"/>
        <v>LM CPAIF - 6 months EUR</v>
      </c>
      <c r="M498" s="2" t="e">
        <f>IF(LEFT(B498,4)=”FPIL”,RIGHT(B498,LEN(B498)-4),B498),IF(LEFT(B498,5)="RL360",RIGHT(B498,LEN(B498)-5),B498), IF(LEFT(B498,7)="Holding",RIGHT(B498,LEN(B498)-7),B498),IF(LEFT(B498,3)=”RSK”,RIGHT(B498,LEN(B498)-3),B498),IF(LEFT(B498,2)=”ZI”,RIGHT(B498,LEN(B498)-2),B498)</f>
        <v>#NAME?</v>
      </c>
    </row>
    <row r="499" spans="2:13">
      <c r="B499" s="1" t="s">
        <v>667</v>
      </c>
      <c r="E499">
        <v>0.92429547315753158</v>
      </c>
      <c r="F499">
        <v>10902.86</v>
      </c>
      <c r="J499" s="1" t="str">
        <f t="shared" si="7"/>
        <v>LM CPAIF - 6 months GBP</v>
      </c>
      <c r="M499" s="2" t="e">
        <f>IF(LEFT(B499,4)=”FPIL”,RIGHT(B499,LEN(B499)-4),B499),IF(LEFT(B499,5)="RL360",RIGHT(B499,LEN(B499)-5),B499), IF(LEFT(B499,7)="Holding",RIGHT(B499,LEN(B499)-7),B499),IF(LEFT(B499,3)=”RSK”,RIGHT(B499,LEN(B499)-3),B499),IF(LEFT(B499,2)=”ZI”,RIGHT(B499,LEN(B499)-2),B499)</f>
        <v>#NAME?</v>
      </c>
    </row>
    <row r="500" spans="2:13">
      <c r="B500" s="1" t="s">
        <v>723</v>
      </c>
      <c r="E500">
        <v>0.77000001437691057</v>
      </c>
      <c r="F500">
        <v>58913.91</v>
      </c>
      <c r="J500" s="1" t="str">
        <f t="shared" si="7"/>
        <v>LM CPAIF EUR 1 Month Term</v>
      </c>
      <c r="M500" s="2" t="e">
        <f>IF(LEFT(B500,4)=”FPIL”,RIGHT(B500,LEN(B500)-4),B500),IF(LEFT(B500,5)="RL360",RIGHT(B500,LEN(B500)-5),B500), IF(LEFT(B500,7)="Holding",RIGHT(B500,LEN(B500)-7),B500),IF(LEFT(B500,3)=”RSK”,RIGHT(B500,LEN(B500)-3),B500),IF(LEFT(B500,2)=”ZI”,RIGHT(B500,LEN(B500)-2),B500)</f>
        <v>#NAME?</v>
      </c>
    </row>
    <row r="501" spans="2:13">
      <c r="B501" s="1" t="s">
        <v>213</v>
      </c>
      <c r="E501">
        <v>0.76999997090301486</v>
      </c>
      <c r="F501">
        <v>182596.23</v>
      </c>
      <c r="J501" s="1" t="str">
        <f t="shared" si="7"/>
        <v>LM CPAIF EUR 1 Year Term</v>
      </c>
      <c r="M501" s="2" t="e">
        <f>IF(LEFT(B501,4)=”FPIL”,RIGHT(B501,LEN(B501)-4),B501),IF(LEFT(B501,5)="RL360",RIGHT(B501,LEN(B501)-5),B501), IF(LEFT(B501,7)="Holding",RIGHT(B501,LEN(B501)-7),B501),IF(LEFT(B501,3)=”RSK”,RIGHT(B501,LEN(B501)-3),B501),IF(LEFT(B501,2)=”ZI”,RIGHT(B501,LEN(B501)-2),B501)</f>
        <v>#NAME?</v>
      </c>
    </row>
    <row r="502" spans="2:13">
      <c r="B502" s="1" t="s">
        <v>310</v>
      </c>
      <c r="E502">
        <v>0.92429568413912577</v>
      </c>
      <c r="F502">
        <v>466382.17000000004</v>
      </c>
      <c r="J502" s="1" t="str">
        <f t="shared" si="7"/>
        <v>LM CPAIF GBP 1 Year Term</v>
      </c>
      <c r="M502" s="2" t="e">
        <f>IF(LEFT(B502,4)=”FPIL”,RIGHT(B502,LEN(B502)-4),B502),IF(LEFT(B502,5)="RL360",RIGHT(B502,LEN(B502)-5),B502), IF(LEFT(B502,7)="Holding",RIGHT(B502,LEN(B502)-7),B502),IF(LEFT(B502,3)=”RSK”,RIGHT(B502,LEN(B502)-3),B502),IF(LEFT(B502,2)=”ZI”,RIGHT(B502,LEN(B502)-2),B502)</f>
        <v>#NAME?</v>
      </c>
    </row>
    <row r="503" spans="2:13">
      <c r="B503" s="1" t="s">
        <v>671</v>
      </c>
      <c r="E503">
        <v>0.58800380573722622</v>
      </c>
      <c r="F503">
        <v>33447.15</v>
      </c>
      <c r="J503" s="1" t="str">
        <f t="shared" si="7"/>
        <v>LM Currency Protected Australian Income USD</v>
      </c>
      <c r="M503" s="2" t="e">
        <f>IF(LEFT(B503,4)=”FPIL”,RIGHT(B503,LEN(B503)-4),B503),IF(LEFT(B503,5)="RL360",RIGHT(B503,LEN(B503)-5),B503), IF(LEFT(B503,7)="Holding",RIGHT(B503,LEN(B503)-7),B503),IF(LEFT(B503,3)=”RSK”,RIGHT(B503,LEN(B503)-3),B503),IF(LEFT(B503,2)=”ZI”,RIGHT(B503,LEN(B503)-2),B503)</f>
        <v>#NAME?</v>
      </c>
    </row>
    <row r="504" spans="2:13">
      <c r="B504" s="1" t="s">
        <v>159</v>
      </c>
      <c r="E504">
        <v>0.99305763785845891</v>
      </c>
      <c r="F504">
        <v>806596.24000000011</v>
      </c>
      <c r="J504" s="1" t="str">
        <f t="shared" si="7"/>
        <v>LM First Mortgage Inc Wholesale BOND Flexi Account</v>
      </c>
      <c r="M504" s="2" t="e">
        <f>IF(LEFT(B504,4)=”FPIL”,RIGHT(B504,LEN(B504)-4),B504),IF(LEFT(B504,5)="RL360",RIGHT(B504,LEN(B504)-5),B504), IF(LEFT(B504,7)="Holding",RIGHT(B504,LEN(B504)-7),B504),IF(LEFT(B504,3)=”RSK”,RIGHT(B504,LEN(B504)-3),B504),IF(LEFT(B504,2)=”ZI”,RIGHT(B504,LEN(B504)-2),B504)</f>
        <v>#NAME?</v>
      </c>
    </row>
    <row r="505" spans="2:13">
      <c r="B505" s="1" t="s">
        <v>66</v>
      </c>
      <c r="E505">
        <v>0.80000001412155686</v>
      </c>
      <c r="F505">
        <v>339905.87</v>
      </c>
      <c r="J505" s="1" t="str">
        <f t="shared" si="7"/>
        <v>LM First Mortgage Income Fund EUR 1 Year Term</v>
      </c>
      <c r="M505" s="2" t="e">
        <f>IF(LEFT(B505,4)=”FPIL”,RIGHT(B505,LEN(B505)-4),B505),IF(LEFT(B505,5)="RL360",RIGHT(B505,LEN(B505)-5),B505), IF(LEFT(B505,7)="Holding",RIGHT(B505,LEN(B505)-7),B505),IF(LEFT(B505,3)=”RSK”,RIGHT(B505,LEN(B505)-3),B505),IF(LEFT(B505,2)=”ZI”,RIGHT(B505,LEN(B505)-2),B505)</f>
        <v>#NAME?</v>
      </c>
    </row>
    <row r="506" spans="2:13">
      <c r="B506" s="1" t="s">
        <v>391</v>
      </c>
      <c r="E506">
        <v>0.80000001738540705</v>
      </c>
      <c r="F506">
        <v>92031.21</v>
      </c>
      <c r="J506" s="1" t="str">
        <f t="shared" si="7"/>
        <v>LM First Mortgage Income Fund EUR 6 Month Term</v>
      </c>
      <c r="M506" s="2" t="e">
        <f>IF(LEFT(B506,4)=”FPIL”,RIGHT(B506,LEN(B506)-4),B506),IF(LEFT(B506,5)="RL360",RIGHT(B506,LEN(B506)-5),B506), IF(LEFT(B506,7)="Holding",RIGHT(B506,LEN(B506)-7),B506),IF(LEFT(B506,3)=”RSK”,RIGHT(B506,LEN(B506)-3),B506),IF(LEFT(B506,2)=”ZI”,RIGHT(B506,LEN(B506)-2),B506)</f>
        <v>#NAME?</v>
      </c>
    </row>
    <row r="507" spans="2:13">
      <c r="B507" s="1" t="s">
        <v>475</v>
      </c>
      <c r="E507">
        <v>0.96030724405635848</v>
      </c>
      <c r="F507">
        <v>106016.22</v>
      </c>
      <c r="J507" s="1" t="str">
        <f t="shared" si="7"/>
        <v>LM First Mortgage Income Fund GBP 1 Year Term</v>
      </c>
      <c r="M507" s="2" t="e">
        <f>IF(LEFT(B507,4)=”FPIL”,RIGHT(B507,LEN(B507)-4),B507),IF(LEFT(B507,5)="RL360",RIGHT(B507,LEN(B507)-5),B507), IF(LEFT(B507,7)="Holding",RIGHT(B507,LEN(B507)-7),B507),IF(LEFT(B507,3)=”RSK”,RIGHT(B507,LEN(B507)-3),B507),IF(LEFT(B507,2)=”ZI”,RIGHT(B507,LEN(B507)-2),B507)</f>
        <v>#NAME?</v>
      </c>
    </row>
    <row r="508" spans="2:13">
      <c r="B508" s="1" t="s">
        <v>731</v>
      </c>
      <c r="E508">
        <v>36.227119565217393</v>
      </c>
      <c r="F508">
        <v>6665.79</v>
      </c>
      <c r="J508" s="1" t="str">
        <f t="shared" si="7"/>
        <v>Lyxor Int'l Asset Mgt ETF Russia USD (LYRUS)</v>
      </c>
      <c r="M508" s="2" t="e">
        <f>IF(LEFT(B508,4)=”FPIL”,RIGHT(B508,LEN(B508)-4),B508),IF(LEFT(B508,5)="RL360",RIGHT(B508,LEN(B508)-5),B508), IF(LEFT(B508,7)="Holding",RIGHT(B508,LEN(B508)-7),B508),IF(LEFT(B508,3)=”RSK”,RIGHT(B508,LEN(B508)-3),B508),IF(LEFT(B508,2)=”ZI”,RIGHT(B508,LEN(B508)-2),B508)</f>
        <v>#NAME?</v>
      </c>
    </row>
    <row r="509" spans="2:13">
      <c r="B509" s="1" t="s">
        <v>713</v>
      </c>
      <c r="E509">
        <v>34.270000000000003</v>
      </c>
      <c r="F509">
        <v>4386.5600000000004</v>
      </c>
      <c r="J509" s="1" t="str">
        <f t="shared" si="7"/>
        <v>Lyxor Int'l Asset Mgt Stoxx Euro600BanksDailyShort</v>
      </c>
      <c r="M509" s="2" t="e">
        <f>IF(LEFT(B509,4)=”FPIL”,RIGHT(B509,LEN(B509)-4),B509),IF(LEFT(B509,5)="RL360",RIGHT(B509,LEN(B509)-5),B509), IF(LEFT(B509,7)="Holding",RIGHT(B509,LEN(B509)-7),B509),IF(LEFT(B509,3)=”RSK”,RIGHT(B509,LEN(B509)-3),B509),IF(LEFT(B509,2)=”ZI”,RIGHT(B509,LEN(B509)-2),B509)</f>
        <v>#NAME?</v>
      </c>
    </row>
    <row r="510" spans="2:13">
      <c r="B510" s="1" t="s">
        <v>221</v>
      </c>
      <c r="E510">
        <v>29.388673312370376</v>
      </c>
      <c r="F510">
        <v>43927.25</v>
      </c>
      <c r="J510" s="1" t="str">
        <f t="shared" si="7"/>
        <v>M&amp;G (Guernsey) Offshore Global Basics (Inc) GBP</v>
      </c>
      <c r="M510" s="2" t="e">
        <f>IF(LEFT(B510,4)=”FPIL”,RIGHT(B510,LEN(B510)-4),B510),IF(LEFT(B510,5)="RL360",RIGHT(B510,LEN(B510)-5),B510), IF(LEFT(B510,7)="Holding",RIGHT(B510,LEN(B510)-7),B510),IF(LEFT(B510,3)=”RSK”,RIGHT(B510,LEN(B510)-3),B510),IF(LEFT(B510,2)=”ZI”,RIGHT(B510,LEN(B510)-2),B510)</f>
        <v>#NAME?</v>
      </c>
    </row>
    <row r="511" spans="2:13">
      <c r="B511" s="1" t="s">
        <v>461</v>
      </c>
      <c r="E511">
        <v>24.632611577551923</v>
      </c>
      <c r="F511">
        <v>2787.1800000000003</v>
      </c>
      <c r="J511" s="1" t="str">
        <f t="shared" si="7"/>
        <v>M&amp;G Securities Global Basics A EUR (Acc)</v>
      </c>
      <c r="M511" s="2" t="e">
        <f>IF(LEFT(B511,4)=”FPIL”,RIGHT(B511,LEN(B511)-4),B511),IF(LEFT(B511,5)="RL360",RIGHT(B511,LEN(B511)-5),B511), IF(LEFT(B511,7)="Holding",RIGHT(B511,LEN(B511)-7),B511),IF(LEFT(B511,3)=”RSK”,RIGHT(B511,LEN(B511)-3),B511),IF(LEFT(B511,2)=”ZI”,RIGHT(B511,LEN(B511)-2),B511)</f>
        <v>#NAME?</v>
      </c>
    </row>
    <row r="512" spans="2:13">
      <c r="B512" s="1" t="s">
        <v>222</v>
      </c>
      <c r="E512">
        <v>8.7065671925489454</v>
      </c>
      <c r="F512">
        <v>5496.6299999999992</v>
      </c>
      <c r="J512" s="1" t="str">
        <f t="shared" si="7"/>
        <v>M&amp;G Securities Global Basics A USD (Acc)</v>
      </c>
      <c r="M512" s="2" t="e">
        <f>IF(LEFT(B512,4)=”FPIL”,RIGHT(B512,LEN(B512)-4),B512),IF(LEFT(B512,5)="RL360",RIGHT(B512,LEN(B512)-5),B512), IF(LEFT(B512,7)="Holding",RIGHT(B512,LEN(B512)-7),B512),IF(LEFT(B512,3)=”RSK”,RIGHT(B512,LEN(B512)-3),B512),IF(LEFT(B512,2)=”ZI”,RIGHT(B512,LEN(B512)-2),B512)</f>
        <v>#NAME?</v>
      </c>
    </row>
    <row r="513" spans="2:13">
      <c r="B513" s="1" t="s">
        <v>9</v>
      </c>
      <c r="E513">
        <v>1.0778999195606229</v>
      </c>
      <c r="F513">
        <v>1851123.8600000003</v>
      </c>
      <c r="J513" s="1" t="str">
        <f t="shared" si="7"/>
        <v>Man AHL Diversified (Guernsey) EUR</v>
      </c>
      <c r="M513" s="2" t="e">
        <f>IF(LEFT(B513,4)=”FPIL”,RIGHT(B513,LEN(B513)-4),B513),IF(LEFT(B513,5)="RL360",RIGHT(B513,LEN(B513)-5),B513), IF(LEFT(B513,7)="Holding",RIGHT(B513,LEN(B513)-7),B513),IF(LEFT(B513,3)=”RSK”,RIGHT(B513,LEN(B513)-3),B513),IF(LEFT(B513,2)=”ZI”,RIGHT(B513,LEN(B513)-2),B513)</f>
        <v>#NAME?</v>
      </c>
    </row>
    <row r="514" spans="2:13">
      <c r="B514" s="1" t="s">
        <v>54</v>
      </c>
      <c r="E514">
        <v>27.964517231119906</v>
      </c>
      <c r="F514">
        <v>887276.10000000021</v>
      </c>
      <c r="J514" s="1" t="str">
        <f t="shared" si="7"/>
        <v>Man AHL Diversified Futures Ltd</v>
      </c>
      <c r="M514" s="2" t="e">
        <f>IF(LEFT(B514,4)=”FPIL”,RIGHT(B514,LEN(B514)-4),B514),IF(LEFT(B514,5)="RL360",RIGHT(B514,LEN(B514)-5),B514), IF(LEFT(B514,7)="Holding",RIGHT(B514,LEN(B514)-7),B514),IF(LEFT(B514,3)=”RSK”,RIGHT(B514,LEN(B514)-3),B514),IF(LEFT(B514,2)=”ZI”,RIGHT(B514,LEN(B514)-2),B514)</f>
        <v>#NAME?</v>
      </c>
    </row>
    <row r="515" spans="2:13">
      <c r="B515" s="1" t="s">
        <v>111</v>
      </c>
      <c r="E515">
        <v>33.03</v>
      </c>
      <c r="F515">
        <v>49115.61</v>
      </c>
      <c r="J515" s="1" t="str">
        <f t="shared" ref="J515:J578" si="8">IF(LEFT(B515,4)="FPIL",SUBSTITUTE(B515,"FPIL",""),IF(LEFT(B515,5)="RL360",SUBSTITUTE(B515,"RL360",""),IF(LEFT(B515,7)="Holding",SUBSTITUTE(B515,"Holding",""),IF(LEFT(B515,3)="RSK",SUBSTITUTE(B515,"RSK",""),IF(LEFT(B515,2)="ZI",SUBSTITUTE(B515,"ZI",""),B515)))))</f>
        <v>Man AHL Diversified Markets EU</v>
      </c>
      <c r="M515" s="2" t="e">
        <f>IF(LEFT(B515,4)=”FPIL”,RIGHT(B515,LEN(B515)-4),B515),IF(LEFT(B515,5)="RL360",RIGHT(B515,LEN(B515)-5),B515), IF(LEFT(B515,7)="Holding",RIGHT(B515,LEN(B515)-7),B515),IF(LEFT(B515,3)=”RSK”,RIGHT(B515,LEN(B515)-3),B515),IF(LEFT(B515,2)=”ZI”,RIGHT(B515,LEN(B515)-2),B515)</f>
        <v>#NAME?</v>
      </c>
    </row>
    <row r="516" spans="2:13">
      <c r="B516" s="1" t="s">
        <v>453</v>
      </c>
      <c r="E516">
        <v>33.03</v>
      </c>
      <c r="F516">
        <v>30123.360000000001</v>
      </c>
      <c r="J516" s="1" t="str">
        <f t="shared" si="8"/>
        <v>Man AHL Diversified Markets EU Tranche B EUR</v>
      </c>
      <c r="M516" s="2" t="e">
        <f>IF(LEFT(B516,4)=”FPIL”,RIGHT(B516,LEN(B516)-4),B516),IF(LEFT(B516,5)="RL360",RIGHT(B516,LEN(B516)-5),B516), IF(LEFT(B516,7)="Holding",RIGHT(B516,LEN(B516)-7),B516),IF(LEFT(B516,3)=”RSK”,RIGHT(B516,LEN(B516)-3),B516),IF(LEFT(B516,2)=”ZI”,RIGHT(B516,LEN(B516)-2),B516)</f>
        <v>#NAME?</v>
      </c>
    </row>
    <row r="517" spans="2:13">
      <c r="B517" s="1" t="s">
        <v>645</v>
      </c>
      <c r="E517">
        <v>97.456244875649091</v>
      </c>
      <c r="F517">
        <v>17829.62</v>
      </c>
      <c r="J517" s="1" t="str">
        <f t="shared" si="8"/>
        <v>Man AHL Trend D EUR</v>
      </c>
      <c r="M517" s="2" t="e">
        <f>IF(LEFT(B517,4)=”FPIL”,RIGHT(B517,LEN(B517)-4),B517),IF(LEFT(B517,5)="RL360",RIGHT(B517,LEN(B517)-5),B517), IF(LEFT(B517,7)="Holding",RIGHT(B517,LEN(B517)-7),B517),IF(LEFT(B517,3)=”RSK”,RIGHT(B517,LEN(B517)-3),B517),IF(LEFT(B517,2)=”ZI”,RIGHT(B517,LEN(B517)-2),B517)</f>
        <v>#NAME?</v>
      </c>
    </row>
    <row r="518" spans="2:13">
      <c r="B518" s="1" t="s">
        <v>618</v>
      </c>
      <c r="E518">
        <v>55.352851336371479</v>
      </c>
      <c r="F518">
        <v>22470.49</v>
      </c>
      <c r="J518" s="1" t="str">
        <f t="shared" si="8"/>
        <v>Man AHL Trend SGD</v>
      </c>
      <c r="M518" s="2" t="e">
        <f>IF(LEFT(B518,4)=”FPIL”,RIGHT(B518,LEN(B518)-4),B518),IF(LEFT(B518,5)="RL360",RIGHT(B518,LEN(B518)-5),B518), IF(LEFT(B518,7)="Holding",RIGHT(B518,LEN(B518)-7),B518),IF(LEFT(B518,3)=”RSK”,RIGHT(B518,LEN(B518)-3),B518),IF(LEFT(B518,2)=”ZI”,RIGHT(B518,LEN(B518)-2),B518)</f>
        <v>#NAME?</v>
      </c>
    </row>
    <row r="519" spans="2:13">
      <c r="B519" s="1" t="s">
        <v>516</v>
      </c>
      <c r="E519">
        <v>73.596182085168863</v>
      </c>
      <c r="F519">
        <v>7517.85</v>
      </c>
      <c r="J519" s="1" t="str">
        <f t="shared" si="8"/>
        <v>Man AHL Trend USD D</v>
      </c>
      <c r="M519" s="2" t="e">
        <f>IF(LEFT(B519,4)=”FPIL”,RIGHT(B519,LEN(B519)-4),B519),IF(LEFT(B519,5)="RL360",RIGHT(B519,LEN(B519)-5),B519), IF(LEFT(B519,7)="Holding",RIGHT(B519,LEN(B519)-7),B519),IF(LEFT(B519,3)=”RSK”,RIGHT(B519,LEN(B519)-3),B519),IF(LEFT(B519,2)=”ZI”,RIGHT(B519,LEN(B519)-2),B519)</f>
        <v>#NAME?</v>
      </c>
    </row>
    <row r="520" spans="2:13">
      <c r="B520" s="1" t="s">
        <v>266</v>
      </c>
      <c r="E520">
        <v>1.1748698354542539</v>
      </c>
      <c r="F520">
        <v>85733.799999999988</v>
      </c>
      <c r="J520" s="1" t="str">
        <f t="shared" si="8"/>
        <v>Mansion Student Accommodation Euro Exit Penalty</v>
      </c>
      <c r="M520" s="2" t="e">
        <f>IF(LEFT(B520,4)=”FPIL”,RIGHT(B520,LEN(B520)-4),B520),IF(LEFT(B520,5)="RL360",RIGHT(B520,LEN(B520)-5),B520), IF(LEFT(B520,7)="Holding",RIGHT(B520,LEN(B520)-7),B520),IF(LEFT(B520,3)=”RSK”,RIGHT(B520,LEN(B520)-3),B520),IF(LEFT(B520,2)=”ZI”,RIGHT(B520,LEN(B520)-2),B520)</f>
        <v>#NAME?</v>
      </c>
    </row>
    <row r="521" spans="2:13">
      <c r="B521" s="1" t="s">
        <v>455</v>
      </c>
      <c r="E521">
        <v>22.542700729927006</v>
      </c>
      <c r="F521">
        <v>6176.7</v>
      </c>
      <c r="J521" s="1" t="str">
        <f t="shared" si="8"/>
        <v>Market Vectors ETF Trust Africa ETF (AFK) USD</v>
      </c>
      <c r="M521" s="2" t="e">
        <f>IF(LEFT(B521,4)=”FPIL”,RIGHT(B521,LEN(B521)-4),B521),IF(LEFT(B521,5)="RL360",RIGHT(B521,LEN(B521)-5),B521), IF(LEFT(B521,7)="Holding",RIGHT(B521,LEN(B521)-7),B521),IF(LEFT(B521,3)=”RSK”,RIGHT(B521,LEN(B521)-3),B521),IF(LEFT(B521,2)=”ZI”,RIGHT(B521,LEN(B521)-2),B521)</f>
        <v>#NAME?</v>
      </c>
    </row>
    <row r="522" spans="2:13">
      <c r="B522" s="1" t="s">
        <v>605</v>
      </c>
      <c r="E522">
        <v>38.281290322580645</v>
      </c>
      <c r="F522">
        <v>3560.16</v>
      </c>
      <c r="J522" s="1" t="str">
        <f t="shared" si="8"/>
        <v>Market Vectors ETF Trust Gold Mines (GDX)</v>
      </c>
      <c r="M522" s="2" t="e">
        <f>IF(LEFT(B522,4)=”FPIL”,RIGHT(B522,LEN(B522)-4),B522),IF(LEFT(B522,5)="RL360",RIGHT(B522,LEN(B522)-5),B522), IF(LEFT(B522,7)="Holding",RIGHT(B522,LEN(B522)-7),B522),IF(LEFT(B522,3)=”RSK”,RIGHT(B522,LEN(B522)-3),B522),IF(LEFT(B522,2)=”ZI”,RIGHT(B522,LEN(B522)-2),B522)</f>
        <v>#NAME?</v>
      </c>
    </row>
    <row r="523" spans="2:13">
      <c r="B523" s="1" t="s">
        <v>357</v>
      </c>
      <c r="E523">
        <v>13.363724097098876</v>
      </c>
      <c r="F523">
        <v>22571.33</v>
      </c>
      <c r="J523" s="1" t="str">
        <f t="shared" si="8"/>
        <v>Market Vectors ETF Trust RareEarthStratMetal(REMX)</v>
      </c>
      <c r="M523" s="2" t="e">
        <f>IF(LEFT(B523,4)=”FPIL”,RIGHT(B523,LEN(B523)-4),B523),IF(LEFT(B523,5)="RL360",RIGHT(B523,LEN(B523)-5),B523), IF(LEFT(B523,7)="Holding",RIGHT(B523,LEN(B523)-7),B523),IF(LEFT(B523,3)=”RSK”,RIGHT(B523,LEN(B523)-3),B523),IF(LEFT(B523,2)=”ZI”,RIGHT(B523,LEN(B523)-2),B523)</f>
        <v>#NAME?</v>
      </c>
    </row>
    <row r="524" spans="2:13">
      <c r="B524" s="1" t="s">
        <v>360</v>
      </c>
      <c r="E524">
        <v>25.146712208021153</v>
      </c>
      <c r="F524">
        <v>57057.89</v>
      </c>
      <c r="J524" s="1" t="str">
        <f t="shared" si="8"/>
        <v>Market Vectors ETF Trust SBI USD0.001 Russia (RSX)</v>
      </c>
      <c r="M524" s="2" t="e">
        <f>IF(LEFT(B524,4)=”FPIL”,RIGHT(B524,LEN(B524)-4),B524),IF(LEFT(B524,5)="RL360",RIGHT(B524,LEN(B524)-5),B524), IF(LEFT(B524,7)="Holding",RIGHT(B524,LEN(B524)-7),B524),IF(LEFT(B524,3)=”RSK”,RIGHT(B524,LEN(B524)-3),B524),IF(LEFT(B524,2)=”ZI”,RIGHT(B524,LEN(B524)-2),B524)</f>
        <v>#NAME?</v>
      </c>
    </row>
    <row r="525" spans="2:13">
      <c r="B525" s="1" t="s">
        <v>115</v>
      </c>
      <c r="E525">
        <v>0.78611914657799942</v>
      </c>
      <c r="F525">
        <v>28371.040000000001</v>
      </c>
      <c r="J525" s="1" t="str">
        <f t="shared" si="8"/>
        <v>Mongolian Mining Corp USD0.01 Reg Share HKD (975)</v>
      </c>
      <c r="M525" s="2" t="e">
        <f>IF(LEFT(B525,4)=”FPIL”,RIGHT(B525,LEN(B525)-4),B525),IF(LEFT(B525,5)="RL360",RIGHT(B525,LEN(B525)-5),B525), IF(LEFT(B525,7)="Holding",RIGHT(B525,LEN(B525)-7),B525),IF(LEFT(B525,3)=”RSK”,RIGHT(B525,LEN(B525)-3),B525),IF(LEFT(B525,2)=”ZI”,RIGHT(B525,LEN(B525)-2),B525)</f>
        <v>#NAME?</v>
      </c>
    </row>
    <row r="526" spans="2:13">
      <c r="B526" s="1" t="s">
        <v>553</v>
      </c>
      <c r="E526">
        <v>60.556769230769234</v>
      </c>
      <c r="F526">
        <v>7872.38</v>
      </c>
      <c r="J526" s="1" t="str">
        <f t="shared" si="8"/>
        <v>Monsanto Com USD0.01 (MON)</v>
      </c>
      <c r="M526" s="2" t="e">
        <f>IF(LEFT(B526,4)=”FPIL”,RIGHT(B526,LEN(B526)-4),B526),IF(LEFT(B526,5)="RL360",RIGHT(B526,LEN(B526)-5),B526), IF(LEFT(B526,7)="Holding",RIGHT(B526,LEN(B526)-7),B526),IF(LEFT(B526,3)=”RSK”,RIGHT(B526,LEN(B526)-3),B526),IF(LEFT(B526,2)=”ZI”,RIGHT(B526,LEN(B526)-2),B526)</f>
        <v>#NAME?</v>
      </c>
    </row>
    <row r="527" spans="2:13">
      <c r="B527" s="1" t="s">
        <v>456</v>
      </c>
      <c r="E527">
        <v>102.9541142857143</v>
      </c>
      <c r="F527">
        <v>36033.94</v>
      </c>
      <c r="J527" s="1" t="str">
        <f t="shared" si="8"/>
        <v>Morgan Stanley 0% MTN 17/11/2014 USD</v>
      </c>
      <c r="M527" s="2" t="e">
        <f>IF(LEFT(B527,4)=”FPIL”,RIGHT(B527,LEN(B527)-4),B527),IF(LEFT(B527,5)="RL360",RIGHT(B527,LEN(B527)-5),B527), IF(LEFT(B527,7)="Holding",RIGHT(B527,LEN(B527)-7),B527),IF(LEFT(B527,3)=”RSK”,RIGHT(B527,LEN(B527)-3),B527),IF(LEFT(B527,2)=”ZI”,RIGHT(B527,LEN(B527)-2),B527)</f>
        <v>#NAME?</v>
      </c>
    </row>
    <row r="528" spans="2:13">
      <c r="B528" s="1" t="s">
        <v>275</v>
      </c>
      <c r="E528">
        <v>125.44</v>
      </c>
      <c r="F528">
        <v>28851.200000000001</v>
      </c>
      <c r="J528" s="1" t="str">
        <f t="shared" si="8"/>
        <v>Morgan Stanley Glb Idx Basket 6Yr Nt Iss2 19/12/14</v>
      </c>
      <c r="M528" s="2" t="e">
        <f>IF(LEFT(B528,4)=”FPIL”,RIGHT(B528,LEN(B528)-4),B528),IF(LEFT(B528,5)="RL360",RIGHT(B528,LEN(B528)-5),B528), IF(LEFT(B528,7)="Holding",RIGHT(B528,LEN(B528)-7),B528),IF(LEFT(B528,3)=”RSK”,RIGHT(B528,LEN(B528)-3),B528),IF(LEFT(B528,2)=”ZI”,RIGHT(B528,LEN(B528)-2),B528)</f>
        <v>#NAME?</v>
      </c>
    </row>
    <row r="529" spans="2:13">
      <c r="B529" s="1" t="s">
        <v>454</v>
      </c>
      <c r="E529">
        <v>100.45699999999999</v>
      </c>
      <c r="F529">
        <v>18082.259999999998</v>
      </c>
      <c r="J529" s="1" t="str">
        <f t="shared" si="8"/>
        <v>Morgan Stanley Glb Infra 6Yr Dgtl Gwth Nt 31/3/15</v>
      </c>
      <c r="M529" s="2" t="e">
        <f>IF(LEFT(B529,4)=”FPIL”,RIGHT(B529,LEN(B529)-4),B529),IF(LEFT(B529,5)="RL360",RIGHT(B529,LEN(B529)-5),B529), IF(LEFT(B529,7)="Holding",RIGHT(B529,LEN(B529)-7),B529),IF(LEFT(B529,3)=”RSK”,RIGHT(B529,LEN(B529)-3),B529),IF(LEFT(B529,2)=”ZI”,RIGHT(B529,LEN(B529)-2),B529)</f>
        <v>#NAME?</v>
      </c>
    </row>
    <row r="530" spans="2:13">
      <c r="B530" s="1" t="s">
        <v>186</v>
      </c>
      <c r="E530">
        <v>99.448999999999984</v>
      </c>
      <c r="F530">
        <v>18895.309999999998</v>
      </c>
      <c r="J530" s="1" t="str">
        <f t="shared" si="8"/>
        <v>Morgan Stanley Growth Note Global Infra USD</v>
      </c>
      <c r="M530" s="2" t="e">
        <f>IF(LEFT(B530,4)=”FPIL”,RIGHT(B530,LEN(B530)-4),B530),IF(LEFT(B530,5)="RL360",RIGHT(B530,LEN(B530)-5),B530), IF(LEFT(B530,7)="Holding",RIGHT(B530,LEN(B530)-7),B530),IF(LEFT(B530,3)=”RSK”,RIGHT(B530,LEN(B530)-3),B530),IF(LEFT(B530,2)=”ZI”,RIGHT(B530,LEN(B530)-2),B530)</f>
        <v>#NAME?</v>
      </c>
    </row>
    <row r="531" spans="2:13">
      <c r="B531" s="1" t="s">
        <v>105</v>
      </c>
      <c r="E531">
        <v>12.004437274469813</v>
      </c>
      <c r="F531">
        <v>35196.770000000004</v>
      </c>
      <c r="J531" s="1" t="str">
        <f t="shared" si="8"/>
        <v>Morgan Stanley SICAV Asian Property A USD Cap</v>
      </c>
      <c r="M531" s="2" t="e">
        <f>IF(LEFT(B531,4)=”FPIL”,RIGHT(B531,LEN(B531)-4),B531),IF(LEFT(B531,5)="RL360",RIGHT(B531,LEN(B531)-5),B531), IF(LEFT(B531,7)="Holding",RIGHT(B531,LEN(B531)-7),B531),IF(LEFT(B531,3)=”RSK”,RIGHT(B531,LEN(B531)-3),B531),IF(LEFT(B531,2)=”ZI”,RIGHT(B531,LEN(B531)-2),B531)</f>
        <v>#NAME?</v>
      </c>
    </row>
    <row r="532" spans="2:13">
      <c r="B532" s="1" t="s">
        <v>90</v>
      </c>
      <c r="E532">
        <v>19.849849963915371</v>
      </c>
      <c r="F532">
        <v>10451.740000000002</v>
      </c>
      <c r="J532" s="1" t="str">
        <f t="shared" si="8"/>
        <v xml:space="preserve">Morgan Stanley SICAV Europn Property A </v>
      </c>
      <c r="M532" s="2" t="e">
        <f>IF(LEFT(B532,4)=”FPIL”,RIGHT(B532,LEN(B532)-4),B532),IF(LEFT(B532,5)="RL360",RIGHT(B532,LEN(B532)-5),B532), IF(LEFT(B532,7)="Holding",RIGHT(B532,LEN(B532)-7),B532),IF(LEFT(B532,3)=”RSK”,RIGHT(B532,LEN(B532)-3),B532),IF(LEFT(B532,2)=”ZI”,RIGHT(B532,LEN(B532)-2),B532)</f>
        <v>#NAME?</v>
      </c>
    </row>
    <row r="533" spans="2:13">
      <c r="B533" s="1" t="s">
        <v>769</v>
      </c>
      <c r="E533">
        <v>52.58</v>
      </c>
      <c r="F533">
        <v>5258</v>
      </c>
      <c r="J533" s="1" t="str">
        <f t="shared" si="8"/>
        <v>Morgan Stanley Telecom Note 25/02/2012 (EUR)</v>
      </c>
      <c r="M533" s="2" t="e">
        <f>IF(LEFT(B533,4)=”FPIL”,RIGHT(B533,LEN(B533)-4),B533),IF(LEFT(B533,5)="RL360",RIGHT(B533,LEN(B533)-5),B533), IF(LEFT(B533,7)="Holding",RIGHT(B533,LEN(B533)-7),B533),IF(LEFT(B533,3)=”RSK”,RIGHT(B533,LEN(B533)-3),B533),IF(LEFT(B533,2)=”ZI”,RIGHT(B533,LEN(B533)-2),B533)</f>
        <v>#NAME?</v>
      </c>
    </row>
    <row r="534" spans="2:13">
      <c r="B534" s="1" t="s">
        <v>606</v>
      </c>
      <c r="E534">
        <v>1.2267918975069252</v>
      </c>
      <c r="F534">
        <v>7085.95</v>
      </c>
      <c r="J534" s="1" t="str">
        <f t="shared" si="8"/>
        <v>Multi Units France Lyxor ETF Eastern Europe (LEEU)</v>
      </c>
      <c r="M534" s="2" t="e">
        <f>IF(LEFT(B534,4)=”FPIL”,RIGHT(B534,LEN(B534)-4),B534),IF(LEFT(B534,5)="RL360",RIGHT(B534,LEN(B534)-5),B534), IF(LEFT(B534,7)="Holding",RIGHT(B534,LEN(B534)-7),B534),IF(LEFT(B534,3)=”RSK”,RIGHT(B534,LEN(B534)-3),B534),IF(LEFT(B534,2)=”ZI”,RIGHT(B534,LEN(B534)-2),B534)</f>
        <v>#NAME?</v>
      </c>
    </row>
    <row r="535" spans="2:13">
      <c r="B535" s="1" t="s">
        <v>288</v>
      </c>
      <c r="E535">
        <v>64.809955156950679</v>
      </c>
      <c r="F535">
        <v>65036.79</v>
      </c>
      <c r="J535" s="1" t="str">
        <f t="shared" si="8"/>
        <v>Nevsky Capital Eastern European USD</v>
      </c>
      <c r="M535" s="2" t="e">
        <f>IF(LEFT(B535,4)=”FPIL”,RIGHT(B535,LEN(B535)-4),B535),IF(LEFT(B535,5)="RL360",RIGHT(B535,LEN(B535)-5),B535), IF(LEFT(B535,7)="Holding",RIGHT(B535,LEN(B535)-7),B535),IF(LEFT(B535,3)=”RSK”,RIGHT(B535,LEN(B535)-3),B535),IF(LEFT(B535,2)=”ZI”,RIGHT(B535,LEN(B535)-2),B535)</f>
        <v>#NAME?</v>
      </c>
    </row>
    <row r="536" spans="2:13">
      <c r="B536" s="1" t="s">
        <v>643</v>
      </c>
      <c r="E536">
        <v>2.3077700000000001</v>
      </c>
      <c r="F536">
        <v>9231.08</v>
      </c>
      <c r="J536" s="1" t="str">
        <f t="shared" si="8"/>
        <v>Nippon Yusen KK NPV JPY</v>
      </c>
      <c r="M536" s="2" t="e">
        <f>IF(LEFT(B536,4)=”FPIL”,RIGHT(B536,LEN(B536)-4),B536),IF(LEFT(B536,5)="RL360",RIGHT(B536,LEN(B536)-5),B536), IF(LEFT(B536,7)="Holding",RIGHT(B536,LEN(B536)-7),B536),IF(LEFT(B536,3)=”RSK”,RIGHT(B536,LEN(B536)-3),B536),IF(LEFT(B536,2)=”ZI”,RIGHT(B536,LEN(B536)-2),B536)</f>
        <v>#NAME?</v>
      </c>
    </row>
    <row r="537" spans="2:13">
      <c r="B537" s="1" t="s">
        <v>756</v>
      </c>
      <c r="E537">
        <v>3.8220053120849933</v>
      </c>
      <c r="F537">
        <v>2877.97</v>
      </c>
      <c r="J537" s="1" t="str">
        <f t="shared" si="8"/>
        <v>Nokia OYJ €0.06 (Finland) (NOK1V)</v>
      </c>
      <c r="M537" s="2" t="e">
        <f>IF(LEFT(B537,4)=”FPIL”,RIGHT(B537,LEN(B537)-4),B537),IF(LEFT(B537,5)="RL360",RIGHT(B537,LEN(B537)-5),B537), IF(LEFT(B537,7)="Holding",RIGHT(B537,LEN(B537)-7),B537),IF(LEFT(B537,3)=”RSK”,RIGHT(B537,LEN(B537)-3),B537),IF(LEFT(B537,2)=”ZI”,RIGHT(B537,LEN(B537)-2),B537)</f>
        <v>#NAME?</v>
      </c>
    </row>
    <row r="538" spans="2:13">
      <c r="B538" s="1" t="s">
        <v>393</v>
      </c>
      <c r="E538">
        <v>15.22999753114555</v>
      </c>
      <c r="F538">
        <v>32078.03</v>
      </c>
      <c r="J538" s="1" t="str">
        <f t="shared" si="8"/>
        <v>Nordea I SICAV Emerging Consumer BP EUR</v>
      </c>
      <c r="M538" s="2" t="e">
        <f>IF(LEFT(B538,4)=”FPIL”,RIGHT(B538,LEN(B538)-4),B538),IF(LEFT(B538,5)="RL360",RIGHT(B538,LEN(B538)-5),B538), IF(LEFT(B538,7)="Holding",RIGHT(B538,LEN(B538)-7),B538),IF(LEFT(B538,3)=”RSK”,RIGHT(B538,LEN(B538)-3),B538),IF(LEFT(B538,2)=”ZI”,RIGHT(B538,LEN(B538)-2),B538)</f>
        <v>#NAME?</v>
      </c>
    </row>
    <row r="539" spans="2:13">
      <c r="B539" s="1" t="s">
        <v>634</v>
      </c>
      <c r="E539">
        <v>15.18876383932656</v>
      </c>
      <c r="F539">
        <v>8299.9</v>
      </c>
      <c r="J539" s="1" t="str">
        <f t="shared" si="8"/>
        <v>Nordea I SICAV Emerging Consumer BP USD</v>
      </c>
      <c r="M539" s="2" t="e">
        <f>IF(LEFT(B539,4)=”FPIL”,RIGHT(B539,LEN(B539)-4),B539),IF(LEFT(B539,5)="RL360",RIGHT(B539,LEN(B539)-5),B539), IF(LEFT(B539,7)="Holding",RIGHT(B539,LEN(B539)-7),B539),IF(LEFT(B539,3)=”RSK”,RIGHT(B539,LEN(B539)-3),B539),IF(LEFT(B539,2)=”ZI”,RIGHT(B539,LEN(B539)-2),B539)</f>
        <v>#NAME?</v>
      </c>
    </row>
    <row r="540" spans="2:13">
      <c r="B540" s="1" t="s">
        <v>525</v>
      </c>
      <c r="E540">
        <v>9.7325882196869209</v>
      </c>
      <c r="F540">
        <v>5869.14</v>
      </c>
      <c r="J540" s="1" t="str">
        <f t="shared" si="8"/>
        <v>Nordea I SICAV US Corporate Bond Hedged SEK</v>
      </c>
      <c r="M540" s="2" t="e">
        <f>IF(LEFT(B540,4)=”FPIL”,RIGHT(B540,LEN(B540)-4),B540),IF(LEFT(B540,5)="RL360",RIGHT(B540,LEN(B540)-5),B540), IF(LEFT(B540,7)="Holding",RIGHT(B540,LEN(B540)-7),B540),IF(LEFT(B540,3)=”RSK”,RIGHT(B540,LEN(B540)-3),B540),IF(LEFT(B540,2)=”ZI”,RIGHT(B540,LEN(B540)-2),B540)</f>
        <v>#NAME?</v>
      </c>
    </row>
    <row r="541" spans="2:13">
      <c r="B541" s="1" t="s">
        <v>607</v>
      </c>
      <c r="E541">
        <v>12.040511811023622</v>
      </c>
      <c r="F541">
        <v>6116.58</v>
      </c>
      <c r="J541" s="1" t="str">
        <f t="shared" si="8"/>
        <v>OM Xact Fonder AB Xact OMXS30 (ETF) Dist</v>
      </c>
      <c r="M541" s="2" t="e">
        <f>IF(LEFT(B541,4)=”FPIL”,RIGHT(B541,LEN(B541)-4),B541),IF(LEFT(B541,5)="RL360",RIGHT(B541,LEN(B541)-5),B541), IF(LEFT(B541,7)="Holding",RIGHT(B541,LEN(B541)-7),B541),IF(LEFT(B541,3)=”RSK”,RIGHT(B541,LEN(B541)-3),B541),IF(LEFT(B541,2)=”ZI”,RIGHT(B541,LEN(B541)-2),B541)</f>
        <v>#NAME?</v>
      </c>
    </row>
    <row r="542" spans="2:13">
      <c r="B542" s="1" t="s">
        <v>267</v>
      </c>
      <c r="E542">
        <v>0.19814219349626339</v>
      </c>
      <c r="F542">
        <v>4905.01</v>
      </c>
      <c r="J542" s="1" t="str">
        <f t="shared" si="8"/>
        <v>PA Resources AB NPV</v>
      </c>
      <c r="M542" s="2" t="e">
        <f>IF(LEFT(B542,4)=”FPIL”,RIGHT(B542,LEN(B542)-4),B542),IF(LEFT(B542,5)="RL360",RIGHT(B542,LEN(B542)-5),B542), IF(LEFT(B542,7)="Holding",RIGHT(B542,LEN(B542)-7),B542),IF(LEFT(B542,3)=”RSK”,RIGHT(B542,LEN(B542)-3),B542),IF(LEFT(B542,2)=”ZI”,RIGHT(B542,LEN(B542)-2),B542)</f>
        <v>#NAME?</v>
      </c>
    </row>
    <row r="543" spans="2:13">
      <c r="B543" s="1" t="s">
        <v>462</v>
      </c>
      <c r="E543">
        <v>3188.6065318818046</v>
      </c>
      <c r="F543">
        <v>20502.740000000002</v>
      </c>
      <c r="J543" s="1" t="str">
        <f t="shared" si="8"/>
        <v>Permal Macro Holdings Cls A USD</v>
      </c>
      <c r="M543" s="2" t="e">
        <f>IF(LEFT(B543,4)=”FPIL”,RIGHT(B543,LEN(B543)-4),B543),IF(LEFT(B543,5)="RL360",RIGHT(B543,LEN(B543)-5),B543), IF(LEFT(B543,7)="Holding",RIGHT(B543,LEN(B543)-7),B543),IF(LEFT(B543,3)=”RSK”,RIGHT(B543,LEN(B543)-3),B543),IF(LEFT(B543,2)=”ZI”,RIGHT(B543,LEN(B543)-2),B543)</f>
        <v>#NAME?</v>
      </c>
    </row>
    <row r="544" spans="2:13">
      <c r="B544" s="1" t="s">
        <v>533</v>
      </c>
      <c r="E544">
        <v>21.336138855054813</v>
      </c>
      <c r="F544">
        <v>35033.94</v>
      </c>
      <c r="J544" s="1" t="str">
        <f t="shared" si="8"/>
        <v>Petrobras - Petroleo Brasileiro S.A. (PBR)</v>
      </c>
      <c r="M544" s="2" t="e">
        <f>IF(LEFT(B544,4)=”FPIL”,RIGHT(B544,LEN(B544)-4),B544),IF(LEFT(B544,5)="RL360",RIGHT(B544,LEN(B544)-5),B544), IF(LEFT(B544,7)="Holding",RIGHT(B544,LEN(B544)-7),B544),IF(LEFT(B544,3)=”RSK”,RIGHT(B544,LEN(B544)-3),B544),IF(LEFT(B544,2)=”ZI”,RIGHT(B544,LEN(B544)-2),B544)</f>
        <v>#NAME?</v>
      </c>
    </row>
    <row r="545" spans="2:13">
      <c r="B545" s="1" t="s">
        <v>476</v>
      </c>
      <c r="E545">
        <v>125.69971044115142</v>
      </c>
      <c r="F545">
        <v>7379.83</v>
      </c>
      <c r="J545" s="1" t="str">
        <f t="shared" si="8"/>
        <v>Pictet Funds PF (CH) Physical Gold-P (CHF)</v>
      </c>
      <c r="M545" s="2" t="e">
        <f>IF(LEFT(B545,4)=”FPIL”,RIGHT(B545,LEN(B545)-4),B545),IF(LEFT(B545,5)="RL360",RIGHT(B545,LEN(B545)-5),B545), IF(LEFT(B545,7)="Holding",RIGHT(B545,LEN(B545)-7),B545),IF(LEFT(B545,3)=”RSK”,RIGHT(B545,LEN(B545)-3),B545),IF(LEFT(B545,2)=”ZI”,RIGHT(B545,LEN(B545)-2),B545)</f>
        <v>#NAME?</v>
      </c>
    </row>
    <row r="546" spans="2:13">
      <c r="B546" s="1" t="s">
        <v>464</v>
      </c>
      <c r="E546">
        <v>125.0891719745223</v>
      </c>
      <c r="F546">
        <v>5106.1400000000003</v>
      </c>
      <c r="J546" s="1" t="str">
        <f t="shared" si="8"/>
        <v>Pictet Funds PF (CH) Physical Gold-P (EUR)</v>
      </c>
      <c r="M546" s="2" t="e">
        <f>IF(LEFT(B546,4)=”FPIL”,RIGHT(B546,LEN(B546)-4),B546),IF(LEFT(B546,5)="RL360",RIGHT(B546,LEN(B546)-5),B546), IF(LEFT(B546,7)="Holding",RIGHT(B546,LEN(B546)-7),B546),IF(LEFT(B546,3)=”RSK”,RIGHT(B546,LEN(B546)-3),B546),IF(LEFT(B546,2)=”ZI”,RIGHT(B546,LEN(B546)-2),B546)</f>
        <v>#NAME?</v>
      </c>
    </row>
    <row r="547" spans="2:13">
      <c r="B547" s="1" t="s">
        <v>165</v>
      </c>
      <c r="E547">
        <v>124.70021800549411</v>
      </c>
      <c r="F547">
        <v>127557.09999999999</v>
      </c>
      <c r="J547" s="1" t="str">
        <f t="shared" si="8"/>
        <v>Pictet Funds PF (CH) Physical Gold-R (EUR)</v>
      </c>
      <c r="M547" s="2" t="e">
        <f>IF(LEFT(B547,4)=”FPIL”,RIGHT(B547,LEN(B547)-4),B547),IF(LEFT(B547,5)="RL360",RIGHT(B547,LEN(B547)-5),B547), IF(LEFT(B547,7)="Holding",RIGHT(B547,LEN(B547)-7),B547),IF(LEFT(B547,3)=”RSK”,RIGHT(B547,LEN(B547)-3),B547),IF(LEFT(B547,2)=”ZI”,RIGHT(B547,LEN(B547)-2),B547)</f>
        <v>#NAME?</v>
      </c>
    </row>
    <row r="548" spans="2:13">
      <c r="B548" s="1" t="s">
        <v>10</v>
      </c>
      <c r="E548">
        <v>124.03949820341131</v>
      </c>
      <c r="F548">
        <v>556475.92000000004</v>
      </c>
      <c r="J548" s="1" t="str">
        <f t="shared" si="8"/>
        <v>Pictet Funds PF (CH) Physical Gold-R (USD)</v>
      </c>
      <c r="M548" s="2" t="e">
        <f>IF(LEFT(B548,4)=”FPIL”,RIGHT(B548,LEN(B548)-4),B548),IF(LEFT(B548,5)="RL360",RIGHT(B548,LEN(B548)-5),B548), IF(LEFT(B548,7)="Holding",RIGHT(B548,LEN(B548)-7),B548),IF(LEFT(B548,3)=”RSK”,RIGHT(B548,LEN(B548)-3),B548),IF(LEFT(B548,2)=”ZI”,RIGHT(B548,LEN(B548)-2),B548)</f>
        <v>#NAME?</v>
      </c>
    </row>
    <row r="549" spans="2:13">
      <c r="B549" s="1" t="s">
        <v>627</v>
      </c>
      <c r="E549">
        <v>188.15183509301156</v>
      </c>
      <c r="F549">
        <v>11227.02</v>
      </c>
      <c r="J549" s="1" t="str">
        <f t="shared" si="8"/>
        <v>Pictet Funds PF (Lux)-Emerging Markets Index R Acc</v>
      </c>
      <c r="M549" s="2" t="e">
        <f>IF(LEFT(B549,4)=”FPIL”,RIGHT(B549,LEN(B549)-4),B549),IF(LEFT(B549,5)="RL360",RIGHT(B549,LEN(B549)-5),B549), IF(LEFT(B549,7)="Holding",RIGHT(B549,LEN(B549)-7),B549),IF(LEFT(B549,3)=”RSK”,RIGHT(B549,LEN(B549)-3),B549),IF(LEFT(B549,2)=”ZI”,RIGHT(B549,LEN(B549)-2),B549)</f>
        <v>#NAME?</v>
      </c>
    </row>
    <row r="550" spans="2:13">
      <c r="B550" s="1" t="s">
        <v>644</v>
      </c>
      <c r="E550">
        <v>101.11464664004167</v>
      </c>
      <c r="F550">
        <v>23292.77</v>
      </c>
      <c r="J550" s="1" t="str">
        <f t="shared" si="8"/>
        <v>Pictet Funds PF (Lux)-Generics R (USD)</v>
      </c>
      <c r="M550" s="2" t="e">
        <f>IF(LEFT(B550,4)=”FPIL”,RIGHT(B550,LEN(B550)-4),B550),IF(LEFT(B550,5)="RL360",RIGHT(B550,LEN(B550)-5),B550), IF(LEFT(B550,7)="Holding",RIGHT(B550,LEN(B550)-7),B550),IF(LEFT(B550,3)=”RSK”,RIGHT(B550,LEN(B550)-3),B550),IF(LEFT(B550,2)=”ZI”,RIGHT(B550,LEN(B550)-2),B550)</f>
        <v>#NAME?</v>
      </c>
    </row>
    <row r="551" spans="2:13">
      <c r="B551" s="1" t="s">
        <v>619</v>
      </c>
      <c r="E551">
        <v>20.948176484462529</v>
      </c>
      <c r="F551">
        <v>56841.62</v>
      </c>
      <c r="J551" s="1" t="str">
        <f t="shared" si="8"/>
        <v>PIMCO Fds Glb Inv Ser Total Ret Bond ESGDHedgedAcc</v>
      </c>
      <c r="M551" s="2" t="e">
        <f>IF(LEFT(B551,4)=”FPIL”,RIGHT(B551,LEN(B551)-4),B551),IF(LEFT(B551,5)="RL360",RIGHT(B551,LEN(B551)-5),B551), IF(LEFT(B551,7)="Holding",RIGHT(B551,LEN(B551)-7),B551),IF(LEFT(B551,3)=”RSK”,RIGHT(B551,LEN(B551)-3),B551),IF(LEFT(B551,2)=”ZI”,RIGHT(B551,LEN(B551)-2),B551)</f>
        <v>#NAME?</v>
      </c>
    </row>
    <row r="552" spans="2:13">
      <c r="B552" s="1" t="s">
        <v>308</v>
      </c>
      <c r="E552">
        <v>6.2328799999999998</v>
      </c>
      <c r="F552">
        <v>3116.44</v>
      </c>
      <c r="J552" s="1" t="str">
        <f t="shared" si="8"/>
        <v>Ping An Insurance (Grp) Co.Of China 'H' CNY1(2318)</v>
      </c>
      <c r="M552" s="2" t="e">
        <f>IF(LEFT(B552,4)=”FPIL”,RIGHT(B552,LEN(B552)-4),B552),IF(LEFT(B552,5)="RL360",RIGHT(B552,LEN(B552)-5),B552), IF(LEFT(B552,7)="Holding",RIGHT(B552,LEN(B552)-7),B552),IF(LEFT(B552,3)=”RSK”,RIGHT(B552,LEN(B552)-3),B552),IF(LEFT(B552,2)=”ZI”,RIGHT(B552,LEN(B552)-2),B552)</f>
        <v>#NAME?</v>
      </c>
    </row>
    <row r="553" spans="2:13">
      <c r="B553" s="1" t="s">
        <v>700</v>
      </c>
      <c r="E553">
        <v>12.33280690112807</v>
      </c>
      <c r="F553">
        <v>18585.54</v>
      </c>
      <c r="J553" s="1" t="str">
        <f t="shared" si="8"/>
        <v>Ping An Insurance Spons ADR Ea Rep 2 'H' (PNGAY)</v>
      </c>
      <c r="M553" s="2" t="e">
        <f>IF(LEFT(B553,4)=”FPIL”,RIGHT(B553,LEN(B553)-4),B553),IF(LEFT(B553,5)="RL360",RIGHT(B553,LEN(B553)-5),B553), IF(LEFT(B553,7)="Holding",RIGHT(B553,LEN(B553)-7),B553),IF(LEFT(B553,3)=”RSK”,RIGHT(B553,LEN(B553)-3),B553),IF(LEFT(B553,2)=”ZI”,RIGHT(B553,LEN(B553)-2),B553)</f>
        <v>#NAME?</v>
      </c>
    </row>
    <row r="554" spans="2:13">
      <c r="B554" s="1" t="s">
        <v>680</v>
      </c>
      <c r="E554">
        <v>85.196779964221832</v>
      </c>
      <c r="F554">
        <v>952.5</v>
      </c>
      <c r="J554" s="1" t="str">
        <f t="shared" si="8"/>
        <v>Pioneer AIM Momentum DR Fund 2 USD</v>
      </c>
      <c r="M554" s="2" t="e">
        <f>IF(LEFT(B554,4)=”FPIL”,RIGHT(B554,LEN(B554)-4),B554),IF(LEFT(B554,5)="RL360",RIGHT(B554,LEN(B554)-5),B554), IF(LEFT(B554,7)="Holding",RIGHT(B554,LEN(B554)-7),B554),IF(LEFT(B554,3)=”RSK”,RIGHT(B554,LEN(B554)-3),B554),IF(LEFT(B554,2)=”ZI”,RIGHT(B554,LEN(B554)-2),B554)</f>
        <v>#NAME?</v>
      </c>
    </row>
    <row r="555" spans="2:13">
      <c r="B555" s="1" t="s">
        <v>681</v>
      </c>
      <c r="E555">
        <v>83.342167255594816</v>
      </c>
      <c r="F555">
        <v>1415.15</v>
      </c>
      <c r="J555" s="1" t="str">
        <f t="shared" si="8"/>
        <v>Pioneer AIM Momentum DR Fund USD</v>
      </c>
      <c r="M555" s="2" t="e">
        <f>IF(LEFT(B555,4)=”FPIL”,RIGHT(B555,LEN(B555)-4),B555),IF(LEFT(B555,5)="RL360",RIGHT(B555,LEN(B555)-5),B555), IF(LEFT(B555,7)="Holding",RIGHT(B555,LEN(B555)-7),B555),IF(LEFT(B555,3)=”RSK”,RIGHT(B555,LEN(B555)-3),B555),IF(LEFT(B555,2)=”ZI”,RIGHT(B555,LEN(B555)-2),B555)</f>
        <v>#NAME?</v>
      </c>
    </row>
    <row r="556" spans="2:13">
      <c r="B556" s="1" t="s">
        <v>150</v>
      </c>
      <c r="E556">
        <v>18.480119980803071</v>
      </c>
      <c r="F556">
        <v>115519.23</v>
      </c>
      <c r="J556" s="1" t="str">
        <f t="shared" si="8"/>
        <v>PowerShares Chinese Yuan Dim Sum Bond Portfolio</v>
      </c>
      <c r="M556" s="2" t="e">
        <f>IF(LEFT(B556,4)=”FPIL”,RIGHT(B556,LEN(B556)-4),B556),IF(LEFT(B556,5)="RL360",RIGHT(B556,LEN(B556)-5),B556), IF(LEFT(B556,7)="Holding",RIGHT(B556,LEN(B556)-7),B556),IF(LEFT(B556,3)=”RSK”,RIGHT(B556,LEN(B556)-3),B556),IF(LEFT(B556,2)=”ZI”,RIGHT(B556,LEN(B556)-2),B556)</f>
        <v>#NAME?</v>
      </c>
    </row>
    <row r="557" spans="2:13">
      <c r="B557" s="1" t="s">
        <v>537</v>
      </c>
      <c r="E557">
        <v>87.808884838050858</v>
      </c>
      <c r="F557">
        <v>52024.13</v>
      </c>
      <c r="J557" s="1" t="str">
        <f t="shared" si="8"/>
        <v>Prestige Funds Alternative Finance Fund GBP</v>
      </c>
      <c r="M557" s="2" t="e">
        <f>IF(LEFT(B557,4)=”FPIL”,RIGHT(B557,LEN(B557)-4),B557),IF(LEFT(B557,5)="RL360",RIGHT(B557,LEN(B557)-5),B557), IF(LEFT(B557,7)="Holding",RIGHT(B557,LEN(B557)-7),B557),IF(LEFT(B557,3)=”RSK”,RIGHT(B557,LEN(B557)-3),B557),IF(LEFT(B557,2)=”ZI”,RIGHT(B557,LEN(B557)-2),B557)</f>
        <v>#NAME?</v>
      </c>
    </row>
    <row r="558" spans="2:13">
      <c r="B558" s="1" t="s">
        <v>714</v>
      </c>
      <c r="E558">
        <v>8.0411400000000004</v>
      </c>
      <c r="F558">
        <v>8041.14</v>
      </c>
      <c r="J558" s="1" t="str">
        <f t="shared" si="8"/>
        <v>ProShares Trust Ultrashort Silver (ZSL) USD</v>
      </c>
      <c r="M558" s="2" t="e">
        <f>IF(LEFT(B558,4)=”FPIL”,RIGHT(B558,LEN(B558)-4),B558),IF(LEFT(B558,5)="RL360",RIGHT(B558,LEN(B558)-5),B558), IF(LEFT(B558,7)="Holding",RIGHT(B558,LEN(B558)-7),B558),IF(LEFT(B558,3)=”RSK”,RIGHT(B558,LEN(B558)-3),B558),IF(LEFT(B558,2)=”ZI”,RIGHT(B558,LEN(B558)-2),B558)</f>
        <v>#NAME?</v>
      </c>
    </row>
    <row r="559" spans="2:13">
      <c r="B559" s="1" t="s">
        <v>457</v>
      </c>
      <c r="E559">
        <v>132.13999999999999</v>
      </c>
      <c r="F559">
        <v>33035</v>
      </c>
      <c r="J559" s="1" t="str">
        <f t="shared" si="8"/>
        <v>Rhenman &amp; Partners Fund Healthcare Eqty L/S RC1EUR</v>
      </c>
      <c r="M559" s="2" t="e">
        <f>IF(LEFT(B559,4)=”FPIL”,RIGHT(B559,LEN(B559)-4),B559),IF(LEFT(B559,5)="RL360",RIGHT(B559,LEN(B559)-5),B559), IF(LEFT(B559,7)="Holding",RIGHT(B559,LEN(B559)-7),B559),IF(LEFT(B559,3)=”RSK”,RIGHT(B559,LEN(B559)-3),B559),IF(LEFT(B559,2)=”ZI”,RIGHT(B559,LEN(B559)-2),B559)</f>
        <v>#NAME?</v>
      </c>
    </row>
    <row r="560" spans="2:13">
      <c r="B560" s="1" t="s">
        <v>554</v>
      </c>
      <c r="E560">
        <v>13.38245261594899</v>
      </c>
      <c r="F560">
        <v>30643.14</v>
      </c>
      <c r="J560" s="1" t="str">
        <f t="shared" si="8"/>
        <v>Rhenman &amp; Partners Fund Healthcare Eqty L/S RC1SEK</v>
      </c>
      <c r="M560" s="2" t="e">
        <f>IF(LEFT(B560,4)=”FPIL”,RIGHT(B560,LEN(B560)-4),B560),IF(LEFT(B560,5)="RL360",RIGHT(B560,LEN(B560)-5),B560), IF(LEFT(B560,7)="Holding",RIGHT(B560,LEN(B560)-7),B560),IF(LEFT(B560,3)=”RSK”,RIGHT(B560,LEN(B560)-3),B560),IF(LEFT(B560,2)=”ZI”,RIGHT(B560,LEN(B560)-2),B560)</f>
        <v>#NAME?</v>
      </c>
    </row>
    <row r="561" spans="2:13">
      <c r="B561" s="1" t="s">
        <v>737</v>
      </c>
      <c r="E561">
        <v>5707.109925293491</v>
      </c>
      <c r="F561">
        <v>53475.62</v>
      </c>
      <c r="J561" s="1" t="str">
        <f t="shared" si="8"/>
        <v xml:space="preserve"> Aberdeen Liquidity (Lux) GBP A2 Acc (Acc)</v>
      </c>
      <c r="M561" s="2" t="e">
        <f>IF(LEFT(B561,4)=”FPIL”,RIGHT(B561,LEN(B561)-4),B561),IF(LEFT(B561,5)="RL360",RIGHT(B561,LEN(B561)-5),B561), IF(LEFT(B561,7)="Holding",RIGHT(B561,LEN(B561)-7),B561),IF(LEFT(B561,3)=”RSK”,RIGHT(B561,LEN(B561)-3),B561),IF(LEFT(B561,2)=”ZI”,RIGHT(B561,LEN(B561)-2),B561)</f>
        <v>#NAME?</v>
      </c>
    </row>
    <row r="562" spans="2:13">
      <c r="B562" s="1" t="s">
        <v>560</v>
      </c>
      <c r="E562">
        <v>370.1519379844961</v>
      </c>
      <c r="F562">
        <v>2387.48</v>
      </c>
      <c r="J562" s="1" t="str">
        <f t="shared" si="8"/>
        <v xml:space="preserve"> Amundi Funds Greater China - AU (C) USD(Acc)</v>
      </c>
      <c r="M562" s="2" t="e">
        <f>IF(LEFT(B562,4)=”FPIL”,RIGHT(B562,LEN(B562)-4),B562),IF(LEFT(B562,5)="RL360",RIGHT(B562,LEN(B562)-5),B562), IF(LEFT(B562,7)="Holding",RIGHT(B562,LEN(B562)-7),B562),IF(LEFT(B562,3)=”RSK”,RIGHT(B562,LEN(B562)-3),B562),IF(LEFT(B562,2)=”ZI”,RIGHT(B562,LEN(B562)-2),B562)</f>
        <v>#NAME?</v>
      </c>
    </row>
    <row r="563" spans="2:13">
      <c r="B563" s="1" t="s">
        <v>561</v>
      </c>
      <c r="E563">
        <v>370.6182965299684</v>
      </c>
      <c r="F563">
        <v>1174.8599999999999</v>
      </c>
      <c r="J563" s="1" t="str">
        <f t="shared" si="8"/>
        <v xml:space="preserve"> Amundi Funds Greater China - AU (C) USD(Ini)</v>
      </c>
      <c r="M563" s="2" t="e">
        <f>IF(LEFT(B563,4)=”FPIL”,RIGHT(B563,LEN(B563)-4),B563),IF(LEFT(B563,5)="RL360",RIGHT(B563,LEN(B563)-5),B563), IF(LEFT(B563,7)="Holding",RIGHT(B563,LEN(B563)-7),B563),IF(LEFT(B563,3)=”RSK”,RIGHT(B563,LEN(B563)-3),B563),IF(LEFT(B563,2)=”ZI”,RIGHT(B563,LEN(B563)-2),B563)</f>
        <v>#NAME?</v>
      </c>
    </row>
    <row r="564" spans="2:13">
      <c r="B564" s="1" t="s">
        <v>562</v>
      </c>
      <c r="E564">
        <v>96.381728045325787</v>
      </c>
      <c r="F564">
        <v>1360.91</v>
      </c>
      <c r="J564" s="1" t="str">
        <f t="shared" si="8"/>
        <v xml:space="preserve"> BlackRock BGF Emerg Europe A2 USD (Acc)</v>
      </c>
      <c r="M564" s="2" t="e">
        <f>IF(LEFT(B564,4)=”FPIL”,RIGHT(B564,LEN(B564)-4),B564),IF(LEFT(B564,5)="RL360",RIGHT(B564,LEN(B564)-5),B564), IF(LEFT(B564,7)="Holding",RIGHT(B564,LEN(B564)-7),B564),IF(LEFT(B564,3)=”RSK”,RIGHT(B564,LEN(B564)-3),B564),IF(LEFT(B564,2)=”ZI”,RIGHT(B564,LEN(B564)-2),B564)</f>
        <v>#NAME?</v>
      </c>
    </row>
    <row r="565" spans="2:13">
      <c r="B565" s="1" t="s">
        <v>563</v>
      </c>
      <c r="E565">
        <v>96.36279547790339</v>
      </c>
      <c r="F565">
        <v>937.61</v>
      </c>
      <c r="J565" s="1" t="str">
        <f t="shared" si="8"/>
        <v xml:space="preserve"> BlackRock BGF Emerg Europe A2 USD (Ini)</v>
      </c>
      <c r="M565" s="2" t="e">
        <f>IF(LEFT(B565,4)=”FPIL”,RIGHT(B565,LEN(B565)-4),B565),IF(LEFT(B565,5)="RL360",RIGHT(B565,LEN(B565)-5),B565), IF(LEFT(B565,7)="Holding",RIGHT(B565,LEN(B565)-7),B565),IF(LEFT(B565,3)=”RSK”,RIGHT(B565,LEN(B565)-3),B565),IF(LEFT(B565,2)=”ZI”,RIGHT(B565,LEN(B565)-2),B565)</f>
        <v>#NAME?</v>
      </c>
    </row>
    <row r="566" spans="2:13">
      <c r="B566" s="1" t="s">
        <v>738</v>
      </c>
      <c r="E566">
        <v>32.97039473684211</v>
      </c>
      <c r="F566">
        <v>-300.69</v>
      </c>
      <c r="J566" s="1" t="str">
        <f t="shared" si="8"/>
        <v xml:space="preserve"> BlackRock BGF Glb Allocation A2 USD (Acc)</v>
      </c>
      <c r="M566" s="2" t="e">
        <f>IF(LEFT(B566,4)=”FPIL”,RIGHT(B566,LEN(B566)-4),B566),IF(LEFT(B566,5)="RL360",RIGHT(B566,LEN(B566)-5),B566), IF(LEFT(B566,7)="Holding",RIGHT(B566,LEN(B566)-7),B566),IF(LEFT(B566,3)=”RSK”,RIGHT(B566,LEN(B566)-3),B566),IF(LEFT(B566,2)=”ZI”,RIGHT(B566,LEN(B566)-2),B566)</f>
        <v>#NAME?</v>
      </c>
    </row>
    <row r="567" spans="2:13">
      <c r="B567" s="1" t="s">
        <v>195</v>
      </c>
      <c r="E567">
        <v>4.0564705677524939</v>
      </c>
      <c r="F567">
        <v>4659.83</v>
      </c>
      <c r="J567" s="1" t="str">
        <f t="shared" si="8"/>
        <v xml:space="preserve"> China Opportunities (Acc)</v>
      </c>
      <c r="M567" s="2" t="e">
        <f>IF(LEFT(B567,4)=”FPIL”,RIGHT(B567,LEN(B567)-4),B567),IF(LEFT(B567,5)="RL360",RIGHT(B567,LEN(B567)-5),B567), IF(LEFT(B567,7)="Holding",RIGHT(B567,LEN(B567)-7),B567),IF(LEFT(B567,3)=”RSK”,RIGHT(B567,LEN(B567)-3),B567),IF(LEFT(B567,2)=”ZI”,RIGHT(B567,LEN(B567)-2),B567)</f>
        <v>#NAME?</v>
      </c>
    </row>
    <row r="568" spans="2:13">
      <c r="B568" s="1" t="s">
        <v>196</v>
      </c>
      <c r="E568">
        <v>4.0565446422617857</v>
      </c>
      <c r="F568">
        <v>608.36</v>
      </c>
      <c r="J568" s="1" t="str">
        <f t="shared" si="8"/>
        <v xml:space="preserve"> China Opportunities (Ini)</v>
      </c>
      <c r="M568" s="2" t="e">
        <f>IF(LEFT(B568,4)=”FPIL”,RIGHT(B568,LEN(B568)-4),B568),IF(LEFT(B568,5)="RL360",RIGHT(B568,LEN(B568)-5),B568), IF(LEFT(B568,7)="Holding",RIGHT(B568,LEN(B568)-7),B568),IF(LEFT(B568,3)=”RSK”,RIGHT(B568,LEN(B568)-3),B568),IF(LEFT(B568,2)=”ZI”,RIGHT(B568,LEN(B568)-2),B568)</f>
        <v>#NAME?</v>
      </c>
    </row>
    <row r="569" spans="2:13">
      <c r="B569" s="1" t="s">
        <v>490</v>
      </c>
      <c r="E569">
        <v>1</v>
      </c>
      <c r="F569">
        <v>5639.0300000000007</v>
      </c>
      <c r="J569" s="1" t="str">
        <f t="shared" si="8"/>
        <v xml:space="preserve"> Euro</v>
      </c>
      <c r="M569" s="2" t="e">
        <f>IF(LEFT(B569,4)=”FPIL”,RIGHT(B569,LEN(B569)-4),B569),IF(LEFT(B569,5)="RL360",RIGHT(B569,LEN(B569)-5),B569), IF(LEFT(B569,7)="Holding",RIGHT(B569,LEN(B569)-7),B569),IF(LEFT(B569,3)=”RSK”,RIGHT(B569,LEN(B569)-3),B569),IF(LEFT(B569,2)=”ZI”,RIGHT(B569,LEN(B569)-2),B569)</f>
        <v>#NAME?</v>
      </c>
    </row>
    <row r="570" spans="2:13">
      <c r="B570" s="1" t="s">
        <v>197</v>
      </c>
      <c r="E570">
        <v>4.3219827017034191</v>
      </c>
      <c r="F570">
        <v>2618.4299999999998</v>
      </c>
      <c r="J570" s="1" t="str">
        <f t="shared" si="8"/>
        <v xml:space="preserve"> European Equity (Acc)</v>
      </c>
      <c r="M570" s="2" t="e">
        <f>IF(LEFT(B570,4)=”FPIL”,RIGHT(B570,LEN(B570)-4),B570),IF(LEFT(B570,5)="RL360",RIGHT(B570,LEN(B570)-5),B570), IF(LEFT(B570,7)="Holding",RIGHT(B570,LEN(B570)-7),B570),IF(LEFT(B570,3)=”RSK”,RIGHT(B570,LEN(B570)-3),B570),IF(LEFT(B570,2)=”ZI”,RIGHT(B570,LEN(B570)-2),B570)</f>
        <v>#NAME?</v>
      </c>
    </row>
    <row r="571" spans="2:13">
      <c r="B571" s="1" t="s">
        <v>198</v>
      </c>
      <c r="E571">
        <v>4.322453016815035</v>
      </c>
      <c r="F571">
        <v>131.1</v>
      </c>
      <c r="J571" s="1" t="str">
        <f t="shared" si="8"/>
        <v xml:space="preserve"> European Equity (Ini)</v>
      </c>
      <c r="M571" s="2" t="e">
        <f>IF(LEFT(B571,4)=”FPIL”,RIGHT(B571,LEN(B571)-4),B571),IF(LEFT(B571,5)="RL360",RIGHT(B571,LEN(B571)-5),B571), IF(LEFT(B571,7)="Holding",RIGHT(B571,LEN(B571)-7),B571),IF(LEFT(B571,3)=”RSK”,RIGHT(B571,LEN(B571)-3),B571),IF(LEFT(B571,2)=”ZI”,RIGHT(B571,LEN(B571)-2),B571)</f>
        <v>#NAME?</v>
      </c>
    </row>
    <row r="572" spans="2:13">
      <c r="B572" s="1" t="s">
        <v>199</v>
      </c>
      <c r="E572">
        <v>1.7097922588815391</v>
      </c>
      <c r="F572">
        <v>5076.51</v>
      </c>
      <c r="J572" s="1" t="str">
        <f t="shared" si="8"/>
        <v xml:space="preserve"> Far East (Excluding Japan) (Acc)</v>
      </c>
      <c r="M572" s="2" t="e">
        <f>IF(LEFT(B572,4)=”FPIL”,RIGHT(B572,LEN(B572)-4),B572),IF(LEFT(B572,5)="RL360",RIGHT(B572,LEN(B572)-5),B572), IF(LEFT(B572,7)="Holding",RIGHT(B572,LEN(B572)-7),B572),IF(LEFT(B572,3)=”RSK”,RIGHT(B572,LEN(B572)-3),B572),IF(LEFT(B572,2)=”ZI”,RIGHT(B572,LEN(B572)-2),B572)</f>
        <v>#NAME?</v>
      </c>
    </row>
    <row r="573" spans="2:13">
      <c r="B573" s="1" t="s">
        <v>200</v>
      </c>
      <c r="E573">
        <v>1.7097851100379218</v>
      </c>
      <c r="F573">
        <v>1055.04</v>
      </c>
      <c r="J573" s="1" t="str">
        <f t="shared" si="8"/>
        <v xml:space="preserve"> Far East (Excluding Japan) (Ini)</v>
      </c>
      <c r="M573" s="2" t="e">
        <f>IF(LEFT(B573,4)=”FPIL”,RIGHT(B573,LEN(B573)-4),B573),IF(LEFT(B573,5)="RL360",RIGHT(B573,LEN(B573)-5),B573), IF(LEFT(B573,7)="Holding",RIGHT(B573,LEN(B573)-7),B573),IF(LEFT(B573,3)=”RSK”,RIGHT(B573,LEN(B573)-3),B573),IF(LEFT(B573,2)=”ZI”,RIGHT(B573,LEN(B573)-2),B573)</f>
        <v>#NAME?</v>
      </c>
    </row>
    <row r="574" spans="2:13">
      <c r="B574" s="1" t="s">
        <v>564</v>
      </c>
      <c r="E574">
        <v>13.264320034551638</v>
      </c>
      <c r="F574">
        <v>2456.9499999999998</v>
      </c>
      <c r="J574" s="1" t="str">
        <f t="shared" si="8"/>
        <v xml:space="preserve"> Fidelity Funds South East Asia A AccUSD(Acc)</v>
      </c>
      <c r="M574" s="2" t="e">
        <f>IF(LEFT(B574,4)=”FPIL”,RIGHT(B574,LEN(B574)-4),B574),IF(LEFT(B574,5)="RL360",RIGHT(B574,LEN(B574)-5),B574), IF(LEFT(B574,7)="Holding",RIGHT(B574,LEN(B574)-7),B574),IF(LEFT(B574,3)=”RSK”,RIGHT(B574,LEN(B574)-3),B574),IF(LEFT(B574,2)=”ZI”,RIGHT(B574,LEN(B574)-2),B574)</f>
        <v>#NAME?</v>
      </c>
    </row>
    <row r="575" spans="2:13">
      <c r="B575" s="1" t="s">
        <v>565</v>
      </c>
      <c r="E575">
        <v>13.264272253630418</v>
      </c>
      <c r="F575">
        <v>1196.57</v>
      </c>
      <c r="J575" s="1" t="str">
        <f t="shared" si="8"/>
        <v xml:space="preserve"> Fidelity Funds South East Asia A AccUSD(Ini)</v>
      </c>
      <c r="M575" s="2" t="e">
        <f>IF(LEFT(B575,4)=”FPIL”,RIGHT(B575,LEN(B575)-4),B575),IF(LEFT(B575,5)="RL360",RIGHT(B575,LEN(B575)-5),B575), IF(LEFT(B575,7)="Holding",RIGHT(B575,LEN(B575)-7),B575),IF(LEFT(B575,3)=”RSK”,RIGHT(B575,LEN(B575)-3),B575),IF(LEFT(B575,2)=”ZI”,RIGHT(B575,LEN(B575)-2),B575)</f>
        <v>#NAME?</v>
      </c>
    </row>
    <row r="576" spans="2:13">
      <c r="B576" s="1" t="s">
        <v>201</v>
      </c>
      <c r="E576">
        <v>2.240521056169118</v>
      </c>
      <c r="F576">
        <v>6566.9</v>
      </c>
      <c r="J576" s="1" t="str">
        <f t="shared" si="8"/>
        <v xml:space="preserve"> Global Emerging Markets (Acc)</v>
      </c>
      <c r="M576" s="2" t="e">
        <f>IF(LEFT(B576,4)=”FPIL”,RIGHT(B576,LEN(B576)-4),B576),IF(LEFT(B576,5)="RL360",RIGHT(B576,LEN(B576)-5),B576), IF(LEFT(B576,7)="Holding",RIGHT(B576,LEN(B576)-7),B576),IF(LEFT(B576,3)=”RSK”,RIGHT(B576,LEN(B576)-3),B576),IF(LEFT(B576,2)=”ZI”,RIGHT(B576,LEN(B576)-2),B576)</f>
        <v>#NAME?</v>
      </c>
    </row>
    <row r="577" spans="2:13">
      <c r="B577" s="1" t="s">
        <v>202</v>
      </c>
      <c r="E577">
        <v>2.2405207149498918</v>
      </c>
      <c r="F577">
        <v>1301.1600000000001</v>
      </c>
      <c r="J577" s="1" t="str">
        <f t="shared" si="8"/>
        <v xml:space="preserve"> Global Emerging Markets (Ini)</v>
      </c>
      <c r="M577" s="2" t="e">
        <f>IF(LEFT(B577,4)=”FPIL”,RIGHT(B577,LEN(B577)-4),B577),IF(LEFT(B577,5)="RL360",RIGHT(B577,LEN(B577)-5),B577), IF(LEFT(B577,7)="Holding",RIGHT(B577,LEN(B577)-7),B577),IF(LEFT(B577,3)=”RSK”,RIGHT(B577,LEN(B577)-3),B577),IF(LEFT(B577,2)=”ZI”,RIGHT(B577,LEN(B577)-2),B577)</f>
        <v>#NAME?</v>
      </c>
    </row>
    <row r="578" spans="2:13">
      <c r="B578" s="1" t="s">
        <v>203</v>
      </c>
      <c r="E578">
        <v>3.7021359602067685</v>
      </c>
      <c r="F578">
        <v>2657.06</v>
      </c>
      <c r="J578" s="1" t="str">
        <f t="shared" si="8"/>
        <v xml:space="preserve"> India (Acc)</v>
      </c>
      <c r="M578" s="2" t="e">
        <f>IF(LEFT(B578,4)=”FPIL”,RIGHT(B578,LEN(B578)-4),B578),IF(LEFT(B578,5)="RL360",RIGHT(B578,LEN(B578)-5),B578), IF(LEFT(B578,7)="Holding",RIGHT(B578,LEN(B578)-7),B578),IF(LEFT(B578,3)=”RSK”,RIGHT(B578,LEN(B578)-3),B578),IF(LEFT(B578,2)=”ZI”,RIGHT(B578,LEN(B578)-2),B578)</f>
        <v>#NAME?</v>
      </c>
    </row>
    <row r="579" spans="2:13">
      <c r="B579" s="1" t="s">
        <v>204</v>
      </c>
      <c r="E579">
        <v>3.7021390017991607</v>
      </c>
      <c r="F579">
        <v>555.58000000000004</v>
      </c>
      <c r="J579" s="1" t="str">
        <f t="shared" ref="J579:J642" si="9">IF(LEFT(B579,4)="FPIL",SUBSTITUTE(B579,"FPIL",""),IF(LEFT(B579,5)="RL360",SUBSTITUTE(B579,"RL360",""),IF(LEFT(B579,7)="Holding",SUBSTITUTE(B579,"Holding",""),IF(LEFT(B579,3)="RSK",SUBSTITUTE(B579,"RSK",""),IF(LEFT(B579,2)="ZI",SUBSTITUTE(B579,"ZI",""),B579)))))</f>
        <v xml:space="preserve"> India (Ini)</v>
      </c>
      <c r="M579" s="2" t="e">
        <f>IF(LEFT(B579,4)=”FPIL”,RIGHT(B579,LEN(B579)-4),B579),IF(LEFT(B579,5)="RL360",RIGHT(B579,LEN(B579)-5),B579), IF(LEFT(B579,7)="Holding",RIGHT(B579,LEN(B579)-7),B579),IF(LEFT(B579,3)=”RSK”,RIGHT(B579,LEN(B579)-3),B579),IF(LEFT(B579,2)=”ZI”,RIGHT(B579,LEN(B579)-2),B579)</f>
        <v>#NAME?</v>
      </c>
    </row>
    <row r="580" spans="2:13">
      <c r="B580" s="1" t="s">
        <v>566</v>
      </c>
      <c r="E580">
        <v>10.89718680429063</v>
      </c>
      <c r="F580">
        <v>2692.15</v>
      </c>
      <c r="J580" s="1" t="str">
        <f t="shared" si="9"/>
        <v xml:space="preserve"> Janus Capital US Twenty Cls A USD (Acc)</v>
      </c>
      <c r="M580" s="2" t="e">
        <f>IF(LEFT(B580,4)=”FPIL”,RIGHT(B580,LEN(B580)-4),B580),IF(LEFT(B580,5)="RL360",RIGHT(B580,LEN(B580)-5),B580), IF(LEFT(B580,7)="Holding",RIGHT(B580,LEN(B580)-7),B580),IF(LEFT(B580,3)=”RSK”,RIGHT(B580,LEN(B580)-3),B580),IF(LEFT(B580,2)=”ZI”,RIGHT(B580,LEN(B580)-2),B580)</f>
        <v>#NAME?</v>
      </c>
    </row>
    <row r="581" spans="2:13">
      <c r="B581" s="1" t="s">
        <v>567</v>
      </c>
      <c r="E581">
        <v>10.897232210051008</v>
      </c>
      <c r="F581">
        <v>1303.2</v>
      </c>
      <c r="J581" s="1" t="str">
        <f t="shared" si="9"/>
        <v xml:space="preserve"> Janus Capital US Twenty Cls A USD (Ini)</v>
      </c>
      <c r="M581" s="2" t="e">
        <f>IF(LEFT(B581,4)=”FPIL”,RIGHT(B581,LEN(B581)-4),B581),IF(LEFT(B581,5)="RL360",RIGHT(B581,LEN(B581)-5),B581), IF(LEFT(B581,7)="Holding",RIGHT(B581,LEN(B581)-7),B581),IF(LEFT(B581,3)=”RSK”,RIGHT(B581,LEN(B581)-3),B581),IF(LEFT(B581,2)=”ZI”,RIGHT(B581,LEN(B581)-2),B581)</f>
        <v>#NAME?</v>
      </c>
    </row>
    <row r="582" spans="2:13">
      <c r="B582" s="1" t="s">
        <v>568</v>
      </c>
      <c r="E582">
        <v>17.883961419906534</v>
      </c>
      <c r="F582">
        <v>1798.59</v>
      </c>
      <c r="J582" s="1" t="str">
        <f t="shared" si="9"/>
        <v xml:space="preserve"> JPMorgan Fleming JF India A USD Acc (Acc)</v>
      </c>
      <c r="M582" s="2" t="e">
        <f>IF(LEFT(B582,4)=”FPIL”,RIGHT(B582,LEN(B582)-4),B582),IF(LEFT(B582,5)="RL360",RIGHT(B582,LEN(B582)-5),B582), IF(LEFT(B582,7)="Holding",RIGHT(B582,LEN(B582)-7),B582),IF(LEFT(B582,3)=”RSK”,RIGHT(B582,LEN(B582)-3),B582),IF(LEFT(B582,2)=”ZI”,RIGHT(B582,LEN(B582)-2),B582)</f>
        <v>#NAME?</v>
      </c>
    </row>
    <row r="583" spans="2:13">
      <c r="B583" s="1" t="s">
        <v>569</v>
      </c>
      <c r="E583">
        <v>17.8828125</v>
      </c>
      <c r="F583">
        <v>1007.16</v>
      </c>
      <c r="J583" s="1" t="str">
        <f t="shared" si="9"/>
        <v xml:space="preserve"> JPMorgan Fleming JF India A USD Acc (Ini)</v>
      </c>
      <c r="M583" s="2" t="e">
        <f>IF(LEFT(B583,4)=”FPIL”,RIGHT(B583,LEN(B583)-4),B583),IF(LEFT(B583,5)="RL360",RIGHT(B583,LEN(B583)-5),B583), IF(LEFT(B583,7)="Holding",RIGHT(B583,LEN(B583)-7),B583),IF(LEFT(B583,3)=”RSK”,RIGHT(B583,LEN(B583)-3),B583),IF(LEFT(B583,2)=”ZI”,RIGHT(B583,LEN(B583)-2),B583)</f>
        <v>#NAME?</v>
      </c>
    </row>
    <row r="584" spans="2:13">
      <c r="B584" s="1" t="s">
        <v>491</v>
      </c>
      <c r="E584">
        <v>0.60508905852417305</v>
      </c>
      <c r="F584">
        <v>7443.14</v>
      </c>
      <c r="J584" s="1" t="str">
        <f t="shared" si="9"/>
        <v xml:space="preserve"> Singapore Dollar</v>
      </c>
      <c r="M584" s="2" t="e">
        <f>IF(LEFT(B584,4)=”FPIL”,RIGHT(B584,LEN(B584)-4),B584),IF(LEFT(B584,5)="RL360",RIGHT(B584,LEN(B584)-5),B584), IF(LEFT(B584,7)="Holding",RIGHT(B584,LEN(B584)-7),B584),IF(LEFT(B584,3)=”RSK”,RIGHT(B584,LEN(B584)-3),B584),IF(LEFT(B584,2)=”ZI”,RIGHT(B584,LEN(B584)-2),B584)</f>
        <v>#NAME?</v>
      </c>
    </row>
    <row r="585" spans="2:13">
      <c r="B585" s="1" t="s">
        <v>492</v>
      </c>
      <c r="E585">
        <v>1.2003704847175054</v>
      </c>
      <c r="F585">
        <v>77.760000000000005</v>
      </c>
      <c r="J585" s="1" t="str">
        <f t="shared" si="9"/>
        <v xml:space="preserve"> Sterling</v>
      </c>
      <c r="M585" s="2" t="e">
        <f>IF(LEFT(B585,4)=”FPIL”,RIGHT(B585,LEN(B585)-4),B585),IF(LEFT(B585,5)="RL360",RIGHT(B585,LEN(B585)-5),B585), IF(LEFT(B585,7)="Holding",RIGHT(B585,LEN(B585)-7),B585),IF(LEFT(B585,3)=”RSK”,RIGHT(B585,LEN(B585)-3),B585),IF(LEFT(B585,2)=”ZI”,RIGHT(B585,LEN(B585)-2),B585)</f>
        <v>#NAME?</v>
      </c>
    </row>
    <row r="586" spans="2:13">
      <c r="B586" s="1" t="s">
        <v>716</v>
      </c>
      <c r="E586">
        <v>0.76364223088829708</v>
      </c>
      <c r="F586">
        <v>1396.19</v>
      </c>
      <c r="J586" s="1" t="str">
        <f t="shared" si="9"/>
        <v xml:space="preserve"> US Dollars</v>
      </c>
      <c r="M586" s="2" t="e">
        <f>IF(LEFT(B586,4)=”FPIL”,RIGHT(B586,LEN(B586)-4),B586),IF(LEFT(B586,5)="RL360",RIGHT(B586,LEN(B586)-5),B586), IF(LEFT(B586,7)="Holding",RIGHT(B586,LEN(B586)-7),B586),IF(LEFT(B586,3)=”RSK”,RIGHT(B586,LEN(B586)-3),B586),IF(LEFT(B586,2)=”ZI”,RIGHT(B586,LEN(B586)-2),B586)</f>
        <v>#NAME?</v>
      </c>
    </row>
    <row r="587" spans="2:13">
      <c r="B587" s="1" t="s">
        <v>493</v>
      </c>
      <c r="E587">
        <v>-0.76362240982348428</v>
      </c>
      <c r="F587">
        <v>-29.85</v>
      </c>
      <c r="J587" s="1" t="str">
        <f t="shared" si="9"/>
        <v xml:space="preserve"> US Dollars OD</v>
      </c>
      <c r="M587" s="2" t="e">
        <f>IF(LEFT(B587,4)=”FPIL”,RIGHT(B587,LEN(B587)-4),B587),IF(LEFT(B587,5)="RL360",RIGHT(B587,LEN(B587)-5),B587), IF(LEFT(B587,7)="Holding",RIGHT(B587,LEN(B587)-7),B587),IF(LEFT(B587,3)=”RSK”,RIGHT(B587,LEN(B587)-3),B587),IF(LEFT(B587,2)=”ZI”,RIGHT(B587,LEN(B587)-2),B587)</f>
        <v>#NAME?</v>
      </c>
    </row>
    <row r="588" spans="2:13">
      <c r="B588" s="1" t="s">
        <v>590</v>
      </c>
      <c r="E588">
        <v>0.92324310527922981</v>
      </c>
      <c r="F588">
        <v>6076.98</v>
      </c>
      <c r="J588" s="1" t="str">
        <f t="shared" si="9"/>
        <v xml:space="preserve"> Aberdeen Glb Emerging Markets Equity USD</v>
      </c>
      <c r="M588" s="2" t="e">
        <f>IF(LEFT(B588,4)=”FPIL”,RIGHT(B588,LEN(B588)-4),B588),IF(LEFT(B588,5)="RL360",RIGHT(B588,LEN(B588)-5),B588), IF(LEFT(B588,7)="Holding",RIGHT(B588,LEN(B588)-7),B588),IF(LEFT(B588,3)=”RSK”,RIGHT(B588,LEN(B588)-3),B588),IF(LEFT(B588,2)=”ZI”,RIGHT(B588,LEN(B588)-2),B588)</f>
        <v>#NAME?</v>
      </c>
    </row>
    <row r="589" spans="2:13">
      <c r="B589" s="1" t="s">
        <v>289</v>
      </c>
      <c r="E589">
        <v>0.97059289372261226</v>
      </c>
      <c r="F589">
        <v>551.52</v>
      </c>
      <c r="J589" s="1" t="str">
        <f t="shared" si="9"/>
        <v xml:space="preserve"> Aberdeen Glb World Equity USD</v>
      </c>
      <c r="M589" s="2" t="e">
        <f>IF(LEFT(B589,4)=”FPIL”,RIGHT(B589,LEN(B589)-4),B589),IF(LEFT(B589,5)="RL360",RIGHT(B589,LEN(B589)-5),B589), IF(LEFT(B589,7)="Holding",RIGHT(B589,LEN(B589)-7),B589),IF(LEFT(B589,3)=”RSK”,RIGHT(B589,LEN(B589)-3),B589),IF(LEFT(B589,2)=”ZI”,RIGHT(B589,LEN(B589)-2),B589)</f>
        <v>#NAME?</v>
      </c>
    </row>
    <row r="590" spans="2:13">
      <c r="B590" s="1" t="s">
        <v>591</v>
      </c>
      <c r="E590">
        <v>2.5849279488713379</v>
      </c>
      <c r="F590">
        <v>13654.52</v>
      </c>
      <c r="J590" s="1" t="str">
        <f t="shared" si="9"/>
        <v xml:space="preserve"> Aberdeen Global Chinese Equity USD</v>
      </c>
      <c r="M590" s="2" t="e">
        <f>IF(LEFT(B590,4)=”FPIL”,RIGHT(B590,LEN(B590)-4),B590),IF(LEFT(B590,5)="RL360",RIGHT(B590,LEN(B590)-5),B590), IF(LEFT(B590,7)="Holding",RIGHT(B590,LEN(B590)-7),B590),IF(LEFT(B590,3)=”RSK”,RIGHT(B590,LEN(B590)-3),B590),IF(LEFT(B590,2)=”ZI”,RIGHT(B590,LEN(B590)-2),B590)</f>
        <v>#NAME?</v>
      </c>
    </row>
    <row r="591" spans="2:13">
      <c r="B591" s="1" t="s">
        <v>11</v>
      </c>
      <c r="E591">
        <v>0.87589647804041193</v>
      </c>
      <c r="F591">
        <v>1725.7</v>
      </c>
      <c r="J591" s="1" t="str">
        <f t="shared" si="9"/>
        <v xml:space="preserve"> Aggressive USD (Acc)</v>
      </c>
      <c r="M591" s="2" t="e">
        <f>IF(LEFT(B591,4)=”FPIL”,RIGHT(B591,LEN(B591)-4),B591),IF(LEFT(B591,5)="RL360",RIGHT(B591,LEN(B591)-5),B591), IF(LEFT(B591,7)="Holding",RIGHT(B591,LEN(B591)-7),B591),IF(LEFT(B591,3)=”RSK”,RIGHT(B591,LEN(B591)-3),B591),IF(LEFT(B591,2)=”ZI”,RIGHT(B591,LEN(B591)-2),B591)</f>
        <v>#NAME?</v>
      </c>
    </row>
    <row r="592" spans="2:13">
      <c r="B592" s="1" t="s">
        <v>724</v>
      </c>
      <c r="E592">
        <v>1.2549973644730974</v>
      </c>
      <c r="F592">
        <v>619.04</v>
      </c>
      <c r="J592" s="1" t="str">
        <f t="shared" si="9"/>
        <v xml:space="preserve"> Allianz RCM Global Agricultural Trends EUR</v>
      </c>
      <c r="M592" s="2" t="e">
        <f>IF(LEFT(B592,4)=”FPIL”,RIGHT(B592,LEN(B592)-4),B592),IF(LEFT(B592,5)="RL360",RIGHT(B592,LEN(B592)-5),B592), IF(LEFT(B592,7)="Holding",RIGHT(B592,LEN(B592)-7),B592),IF(LEFT(B592,3)=”RSK”,RIGHT(B592,LEN(B592)-3),B592),IF(LEFT(B592,2)=”ZI”,RIGHT(B592,LEN(B592)-2),B592)</f>
        <v>#NAME?</v>
      </c>
    </row>
    <row r="593" spans="2:13">
      <c r="B593" s="1" t="s">
        <v>407</v>
      </c>
      <c r="E593">
        <v>1.2500810384750618</v>
      </c>
      <c r="F593">
        <v>11839.279999999999</v>
      </c>
      <c r="J593" s="1" t="str">
        <f t="shared" si="9"/>
        <v xml:space="preserve"> Allianz RCM Global Agricultural Trends USD</v>
      </c>
      <c r="M593" s="2" t="e">
        <f>IF(LEFT(B593,4)=”FPIL”,RIGHT(B593,LEN(B593)-4),B593),IF(LEFT(B593,5)="RL360",RIGHT(B593,LEN(B593)-5),B593), IF(LEFT(B593,7)="Holding",RIGHT(B593,LEN(B593)-7),B593),IF(LEFT(B593,3)=”RSK”,RIGHT(B593,LEN(B593)-3),B593),IF(LEFT(B593,2)=”ZI”,RIGHT(B593,LEN(B593)-2),B593)</f>
        <v>#NAME?</v>
      </c>
    </row>
    <row r="594" spans="2:13">
      <c r="B594" s="1" t="s">
        <v>290</v>
      </c>
      <c r="E594">
        <v>2.2231051141096119</v>
      </c>
      <c r="F594">
        <v>1334.53</v>
      </c>
      <c r="J594" s="1" t="str">
        <f t="shared" si="9"/>
        <v xml:space="preserve"> Baring Cautious Mgd GBP (Acc)</v>
      </c>
      <c r="M594" s="2" t="e">
        <f>IF(LEFT(B594,4)=”FPIL”,RIGHT(B594,LEN(B594)-4),B594),IF(LEFT(B594,5)="RL360",RIGHT(B594,LEN(B594)-5),B594), IF(LEFT(B594,7)="Holding",RIGHT(B594,LEN(B594)-7),B594),IF(LEFT(B594,3)=”RSK”,RIGHT(B594,LEN(B594)-3),B594),IF(LEFT(B594,2)=”ZI”,RIGHT(B594,LEN(B594)-2),B594)</f>
        <v>#NAME?</v>
      </c>
    </row>
    <row r="595" spans="2:13">
      <c r="B595" s="1" t="s">
        <v>744</v>
      </c>
      <c r="E595">
        <v>0.61500012172991314</v>
      </c>
      <c r="F595">
        <v>6567.82</v>
      </c>
      <c r="J595" s="1" t="str">
        <f t="shared" si="9"/>
        <v xml:space="preserve"> Baring China Select EUR</v>
      </c>
      <c r="M595" s="2" t="e">
        <f>IF(LEFT(B595,4)=”FPIL”,RIGHT(B595,LEN(B595)-4),B595),IF(LEFT(B595,5)="RL360",RIGHT(B595,LEN(B595)-5),B595), IF(LEFT(B595,7)="Holding",RIGHT(B595,LEN(B595)-7),B595),IF(LEFT(B595,3)=”RSK”,RIGHT(B595,LEN(B595)-3),B595),IF(LEFT(B595,2)=”ZI”,RIGHT(B595,LEN(B595)-2),B595)</f>
        <v>#NAME?</v>
      </c>
    </row>
    <row r="596" spans="2:13">
      <c r="B596" s="1" t="s">
        <v>477</v>
      </c>
      <c r="E596">
        <v>2.105474961794866</v>
      </c>
      <c r="F596">
        <v>9506.43</v>
      </c>
      <c r="J596" s="1" t="str">
        <f t="shared" si="9"/>
        <v xml:space="preserve"> Baring Global Emerg Mkts GBP</v>
      </c>
      <c r="M596" s="2" t="e">
        <f>IF(LEFT(B596,4)=”FPIL”,RIGHT(B596,LEN(B596)-4),B596),IF(LEFT(B596,5)="RL360",RIGHT(B596,LEN(B596)-5),B596), IF(LEFT(B596,7)="Holding",RIGHT(B596,LEN(B596)-7),B596),IF(LEFT(B596,3)=”RSK”,RIGHT(B596,LEN(B596)-3),B596),IF(LEFT(B596,2)=”ZI”,RIGHT(B596,LEN(B596)-2),B596)</f>
        <v>#NAME?</v>
      </c>
    </row>
    <row r="597" spans="2:13">
      <c r="B597" s="1" t="s">
        <v>161</v>
      </c>
      <c r="E597">
        <v>1.3791374011533548</v>
      </c>
      <c r="F597">
        <v>9984.61</v>
      </c>
      <c r="J597" s="1" t="str">
        <f t="shared" si="9"/>
        <v xml:space="preserve"> Baring Global Emerg Mkts USD</v>
      </c>
      <c r="M597" s="2" t="e">
        <f>IF(LEFT(B597,4)=”FPIL”,RIGHT(B597,LEN(B597)-4),B597),IF(LEFT(B597,5)="RL360",RIGHT(B597,LEN(B597)-5),B597), IF(LEFT(B597,7)="Holding",RIGHT(B597,LEN(B597)-7),B597),IF(LEFT(B597,3)=”RSK”,RIGHT(B597,LEN(B597)-3),B597),IF(LEFT(B597,2)=”ZI”,RIGHT(B597,LEN(B597)-2),B597)</f>
        <v>#NAME?</v>
      </c>
    </row>
    <row r="598" spans="2:13">
      <c r="B598" s="1" t="s">
        <v>167</v>
      </c>
      <c r="E598">
        <v>1.25499970131863</v>
      </c>
      <c r="F598">
        <v>39076.75</v>
      </c>
      <c r="J598" s="1" t="str">
        <f t="shared" si="9"/>
        <v xml:space="preserve"> Baring Hong Kong China EUR</v>
      </c>
      <c r="M598" s="2" t="e">
        <f>IF(LEFT(B598,4)=”FPIL”,RIGHT(B598,LEN(B598)-4),B598),IF(LEFT(B598,5)="RL360",RIGHT(B598,LEN(B598)-5),B598), IF(LEFT(B598,7)="Holding",RIGHT(B598,LEN(B598)-7),B598),IF(LEFT(B598,3)=”RSK”,RIGHT(B598,LEN(B598)-3),B598),IF(LEFT(B598,2)=”ZI”,RIGHT(B598,LEN(B598)-2),B598)</f>
        <v>#NAME?</v>
      </c>
    </row>
    <row r="599" spans="2:13">
      <c r="B599" s="1" t="s">
        <v>12</v>
      </c>
      <c r="E599">
        <v>1.2424430641821944</v>
      </c>
      <c r="F599">
        <v>1680.28</v>
      </c>
      <c r="J599" s="1" t="str">
        <f t="shared" si="9"/>
        <v xml:space="preserve"> Baring Hong Kong China USD</v>
      </c>
      <c r="M599" s="2" t="e">
        <f>IF(LEFT(B599,4)=”FPIL”,RIGHT(B599,LEN(B599)-4),B599),IF(LEFT(B599,5)="RL360",RIGHT(B599,LEN(B599)-5),B599), IF(LEFT(B599,7)="Holding",RIGHT(B599,LEN(B599)-7),B599),IF(LEFT(B599,3)=”RSK”,RIGHT(B599,LEN(B599)-3),B599),IF(LEFT(B599,2)=”ZI”,RIGHT(B599,LEN(B599)-2),B599)</f>
        <v>#NAME?</v>
      </c>
    </row>
    <row r="600" spans="2:13">
      <c r="B600" s="1" t="s">
        <v>745</v>
      </c>
      <c r="E600">
        <v>0.65299963868182442</v>
      </c>
      <c r="F600">
        <v>4210.9399999999996</v>
      </c>
      <c r="J600" s="1" t="str">
        <f t="shared" si="9"/>
        <v xml:space="preserve"> Baring Russia EUR</v>
      </c>
      <c r="M600" s="2" t="e">
        <f>IF(LEFT(B600,4)=”FPIL”,RIGHT(B600,LEN(B600)-4),B600),IF(LEFT(B600,5)="RL360",RIGHT(B600,LEN(B600)-5),B600), IF(LEFT(B600,7)="Holding",RIGHT(B600,LEN(B600)-7),B600),IF(LEFT(B600,3)=”RSK”,RIGHT(B600,LEN(B600)-3),B600),IF(LEFT(B600,2)=”ZI”,RIGHT(B600,LEN(B600)-2),B600)</f>
        <v>#NAME?</v>
      </c>
    </row>
    <row r="601" spans="2:13">
      <c r="B601" s="1" t="s">
        <v>408</v>
      </c>
      <c r="E601">
        <v>0.64603819627550119</v>
      </c>
      <c r="F601">
        <v>1249.58</v>
      </c>
      <c r="J601" s="1" t="str">
        <f t="shared" si="9"/>
        <v xml:space="preserve"> Baring Russia USD</v>
      </c>
      <c r="M601" s="2" t="e">
        <f>IF(LEFT(B601,4)=”FPIL”,RIGHT(B601,LEN(B601)-4),B601),IF(LEFT(B601,5)="RL360",RIGHT(B601,LEN(B601)-5),B601), IF(LEFT(B601,7)="Holding",RIGHT(B601,LEN(B601)-7),B601),IF(LEFT(B601,3)=”RSK”,RIGHT(B601,LEN(B601)-3),B601),IF(LEFT(B601,2)=”ZI”,RIGHT(B601,LEN(B601)-2),B601)</f>
        <v>#NAME?</v>
      </c>
    </row>
    <row r="602" spans="2:13">
      <c r="B602" s="1" t="s">
        <v>361</v>
      </c>
      <c r="E602">
        <v>1.0947502570780736</v>
      </c>
      <c r="F602">
        <v>10230.89</v>
      </c>
      <c r="J602" s="1" t="str">
        <f t="shared" si="9"/>
        <v xml:space="preserve"> BlackRock Glb Equity GBP</v>
      </c>
      <c r="M602" s="2" t="e">
        <f>IF(LEFT(B602,4)=”FPIL”,RIGHT(B602,LEN(B602)-4),B602),IF(LEFT(B602,5)="RL360",RIGHT(B602,LEN(B602)-5),B602), IF(LEFT(B602,7)="Holding",RIGHT(B602,LEN(B602)-7),B602),IF(LEFT(B602,3)=”RSK”,RIGHT(B602,LEN(B602)-3),B602),IF(LEFT(B602,2)=”ZI”,RIGHT(B602,LEN(B602)-2),B602)</f>
        <v>#NAME?</v>
      </c>
    </row>
    <row r="603" spans="2:13">
      <c r="B603" s="1" t="s">
        <v>431</v>
      </c>
      <c r="E603">
        <v>0.71099977067886022</v>
      </c>
      <c r="F603">
        <v>5115.7500000000009</v>
      </c>
      <c r="J603" s="1" t="str">
        <f t="shared" si="9"/>
        <v xml:space="preserve"> BlackRock Global Allocation EUR</v>
      </c>
      <c r="M603" s="2" t="e">
        <f>IF(LEFT(B603,4)=”FPIL”,RIGHT(B603,LEN(B603)-4),B603),IF(LEFT(B603,5)="RL360",RIGHT(B603,LEN(B603)-5),B603), IF(LEFT(B603,7)="Holding",RIGHT(B603,LEN(B603)-7),B603),IF(LEFT(B603,3)=”RSK”,RIGHT(B603,LEN(B603)-3),B603),IF(LEFT(B603,2)=”ZI”,RIGHT(B603,LEN(B603)-2),B603)</f>
        <v>#NAME?</v>
      </c>
    </row>
    <row r="604" spans="2:13">
      <c r="B604" s="1" t="s">
        <v>423</v>
      </c>
      <c r="E604">
        <v>0.71154106427548425</v>
      </c>
      <c r="F604">
        <v>7044.84</v>
      </c>
      <c r="J604" s="1" t="str">
        <f t="shared" si="9"/>
        <v xml:space="preserve"> BlackRock Global Allocation HKD</v>
      </c>
      <c r="M604" s="2" t="e">
        <f>IF(LEFT(B604,4)=”FPIL”,RIGHT(B604,LEN(B604)-4),B604),IF(LEFT(B604,5)="RL360",RIGHT(B604,LEN(B604)-5),B604), IF(LEFT(B604,7)="Holding",RIGHT(B604,LEN(B604)-7),B604),IF(LEFT(B604,3)=”RSK”,RIGHT(B604,LEN(B604)-3),B604),IF(LEFT(B604,2)=”ZI”,RIGHT(B604,LEN(B604)-2),B604)</f>
        <v>#NAME?</v>
      </c>
    </row>
    <row r="605" spans="2:13">
      <c r="B605" s="1" t="s">
        <v>376</v>
      </c>
      <c r="E605">
        <v>0.70865927472877543</v>
      </c>
      <c r="F605">
        <v>6406.62</v>
      </c>
      <c r="J605" s="1" t="str">
        <f t="shared" si="9"/>
        <v xml:space="preserve"> BlackRock Global Allocation USD</v>
      </c>
      <c r="M605" s="2" t="e">
        <f>IF(LEFT(B605,4)=”FPIL”,RIGHT(B605,LEN(B605)-4),B605),IF(LEFT(B605,5)="RL360",RIGHT(B605,LEN(B605)-5),B605), IF(LEFT(B605,7)="Holding",RIGHT(B605,LEN(B605)-7),B605),IF(LEFT(B605,3)=”RSK”,RIGHT(B605,LEN(B605)-3),B605),IF(LEFT(B605,2)=”ZI”,RIGHT(B605,LEN(B605)-2),B605)</f>
        <v>#NAME?</v>
      </c>
    </row>
    <row r="606" spans="2:13">
      <c r="B606" s="1" t="s">
        <v>581</v>
      </c>
      <c r="E606">
        <v>7.4669778887561975</v>
      </c>
      <c r="F606">
        <v>4126.7</v>
      </c>
      <c r="J606" s="1" t="str">
        <f t="shared" si="9"/>
        <v xml:space="preserve"> BlackRock Gold &amp; General EUR</v>
      </c>
      <c r="M606" s="2" t="e">
        <f>IF(LEFT(B606,4)=”FPIL”,RIGHT(B606,LEN(B606)-4),B606),IF(LEFT(B606,5)="RL360",RIGHT(B606,LEN(B606)-5),B606), IF(LEFT(B606,7)="Holding",RIGHT(B606,LEN(B606)-7),B606),IF(LEFT(B606,3)=”RSK”,RIGHT(B606,LEN(B606)-3),B606),IF(LEFT(B606,2)=”ZI”,RIGHT(B606,LEN(B606)-2),B606)</f>
        <v>#NAME?</v>
      </c>
    </row>
    <row r="607" spans="2:13">
      <c r="B607" s="1" t="s">
        <v>656</v>
      </c>
      <c r="E607">
        <v>7.4062790767476061</v>
      </c>
      <c r="F607">
        <v>2467.5500000000002</v>
      </c>
      <c r="J607" s="1" t="str">
        <f t="shared" si="9"/>
        <v xml:space="preserve"> BlackRock Gold &amp; General GBP</v>
      </c>
      <c r="M607" s="2" t="e">
        <f>IF(LEFT(B607,4)=”FPIL”,RIGHT(B607,LEN(B607)-4),B607),IF(LEFT(B607,5)="RL360",RIGHT(B607,LEN(B607)-5),B607), IF(LEFT(B607,7)="Holding",RIGHT(B607,LEN(B607)-7),B607),IF(LEFT(B607,3)=”RSK”,RIGHT(B607,LEN(B607)-3),B607),IF(LEFT(B607,2)=”ZI”,RIGHT(B607,LEN(B607)-2),B607)</f>
        <v>#NAME?</v>
      </c>
    </row>
    <row r="608" spans="2:13">
      <c r="B608" s="1" t="s">
        <v>124</v>
      </c>
      <c r="E608">
        <v>7.4264268764830774</v>
      </c>
      <c r="F608">
        <v>5946.34</v>
      </c>
      <c r="J608" s="1" t="str">
        <f t="shared" si="9"/>
        <v xml:space="preserve"> BlackRock Gold &amp; General USD</v>
      </c>
      <c r="M608" s="2" t="e">
        <f>IF(LEFT(B608,4)=”FPIL”,RIGHT(B608,LEN(B608)-4),B608),IF(LEFT(B608,5)="RL360",RIGHT(B608,LEN(B608)-5),B608), IF(LEFT(B608,7)="Holding",RIGHT(B608,LEN(B608)-7),B608),IF(LEFT(B608,3)=”RSK”,RIGHT(B608,LEN(B608)-3),B608),IF(LEFT(B608,2)=”ZI”,RIGHT(B608,LEN(B608)-2),B608)</f>
        <v>#NAME?</v>
      </c>
    </row>
    <row r="609" spans="2:13">
      <c r="B609" s="1" t="s">
        <v>409</v>
      </c>
      <c r="E609">
        <v>0.63458868154570403</v>
      </c>
      <c r="F609">
        <v>1499</v>
      </c>
      <c r="J609" s="1" t="str">
        <f t="shared" si="9"/>
        <v xml:space="preserve"> BlackRock India USD</v>
      </c>
      <c r="M609" s="2" t="e">
        <f>IF(LEFT(B609,4)=”FPIL”,RIGHT(B609,LEN(B609)-4),B609),IF(LEFT(B609,5)="RL360",RIGHT(B609,LEN(B609)-5),B609), IF(LEFT(B609,7)="Holding",RIGHT(B609,LEN(B609)-7),B609),IF(LEFT(B609,3)=”RSK”,RIGHT(B609,LEN(B609)-3),B609),IF(LEFT(B609,2)=”ZI”,RIGHT(B609,LEN(B609)-2),B609)</f>
        <v>#NAME?</v>
      </c>
    </row>
    <row r="610" spans="2:13">
      <c r="B610" s="1" t="s">
        <v>168</v>
      </c>
      <c r="E610">
        <v>0.60799991907596307</v>
      </c>
      <c r="F610">
        <v>21037.01</v>
      </c>
      <c r="J610" s="1" t="str">
        <f t="shared" si="9"/>
        <v xml:space="preserve"> BlackRock Latin America EUR</v>
      </c>
      <c r="M610" s="2" t="e">
        <f>IF(LEFT(B610,4)=”FPIL”,RIGHT(B610,LEN(B610)-4),B610),IF(LEFT(B610,5)="RL360",RIGHT(B610,LEN(B610)-5),B610), IF(LEFT(B610,7)="Holding",RIGHT(B610,LEN(B610)-7),B610),IF(LEFT(B610,3)=”RSK”,RIGHT(B610,LEN(B610)-3),B610),IF(LEFT(B610,2)=”ZI”,RIGHT(B610,LEN(B610)-2),B610)</f>
        <v>#NAME?</v>
      </c>
    </row>
    <row r="611" spans="2:13">
      <c r="B611" s="1" t="s">
        <v>410</v>
      </c>
      <c r="E611">
        <v>0.60556812914133007</v>
      </c>
      <c r="F611">
        <v>1998.72</v>
      </c>
      <c r="J611" s="1" t="str">
        <f t="shared" si="9"/>
        <v xml:space="preserve"> BlackRock Latin America USD</v>
      </c>
      <c r="M611" s="2" t="e">
        <f>IF(LEFT(B611,4)=”FPIL”,RIGHT(B611,LEN(B611)-4),B611),IF(LEFT(B611,5)="RL360",RIGHT(B611,LEN(B611)-5),B611), IF(LEFT(B611,7)="Holding",RIGHT(B611,LEN(B611)-7),B611),IF(LEFT(B611,3)=”RSK”,RIGHT(B611,LEN(B611)-3),B611),IF(LEFT(B611,2)=”ZI”,RIGHT(B611,LEN(B611)-2),B611)</f>
        <v>#NAME?</v>
      </c>
    </row>
    <row r="612" spans="2:13">
      <c r="B612" s="1" t="s">
        <v>432</v>
      </c>
      <c r="E612">
        <v>0.52999998000613258</v>
      </c>
      <c r="F612">
        <v>58317.88</v>
      </c>
      <c r="J612" s="1" t="str">
        <f t="shared" si="9"/>
        <v xml:space="preserve"> BlackRock New Energy EUR</v>
      </c>
      <c r="M612" s="2" t="e">
        <f>IF(LEFT(B612,4)=”FPIL”,RIGHT(B612,LEN(B612)-4),B612),IF(LEFT(B612,5)="RL360",RIGHT(B612,LEN(B612)-5),B612), IF(LEFT(B612,7)="Holding",RIGHT(B612,LEN(B612)-7),B612),IF(LEFT(B612,3)=”RSK”,RIGHT(B612,LEN(B612)-3),B612),IF(LEFT(B612,2)=”ZI”,RIGHT(B612,LEN(B612)-2),B612)</f>
        <v>#NAME?</v>
      </c>
    </row>
    <row r="613" spans="2:13">
      <c r="B613" s="1" t="s">
        <v>291</v>
      </c>
      <c r="E613">
        <v>0.52936964305088419</v>
      </c>
      <c r="F613">
        <v>243.96</v>
      </c>
      <c r="J613" s="1" t="str">
        <f t="shared" si="9"/>
        <v xml:space="preserve"> BlackRock New Energy GBP</v>
      </c>
      <c r="M613" s="2" t="e">
        <f>IF(LEFT(B613,4)=”FPIL”,RIGHT(B613,LEN(B613)-4),B613),IF(LEFT(B613,5)="RL360",RIGHT(B613,LEN(B613)-5),B613), IF(LEFT(B613,7)="Holding",RIGHT(B613,LEN(B613)-7),B613),IF(LEFT(B613,3)=”RSK”,RIGHT(B613,LEN(B613)-3),B613),IF(LEFT(B613,2)=”ZI”,RIGHT(B613,LEN(B613)-2),B613)</f>
        <v>#NAME?</v>
      </c>
    </row>
    <row r="614" spans="2:13">
      <c r="B614" s="1" t="s">
        <v>613</v>
      </c>
      <c r="E614">
        <v>0.52462207801784533</v>
      </c>
      <c r="F614">
        <v>1422.88</v>
      </c>
      <c r="J614" s="1" t="str">
        <f t="shared" si="9"/>
        <v xml:space="preserve"> BlackRock New Energy USD</v>
      </c>
      <c r="M614" s="2" t="e">
        <f>IF(LEFT(B614,4)=”FPIL”,RIGHT(B614,LEN(B614)-4),B614),IF(LEFT(B614,5)="RL360",RIGHT(B614,LEN(B614)-5),B614), IF(LEFT(B614,7)="Holding",RIGHT(B614,LEN(B614)-7),B614),IF(LEFT(B614,3)=”RSK”,RIGHT(B614,LEN(B614)-3),B614),IF(LEFT(B614,2)=”ZI”,RIGHT(B614,LEN(B614)-2),B614)</f>
        <v>#NAME?</v>
      </c>
    </row>
    <row r="615" spans="2:13">
      <c r="B615" s="1" t="s">
        <v>582</v>
      </c>
      <c r="E615">
        <v>1</v>
      </c>
      <c r="F615">
        <v>1468.74</v>
      </c>
      <c r="J615" s="1" t="str">
        <f t="shared" si="9"/>
        <v xml:space="preserve"> BlackRock World Bd EUR</v>
      </c>
      <c r="M615" s="2" t="e">
        <f>IF(LEFT(B615,4)=”FPIL”,RIGHT(B615,LEN(B615)-4),B615),IF(LEFT(B615,5)="RL360",RIGHT(B615,LEN(B615)-5),B615), IF(LEFT(B615,7)="Holding",RIGHT(B615,LEN(B615)-7),B615),IF(LEFT(B615,3)=”RSK”,RIGHT(B615,LEN(B615)-3),B615),IF(LEFT(B615,2)=”ZI”,RIGHT(B615,LEN(B615)-2),B615)</f>
        <v>#NAME?</v>
      </c>
    </row>
    <row r="616" spans="2:13">
      <c r="B616" s="1" t="s">
        <v>169</v>
      </c>
      <c r="E616">
        <v>0.50100008489485515</v>
      </c>
      <c r="F616">
        <v>17055.099999999999</v>
      </c>
      <c r="J616" s="1" t="str">
        <f t="shared" si="9"/>
        <v xml:space="preserve"> BlackRock World Energy EUR</v>
      </c>
      <c r="M616" s="2" t="e">
        <f>IF(LEFT(B616,4)=”FPIL”,RIGHT(B616,LEN(B616)-4),B616),IF(LEFT(B616,5)="RL360",RIGHT(B616,LEN(B616)-5),B616), IF(LEFT(B616,7)="Holding",RIGHT(B616,LEN(B616)-7),B616),IF(LEFT(B616,3)=”RSK”,RIGHT(B616,LEN(B616)-3),B616),IF(LEFT(B616,2)=”ZI”,RIGHT(B616,LEN(B616)-2),B616)</f>
        <v>#NAME?</v>
      </c>
    </row>
    <row r="617" spans="2:13">
      <c r="B617" s="1" t="s">
        <v>424</v>
      </c>
      <c r="E617">
        <v>0.5009909851782367</v>
      </c>
      <c r="F617">
        <v>6056.47</v>
      </c>
      <c r="J617" s="1" t="str">
        <f t="shared" si="9"/>
        <v xml:space="preserve"> BlackRock World Energy HKD</v>
      </c>
      <c r="M617" s="2" t="e">
        <f>IF(LEFT(B617,4)=”FPIL”,RIGHT(B617,LEN(B617)-4),B617),IF(LEFT(B617,5)="RL360",RIGHT(B617,LEN(B617)-5),B617), IF(LEFT(B617,7)="Holding",RIGHT(B617,LEN(B617)-7),B617),IF(LEFT(B617,3)=”RSK”,RIGHT(B617,LEN(B617)-3),B617),IF(LEFT(B617,2)=”ZI”,RIGHT(B617,LEN(B617)-2),B617)</f>
        <v>#NAME?</v>
      </c>
    </row>
    <row r="618" spans="2:13">
      <c r="B618" s="1" t="s">
        <v>13</v>
      </c>
      <c r="E618">
        <v>0.49865862666958338</v>
      </c>
      <c r="F618">
        <v>7864.42</v>
      </c>
      <c r="J618" s="1" t="str">
        <f t="shared" si="9"/>
        <v xml:space="preserve"> BlackRock World Energy USD</v>
      </c>
      <c r="M618" s="2" t="e">
        <f>IF(LEFT(B618,4)=”FPIL”,RIGHT(B618,LEN(B618)-4),B618),IF(LEFT(B618,5)="RL360",RIGHT(B618,LEN(B618)-5),B618), IF(LEFT(B618,7)="Holding",RIGHT(B618,LEN(B618)-7),B618),IF(LEFT(B618,3)=”RSK”,RIGHT(B618,LEN(B618)-3),B618),IF(LEFT(B618,2)=”ZI”,RIGHT(B618,LEN(B618)-2),B618)</f>
        <v>#NAME?</v>
      </c>
    </row>
    <row r="619" spans="2:13">
      <c r="B619" s="1" t="s">
        <v>329</v>
      </c>
      <c r="E619">
        <v>0.83699983930580102</v>
      </c>
      <c r="F619">
        <v>6250.38</v>
      </c>
      <c r="J619" s="1" t="str">
        <f t="shared" si="9"/>
        <v xml:space="preserve"> BlackRock World Mining EUR</v>
      </c>
      <c r="M619" s="2" t="e">
        <f>IF(LEFT(B619,4)=”FPIL”,RIGHT(B619,LEN(B619)-4),B619),IF(LEFT(B619,5)="RL360",RIGHT(B619,LEN(B619)-5),B619), IF(LEFT(B619,7)="Holding",RIGHT(B619,LEN(B619)-7),B619),IF(LEFT(B619,3)=”RSK”,RIGHT(B619,LEN(B619)-3),B619),IF(LEFT(B619,2)=”ZI”,RIGHT(B619,LEN(B619)-2),B619)</f>
        <v>#NAME?</v>
      </c>
    </row>
    <row r="620" spans="2:13">
      <c r="B620" s="1" t="s">
        <v>657</v>
      </c>
      <c r="E620">
        <v>0.83426730305855845</v>
      </c>
      <c r="F620">
        <v>903.67</v>
      </c>
      <c r="J620" s="1" t="str">
        <f t="shared" si="9"/>
        <v xml:space="preserve"> BlackRock World Mining GBP</v>
      </c>
      <c r="M620" s="2" t="e">
        <f>IF(LEFT(B620,4)=”FPIL”,RIGHT(B620,LEN(B620)-4),B620),IF(LEFT(B620,5)="RL360",RIGHT(B620,LEN(B620)-5),B620), IF(LEFT(B620,7)="Holding",RIGHT(B620,LEN(B620)-7),B620),IF(LEFT(B620,3)=”RSK”,RIGHT(B620,LEN(B620)-3),B620),IF(LEFT(B620,2)=”ZI”,RIGHT(B620,LEN(B620)-2),B620)</f>
        <v>#NAME?</v>
      </c>
    </row>
    <row r="621" spans="2:13">
      <c r="B621" s="1" t="s">
        <v>411</v>
      </c>
      <c r="E621">
        <v>0.82778569042218342</v>
      </c>
      <c r="F621">
        <v>941.54</v>
      </c>
      <c r="J621" s="1" t="str">
        <f t="shared" si="9"/>
        <v xml:space="preserve"> BlackRock World Mining USD</v>
      </c>
      <c r="M621" s="2" t="e">
        <f>IF(LEFT(B621,4)=”FPIL”,RIGHT(B621,LEN(B621)-4),B621),IF(LEFT(B621,5)="RL360",RIGHT(B621,LEN(B621)-5),B621), IF(LEFT(B621,7)="Holding",RIGHT(B621,LEN(B621)-7),B621),IF(LEFT(B621,3)=”RSK”,RIGHT(B621,LEN(B621)-3),B621),IF(LEFT(B621,2)=”ZI”,RIGHT(B621,LEN(B621)-2),B621)</f>
        <v>#NAME?</v>
      </c>
    </row>
    <row r="622" spans="2:13">
      <c r="B622" s="1" t="s">
        <v>330</v>
      </c>
      <c r="E622">
        <v>0.6529998136870856</v>
      </c>
      <c r="F622">
        <v>11145.439999999999</v>
      </c>
      <c r="J622" s="1" t="str">
        <f t="shared" si="9"/>
        <v xml:space="preserve"> BNP Paribas L1 Equity Brazil EUR</v>
      </c>
      <c r="M622" s="2" t="e">
        <f>IF(LEFT(B622,4)=”FPIL”,RIGHT(B622,LEN(B622)-4),B622),IF(LEFT(B622,5)="RL360",RIGHT(B622,LEN(B622)-5),B622), IF(LEFT(B622,7)="Holding",RIGHT(B622,LEN(B622)-7),B622),IF(LEFT(B622,3)=”RSK”,RIGHT(B622,LEN(B622)-3),B622),IF(LEFT(B622,2)=”ZI”,RIGHT(B622,LEN(B622)-2),B622)</f>
        <v>#NAME?</v>
      </c>
    </row>
    <row r="623" spans="2:13">
      <c r="B623" s="1" t="s">
        <v>170</v>
      </c>
      <c r="E623">
        <v>0.7850000678955914</v>
      </c>
      <c r="F623">
        <v>17920.899999999998</v>
      </c>
      <c r="J623" s="1" t="str">
        <f t="shared" si="9"/>
        <v xml:space="preserve"> BNP Paribas L1 Equity Russia EUR</v>
      </c>
      <c r="M623" s="2" t="e">
        <f>IF(LEFT(B623,4)=”FPIL”,RIGHT(B623,LEN(B623)-4),B623),IF(LEFT(B623,5)="RL360",RIGHT(B623,LEN(B623)-5),B623), IF(LEFT(B623,7)="Holding",RIGHT(B623,LEN(B623)-7),B623),IF(LEFT(B623,3)=”RSK”,RIGHT(B623,LEN(B623)-3),B623),IF(LEFT(B623,2)=”ZI”,RIGHT(B623,LEN(B623)-2),B623)</f>
        <v>#NAME?</v>
      </c>
    </row>
    <row r="624" spans="2:13">
      <c r="B624" s="1" t="s">
        <v>675</v>
      </c>
      <c r="E624">
        <v>0.57702648874726148</v>
      </c>
      <c r="F624">
        <v>115.89</v>
      </c>
      <c r="J624" s="1" t="str">
        <f t="shared" si="9"/>
        <v xml:space="preserve"> BNP Paribas L1 Equity Utilities World EUR</v>
      </c>
      <c r="M624" s="2" t="e">
        <f>IF(LEFT(B624,4)=”FPIL”,RIGHT(B624,LEN(B624)-4),B624),IF(LEFT(B624,5)="RL360",RIGHT(B624,LEN(B624)-5),B624), IF(LEFT(B624,7)="Holding",RIGHT(B624,LEN(B624)-7),B624),IF(LEFT(B624,3)=”RSK”,RIGHT(B624,LEN(B624)-3),B624),IF(LEFT(B624,2)=”ZI”,RIGHT(B624,LEN(B624)-2),B624)</f>
        <v>#NAME?</v>
      </c>
    </row>
    <row r="625" spans="2:13">
      <c r="B625" s="1" t="s">
        <v>690</v>
      </c>
      <c r="E625">
        <v>-1.2003841087550839</v>
      </c>
      <c r="F625">
        <v>-36351.339999999997</v>
      </c>
      <c r="J625" s="1" t="str">
        <f t="shared" si="9"/>
        <v xml:space="preserve"> Curn A/C GBP OD</v>
      </c>
      <c r="M625" s="2" t="e">
        <f>IF(LEFT(B625,4)=”FPIL”,RIGHT(B625,LEN(B625)-4),B625),IF(LEFT(B625,5)="RL360",RIGHT(B625,LEN(B625)-5),B625), IF(LEFT(B625,7)="Holding",RIGHT(B625,LEN(B625)-7),B625),IF(LEFT(B625,3)=”RSK”,RIGHT(B625,LEN(B625)-3),B625),IF(LEFT(B625,2)=”ZI”,RIGHT(B625,LEN(B625)-2),B625)</f>
        <v>#NAME?</v>
      </c>
    </row>
    <row r="626" spans="2:13">
      <c r="B626" s="1" t="s">
        <v>450</v>
      </c>
      <c r="E626">
        <v>0.80529100529100517</v>
      </c>
      <c r="F626">
        <v>22.83</v>
      </c>
      <c r="J626" s="1" t="str">
        <f t="shared" si="9"/>
        <v xml:space="preserve"> Curr A/C AUD</v>
      </c>
      <c r="M626" s="2" t="e">
        <f>IF(LEFT(B626,4)=”FPIL”,RIGHT(B626,LEN(B626)-4),B626),IF(LEFT(B626,5)="RL360",RIGHT(B626,LEN(B626)-5),B626), IF(LEFT(B626,7)="Holding",RIGHT(B626,LEN(B626)-7),B626),IF(LEFT(B626,3)=”RSK”,RIGHT(B626,LEN(B626)-3),B626),IF(LEFT(B626,2)=”ZI”,RIGHT(B626,LEN(B626)-2),B626)</f>
        <v>#NAME?</v>
      </c>
    </row>
    <row r="627" spans="2:13">
      <c r="B627" s="1" t="s">
        <v>242</v>
      </c>
      <c r="E627">
        <v>-0.82352941176470595</v>
      </c>
      <c r="F627">
        <v>-0.14000000000000001</v>
      </c>
      <c r="J627" s="1" t="str">
        <f t="shared" si="9"/>
        <v xml:space="preserve"> Curr A/C AUD OD</v>
      </c>
      <c r="M627" s="2" t="e">
        <f>IF(LEFT(B627,4)=”FPIL”,RIGHT(B627,LEN(B627)-4),B627),IF(LEFT(B627,5)="RL360",RIGHT(B627,LEN(B627)-5),B627), IF(LEFT(B627,7)="Holding",RIGHT(B627,LEN(B627)-7),B627),IF(LEFT(B627,3)=”RSK”,RIGHT(B627,LEN(B627)-3),B627),IF(LEFT(B627,2)=”ZI”,RIGHT(B627,LEN(B627)-2),B627)</f>
        <v>#NAME?</v>
      </c>
    </row>
    <row r="628" spans="2:13">
      <c r="B628" s="1" t="s">
        <v>317</v>
      </c>
      <c r="E628">
        <v>-0.7701064093046277</v>
      </c>
      <c r="F628">
        <v>-31.12</v>
      </c>
      <c r="J628" s="1" t="str">
        <f t="shared" si="9"/>
        <v xml:space="preserve"> Curr A/C CAD OD</v>
      </c>
      <c r="M628" s="2" t="e">
        <f>IF(LEFT(B628,4)=”FPIL”,RIGHT(B628,LEN(B628)-4),B628),IF(LEFT(B628,5)="RL360",RIGHT(B628,LEN(B628)-5),B628), IF(LEFT(B628,7)="Holding",RIGHT(B628,LEN(B628)-7),B628),IF(LEFT(B628,3)=”RSK”,RIGHT(B628,LEN(B628)-3),B628),IF(LEFT(B628,2)=”ZI”,RIGHT(B628,LEN(B628)-2),B628)</f>
        <v>#NAME?</v>
      </c>
    </row>
    <row r="629" spans="2:13">
      <c r="B629" s="1" t="s">
        <v>268</v>
      </c>
      <c r="E629">
        <v>0.8284859929313112</v>
      </c>
      <c r="F629">
        <v>10871.94</v>
      </c>
      <c r="J629" s="1" t="str">
        <f t="shared" si="9"/>
        <v xml:space="preserve"> Curr A/C CHF</v>
      </c>
      <c r="M629" s="2" t="e">
        <f>IF(LEFT(B629,4)=”FPIL”,RIGHT(B629,LEN(B629)-4),B629),IF(LEFT(B629,5)="RL360",RIGHT(B629,LEN(B629)-5),B629), IF(LEFT(B629,7)="Holding",RIGHT(B629,LEN(B629)-7),B629),IF(LEFT(B629,3)=”RSK”,RIGHT(B629,LEN(B629)-3),B629),IF(LEFT(B629,2)=”ZI”,RIGHT(B629,LEN(B629)-2),B629)</f>
        <v>#NAME?</v>
      </c>
    </row>
    <row r="630" spans="2:13">
      <c r="B630" s="1" t="s">
        <v>151</v>
      </c>
      <c r="E630">
        <v>-0.82850131026163643</v>
      </c>
      <c r="F630">
        <v>-199.18</v>
      </c>
      <c r="J630" s="1" t="str">
        <f t="shared" si="9"/>
        <v xml:space="preserve"> Curr A/C CHF OD</v>
      </c>
      <c r="M630" s="2" t="e">
        <f>IF(LEFT(B630,4)=”FPIL”,RIGHT(B630,LEN(B630)-4),B630),IF(LEFT(B630,5)="RL360",RIGHT(B630,LEN(B630)-5),B630), IF(LEFT(B630,7)="Holding",RIGHT(B630,LEN(B630)-7),B630),IF(LEFT(B630,3)=”RSK”,RIGHT(B630,LEN(B630)-3),B630),IF(LEFT(B630,2)=”ZI”,RIGHT(B630,LEN(B630)-2),B630)</f>
        <v>#NAME?</v>
      </c>
    </row>
    <row r="631" spans="2:13">
      <c r="B631" s="1" t="s">
        <v>116</v>
      </c>
      <c r="E631">
        <v>1</v>
      </c>
      <c r="F631">
        <v>883292.11</v>
      </c>
      <c r="J631" s="1" t="str">
        <f t="shared" si="9"/>
        <v xml:space="preserve"> Curr A/C EUR</v>
      </c>
      <c r="M631" s="2" t="e">
        <f>IF(LEFT(B631,4)=”FPIL”,RIGHT(B631,LEN(B631)-4),B631),IF(LEFT(B631,5)="RL360",RIGHT(B631,LEN(B631)-5),B631), IF(LEFT(B631,7)="Holding",RIGHT(B631,LEN(B631)-7),B631),IF(LEFT(B631,3)=”RSK”,RIGHT(B631,LEN(B631)-3),B631),IF(LEFT(B631,2)=”ZI”,RIGHT(B631,LEN(B631)-2),B631)</f>
        <v>#NAME?</v>
      </c>
    </row>
    <row r="632" spans="2:13">
      <c r="B632" s="1" t="s">
        <v>94</v>
      </c>
      <c r="E632">
        <v>-1</v>
      </c>
      <c r="F632">
        <v>-19376.91</v>
      </c>
      <c r="J632" s="1" t="str">
        <f t="shared" si="9"/>
        <v xml:space="preserve"> Curr A/C EUR OD</v>
      </c>
      <c r="M632" s="2" t="e">
        <f>IF(LEFT(B632,4)=”FPIL”,RIGHT(B632,LEN(B632)-4),B632),IF(LEFT(B632,5)="RL360",RIGHT(B632,LEN(B632)-5),B632), IF(LEFT(B632,7)="Holding",RIGHT(B632,LEN(B632)-7),B632),IF(LEFT(B632,3)=”RSK”,RIGHT(B632,LEN(B632)-3),B632),IF(LEFT(B632,2)=”ZI”,RIGHT(B632,LEN(B632)-2),B632)</f>
        <v>#NAME?</v>
      </c>
    </row>
    <row r="633" spans="2:13">
      <c r="B633" s="1" t="s">
        <v>117</v>
      </c>
      <c r="E633">
        <v>1.2003840124692504</v>
      </c>
      <c r="F633">
        <v>209847.82</v>
      </c>
      <c r="J633" s="1" t="str">
        <f t="shared" si="9"/>
        <v xml:space="preserve"> Curr A/C GBP</v>
      </c>
      <c r="M633" s="2" t="e">
        <f>IF(LEFT(B633,4)=”FPIL”,RIGHT(B633,LEN(B633)-4),B633),IF(LEFT(B633,5)="RL360",RIGHT(B633,LEN(B633)-5),B633), IF(LEFT(B633,7)="Holding",RIGHT(B633,LEN(B633)-7),B633),IF(LEFT(B633,3)=”RSK”,RIGHT(B633,LEN(B633)-3),B633),IF(LEFT(B633,2)=”ZI”,RIGHT(B633,LEN(B633)-2),B633)</f>
        <v>#NAME?</v>
      </c>
    </row>
    <row r="634" spans="2:13">
      <c r="B634" s="1" t="s">
        <v>192</v>
      </c>
      <c r="E634">
        <v>-1.2003920771565881</v>
      </c>
      <c r="F634">
        <v>-1830.85</v>
      </c>
      <c r="J634" s="1" t="str">
        <f t="shared" si="9"/>
        <v xml:space="preserve"> Curr A/C GBP OD</v>
      </c>
      <c r="M634" s="2" t="e">
        <f>IF(LEFT(B634,4)=”FPIL”,RIGHT(B634,LEN(B634)-4),B634),IF(LEFT(B634,5)="RL360",RIGHT(B634,LEN(B634)-5),B634), IF(LEFT(B634,7)="Holding",RIGHT(B634,LEN(B634)-7),B634),IF(LEFT(B634,3)=”RSK”,RIGHT(B634,LEN(B634)-3),B634),IF(LEFT(B634,2)=”ZI”,RIGHT(B634,LEN(B634)-2),B634)</f>
        <v>#NAME?</v>
      </c>
    </row>
    <row r="635" spans="2:13">
      <c r="B635" s="1" t="s">
        <v>118</v>
      </c>
      <c r="E635">
        <v>9.8387901833764752E-2</v>
      </c>
      <c r="F635">
        <v>34310.020000000004</v>
      </c>
      <c r="J635" s="1" t="str">
        <f t="shared" si="9"/>
        <v xml:space="preserve"> Curr A/C HKD</v>
      </c>
      <c r="M635" s="2" t="e">
        <f>IF(LEFT(B635,4)=”FPIL”,RIGHT(B635,LEN(B635)-4),B635),IF(LEFT(B635,5)="RL360",RIGHT(B635,LEN(B635)-5),B635), IF(LEFT(B635,7)="Holding",RIGHT(B635,LEN(B635)-7),B635),IF(LEFT(B635,3)=”RSK”,RIGHT(B635,LEN(B635)-3),B635),IF(LEFT(B635,2)=”ZI”,RIGHT(B635,LEN(B635)-2),B635)</f>
        <v>#NAME?</v>
      </c>
    </row>
    <row r="636" spans="2:13">
      <c r="B636" s="1" t="s">
        <v>269</v>
      </c>
      <c r="E636">
        <v>-9.8400485928325579E-2</v>
      </c>
      <c r="F636">
        <v>-9.7200000000000006</v>
      </c>
      <c r="J636" s="1" t="str">
        <f t="shared" si="9"/>
        <v xml:space="preserve"> Curr A/C HKD OD</v>
      </c>
      <c r="M636" s="2" t="e">
        <f>IF(LEFT(B636,4)=”FPIL”,RIGHT(B636,LEN(B636)-4),B636),IF(LEFT(B636,5)="RL360",RIGHT(B636,LEN(B636)-5),B636), IF(LEFT(B636,7)="Holding",RIGHT(B636,LEN(B636)-7),B636),IF(LEFT(B636,3)=”RSK”,RIGHT(B636,LEN(B636)-3),B636),IF(LEFT(B636,2)=”ZI”,RIGHT(B636,LEN(B636)-2),B636)</f>
        <v>#NAME?</v>
      </c>
    </row>
    <row r="637" spans="2:13">
      <c r="B637" s="1" t="s">
        <v>515</v>
      </c>
      <c r="E637">
        <v>-8.5714285714285719E-3</v>
      </c>
      <c r="F637">
        <v>-0.06</v>
      </c>
      <c r="J637" s="1" t="str">
        <f t="shared" si="9"/>
        <v xml:space="preserve"> Curr A/C JPY OD</v>
      </c>
      <c r="M637" s="2" t="e">
        <f>IF(LEFT(B637,4)=”FPIL”,RIGHT(B637,LEN(B637)-4),B637),IF(LEFT(B637,5)="RL360",RIGHT(B637,LEN(B637)-5),B637), IF(LEFT(B637,7)="Holding",RIGHT(B637,LEN(B637)-7),B637),IF(LEFT(B637,3)=”RSK”,RIGHT(B637,LEN(B637)-3),B637),IF(LEFT(B637,2)=”ZI”,RIGHT(B637,LEN(B637)-2),B637)</f>
        <v>#NAME?</v>
      </c>
    </row>
    <row r="638" spans="2:13">
      <c r="B638" s="1" t="s">
        <v>119</v>
      </c>
      <c r="E638">
        <v>0.13225947218413067</v>
      </c>
      <c r="F638">
        <v>6467.84</v>
      </c>
      <c r="J638" s="1" t="str">
        <f t="shared" si="9"/>
        <v xml:space="preserve"> Curr A/C NOK</v>
      </c>
      <c r="M638" s="2" t="e">
        <f>IF(LEFT(B638,4)=”FPIL”,RIGHT(B638,LEN(B638)-4),B638),IF(LEFT(B638,5)="RL360",RIGHT(B638,LEN(B638)-5),B638), IF(LEFT(B638,7)="Holding",RIGHT(B638,LEN(B638)-7),B638),IF(LEFT(B638,3)=”RSK”,RIGHT(B638,LEN(B638)-3),B638),IF(LEFT(B638,2)=”ZI”,RIGHT(B638,LEN(B638)-2),B638)</f>
        <v>#NAME?</v>
      </c>
    </row>
    <row r="639" spans="2:13">
      <c r="B639" s="1" t="s">
        <v>193</v>
      </c>
      <c r="E639">
        <v>-0.1322512721530093</v>
      </c>
      <c r="F639">
        <v>-75.37</v>
      </c>
      <c r="J639" s="1" t="str">
        <f t="shared" si="9"/>
        <v xml:space="preserve"> Curr A/C NOK OD</v>
      </c>
      <c r="M639" s="2" t="e">
        <f>IF(LEFT(B639,4)=”FPIL”,RIGHT(B639,LEN(B639)-4),B639),IF(LEFT(B639,5)="RL360",RIGHT(B639,LEN(B639)-5),B639), IF(LEFT(B639,7)="Holding",RIGHT(B639,LEN(B639)-7),B639),IF(LEFT(B639,3)=”RSK”,RIGHT(B639,LEN(B639)-3),B639),IF(LEFT(B639,2)=”ZI”,RIGHT(B639,LEN(B639)-2),B639)</f>
        <v>#NAME?</v>
      </c>
    </row>
    <row r="640" spans="2:13">
      <c r="B640" s="1" t="s">
        <v>592</v>
      </c>
      <c r="E640">
        <v>0.6268049039588206</v>
      </c>
      <c r="F640">
        <v>1374.79</v>
      </c>
      <c r="J640" s="1" t="str">
        <f t="shared" si="9"/>
        <v xml:space="preserve"> Curr A/C NZD</v>
      </c>
      <c r="M640" s="2" t="e">
        <f>IF(LEFT(B640,4)=”FPIL”,RIGHT(B640,LEN(B640)-4),B640),IF(LEFT(B640,5)="RL360",RIGHT(B640,LEN(B640)-5),B640), IF(LEFT(B640,7)="Holding",RIGHT(B640,LEN(B640)-7),B640),IF(LEFT(B640,3)=”RSK”,RIGHT(B640,LEN(B640)-3),B640),IF(LEFT(B640,2)=”ZI”,RIGHT(B640,LEN(B640)-2),B640)</f>
        <v>#NAME?</v>
      </c>
    </row>
    <row r="641" spans="2:13">
      <c r="B641" s="1" t="s">
        <v>27</v>
      </c>
      <c r="E641">
        <v>0.11258078256568836</v>
      </c>
      <c r="F641">
        <v>465738.72000000003</v>
      </c>
      <c r="J641" s="1" t="str">
        <f t="shared" si="9"/>
        <v xml:space="preserve"> Curr A/C SEK</v>
      </c>
      <c r="M641" s="2" t="e">
        <f>IF(LEFT(B641,4)=”FPIL”,RIGHT(B641,LEN(B641)-4),B641),IF(LEFT(B641,5)="RL360",RIGHT(B641,LEN(B641)-5),B641), IF(LEFT(B641,7)="Holding",RIGHT(B641,LEN(B641)-7),B641),IF(LEFT(B641,3)=”RSK”,RIGHT(B641,LEN(B641)-3),B641),IF(LEFT(B641,2)=”ZI”,RIGHT(B641,LEN(B641)-2),B641)</f>
        <v>#NAME?</v>
      </c>
    </row>
    <row r="642" spans="2:13">
      <c r="B642" s="1" t="s">
        <v>362</v>
      </c>
      <c r="E642">
        <v>-0.11258071209535284</v>
      </c>
      <c r="F642">
        <v>-1372.7</v>
      </c>
      <c r="J642" s="1" t="str">
        <f t="shared" si="9"/>
        <v xml:space="preserve"> Curr A/C SEK OD</v>
      </c>
      <c r="M642" s="2" t="e">
        <f>IF(LEFT(B642,4)=”FPIL”,RIGHT(B642,LEN(B642)-4),B642),IF(LEFT(B642,5)="RL360",RIGHT(B642,LEN(B642)-5),B642), IF(LEFT(B642,7)="Holding",RIGHT(B642,LEN(B642)-7),B642),IF(LEFT(B642,3)=”RSK”,RIGHT(B642,LEN(B642)-3),B642),IF(LEFT(B642,2)=”ZI”,RIGHT(B642,LEN(B642)-2),B642)</f>
        <v>#NAME?</v>
      </c>
    </row>
    <row r="643" spans="2:13">
      <c r="B643" s="1" t="s">
        <v>166</v>
      </c>
      <c r="E643">
        <v>0.6049488054607508</v>
      </c>
      <c r="F643">
        <v>7.09</v>
      </c>
      <c r="J643" s="1" t="str">
        <f t="shared" ref="J643:J706" si="10">IF(LEFT(B643,4)="FPIL",SUBSTITUTE(B643,"FPIL",""),IF(LEFT(B643,5)="RL360",SUBSTITUTE(B643,"RL360",""),IF(LEFT(B643,7)="Holding",SUBSTITUTE(B643,"Holding",""),IF(LEFT(B643,3)="RSK",SUBSTITUTE(B643,"RSK",""),IF(LEFT(B643,2)="ZI",SUBSTITUTE(B643,"ZI",""),B643)))))</f>
        <v xml:space="preserve"> Curr A/C SGD</v>
      </c>
      <c r="M643" s="2" t="e">
        <f>IF(LEFT(B643,4)=”FPIL”,RIGHT(B643,LEN(B643)-4),B643),IF(LEFT(B643,5)="RL360",RIGHT(B643,LEN(B643)-5),B643), IF(LEFT(B643,7)="Holding",RIGHT(B643,LEN(B643)-7),B643),IF(LEFT(B643,3)=”RSK”,RIGHT(B643,LEN(B643)-3),B643),IF(LEFT(B643,2)=”ZI”,RIGHT(B643,LEN(B643)-2),B643)</f>
        <v>#NAME?</v>
      </c>
    </row>
    <row r="644" spans="2:13">
      <c r="B644" s="1" t="s">
        <v>262</v>
      </c>
      <c r="E644">
        <v>-0.6050923024160646</v>
      </c>
      <c r="F644">
        <v>-511.66</v>
      </c>
      <c r="J644" s="1" t="str">
        <f t="shared" si="10"/>
        <v xml:space="preserve"> Curr A/C SGD OD</v>
      </c>
      <c r="M644" s="2" t="e">
        <f>IF(LEFT(B644,4)=”FPIL”,RIGHT(B644,LEN(B644)-4),B644),IF(LEFT(B644,5)="RL360",RIGHT(B644,LEN(B644)-5),B644), IF(LEFT(B644,7)="Holding",RIGHT(B644,LEN(B644)-7),B644),IF(LEFT(B644,3)=”RSK”,RIGHT(B644,LEN(B644)-3),B644),IF(LEFT(B644,2)=”ZI”,RIGHT(B644,LEN(B644)-2),B644)</f>
        <v>#NAME?</v>
      </c>
    </row>
    <row r="645" spans="2:13">
      <c r="B645" s="1" t="s">
        <v>28</v>
      </c>
      <c r="E645">
        <v>0.76364129951527193</v>
      </c>
      <c r="F645">
        <v>728610.65999999992</v>
      </c>
      <c r="J645" s="1" t="str">
        <f t="shared" si="10"/>
        <v xml:space="preserve"> Curr A/C USD</v>
      </c>
      <c r="M645" s="2" t="e">
        <f>IF(LEFT(B645,4)=”FPIL”,RIGHT(B645,LEN(B645)-4),B645),IF(LEFT(B645,5)="RL360",RIGHT(B645,LEN(B645)-5),B645), IF(LEFT(B645,7)="Holding",RIGHT(B645,LEN(B645)-7),B645),IF(LEFT(B645,3)=”RSK”,RIGHT(B645,LEN(B645)-3),B645),IF(LEFT(B645,2)=”ZI”,RIGHT(B645,LEN(B645)-2),B645)</f>
        <v>#NAME?</v>
      </c>
    </row>
    <row r="646" spans="2:13">
      <c r="B646" s="1" t="s">
        <v>160</v>
      </c>
      <c r="E646">
        <v>-0.76364236133044194</v>
      </c>
      <c r="F646">
        <v>-1088.0300000000002</v>
      </c>
      <c r="J646" s="1" t="str">
        <f t="shared" si="10"/>
        <v xml:space="preserve"> Curr A/C USD OD</v>
      </c>
      <c r="M646" s="2" t="e">
        <f>IF(LEFT(B646,4)=”FPIL”,RIGHT(B646,LEN(B646)-4),B646),IF(LEFT(B646,5)="RL360",RIGHT(B646,LEN(B646)-5),B646), IF(LEFT(B646,7)="Holding",RIGHT(B646,LEN(B646)-7),B646),IF(LEFT(B646,3)=”RSK”,RIGHT(B646,LEN(B646)-3),B646),IF(LEFT(B646,2)=”ZI”,RIGHT(B646,LEN(B646)-2),B646)</f>
        <v>#NAME?</v>
      </c>
    </row>
    <row r="647" spans="2:13">
      <c r="B647" s="1" t="s">
        <v>246</v>
      </c>
      <c r="E647">
        <v>1.125000025676931</v>
      </c>
      <c r="F647">
        <v>109534.12</v>
      </c>
      <c r="J647" s="1" t="str">
        <f t="shared" si="10"/>
        <v xml:space="preserve"> Deposit EUR</v>
      </c>
      <c r="M647" s="2" t="e">
        <f>IF(LEFT(B647,4)=”FPIL”,RIGHT(B647,LEN(B647)-4),B647),IF(LEFT(B647,5)="RL360",RIGHT(B647,LEN(B647)-5),B647), IF(LEFT(B647,7)="Holding",RIGHT(B647,LEN(B647)-7),B647),IF(LEFT(B647,3)=”RSK”,RIGHT(B647,LEN(B647)-3),B647),IF(LEFT(B647,2)=”ZI”,RIGHT(B647,LEN(B647)-2),B647)</f>
        <v>#NAME?</v>
      </c>
    </row>
    <row r="648" spans="2:13">
      <c r="B648" s="1" t="s">
        <v>363</v>
      </c>
      <c r="E648">
        <v>3.5423336520887059</v>
      </c>
      <c r="F648">
        <v>167954.72</v>
      </c>
      <c r="J648" s="1" t="str">
        <f t="shared" si="10"/>
        <v xml:space="preserve"> Deposit GBP (Acc)</v>
      </c>
      <c r="M648" s="2" t="e">
        <f>IF(LEFT(B648,4)=”FPIL”,RIGHT(B648,LEN(B648)-4),B648),IF(LEFT(B648,5)="RL360",RIGHT(B648,LEN(B648)-5),B648), IF(LEFT(B648,7)="Holding",RIGHT(B648,LEN(B648)-7),B648),IF(LEFT(B648,3)=”RSK”,RIGHT(B648,LEN(B648)-3),B648),IF(LEFT(B648,2)=”ZI”,RIGHT(B648,LEN(B648)-2),B648)</f>
        <v>#NAME?</v>
      </c>
    </row>
    <row r="649" spans="2:13">
      <c r="B649" s="1" t="s">
        <v>412</v>
      </c>
      <c r="E649">
        <v>1.3722632990068504</v>
      </c>
      <c r="F649">
        <v>28984.52</v>
      </c>
      <c r="J649" s="1" t="str">
        <f t="shared" si="10"/>
        <v xml:space="preserve"> Deposit USD</v>
      </c>
      <c r="M649" s="2" t="e">
        <f>IF(LEFT(B649,4)=”FPIL”,RIGHT(B649,LEN(B649)-4),B649),IF(LEFT(B649,5)="RL360",RIGHT(B649,LEN(B649)-5),B649), IF(LEFT(B649,7)="Holding",RIGHT(B649,LEN(B649)-7),B649),IF(LEFT(B649,3)=”RSK”,RIGHT(B649,LEN(B649)-3),B649),IF(LEFT(B649,2)=”ZI”,RIGHT(B649,LEN(B649)-2),B649)</f>
        <v>#NAME?</v>
      </c>
    </row>
    <row r="650" spans="2:13">
      <c r="B650" s="1" t="s">
        <v>125</v>
      </c>
      <c r="E650">
        <v>1.8510673110468652</v>
      </c>
      <c r="F650">
        <v>13689.05</v>
      </c>
      <c r="J650" s="1" t="str">
        <f t="shared" si="10"/>
        <v xml:space="preserve"> DWS Invest Global Agribusiness USD</v>
      </c>
      <c r="M650" s="2" t="e">
        <f>IF(LEFT(B650,4)=”FPIL”,RIGHT(B650,LEN(B650)-4),B650),IF(LEFT(B650,5)="RL360",RIGHT(B650,LEN(B650)-5),B650), IF(LEFT(B650,7)="Holding",RIGHT(B650,LEN(B650)-7),B650),IF(LEFT(B650,3)=”RSK”,RIGHT(B650,LEN(B650)-3),B650),IF(LEFT(B650,2)=”ZI”,RIGHT(B650,LEN(B650)-2),B650)</f>
        <v>#NAME?</v>
      </c>
    </row>
    <row r="651" spans="2:13">
      <c r="B651" s="1" t="s">
        <v>29</v>
      </c>
      <c r="E651">
        <v>2.0769996018716994</v>
      </c>
      <c r="F651">
        <v>41839.619999999995</v>
      </c>
      <c r="J651" s="1" t="str">
        <f t="shared" si="10"/>
        <v xml:space="preserve"> EUR Bal EUR</v>
      </c>
      <c r="M651" s="2" t="e">
        <f>IF(LEFT(B651,4)=”FPIL”,RIGHT(B651,LEN(B651)-4),B651),IF(LEFT(B651,5)="RL360",RIGHT(B651,LEN(B651)-5),B651), IF(LEFT(B651,7)="Holding",RIGHT(B651,LEN(B651)-7),B651),IF(LEFT(B651,3)=”RSK”,RIGHT(B651,LEN(B651)-3),B651),IF(LEFT(B651,2)=”ZI”,RIGHT(B651,LEN(B651)-2),B651)</f>
        <v>#NAME?</v>
      </c>
    </row>
    <row r="652" spans="2:13">
      <c r="B652" s="1" t="s">
        <v>171</v>
      </c>
      <c r="E652">
        <v>1.0729999567791848</v>
      </c>
      <c r="F652">
        <v>29046.42</v>
      </c>
      <c r="J652" s="1" t="str">
        <f t="shared" si="10"/>
        <v xml:space="preserve"> EUR Cautious </v>
      </c>
      <c r="M652" s="2" t="e">
        <f>IF(LEFT(B652,4)=”FPIL”,RIGHT(B652,LEN(B652)-4),B652),IF(LEFT(B652,5)="RL360",RIGHT(B652,LEN(B652)-5),B652), IF(LEFT(B652,7)="Holding",RIGHT(B652,LEN(B652)-7),B652),IF(LEFT(B652,3)=”RSK”,RIGHT(B652,LEN(B652)-3),B652),IF(LEFT(B652,2)=”ZI”,RIGHT(B652,LEN(B652)-2),B652)</f>
        <v>#NAME?</v>
      </c>
    </row>
    <row r="653" spans="2:13">
      <c r="B653" s="1" t="s">
        <v>725</v>
      </c>
      <c r="E653">
        <v>0.68699586433284021</v>
      </c>
      <c r="F653">
        <v>636.22</v>
      </c>
      <c r="J653" s="1" t="str">
        <f t="shared" si="10"/>
        <v xml:space="preserve"> Fidelity Asian Aggressive EUR</v>
      </c>
      <c r="M653" s="2" t="e">
        <f>IF(LEFT(B653,4)=”FPIL”,RIGHT(B653,LEN(B653)-4),B653),IF(LEFT(B653,5)="RL360",RIGHT(B653,LEN(B653)-5),B653), IF(LEFT(B653,7)="Holding",RIGHT(B653,LEN(B653)-7),B653),IF(LEFT(B653,3)=”RSK”,RIGHT(B653,LEN(B653)-3),B653),IF(LEFT(B653,2)=”ZI”,RIGHT(B653,LEN(B653)-2),B653)</f>
        <v>#NAME?</v>
      </c>
    </row>
    <row r="654" spans="2:13">
      <c r="B654" s="1" t="s">
        <v>14</v>
      </c>
      <c r="E654">
        <v>2.8682367474338846</v>
      </c>
      <c r="F654">
        <v>30416.36</v>
      </c>
      <c r="J654" s="1" t="str">
        <f t="shared" si="10"/>
        <v xml:space="preserve"> Fidelity Bal Mgd USD (Acc)</v>
      </c>
      <c r="M654" s="2" t="e">
        <f>IF(LEFT(B654,4)=”FPIL”,RIGHT(B654,LEN(B654)-4),B654),IF(LEFT(B654,5)="RL360",RIGHT(B654,LEN(B654)-5),B654), IF(LEFT(B654,7)="Holding",RIGHT(B654,LEN(B654)-7),B654),IF(LEFT(B654,3)=”RSK”,RIGHT(B654,LEN(B654)-3),B654),IF(LEFT(B654,2)=”ZI”,RIGHT(B654,LEN(B654)-2),B654)</f>
        <v>#NAME?</v>
      </c>
    </row>
    <row r="655" spans="2:13">
      <c r="B655" s="1" t="s">
        <v>292</v>
      </c>
      <c r="E655">
        <v>1.2049991604923389</v>
      </c>
      <c r="F655">
        <v>2798.96</v>
      </c>
      <c r="J655" s="1" t="str">
        <f t="shared" si="10"/>
        <v xml:space="preserve"> Fidelity China Focus EUR</v>
      </c>
      <c r="M655" s="2" t="e">
        <f>IF(LEFT(B655,4)=”FPIL”,RIGHT(B655,LEN(B655)-4),B655),IF(LEFT(B655,5)="RL360",RIGHT(B655,LEN(B655)-5),B655), IF(LEFT(B655,7)="Holding",RIGHT(B655,LEN(B655)-7),B655),IF(LEFT(B655,3)=”RSK”,RIGHT(B655,LEN(B655)-3),B655),IF(LEFT(B655,2)=”ZI”,RIGHT(B655,LEN(B655)-2),B655)</f>
        <v>#NAME?</v>
      </c>
    </row>
    <row r="656" spans="2:13">
      <c r="B656" s="1" t="s">
        <v>126</v>
      </c>
      <c r="E656">
        <v>1.1928084477186187</v>
      </c>
      <c r="F656">
        <v>4557.8999999999996</v>
      </c>
      <c r="J656" s="1" t="str">
        <f t="shared" si="10"/>
        <v xml:space="preserve"> Fidelity China Focus USD</v>
      </c>
      <c r="M656" s="2" t="e">
        <f>IF(LEFT(B656,4)=”FPIL”,RIGHT(B656,LEN(B656)-4),B656),IF(LEFT(B656,5)="RL360",RIGHT(B656,LEN(B656)-5),B656), IF(LEFT(B656,7)="Holding",RIGHT(B656,LEN(B656)-7),B656),IF(LEFT(B656,3)=”RSK”,RIGHT(B656,LEN(B656)-3),B656),IF(LEFT(B656,2)=”ZI”,RIGHT(B656,LEN(B656)-2),B656)</f>
        <v>#NAME?</v>
      </c>
    </row>
    <row r="657" spans="2:13">
      <c r="B657" s="1" t="s">
        <v>30</v>
      </c>
      <c r="E657">
        <v>2.5610119792240025</v>
      </c>
      <c r="F657">
        <v>2559.04</v>
      </c>
      <c r="J657" s="1" t="str">
        <f t="shared" si="10"/>
        <v xml:space="preserve"> Fidelity Europn EUR</v>
      </c>
      <c r="M657" s="2" t="e">
        <f>IF(LEFT(B657,4)=”FPIL”,RIGHT(B657,LEN(B657)-4),B657),IF(LEFT(B657,5)="RL360",RIGHT(B657,LEN(B657)-5),B657), IF(LEFT(B657,7)="Holding",RIGHT(B657,LEN(B657)-7),B657),IF(LEFT(B657,3)=”RSK”,RIGHT(B657,LEN(B657)-3),B657),IF(LEFT(B657,2)=”ZI”,RIGHT(B657,LEN(B657)-2),B657)</f>
        <v>#NAME?</v>
      </c>
    </row>
    <row r="658" spans="2:13">
      <c r="B658" s="1" t="s">
        <v>658</v>
      </c>
      <c r="E658">
        <v>2.5400112745624397</v>
      </c>
      <c r="F658">
        <v>1892.41</v>
      </c>
      <c r="J658" s="1" t="str">
        <f t="shared" si="10"/>
        <v xml:space="preserve"> Fidelity Europn GBP</v>
      </c>
      <c r="M658" s="2" t="e">
        <f>IF(LEFT(B658,4)=”FPIL”,RIGHT(B658,LEN(B658)-4),B658),IF(LEFT(B658,5)="RL360",RIGHT(B658,LEN(B658)-5),B658), IF(LEFT(B658,7)="Holding",RIGHT(B658,LEN(B658)-7),B658),IF(LEFT(B658,3)=”RSK”,RIGHT(B658,LEN(B658)-3),B658),IF(LEFT(B658,2)=”ZI”,RIGHT(B658,LEN(B658)-2),B658)</f>
        <v>#NAME?</v>
      </c>
    </row>
    <row r="659" spans="2:13">
      <c r="B659" s="1" t="s">
        <v>247</v>
      </c>
      <c r="E659">
        <v>1.2010016932900831</v>
      </c>
      <c r="F659">
        <v>4709.5600000000004</v>
      </c>
      <c r="J659" s="1" t="str">
        <f t="shared" si="10"/>
        <v xml:space="preserve"> Fidelity Healthcare EUR</v>
      </c>
      <c r="M659" s="2" t="e">
        <f>IF(LEFT(B659,4)=”FPIL”,RIGHT(B659,LEN(B659)-4),B659),IF(LEFT(B659,5)="RL360",RIGHT(B659,LEN(B659)-5),B659), IF(LEFT(B659,7)="Holding",RIGHT(B659,LEN(B659)-7),B659),IF(LEFT(B659,3)=”RSK”,RIGHT(B659,LEN(B659)-3),B659),IF(LEFT(B659,2)=”ZI”,RIGHT(B659,LEN(B659)-2),B659)</f>
        <v>#NAME?</v>
      </c>
    </row>
    <row r="660" spans="2:13">
      <c r="B660" s="1" t="s">
        <v>364</v>
      </c>
      <c r="E660">
        <v>1.1919823299206709</v>
      </c>
      <c r="F660">
        <v>3712.87</v>
      </c>
      <c r="J660" s="1" t="str">
        <f t="shared" si="10"/>
        <v xml:space="preserve"> Fidelity Healthcare GBP</v>
      </c>
      <c r="M660" s="2" t="e">
        <f>IF(LEFT(B660,4)=”FPIL”,RIGHT(B660,LEN(B660)-4),B660),IF(LEFT(B660,5)="RL360",RIGHT(B660,LEN(B660)-5),B660), IF(LEFT(B660,7)="Holding",RIGHT(B660,LEN(B660)-7),B660),IF(LEFT(B660,3)=”RSK”,RIGHT(B660,LEN(B660)-3),B660),IF(LEFT(B660,2)=”ZI”,RIGHT(B660,LEN(B660)-2),B660)</f>
        <v>#NAME?</v>
      </c>
    </row>
    <row r="661" spans="2:13">
      <c r="B661" s="1" t="s">
        <v>478</v>
      </c>
      <c r="E661">
        <v>1.4908768364306504</v>
      </c>
      <c r="F661">
        <v>8656.18</v>
      </c>
      <c r="J661" s="1" t="str">
        <f t="shared" si="10"/>
        <v xml:space="preserve"> Fidelity India Focus GBP</v>
      </c>
      <c r="M661" s="2" t="e">
        <f>IF(LEFT(B661,4)=”FPIL”,RIGHT(B661,LEN(B661)-4),B661),IF(LEFT(B661,5)="RL360",RIGHT(B661,LEN(B661)-5),B661), IF(LEFT(B661,7)="Holding",RIGHT(B661,LEN(B661)-7),B661),IF(LEFT(B661,3)=”RSK”,RIGHT(B661,LEN(B661)-3),B661),IF(LEFT(B661,2)=”ZI”,RIGHT(B661,LEN(B661)-2),B661)</f>
        <v>#NAME?</v>
      </c>
    </row>
    <row r="662" spans="2:13">
      <c r="B662" s="1" t="s">
        <v>687</v>
      </c>
      <c r="E662">
        <v>1.4952096224709728</v>
      </c>
      <c r="F662">
        <v>3225.84</v>
      </c>
      <c r="J662" s="1" t="str">
        <f t="shared" si="10"/>
        <v xml:space="preserve"> Fidelity India Focus USD</v>
      </c>
      <c r="M662" s="2" t="e">
        <f>IF(LEFT(B662,4)=”FPIL”,RIGHT(B662,LEN(B662)-4),B662),IF(LEFT(B662,5)="RL360",RIGHT(B662,LEN(B662)-5),B662), IF(LEFT(B662,7)="Holding",RIGHT(B662,LEN(B662)-7),B662),IF(LEFT(B662,3)=”RSK”,RIGHT(B662,LEN(B662)-3),B662),IF(LEFT(B662,2)=”ZI”,RIGHT(B662,LEN(B662)-2),B662)</f>
        <v>#NAME?</v>
      </c>
    </row>
    <row r="663" spans="2:13">
      <c r="B663" s="1" t="s">
        <v>433</v>
      </c>
      <c r="E663">
        <v>1.2849907784185719</v>
      </c>
      <c r="F663">
        <v>1316.82</v>
      </c>
      <c r="J663" s="1" t="str">
        <f t="shared" si="10"/>
        <v xml:space="preserve"> Fidelity Japan Smaller Companies EUR</v>
      </c>
      <c r="M663" s="2" t="e">
        <f>IF(LEFT(B663,4)=”FPIL”,RIGHT(B663,LEN(B663)-4),B663),IF(LEFT(B663,5)="RL360",RIGHT(B663,LEN(B663)-5),B663), IF(LEFT(B663,7)="Holding",RIGHT(B663,LEN(B663)-7),B663),IF(LEFT(B663,3)=”RSK”,RIGHT(B663,LEN(B663)-3),B663),IF(LEFT(B663,2)=”ZI”,RIGHT(B663,LEN(B663)-2),B663)</f>
        <v>#NAME?</v>
      </c>
    </row>
    <row r="664" spans="2:13">
      <c r="B664" s="1" t="s">
        <v>583</v>
      </c>
      <c r="E664">
        <v>0.77099914249641266</v>
      </c>
      <c r="F664">
        <v>1789.25</v>
      </c>
      <c r="J664" s="1" t="str">
        <f t="shared" si="10"/>
        <v xml:space="preserve"> Fidelity MM Latin America EUR</v>
      </c>
      <c r="M664" s="2" t="e">
        <f>IF(LEFT(B664,4)=”FPIL”,RIGHT(B664,LEN(B664)-4),B664),IF(LEFT(B664,5)="RL360",RIGHT(B664,LEN(B664)-5),B664), IF(LEFT(B664,7)="Holding",RIGHT(B664,LEN(B664)-7),B664),IF(LEFT(B664,3)=”RSK”,RIGHT(B664,LEN(B664)-3),B664),IF(LEFT(B664,2)=”ZI”,RIGHT(B664,LEN(B664)-2),B664)</f>
        <v>#NAME?</v>
      </c>
    </row>
    <row r="665" spans="2:13">
      <c r="B665" s="1" t="s">
        <v>479</v>
      </c>
      <c r="E665">
        <v>0.7706469815598882</v>
      </c>
      <c r="F665">
        <v>6301.38</v>
      </c>
      <c r="J665" s="1" t="str">
        <f t="shared" si="10"/>
        <v xml:space="preserve"> Fidelity MM Latin America GBP</v>
      </c>
      <c r="M665" s="2" t="e">
        <f>IF(LEFT(B665,4)=”FPIL”,RIGHT(B665,LEN(B665)-4),B665),IF(LEFT(B665,5)="RL360",RIGHT(B665,LEN(B665)-5),B665), IF(LEFT(B665,7)="Holding",RIGHT(B665,LEN(B665)-7),B665),IF(LEFT(B665,3)=”RSK”,RIGHT(B665,LEN(B665)-3),B665),IF(LEFT(B665,2)=”ZI”,RIGHT(B665,LEN(B665)-2),B665)</f>
        <v>#NAME?</v>
      </c>
    </row>
    <row r="666" spans="2:13">
      <c r="B666" s="1" t="s">
        <v>331</v>
      </c>
      <c r="E666">
        <v>3.7259976567559172</v>
      </c>
      <c r="F666">
        <v>9954.0400000000009</v>
      </c>
      <c r="J666" s="1" t="str">
        <f t="shared" si="10"/>
        <v xml:space="preserve"> First State Asia Pacific Leaders EUR</v>
      </c>
      <c r="M666" s="2" t="e">
        <f>IF(LEFT(B666,4)=”FPIL”,RIGHT(B666,LEN(B666)-4),B666),IF(LEFT(B666,5)="RL360",RIGHT(B666,LEN(B666)-5),B666), IF(LEFT(B666,7)="Holding",RIGHT(B666,LEN(B666)-7),B666),IF(LEFT(B666,3)=”RSK”,RIGHT(B666,LEN(B666)-3),B666),IF(LEFT(B666,2)=”ZI”,RIGHT(B666,LEN(B666)-2),B666)</f>
        <v>#NAME?</v>
      </c>
    </row>
    <row r="667" spans="2:13">
      <c r="B667" s="1" t="s">
        <v>365</v>
      </c>
      <c r="E667">
        <v>3.7247919811651329</v>
      </c>
      <c r="F667">
        <v>19665.3</v>
      </c>
      <c r="J667" s="1" t="str">
        <f t="shared" si="10"/>
        <v xml:space="preserve"> First State Glb Emerg Mkts Leaders GBP</v>
      </c>
      <c r="M667" s="2" t="e">
        <f>IF(LEFT(B667,4)=”FPIL”,RIGHT(B667,LEN(B667)-4),B667),IF(LEFT(B667,5)="RL360",RIGHT(B667,LEN(B667)-5),B667), IF(LEFT(B667,7)="Holding",RIGHT(B667,LEN(B667)-7),B667),IF(LEFT(B667,3)=”RSK”,RIGHT(B667,LEN(B667)-3),B667),IF(LEFT(B667,2)=”ZI”,RIGHT(B667,LEN(B667)-2),B667)</f>
        <v>#NAME?</v>
      </c>
    </row>
    <row r="668" spans="2:13">
      <c r="B668" s="1" t="s">
        <v>413</v>
      </c>
      <c r="E668">
        <v>1.1966321732173868</v>
      </c>
      <c r="F668">
        <v>1839.81</v>
      </c>
      <c r="J668" s="1" t="str">
        <f t="shared" si="10"/>
        <v xml:space="preserve"> Framlington Biotech USD</v>
      </c>
      <c r="M668" s="2" t="e">
        <f>IF(LEFT(B668,4)=”FPIL”,RIGHT(B668,LEN(B668)-4),B668),IF(LEFT(B668,5)="RL360",RIGHT(B668,LEN(B668)-5),B668), IF(LEFT(B668,7)="Holding",RIGHT(B668,LEN(B668)-7),B668),IF(LEFT(B668,3)=”RSK”,RIGHT(B668,LEN(B668)-3),B668),IF(LEFT(B668,2)=”ZI”,RIGHT(B668,LEN(B668)-2),B668)</f>
        <v>#NAME?</v>
      </c>
    </row>
    <row r="669" spans="2:13">
      <c r="B669" s="1" t="s">
        <v>293</v>
      </c>
      <c r="E669">
        <v>0.83899953216645595</v>
      </c>
      <c r="F669">
        <v>2169.98</v>
      </c>
      <c r="J669" s="1" t="str">
        <f t="shared" si="10"/>
        <v xml:space="preserve"> Gartmore Glb Utilities EUR</v>
      </c>
      <c r="M669" s="2" t="e">
        <f>IF(LEFT(B669,4)=”FPIL”,RIGHT(B669,LEN(B669)-4),B669),IF(LEFT(B669,5)="RL360",RIGHT(B669,LEN(B669)-5),B669), IF(LEFT(B669,7)="Holding",RIGHT(B669,LEN(B669)-7),B669),IF(LEFT(B669,3)=”RSK”,RIGHT(B669,LEN(B669)-3),B669),IF(LEFT(B669,2)=”ZI”,RIGHT(B669,LEN(B669)-2),B669)</f>
        <v>#NAME?</v>
      </c>
    </row>
    <row r="670" spans="2:13">
      <c r="B670" s="1" t="s">
        <v>172</v>
      </c>
      <c r="E670">
        <v>2.8609993619179104</v>
      </c>
      <c r="F670">
        <v>17800.48</v>
      </c>
      <c r="J670" s="1" t="str">
        <f t="shared" si="10"/>
        <v xml:space="preserve"> GBP Baring Europe Select Trust EUR</v>
      </c>
      <c r="M670" s="2" t="e">
        <f>IF(LEFT(B670,4)=”FPIL”,RIGHT(B670,LEN(B670)-4),B670),IF(LEFT(B670,5)="RL360",RIGHT(B670,LEN(B670)-5),B670), IF(LEFT(B670,7)="Holding",RIGHT(B670,LEN(B670)-7),B670),IF(LEFT(B670,3)=”RSK”,RIGHT(B670,LEN(B670)-3),B670),IF(LEFT(B670,2)=”ZI”,RIGHT(B670,LEN(B670)-2),B670)</f>
        <v>#NAME?</v>
      </c>
    </row>
    <row r="671" spans="2:13">
      <c r="B671" s="1" t="s">
        <v>414</v>
      </c>
      <c r="E671">
        <v>2.846090990563551</v>
      </c>
      <c r="F671">
        <v>2159.5</v>
      </c>
      <c r="J671" s="1" t="str">
        <f t="shared" si="10"/>
        <v xml:space="preserve"> GBP Baring Europe Select Trust USD</v>
      </c>
      <c r="M671" s="2" t="e">
        <f>IF(LEFT(B671,4)=”FPIL”,RIGHT(B671,LEN(B671)-4),B671),IF(LEFT(B671,5)="RL360",RIGHT(B671,LEN(B671)-5),B671), IF(LEFT(B671,7)="Holding",RIGHT(B671,LEN(B671)-7),B671),IF(LEFT(B671,3)=”RSK”,RIGHT(B671,LEN(B671)-3),B671),IF(LEFT(B671,2)=”ZI”,RIGHT(B671,LEN(B671)-2),B671)</f>
        <v>#NAME?</v>
      </c>
    </row>
    <row r="672" spans="2:13">
      <c r="B672" s="1" t="s">
        <v>366</v>
      </c>
      <c r="E672">
        <v>1.5064845016286499</v>
      </c>
      <c r="F672">
        <v>6757.05</v>
      </c>
      <c r="J672" s="1" t="str">
        <f t="shared" si="10"/>
        <v xml:space="preserve"> GBP Cautious GBP (Acc)</v>
      </c>
      <c r="M672" s="2" t="e">
        <f>IF(LEFT(B672,4)=”FPIL”,RIGHT(B672,LEN(B672)-4),B672),IF(LEFT(B672,5)="RL360",RIGHT(B672,LEN(B672)-5),B672), IF(LEFT(B672,7)="Holding",RIGHT(B672,LEN(B672)-7),B672),IF(LEFT(B672,3)=”RSK”,RIGHT(B672,LEN(B672)-3),B672),IF(LEFT(B672,2)=”ZI”,RIGHT(B672,LEN(B672)-2),B672)</f>
        <v>#NAME?</v>
      </c>
    </row>
    <row r="673" spans="2:13">
      <c r="B673" s="1" t="s">
        <v>651</v>
      </c>
      <c r="E673">
        <v>2.2411166648507299</v>
      </c>
      <c r="F673">
        <v>32910.35</v>
      </c>
      <c r="J673" s="1" t="str">
        <f t="shared" si="10"/>
        <v xml:space="preserve"> GBP Henderson European Growth GBP</v>
      </c>
      <c r="M673" s="2" t="e">
        <f>IF(LEFT(B673,4)=”FPIL”,RIGHT(B673,LEN(B673)-4),B673),IF(LEFT(B673,5)="RL360",RIGHT(B673,LEN(B673)-5),B673), IF(LEFT(B673,7)="Holding",RIGHT(B673,LEN(B673)-7),B673),IF(LEFT(B673,3)=”RSK”,RIGHT(B673,LEN(B673)-3),B673),IF(LEFT(B673,2)=”ZI”,RIGHT(B673,LEN(B673)-2),B673)</f>
        <v>#NAME?</v>
      </c>
    </row>
    <row r="674" spans="2:13">
      <c r="B674" s="1" t="s">
        <v>332</v>
      </c>
      <c r="E674">
        <v>3.4490001649020074</v>
      </c>
      <c r="F674">
        <v>11085.189999999999</v>
      </c>
      <c r="J674" s="1" t="str">
        <f t="shared" si="10"/>
        <v xml:space="preserve"> GBP JPM Natural Resources EUR</v>
      </c>
      <c r="M674" s="2" t="e">
        <f>IF(LEFT(B674,4)=”FPIL”,RIGHT(B674,LEN(B674)-4),B674),IF(LEFT(B674,5)="RL360",RIGHT(B674,LEN(B674)-5),B674), IF(LEFT(B674,7)="Holding",RIGHT(B674,LEN(B674)-7),B674),IF(LEFT(B674,3)=”RSK”,RIGHT(B674,LEN(B674)-3),B674),IF(LEFT(B674,2)=”ZI”,RIGHT(B674,LEN(B674)-2),B674)</f>
        <v>#NAME?</v>
      </c>
    </row>
    <row r="675" spans="2:13">
      <c r="B675" s="1" t="s">
        <v>367</v>
      </c>
      <c r="E675">
        <v>3.4174952657492743</v>
      </c>
      <c r="F675">
        <v>40604.97</v>
      </c>
      <c r="J675" s="1" t="str">
        <f t="shared" si="10"/>
        <v xml:space="preserve"> GBP JPM Natural Resources GBP</v>
      </c>
      <c r="M675" s="2" t="e">
        <f>IF(LEFT(B675,4)=”FPIL”,RIGHT(B675,LEN(B675)-4),B675),IF(LEFT(B675,5)="RL360",RIGHT(B675,LEN(B675)-5),B675), IF(LEFT(B675,7)="Holding",RIGHT(B675,LEN(B675)-7),B675),IF(LEFT(B675,3)=”RSK”,RIGHT(B675,LEN(B675)-3),B675),IF(LEFT(B675,2)=”ZI”,RIGHT(B675,LEN(B675)-2),B675)</f>
        <v>#NAME?</v>
      </c>
    </row>
    <row r="676" spans="2:13">
      <c r="B676" s="1" t="s">
        <v>162</v>
      </c>
      <c r="E676">
        <v>3.430277129627306</v>
      </c>
      <c r="F676">
        <v>61524.25</v>
      </c>
      <c r="J676" s="1" t="str">
        <f t="shared" si="10"/>
        <v xml:space="preserve"> GBP JPM Natural Resources USD</v>
      </c>
      <c r="M676" s="2" t="e">
        <f>IF(LEFT(B676,4)=”FPIL”,RIGHT(B676,LEN(B676)-4),B676),IF(LEFT(B676,5)="RL360",RIGHT(B676,LEN(B676)-5),B676), IF(LEFT(B676,7)="Holding",RIGHT(B676,LEN(B676)-7),B676),IF(LEFT(B676,3)=”RSK”,RIGHT(B676,LEN(B676)-3),B676),IF(LEFT(B676,2)=”ZI”,RIGHT(B676,LEN(B676)-2),B676)</f>
        <v>#NAME?</v>
      </c>
    </row>
    <row r="677" spans="2:13">
      <c r="B677" s="1" t="s">
        <v>173</v>
      </c>
      <c r="E677">
        <v>0.66399994670488904</v>
      </c>
      <c r="F677">
        <v>25914.570000000003</v>
      </c>
      <c r="J677" s="1" t="str">
        <f t="shared" si="10"/>
        <v xml:space="preserve"> Healthcare EUR</v>
      </c>
      <c r="M677" s="2" t="e">
        <f>IF(LEFT(B677,4)=”FPIL”,RIGHT(B677,LEN(B677)-4),B677),IF(LEFT(B677,5)="RL360",RIGHT(B677,LEN(B677)-5),B677), IF(LEFT(B677,7)="Holding",RIGHT(B677,LEN(B677)-7),B677),IF(LEFT(B677,3)=”RSK”,RIGHT(B677,LEN(B677)-3),B677),IF(LEFT(B677,2)=”ZI”,RIGHT(B677,LEN(B677)-2),B677)</f>
        <v>#NAME?</v>
      </c>
    </row>
    <row r="678" spans="2:13">
      <c r="B678" s="1" t="s">
        <v>31</v>
      </c>
      <c r="E678">
        <v>2.1649971987582517</v>
      </c>
      <c r="F678">
        <v>7999.21</v>
      </c>
      <c r="J678" s="1" t="str">
        <f t="shared" si="10"/>
        <v xml:space="preserve"> HSBC Chinese Eqty EUR</v>
      </c>
      <c r="M678" s="2" t="e">
        <f>IF(LEFT(B678,4)=”FPIL”,RIGHT(B678,LEN(B678)-4),B678),IF(LEFT(B678,5)="RL360",RIGHT(B678,LEN(B678)-5),B678), IF(LEFT(B678,7)="Holding",RIGHT(B678,LEN(B678)-7),B678),IF(LEFT(B678,3)=”RSK”,RIGHT(B678,LEN(B678)-3),B678),IF(LEFT(B678,2)=”ZI”,RIGHT(B678,LEN(B678)-2),B678)</f>
        <v>#NAME?</v>
      </c>
    </row>
    <row r="679" spans="2:13">
      <c r="B679" s="1" t="s">
        <v>659</v>
      </c>
      <c r="E679">
        <v>2.1582934957624476</v>
      </c>
      <c r="F679">
        <v>1729.16</v>
      </c>
      <c r="J679" s="1" t="str">
        <f t="shared" si="10"/>
        <v xml:space="preserve"> HSBC Chinese Eqty GBP</v>
      </c>
      <c r="M679" s="2" t="e">
        <f>IF(LEFT(B679,4)=”FPIL”,RIGHT(B679,LEN(B679)-4),B679),IF(LEFT(B679,5)="RL360",RIGHT(B679,LEN(B679)-5),B679), IF(LEFT(B679,7)="Holding",RIGHT(B679,LEN(B679)-7),B679),IF(LEFT(B679,3)=”RSK”,RIGHT(B679,LEN(B679)-3),B679),IF(LEFT(B679,2)=”ZI”,RIGHT(B679,LEN(B679)-2),B679)</f>
        <v>#NAME?</v>
      </c>
    </row>
    <row r="680" spans="2:13">
      <c r="B680" s="1" t="s">
        <v>377</v>
      </c>
      <c r="E680">
        <v>2.1427750446253651</v>
      </c>
      <c r="F680">
        <v>14765.220000000001</v>
      </c>
      <c r="J680" s="1" t="str">
        <f t="shared" si="10"/>
        <v xml:space="preserve"> HSBC Chinese Eqty USD</v>
      </c>
      <c r="M680" s="2" t="e">
        <f>IF(LEFT(B680,4)=”FPIL”,RIGHT(B680,LEN(B680)-4),B680),IF(LEFT(B680,5)="RL360",RIGHT(B680,LEN(B680)-5),B680), IF(LEFT(B680,7)="Holding",RIGHT(B680,LEN(B680)-7),B680),IF(LEFT(B680,3)=”RSK”,RIGHT(B680,LEN(B680)-3),B680),IF(LEFT(B680,2)=”ZI”,RIGHT(B680,LEN(B680)-2),B680)</f>
        <v>#NAME?</v>
      </c>
    </row>
    <row r="681" spans="2:13">
      <c r="B681" s="1" t="s">
        <v>174</v>
      </c>
      <c r="E681">
        <v>1.6069987274013557</v>
      </c>
      <c r="F681">
        <v>31278.800000000003</v>
      </c>
      <c r="J681" s="1" t="str">
        <f t="shared" si="10"/>
        <v xml:space="preserve"> HSBC GIF India Eqty EUR</v>
      </c>
      <c r="M681" s="2" t="e">
        <f>IF(LEFT(B681,4)=”FPIL”,RIGHT(B681,LEN(B681)-4),B681),IF(LEFT(B681,5)="RL360",RIGHT(B681,LEN(B681)-5),B681), IF(LEFT(B681,7)="Holding",RIGHT(B681,LEN(B681)-7),B681),IF(LEFT(B681,3)=”RSK”,RIGHT(B681,LEN(B681)-3),B681),IF(LEFT(B681,2)=”ZI”,RIGHT(B681,LEN(B681)-2),B681)</f>
        <v>#NAME?</v>
      </c>
    </row>
    <row r="682" spans="2:13">
      <c r="B682" s="1" t="s">
        <v>660</v>
      </c>
      <c r="E682">
        <v>1.6013151485630785</v>
      </c>
      <c r="F682">
        <v>1775.25</v>
      </c>
      <c r="J682" s="1" t="str">
        <f t="shared" si="10"/>
        <v xml:space="preserve"> HSBC GIF India Eqty GBP</v>
      </c>
      <c r="M682" s="2" t="e">
        <f>IF(LEFT(B682,4)=”FPIL”,RIGHT(B682,LEN(B682)-4),B682),IF(LEFT(B682,5)="RL360",RIGHT(B682,LEN(B682)-5),B682), IF(LEFT(B682,7)="Holding",RIGHT(B682,LEN(B682)-7),B682),IF(LEFT(B682,3)=”RSK”,RIGHT(B682,LEN(B682)-3),B682),IF(LEFT(B682,2)=”ZI”,RIGHT(B682,LEN(B682)-2),B682)</f>
        <v>#NAME?</v>
      </c>
    </row>
    <row r="683" spans="2:13">
      <c r="B683" s="1" t="s">
        <v>127</v>
      </c>
      <c r="E683">
        <v>1.5899006193151131</v>
      </c>
      <c r="F683">
        <v>33412</v>
      </c>
      <c r="J683" s="1" t="str">
        <f t="shared" si="10"/>
        <v xml:space="preserve"> HSBC GIF India Eqty USD</v>
      </c>
      <c r="M683" s="2" t="e">
        <f>IF(LEFT(B683,4)=”FPIL”,RIGHT(B683,LEN(B683)-4),B683),IF(LEFT(B683,5)="RL360",RIGHT(B683,LEN(B683)-5),B683), IF(LEFT(B683,7)="Holding",RIGHT(B683,LEN(B683)-7),B683),IF(LEFT(B683,3)=”RSK”,RIGHT(B683,LEN(B683)-3),B683),IF(LEFT(B683,2)=”ZI”,RIGHT(B683,LEN(B683)-2),B683)</f>
        <v>#NAME?</v>
      </c>
    </row>
    <row r="684" spans="2:13">
      <c r="B684" s="1" t="s">
        <v>593</v>
      </c>
      <c r="E684">
        <v>1.0110614807906251</v>
      </c>
      <c r="F684">
        <v>15740.65</v>
      </c>
      <c r="J684" s="1" t="str">
        <f t="shared" si="10"/>
        <v xml:space="preserve"> Invesco Asia Consumer Demand Fund USD</v>
      </c>
      <c r="M684" s="2" t="e">
        <f>IF(LEFT(B684,4)=”FPIL”,RIGHT(B684,LEN(B684)-4),B684),IF(LEFT(B684,5)="RL360",RIGHT(B684,LEN(B684)-5),B684), IF(LEFT(B684,7)="Holding",RIGHT(B684,LEN(B684)-7),B684),IF(LEFT(B684,3)=”RSK”,RIGHT(B684,LEN(B684)-3),B684),IF(LEFT(B684,2)=”ZI”,RIGHT(B684,LEN(B684)-2),B684)</f>
        <v>#NAME?</v>
      </c>
    </row>
    <row r="685" spans="2:13">
      <c r="B685" s="1" t="s">
        <v>480</v>
      </c>
      <c r="E685">
        <v>0.9158927139262516</v>
      </c>
      <c r="F685">
        <v>14960.1</v>
      </c>
      <c r="J685" s="1" t="str">
        <f t="shared" si="10"/>
        <v xml:space="preserve"> Invesco Emerging Local Currencies Debt GBP</v>
      </c>
      <c r="M685" s="2" t="e">
        <f>IF(LEFT(B685,4)=”FPIL”,RIGHT(B685,LEN(B685)-4),B685),IF(LEFT(B685,5)="RL360",RIGHT(B685,LEN(B685)-5),B685), IF(LEFT(B685,7)="Holding",RIGHT(B685,LEN(B685)-7),B685),IF(LEFT(B685,3)=”RSK”,RIGHT(B685,LEN(B685)-3),B685),IF(LEFT(B685,2)=”ZI”,RIGHT(B685,LEN(B685)-2),B685)</f>
        <v>#NAME?</v>
      </c>
    </row>
    <row r="686" spans="2:13">
      <c r="B686" s="1" t="s">
        <v>584</v>
      </c>
      <c r="E686">
        <v>0.86100141110511308</v>
      </c>
      <c r="F686">
        <v>909.14</v>
      </c>
      <c r="J686" s="1" t="str">
        <f t="shared" si="10"/>
        <v xml:space="preserve"> Invesco GT Healthcare EUR</v>
      </c>
      <c r="M686" s="2" t="e">
        <f>IF(LEFT(B686,4)=”FPIL”,RIGHT(B686,LEN(B686)-4),B686),IF(LEFT(B686,5)="RL360",RIGHT(B686,LEN(B686)-5),B686), IF(LEFT(B686,7)="Holding",RIGHT(B686,LEN(B686)-7),B686),IF(LEFT(B686,3)=”RSK”,RIGHT(B686,LEN(B686)-3),B686),IF(LEFT(B686,2)=”ZI”,RIGHT(B686,LEN(B686)-2),B686)</f>
        <v>#NAME?</v>
      </c>
    </row>
    <row r="687" spans="2:13">
      <c r="B687" s="1" t="s">
        <v>15</v>
      </c>
      <c r="E687">
        <v>0.8514600753083692</v>
      </c>
      <c r="F687">
        <v>41453.47</v>
      </c>
      <c r="J687" s="1" t="str">
        <f t="shared" si="10"/>
        <v xml:space="preserve"> Invesco GT Healthcare USD</v>
      </c>
      <c r="M687" s="2" t="e">
        <f>IF(LEFT(B687,4)=”FPIL”,RIGHT(B687,LEN(B687)-4),B687),IF(LEFT(B687,5)="RL360",RIGHT(B687,LEN(B687)-5),B687), IF(LEFT(B687,7)="Holding",RIGHT(B687,LEN(B687)-7),B687),IF(LEFT(B687,3)=”RSK”,RIGHT(B687,LEN(B687)-3),B687),IF(LEFT(B687,2)=”ZI”,RIGHT(B687,LEN(B687)-2),B687)</f>
        <v>#NAME?</v>
      </c>
    </row>
    <row r="688" spans="2:13">
      <c r="B688" s="1" t="s">
        <v>652</v>
      </c>
      <c r="E688">
        <v>4.8819645801353122</v>
      </c>
      <c r="F688">
        <v>27478.04</v>
      </c>
      <c r="J688" s="1" t="str">
        <f t="shared" si="10"/>
        <v xml:space="preserve"> Invesco Perpetual Agg Mgd GBP (Acc)</v>
      </c>
      <c r="M688" s="2" t="e">
        <f>IF(LEFT(B688,4)=”FPIL”,RIGHT(B688,LEN(B688)-4),B688),IF(LEFT(B688,5)="RL360",RIGHT(B688,LEN(B688)-5),B688), IF(LEFT(B688,7)="Holding",RIGHT(B688,LEN(B688)-7),B688),IF(LEFT(B688,3)=”RSK”,RIGHT(B688,LEN(B688)-3),B688),IF(LEFT(B688,2)=”ZI”,RIGHT(B688,LEN(B688)-2),B688)</f>
        <v>#NAME?</v>
      </c>
    </row>
    <row r="689" spans="2:13">
      <c r="B689" s="1" t="s">
        <v>661</v>
      </c>
      <c r="E689">
        <v>3.3719165831318669</v>
      </c>
      <c r="F689">
        <v>1715.53</v>
      </c>
      <c r="J689" s="1" t="str">
        <f t="shared" si="10"/>
        <v xml:space="preserve"> Invesco Perpetual UK Eqty GBP</v>
      </c>
      <c r="M689" s="2" t="e">
        <f>IF(LEFT(B689,4)=”FPIL”,RIGHT(B689,LEN(B689)-4),B689),IF(LEFT(B689,5)="RL360",RIGHT(B689,LEN(B689)-5),B689), IF(LEFT(B689,7)="Holding",RIGHT(B689,LEN(B689)-7),B689),IF(LEFT(B689,3)=”RSK”,RIGHT(B689,LEN(B689)-3),B689),IF(LEFT(B689,2)=”ZI”,RIGHT(B689,LEN(B689)-2),B689)</f>
        <v>#NAME?</v>
      </c>
    </row>
    <row r="690" spans="2:13">
      <c r="B690" s="1" t="s">
        <v>128</v>
      </c>
      <c r="E690">
        <v>1.1164435595839992</v>
      </c>
      <c r="F690">
        <v>1704.72</v>
      </c>
      <c r="J690" s="1" t="str">
        <f t="shared" si="10"/>
        <v xml:space="preserve"> Investec Emerging Markets Local Curr Debt USD</v>
      </c>
      <c r="M690" s="2" t="e">
        <f>IF(LEFT(B690,4)=”FPIL”,RIGHT(B690,LEN(B690)-4),B690),IF(LEFT(B690,5)="RL360",RIGHT(B690,LEN(B690)-5),B690), IF(LEFT(B690,7)="Holding",RIGHT(B690,LEN(B690)-7),B690),IF(LEFT(B690,3)=”RSK”,RIGHT(B690,LEN(B690)-3),B690),IF(LEFT(B690,2)=”ZI”,RIGHT(B690,LEN(B690)-2),B690)</f>
        <v>#NAME?</v>
      </c>
    </row>
    <row r="691" spans="2:13">
      <c r="B691" s="1" t="s">
        <v>333</v>
      </c>
      <c r="E691">
        <v>2.5480012832272259</v>
      </c>
      <c r="F691">
        <v>16917.48</v>
      </c>
      <c r="J691" s="1" t="str">
        <f t="shared" si="10"/>
        <v xml:space="preserve"> Investec GF Cautious Mgd EUR</v>
      </c>
      <c r="M691" s="2" t="e">
        <f>IF(LEFT(B691,4)=”FPIL”,RIGHT(B691,LEN(B691)-4),B691),IF(LEFT(B691,5)="RL360",RIGHT(B691,LEN(B691)-5),B691), IF(LEFT(B691,7)="Holding",RIGHT(B691,LEN(B691)-7),B691),IF(LEFT(B691,3)=”RSK”,RIGHT(B691,LEN(B691)-3),B691),IF(LEFT(B691,2)=”ZI”,RIGHT(B691,LEN(B691)-2),B691)</f>
        <v>#NAME?</v>
      </c>
    </row>
    <row r="692" spans="2:13">
      <c r="B692" s="1" t="s">
        <v>594</v>
      </c>
      <c r="E692">
        <v>1.8518309209388157</v>
      </c>
      <c r="F692">
        <v>6422.52</v>
      </c>
      <c r="J692" s="1" t="str">
        <f t="shared" si="10"/>
        <v xml:space="preserve"> Investec GF Cautious Mgd USD</v>
      </c>
      <c r="M692" s="2" t="e">
        <f>IF(LEFT(B692,4)=”FPIL”,RIGHT(B692,LEN(B692)-4),B692),IF(LEFT(B692,5)="RL360",RIGHT(B692,LEN(B692)-5),B692), IF(LEFT(B692,7)="Holding",RIGHT(B692,LEN(B692)-7),B692),IF(LEFT(B692,3)=”RSK”,RIGHT(B692,LEN(B692)-3),B692),IF(LEFT(B692,2)=”ZI”,RIGHT(B692,LEN(B692)-2),B692)</f>
        <v>#NAME?</v>
      </c>
    </row>
    <row r="693" spans="2:13">
      <c r="B693" s="1" t="s">
        <v>334</v>
      </c>
      <c r="E693">
        <v>0.53899979539940956</v>
      </c>
      <c r="F693">
        <v>3688.16</v>
      </c>
      <c r="J693" s="1" t="str">
        <f t="shared" si="10"/>
        <v xml:space="preserve"> Investec Glb Energy EUR</v>
      </c>
      <c r="M693" s="2" t="e">
        <f>IF(LEFT(B693,4)=”FPIL”,RIGHT(B693,LEN(B693)-4),B693),IF(LEFT(B693,5)="RL360",RIGHT(B693,LEN(B693)-5),B693), IF(LEFT(B693,7)="Holding",RIGHT(B693,LEN(B693)-7),B693),IF(LEFT(B693,3)=”RSK”,RIGHT(B693,LEN(B693)-3),B693),IF(LEFT(B693,2)=”ZI”,RIGHT(B693,LEN(B693)-2),B693)</f>
        <v>#NAME?</v>
      </c>
    </row>
    <row r="694" spans="2:13">
      <c r="B694" s="1" t="s">
        <v>595</v>
      </c>
      <c r="E694">
        <v>0.53683983801715951</v>
      </c>
      <c r="F694">
        <v>15926.61</v>
      </c>
      <c r="J694" s="1" t="str">
        <f t="shared" si="10"/>
        <v xml:space="preserve"> Investec Glb Energy USD</v>
      </c>
      <c r="M694" s="2" t="e">
        <f>IF(LEFT(B694,4)=”FPIL”,RIGHT(B694,LEN(B694)-4),B694),IF(LEFT(B694,5)="RL360",RIGHT(B694,LEN(B694)-5),B694), IF(LEFT(B694,7)="Holding",RIGHT(B694,LEN(B694)-7),B694),IF(LEFT(B694,3)=”RSK”,RIGHT(B694,LEN(B694)-3),B694),IF(LEFT(B694,2)=”ZI”,RIGHT(B694,LEN(B694)-2),B694)</f>
        <v>#NAME?</v>
      </c>
    </row>
    <row r="695" spans="2:13">
      <c r="B695" s="1" t="s">
        <v>572</v>
      </c>
      <c r="E695">
        <v>0.74900023870188237</v>
      </c>
      <c r="F695">
        <v>7122.82</v>
      </c>
      <c r="J695" s="1" t="str">
        <f t="shared" si="10"/>
        <v xml:space="preserve"> Investec Glb Gold EUR</v>
      </c>
      <c r="M695" s="2" t="e">
        <f>IF(LEFT(B695,4)=”FPIL”,RIGHT(B695,LEN(B695)-4),B695),IF(LEFT(B695,5)="RL360",RIGHT(B695,LEN(B695)-5),B695), IF(LEFT(B695,7)="Holding",RIGHT(B695,LEN(B695)-7),B695),IF(LEFT(B695,3)=”RSK”,RIGHT(B695,LEN(B695)-3),B695),IF(LEFT(B695,2)=”ZI”,RIGHT(B695,LEN(B695)-2),B695)</f>
        <v>#NAME?</v>
      </c>
    </row>
    <row r="696" spans="2:13">
      <c r="B696" s="1" t="s">
        <v>368</v>
      </c>
      <c r="E696">
        <v>0.74903964608344853</v>
      </c>
      <c r="F696">
        <v>26333.47</v>
      </c>
      <c r="J696" s="1" t="str">
        <f t="shared" si="10"/>
        <v xml:space="preserve"> Investec Glb Gold GBP</v>
      </c>
      <c r="M696" s="2" t="e">
        <f>IF(LEFT(B696,4)=”FPIL”,RIGHT(B696,LEN(B696)-4),B696),IF(LEFT(B696,5)="RL360",RIGHT(B696,LEN(B696)-5),B696), IF(LEFT(B696,7)="Holding",RIGHT(B696,LEN(B696)-7),B696),IF(LEFT(B696,3)=”RSK”,RIGHT(B696,LEN(B696)-3),B696),IF(LEFT(B696,2)=”ZI”,RIGHT(B696,LEN(B696)-2),B696)</f>
        <v>#NAME?</v>
      </c>
    </row>
    <row r="697" spans="2:13">
      <c r="B697" s="1" t="s">
        <v>16</v>
      </c>
      <c r="E697">
        <v>0.74607772945754169</v>
      </c>
      <c r="F697">
        <v>40745.17</v>
      </c>
      <c r="J697" s="1" t="str">
        <f t="shared" si="10"/>
        <v xml:space="preserve"> Investec Glb Gold USD</v>
      </c>
      <c r="M697" s="2" t="e">
        <f>IF(LEFT(B697,4)=”FPIL”,RIGHT(B697,LEN(B697)-4),B697),IF(LEFT(B697,5)="RL360",RIGHT(B697,LEN(B697)-5),B697), IF(LEFT(B697,7)="Holding",RIGHT(B697,LEN(B697)-7),B697),IF(LEFT(B697,3)=”RSK”,RIGHT(B697,LEN(B697)-3),B697),IF(LEFT(B697,2)=”ZI”,RIGHT(B697,LEN(B697)-2),B697)</f>
        <v>#NAME?</v>
      </c>
    </row>
    <row r="698" spans="2:13">
      <c r="B698" s="1" t="s">
        <v>481</v>
      </c>
      <c r="E698">
        <v>0.87267949782155652</v>
      </c>
      <c r="F698">
        <v>10481.64</v>
      </c>
      <c r="J698" s="1" t="str">
        <f t="shared" si="10"/>
        <v xml:space="preserve"> JF Asean GBP</v>
      </c>
      <c r="M698" s="2" t="e">
        <f>IF(LEFT(B698,4)=”FPIL”,RIGHT(B698,LEN(B698)-4),B698),IF(LEFT(B698,5)="RL360",RIGHT(B698,LEN(B698)-5),B698), IF(LEFT(B698,7)="Holding",RIGHT(B698,LEN(B698)-7),B698),IF(LEFT(B698,3)=”RSK”,RIGHT(B698,LEN(B698)-3),B698),IF(LEFT(B698,2)=”ZI”,RIGHT(B698,LEN(B698)-2),B698)</f>
        <v>#NAME?</v>
      </c>
    </row>
    <row r="699" spans="2:13">
      <c r="B699" s="1" t="s">
        <v>129</v>
      </c>
      <c r="E699">
        <v>0.86902486117698907</v>
      </c>
      <c r="F699">
        <v>3627.64</v>
      </c>
      <c r="J699" s="1" t="str">
        <f t="shared" si="10"/>
        <v xml:space="preserve"> JF Asean USD</v>
      </c>
      <c r="M699" s="2" t="e">
        <f>IF(LEFT(B699,4)=”FPIL”,RIGHT(B699,LEN(B699)-4),B699),IF(LEFT(B699,5)="RL360",RIGHT(B699,LEN(B699)-5),B699), IF(LEFT(B699,7)="Holding",RIGHT(B699,LEN(B699)-7),B699),IF(LEFT(B699,3)=”RSK”,RIGHT(B699,LEN(B699)-3),B699),IF(LEFT(B699,2)=”ZI”,RIGHT(B699,LEN(B699)-2),B699)</f>
        <v>#NAME?</v>
      </c>
    </row>
    <row r="700" spans="2:13">
      <c r="B700" s="1" t="s">
        <v>676</v>
      </c>
      <c r="E700">
        <v>0.9010003941297845</v>
      </c>
      <c r="F700">
        <v>7772.57</v>
      </c>
      <c r="J700" s="1" t="str">
        <f t="shared" si="10"/>
        <v xml:space="preserve"> JF India EUR</v>
      </c>
      <c r="M700" s="2" t="e">
        <f>IF(LEFT(B700,4)=”FPIL”,RIGHT(B700,LEN(B700)-4),B700),IF(LEFT(B700,5)="RL360",RIGHT(B700,LEN(B700)-5),B700), IF(LEFT(B700,7)="Holding",RIGHT(B700,LEN(B700)-7),B700),IF(LEFT(B700,3)=”RSK”,RIGHT(B700,LEN(B700)-3),B700),IF(LEFT(B700,2)=”ZI”,RIGHT(B700,LEN(B700)-2),B700)</f>
        <v>#NAME?</v>
      </c>
    </row>
    <row r="701" spans="2:13">
      <c r="B701" s="1" t="s">
        <v>17</v>
      </c>
      <c r="E701">
        <v>0.89804215904386542</v>
      </c>
      <c r="F701">
        <v>2668.2</v>
      </c>
      <c r="J701" s="1" t="str">
        <f t="shared" si="10"/>
        <v xml:space="preserve"> JF India USD</v>
      </c>
      <c r="M701" s="2" t="e">
        <f>IF(LEFT(B701,4)=”FPIL”,RIGHT(B701,LEN(B701)-4),B701),IF(LEFT(B701,5)="RL360",RIGHT(B701,LEN(B701)-5),B701), IF(LEFT(B701,7)="Holding",RIGHT(B701,LEN(B701)-7),B701),IF(LEFT(B701,3)=”RSK”,RIGHT(B701,LEN(B701)-3),B701),IF(LEFT(B701,2)=”ZI”,RIGHT(B701,LEN(B701)-2),B701)</f>
        <v>#NAME?</v>
      </c>
    </row>
    <row r="702" spans="2:13">
      <c r="B702" s="1" t="s">
        <v>335</v>
      </c>
      <c r="E702">
        <v>0.8680000863054782</v>
      </c>
      <c r="F702">
        <v>6034.38</v>
      </c>
      <c r="J702" s="1" t="str">
        <f t="shared" si="10"/>
        <v xml:space="preserve"> JPM Emerg Euro, Mid East &amp; Africa Eq EUR</v>
      </c>
      <c r="M702" s="2" t="e">
        <f>IF(LEFT(B702,4)=”FPIL”,RIGHT(B702,LEN(B702)-4),B702),IF(LEFT(B702,5)="RL360",RIGHT(B702,LEN(B702)-5),B702), IF(LEFT(B702,7)="Holding",RIGHT(B702,LEN(B702)-7),B702),IF(LEFT(B702,3)=”RSK”,RIGHT(B702,LEN(B702)-3),B702),IF(LEFT(B702,2)=”ZI”,RIGHT(B702,LEN(B702)-2),B702)</f>
        <v>#NAME?</v>
      </c>
    </row>
    <row r="703" spans="2:13">
      <c r="B703" s="1" t="s">
        <v>662</v>
      </c>
      <c r="E703">
        <v>3.8772271376175502</v>
      </c>
      <c r="F703">
        <v>2230.5300000000002</v>
      </c>
      <c r="J703" s="1" t="str">
        <f t="shared" si="10"/>
        <v xml:space="preserve"> JPMF Emerging Markets Inv Tst GBP</v>
      </c>
      <c r="M703" s="2" t="e">
        <f>IF(LEFT(B703,4)=”FPIL”,RIGHT(B703,LEN(B703)-4),B703),IF(LEFT(B703,5)="RL360",RIGHT(B703,LEN(B703)-5),B703), IF(LEFT(B703,7)="Holding",RIGHT(B703,LEN(B703)-7),B703),IF(LEFT(B703,3)=”RSK”,RIGHT(B703,LEN(B703)-3),B703),IF(LEFT(B703,2)=”ZI”,RIGHT(B703,LEN(B703)-2),B703)</f>
        <v>#NAME?</v>
      </c>
    </row>
    <row r="704" spans="2:13">
      <c r="B704" s="1" t="s">
        <v>596</v>
      </c>
      <c r="E704">
        <v>1.524228245164172</v>
      </c>
      <c r="F704">
        <v>5664.84</v>
      </c>
      <c r="J704" s="1" t="str">
        <f t="shared" si="10"/>
        <v xml:space="preserve"> Jupiter Ecology USD</v>
      </c>
      <c r="M704" s="2" t="e">
        <f>IF(LEFT(B704,4)=”FPIL”,RIGHT(B704,LEN(B704)-4),B704),IF(LEFT(B704,5)="RL360",RIGHT(B704,LEN(B704)-5),B704), IF(LEFT(B704,7)="Holding",RIGHT(B704,LEN(B704)-7),B704),IF(LEFT(B704,3)=”RSK”,RIGHT(B704,LEN(B704)-3),B704),IF(LEFT(B704,2)=”ZI”,RIGHT(B704,LEN(B704)-2),B704)</f>
        <v>#NAME?</v>
      </c>
    </row>
    <row r="705" spans="2:13">
      <c r="B705" s="1" t="s">
        <v>434</v>
      </c>
      <c r="E705">
        <v>0.91899671052631582</v>
      </c>
      <c r="F705">
        <v>134.1</v>
      </c>
      <c r="J705" s="1" t="str">
        <f t="shared" si="10"/>
        <v xml:space="preserve"> Jupiter Global Financials EUR</v>
      </c>
      <c r="M705" s="2" t="e">
        <f>IF(LEFT(B705,4)=”FPIL”,RIGHT(B705,LEN(B705)-4),B705),IF(LEFT(B705,5)="RL360",RIGHT(B705,LEN(B705)-5),B705), IF(LEFT(B705,7)="Holding",RIGHT(B705,LEN(B705)-7),B705),IF(LEFT(B705,3)=”RSK”,RIGHT(B705,LEN(B705)-3),B705),IF(LEFT(B705,2)=”ZI”,RIGHT(B705,LEN(B705)-2),B705)</f>
        <v>#NAME?</v>
      </c>
    </row>
    <row r="706" spans="2:13">
      <c r="B706" s="1" t="s">
        <v>430</v>
      </c>
      <c r="E706">
        <v>0.93612973252843357</v>
      </c>
      <c r="F706">
        <v>75792.92</v>
      </c>
      <c r="J706" s="1" t="str">
        <f t="shared" si="10"/>
        <v xml:space="preserve"> LM IM WHOLESALE MORT 24MTH NOV08</v>
      </c>
      <c r="M706" s="2" t="e">
        <f>IF(LEFT(B706,4)=”FPIL”,RIGHT(B706,LEN(B706)-4),B706),IF(LEFT(B706,5)="RL360",RIGHT(B706,LEN(B706)-5),B706), IF(LEFT(B706,7)="Holding",RIGHT(B706,LEN(B706)-7),B706),IF(LEFT(B706,3)=”RSK”,RIGHT(B706,LEN(B706)-3),B706),IF(LEFT(B706,2)=”ZI”,RIGHT(B706,LEN(B706)-2),B706)</f>
        <v>#NAME?</v>
      </c>
    </row>
    <row r="707" spans="2:13">
      <c r="B707" s="1" t="s">
        <v>726</v>
      </c>
      <c r="E707">
        <v>0.80599869024230519</v>
      </c>
      <c r="F707">
        <v>923.07</v>
      </c>
      <c r="J707" s="1" t="str">
        <f t="shared" ref="J707:J770" si="11">IF(LEFT(B707,4)="FPIL",SUBSTITUTE(B707,"FPIL",""),IF(LEFT(B707,5)="RL360",SUBSTITUTE(B707,"RL360",""),IF(LEFT(B707,7)="Holding",SUBSTITUTE(B707,"Holding",""),IF(LEFT(B707,3)="RSK",SUBSTITUTE(B707,"RSK",""),IF(LEFT(B707,2)="ZI",SUBSTITUTE(B707,"ZI",""),B707)))))</f>
        <v xml:space="preserve"> M &amp; G Global Basics EUR</v>
      </c>
      <c r="M707" s="2" t="e">
        <f>IF(LEFT(B707,4)=”FPIL”,RIGHT(B707,LEN(B707)-4),B707),IF(LEFT(B707,5)="RL360",RIGHT(B707,LEN(B707)-5),B707), IF(LEFT(B707,7)="Holding",RIGHT(B707,LEN(B707)-7),B707),IF(LEFT(B707,3)=”RSK”,RIGHT(B707,LEN(B707)-3),B707),IF(LEFT(B707,2)=”ZI”,RIGHT(B707,LEN(B707)-2),B707)</f>
        <v>#NAME?</v>
      </c>
    </row>
    <row r="708" spans="2:13">
      <c r="B708" s="1" t="s">
        <v>369</v>
      </c>
      <c r="E708">
        <v>1.3144214321542331</v>
      </c>
      <c r="F708">
        <v>3065.98</v>
      </c>
      <c r="J708" s="1" t="str">
        <f t="shared" si="11"/>
        <v xml:space="preserve"> M &amp; G High Interest GBP</v>
      </c>
      <c r="M708" s="2" t="e">
        <f>IF(LEFT(B708,4)=”FPIL”,RIGHT(B708,LEN(B708)-4),B708),IF(LEFT(B708,5)="RL360",RIGHT(B708,LEN(B708)-5),B708), IF(LEFT(B708,7)="Holding",RIGHT(B708,LEN(B708)-7),B708),IF(LEFT(B708,3)=”RSK”,RIGHT(B708,LEN(B708)-3),B708),IF(LEFT(B708,2)=”ZI”,RIGHT(B708,LEN(B708)-2),B708)</f>
        <v>#NAME?</v>
      </c>
    </row>
    <row r="709" spans="2:13">
      <c r="B709" s="1" t="s">
        <v>32</v>
      </c>
      <c r="E709">
        <v>1.2359996281965442</v>
      </c>
      <c r="F709">
        <v>61433.73</v>
      </c>
      <c r="J709" s="1" t="str">
        <f t="shared" si="11"/>
        <v xml:space="preserve"> Miton Special Situations Portfolio EUR</v>
      </c>
      <c r="M709" s="2" t="e">
        <f>IF(LEFT(B709,4)=”FPIL”,RIGHT(B709,LEN(B709)-4),B709),IF(LEFT(B709,5)="RL360",RIGHT(B709,LEN(B709)-5),B709), IF(LEFT(B709,7)="Holding",RIGHT(B709,LEN(B709)-7),B709),IF(LEFT(B709,3)=”RSK”,RIGHT(B709,LEN(B709)-3),B709),IF(LEFT(B709,2)=”ZI”,RIGHT(B709,LEN(B709)-2),B709)</f>
        <v>#NAME?</v>
      </c>
    </row>
    <row r="710" spans="2:13">
      <c r="B710" s="1" t="s">
        <v>482</v>
      </c>
      <c r="E710">
        <v>1.2291933831000563</v>
      </c>
      <c r="F710">
        <v>28247.54</v>
      </c>
      <c r="J710" s="1" t="str">
        <f t="shared" si="11"/>
        <v xml:space="preserve"> Miton Special Situations Portfolio GBP</v>
      </c>
      <c r="M710" s="2" t="e">
        <f>IF(LEFT(B710,4)=”FPIL”,RIGHT(B710,LEN(B710)-4),B710),IF(LEFT(B710,5)="RL360",RIGHT(B710,LEN(B710)-5),B710), IF(LEFT(B710,7)="Holding",RIGHT(B710,LEN(B710)-7),B710),IF(LEFT(B710,3)=”RSK”,RIGHT(B710,LEN(B710)-3),B710),IF(LEFT(B710,2)=”ZI”,RIGHT(B710,LEN(B710)-2),B710)</f>
        <v>#NAME?</v>
      </c>
    </row>
    <row r="711" spans="2:13">
      <c r="B711" s="1" t="s">
        <v>425</v>
      </c>
      <c r="E711">
        <v>1.2362433915024109</v>
      </c>
      <c r="F711">
        <v>11815.73</v>
      </c>
      <c r="J711" s="1" t="str">
        <f t="shared" si="11"/>
        <v xml:space="preserve"> Miton Special Situations Portfolio HKD</v>
      </c>
      <c r="M711" s="2" t="e">
        <f>IF(LEFT(B711,4)=”FPIL”,RIGHT(B711,LEN(B711)-4),B711),IF(LEFT(B711,5)="RL360",RIGHT(B711,LEN(B711)-5),B711), IF(LEFT(B711,7)="Holding",RIGHT(B711,LEN(B711)-7),B711),IF(LEFT(B711,3)=”RSK”,RIGHT(B711,LEN(B711)-3),B711),IF(LEFT(B711,2)=”ZI”,RIGHT(B711,LEN(B711)-2),B711)</f>
        <v>#NAME?</v>
      </c>
    </row>
    <row r="712" spans="2:13">
      <c r="B712" s="1" t="s">
        <v>130</v>
      </c>
      <c r="E712">
        <v>1.2370985580434466</v>
      </c>
      <c r="F712">
        <v>68175.45</v>
      </c>
      <c r="J712" s="1" t="str">
        <f t="shared" si="11"/>
        <v xml:space="preserve"> Miton Special Situations Portfolio USD</v>
      </c>
      <c r="M712" s="2" t="e">
        <f>IF(LEFT(B712,4)=”FPIL”,RIGHT(B712,LEN(B712)-4),B712),IF(LEFT(B712,5)="RL360",RIGHT(B712,LEN(B712)-5),B712), IF(LEFT(B712,7)="Holding",RIGHT(B712,LEN(B712)-7),B712),IF(LEFT(B712,3)=”RSK”,RIGHT(B712,LEN(B712)-3),B712),IF(LEFT(B712,2)=”ZI”,RIGHT(B712,LEN(B712)-2),B712)</f>
        <v>#NAME?</v>
      </c>
    </row>
    <row r="713" spans="2:13">
      <c r="B713" s="1" t="s">
        <v>175</v>
      </c>
      <c r="E713">
        <v>1.0349999085109238</v>
      </c>
      <c r="F713">
        <v>13575.39</v>
      </c>
      <c r="J713" s="1" t="str">
        <f t="shared" si="11"/>
        <v xml:space="preserve"> Pictet (CH) Precious Metals -Physical Gold EUR</v>
      </c>
      <c r="M713" s="2" t="e">
        <f>IF(LEFT(B713,4)=”FPIL”,RIGHT(B713,LEN(B713)-4),B713),IF(LEFT(B713,5)="RL360",RIGHT(B713,LEN(B713)-5),B713), IF(LEFT(B713,7)="Holding",RIGHT(B713,LEN(B713)-7),B713),IF(LEFT(B713,3)=”RSK”,RIGHT(B713,LEN(B713)-3),B713),IF(LEFT(B713,2)=”ZI”,RIGHT(B713,LEN(B713)-2),B713)</f>
        <v>#NAME?</v>
      </c>
    </row>
    <row r="714" spans="2:13">
      <c r="B714" s="1" t="s">
        <v>483</v>
      </c>
      <c r="E714">
        <v>1.0311292532487544</v>
      </c>
      <c r="F714">
        <v>15224.51</v>
      </c>
      <c r="J714" s="1" t="str">
        <f t="shared" si="11"/>
        <v xml:space="preserve"> Pictet (CH) Precious Metals -Physical Gold GBP</v>
      </c>
      <c r="M714" s="2" t="e">
        <f>IF(LEFT(B714,4)=”FPIL”,RIGHT(B714,LEN(B714)-4),B714),IF(LEFT(B714,5)="RL360",RIGHT(B714,LEN(B714)-5),B714), IF(LEFT(B714,7)="Holding",RIGHT(B714,LEN(B714)-7),B714),IF(LEFT(B714,3)=”RSK”,RIGHT(B714,LEN(B714)-3),B714),IF(LEFT(B714,2)=”ZI”,RIGHT(B714,LEN(B714)-2),B714)</f>
        <v>#NAME?</v>
      </c>
    </row>
    <row r="715" spans="2:13">
      <c r="B715" s="1" t="s">
        <v>426</v>
      </c>
      <c r="E715">
        <v>1.0286456100285142</v>
      </c>
      <c r="F715">
        <v>9476.84</v>
      </c>
      <c r="J715" s="1" t="str">
        <f t="shared" si="11"/>
        <v xml:space="preserve"> Pictet (CH) Precious Metals -Physical Gold HKD</v>
      </c>
      <c r="M715" s="2" t="e">
        <f>IF(LEFT(B715,4)=”FPIL”,RIGHT(B715,LEN(B715)-4),B715),IF(LEFT(B715,5)="RL360",RIGHT(B715,LEN(B715)-5),B715), IF(LEFT(B715,7)="Holding",RIGHT(B715,LEN(B715)-7),B715),IF(LEFT(B715,3)=”RSK”,RIGHT(B715,LEN(B715)-3),B715),IF(LEFT(B715,2)=”ZI”,RIGHT(B715,LEN(B715)-2),B715)</f>
        <v>#NAME?</v>
      </c>
    </row>
    <row r="716" spans="2:13">
      <c r="B716" s="1" t="s">
        <v>597</v>
      </c>
      <c r="E716">
        <v>1.0240429013244745</v>
      </c>
      <c r="F716">
        <v>6609.05</v>
      </c>
      <c r="J716" s="1" t="str">
        <f t="shared" si="11"/>
        <v xml:space="preserve"> Pictet (CH) Precious Metals -Physical Gold USD</v>
      </c>
      <c r="M716" s="2" t="e">
        <f>IF(LEFT(B716,4)=”FPIL”,RIGHT(B716,LEN(B716)-4),B716),IF(LEFT(B716,5)="RL360",RIGHT(B716,LEN(B716)-5),B716), IF(LEFT(B716,7)="Holding",RIGHT(B716,LEN(B716)-7),B716),IF(LEFT(B716,3)=”RSK”,RIGHT(B716,LEN(B716)-3),B716),IF(LEFT(B716,2)=”ZI”,RIGHT(B716,LEN(B716)-2),B716)</f>
        <v>#NAME?</v>
      </c>
    </row>
    <row r="717" spans="2:13">
      <c r="B717" s="1" t="s">
        <v>176</v>
      </c>
      <c r="E717">
        <v>1.2870003759799848</v>
      </c>
      <c r="F717">
        <v>16636.05</v>
      </c>
      <c r="J717" s="1" t="str">
        <f t="shared" si="11"/>
        <v xml:space="preserve"> Pictet Funds (Lux) Timber EUR</v>
      </c>
      <c r="M717" s="2" t="e">
        <f>IF(LEFT(B717,4)=”FPIL”,RIGHT(B717,LEN(B717)-4),B717),IF(LEFT(B717,5)="RL360",RIGHT(B717,LEN(B717)-5),B717), IF(LEFT(B717,7)="Holding",RIGHT(B717,LEN(B717)-7),B717),IF(LEFT(B717,3)=”RSK”,RIGHT(B717,LEN(B717)-3),B717),IF(LEFT(B717,2)=”ZI”,RIGHT(B717,LEN(B717)-2),B717)</f>
        <v>#NAME?</v>
      </c>
    </row>
    <row r="718" spans="2:13">
      <c r="B718" s="1" t="s">
        <v>177</v>
      </c>
      <c r="E718">
        <v>1.1679991663434317</v>
      </c>
      <c r="F718">
        <v>2017.52</v>
      </c>
      <c r="J718" s="1" t="str">
        <f t="shared" si="11"/>
        <v xml:space="preserve"> Pictet Funds (Lux) USA Index R EUR</v>
      </c>
      <c r="M718" s="2" t="e">
        <f>IF(LEFT(B718,4)=”FPIL”,RIGHT(B718,LEN(B718)-4),B718),IF(LEFT(B718,5)="RL360",RIGHT(B718,LEN(B718)-5),B718), IF(LEFT(B718,7)="Holding",RIGHT(B718,LEN(B718)-7),B718),IF(LEFT(B718,3)=”RSK”,RIGHT(B718,LEN(B718)-3),B718),IF(LEFT(B718,2)=”ZI”,RIGHT(B718,LEN(B718)-2),B718)</f>
        <v>#NAME?</v>
      </c>
    </row>
    <row r="719" spans="2:13">
      <c r="B719" s="1" t="s">
        <v>585</v>
      </c>
      <c r="E719">
        <v>1.1099988122910904</v>
      </c>
      <c r="F719">
        <v>1962.6</v>
      </c>
      <c r="J719" s="1" t="str">
        <f t="shared" si="11"/>
        <v xml:space="preserve"> Sarasin Agrisar EUR</v>
      </c>
      <c r="M719" s="2" t="e">
        <f>IF(LEFT(B719,4)=”FPIL”,RIGHT(B719,LEN(B719)-4),B719),IF(LEFT(B719,5)="RL360",RIGHT(B719,LEN(B719)-5),B719), IF(LEFT(B719,7)="Holding",RIGHT(B719,LEN(B719)-7),B719),IF(LEFT(B719,3)=”RSK”,RIGHT(B719,LEN(B719)-3),B719),IF(LEFT(B719,2)=”ZI”,RIGHT(B719,LEN(B719)-2),B719)</f>
        <v>#NAME?</v>
      </c>
    </row>
    <row r="720" spans="2:13">
      <c r="B720" s="1" t="s">
        <v>18</v>
      </c>
      <c r="E720">
        <v>1.1111014593467685</v>
      </c>
      <c r="F720">
        <v>1662.83</v>
      </c>
      <c r="J720" s="1" t="str">
        <f t="shared" si="11"/>
        <v xml:space="preserve"> Sarasin Agrisar USD</v>
      </c>
      <c r="M720" s="2" t="e">
        <f>IF(LEFT(B720,4)=”FPIL”,RIGHT(B720,LEN(B720)-4),B720),IF(LEFT(B720,5)="RL360",RIGHT(B720,LEN(B720)-5),B720), IF(LEFT(B720,7)="Holding",RIGHT(B720,LEN(B720)-7),B720),IF(LEFT(B720,3)=”RSK”,RIGHT(B720,LEN(B720)-3),B720),IF(LEFT(B720,2)=”ZI”,RIGHT(B720,LEN(B720)-2),B720)</f>
        <v>#NAME?</v>
      </c>
    </row>
    <row r="721" spans="2:13">
      <c r="B721" s="1" t="s">
        <v>336</v>
      </c>
      <c r="E721">
        <v>1.4929997807978956</v>
      </c>
      <c r="F721">
        <v>13622.13</v>
      </c>
      <c r="J721" s="1" t="str">
        <f t="shared" si="11"/>
        <v xml:space="preserve"> Sarasin EquiSar Glb Thematic EUR</v>
      </c>
      <c r="M721" s="2" t="e">
        <f>IF(LEFT(B721,4)=”FPIL”,RIGHT(B721,LEN(B721)-4),B721),IF(LEFT(B721,5)="RL360",RIGHT(B721,LEN(B721)-5),B721), IF(LEFT(B721,7)="Holding",RIGHT(B721,LEN(B721)-7),B721),IF(LEFT(B721,3)=”RSK”,RIGHT(B721,LEN(B721)-3),B721),IF(LEFT(B721,2)=”ZI”,RIGHT(B721,LEN(B721)-2),B721)</f>
        <v>#NAME?</v>
      </c>
    </row>
    <row r="722" spans="2:13">
      <c r="B722" s="1" t="s">
        <v>484</v>
      </c>
      <c r="E722">
        <v>1.4812736149437487</v>
      </c>
      <c r="F722">
        <v>13956.56</v>
      </c>
      <c r="J722" s="1" t="str">
        <f t="shared" si="11"/>
        <v xml:space="preserve"> Sarasin EquiSar Glb Thematic GBP</v>
      </c>
      <c r="M722" s="2" t="e">
        <f>IF(LEFT(B722,4)=”FPIL”,RIGHT(B722,LEN(B722)-4),B722),IF(LEFT(B722,5)="RL360",RIGHT(B722,LEN(B722)-5),B722), IF(LEFT(B722,7)="Holding",RIGHT(B722,LEN(B722)-7),B722),IF(LEFT(B722,3)=”RSK”,RIGHT(B722,LEN(B722)-3),B722),IF(LEFT(B722,2)=”ZI”,RIGHT(B722,LEN(B722)-2),B722)</f>
        <v>#NAME?</v>
      </c>
    </row>
    <row r="723" spans="2:13">
      <c r="B723" s="1" t="s">
        <v>598</v>
      </c>
      <c r="E723">
        <v>1.4852828516749961</v>
      </c>
      <c r="F723">
        <v>45658.59</v>
      </c>
      <c r="J723" s="1" t="str">
        <f t="shared" si="11"/>
        <v xml:space="preserve"> Sarasin EquiSar Glb Thematic USD</v>
      </c>
      <c r="M723" s="2" t="e">
        <f>IF(LEFT(B723,4)=”FPIL”,RIGHT(B723,LEN(B723)-4),B723),IF(LEFT(B723,5)="RL360",RIGHT(B723,LEN(B723)-5),B723), IF(LEFT(B723,7)="Holding",RIGHT(B723,LEN(B723)-7),B723),IF(LEFT(B723,3)=”RSK”,RIGHT(B723,LEN(B723)-3),B723),IF(LEFT(B723,2)=”ZI”,RIGHT(B723,LEN(B723)-2),B723)</f>
        <v>#NAME?</v>
      </c>
    </row>
    <row r="724" spans="2:13">
      <c r="B724" s="1" t="s">
        <v>435</v>
      </c>
      <c r="E724">
        <v>1.5249989613578976</v>
      </c>
      <c r="F724">
        <v>6607.18</v>
      </c>
      <c r="J724" s="1" t="str">
        <f t="shared" si="11"/>
        <v xml:space="preserve"> Sarasin GlobalSar Cautious EUR</v>
      </c>
      <c r="M724" s="2" t="e">
        <f>IF(LEFT(B724,4)=”FPIL”,RIGHT(B724,LEN(B724)-4),B724),IF(LEFT(B724,5)="RL360",RIGHT(B724,LEN(B724)-5),B724), IF(LEFT(B724,7)="Holding",RIGHT(B724,LEN(B724)-7),B724),IF(LEFT(B724,3)=”RSK”,RIGHT(B724,LEN(B724)-3),B724),IF(LEFT(B724,2)=”ZI”,RIGHT(B724,LEN(B724)-2),B724)</f>
        <v>#NAME?</v>
      </c>
    </row>
    <row r="725" spans="2:13">
      <c r="B725" s="1" t="s">
        <v>586</v>
      </c>
      <c r="E725">
        <v>2.7</v>
      </c>
      <c r="F725">
        <v>588.87</v>
      </c>
      <c r="J725" s="1" t="str">
        <f t="shared" si="11"/>
        <v xml:space="preserve"> Schroder UK Alpha Plus EUR</v>
      </c>
      <c r="M725" s="2" t="e">
        <f>IF(LEFT(B725,4)=”FPIL”,RIGHT(B725,LEN(B725)-4),B725),IF(LEFT(B725,5)="RL360",RIGHT(B725,LEN(B725)-5),B725), IF(LEFT(B725,7)="Holding",RIGHT(B725,LEN(B725)-7),B725),IF(LEFT(B725,3)=”RSK”,RIGHT(B725,LEN(B725)-3),B725),IF(LEFT(B725,2)=”ZI”,RIGHT(B725,LEN(B725)-2),B725)</f>
        <v>#NAME?</v>
      </c>
    </row>
    <row r="726" spans="2:13">
      <c r="B726" s="1" t="s">
        <v>19</v>
      </c>
      <c r="E726">
        <v>2.6849873488895133</v>
      </c>
      <c r="F726">
        <v>764.04</v>
      </c>
      <c r="J726" s="1" t="str">
        <f t="shared" si="11"/>
        <v xml:space="preserve"> Schroder UK Alpha Plus USD</v>
      </c>
      <c r="M726" s="2" t="e">
        <f>IF(LEFT(B726,4)=”FPIL”,RIGHT(B726,LEN(B726)-4),B726),IF(LEFT(B726,5)="RL360",RIGHT(B726,LEN(B726)-5),B726), IF(LEFT(B726,7)="Holding",RIGHT(B726,LEN(B726)-7),B726),IF(LEFT(B726,3)=”RSK”,RIGHT(B726,LEN(B726)-3),B726),IF(LEFT(B726,2)=”ZI”,RIGHT(B726,LEN(B726)-2),B726)</f>
        <v>#NAME?</v>
      </c>
    </row>
    <row r="727" spans="2:13">
      <c r="B727" s="1" t="s">
        <v>178</v>
      </c>
      <c r="E727">
        <v>1.9780003785220293</v>
      </c>
      <c r="F727">
        <v>20066.259999999998</v>
      </c>
      <c r="J727" s="1" t="str">
        <f t="shared" si="11"/>
        <v xml:space="preserve"> Schroder US Smlr Cos EUR</v>
      </c>
      <c r="M727" s="2" t="e">
        <f>IF(LEFT(B727,4)=”FPIL”,RIGHT(B727,LEN(B727)-4),B727),IF(LEFT(B727,5)="RL360",RIGHT(B727,LEN(B727)-5),B727), IF(LEFT(B727,7)="Holding",RIGHT(B727,LEN(B727)-7),B727),IF(LEFT(B727,3)=”RSK”,RIGHT(B727,LEN(B727)-3),B727),IF(LEFT(B727,2)=”ZI”,RIGHT(B727,LEN(B727)-2),B727)</f>
        <v>#NAME?</v>
      </c>
    </row>
    <row r="728" spans="2:13">
      <c r="B728" s="1" t="s">
        <v>179</v>
      </c>
      <c r="E728">
        <v>1.3040007436810688</v>
      </c>
      <c r="F728">
        <v>29036.98</v>
      </c>
      <c r="J728" s="1" t="str">
        <f t="shared" si="11"/>
        <v xml:space="preserve"> SEK Swedish Eqty EUR</v>
      </c>
      <c r="M728" s="2" t="e">
        <f>IF(LEFT(B728,4)=”FPIL”,RIGHT(B728,LEN(B728)-4),B728),IF(LEFT(B728,5)="RL360",RIGHT(B728,LEN(B728)-5),B728), IF(LEFT(B728,7)="Holding",RIGHT(B728,LEN(B728)-7),B728),IF(LEFT(B728,3)=”RSK”,RIGHT(B728,LEN(B728)-3),B728),IF(LEFT(B728,2)=”ZI”,RIGHT(B728,LEN(B728)-2),B728)</f>
        <v>#NAME?</v>
      </c>
    </row>
    <row r="729" spans="2:13">
      <c r="B729" s="1" t="s">
        <v>547</v>
      </c>
      <c r="E729">
        <v>1.2974251371248342</v>
      </c>
      <c r="F729">
        <v>6857.32</v>
      </c>
      <c r="J729" s="1" t="str">
        <f t="shared" si="11"/>
        <v xml:space="preserve"> SEK Swedish Eqty USD</v>
      </c>
      <c r="M729" s="2" t="e">
        <f>IF(LEFT(B729,4)=”FPIL”,RIGHT(B729,LEN(B729)-4),B729),IF(LEFT(B729,5)="RL360",RIGHT(B729,LEN(B729)-5),B729), IF(LEFT(B729,7)="Holding",RIGHT(B729,LEN(B729)-7),B729),IF(LEFT(B729,3)=”RSK”,RIGHT(B729,LEN(B729)-3),B729),IF(LEFT(B729,2)=”ZI”,RIGHT(B729,LEN(B729)-2),B729)</f>
        <v>#NAME?</v>
      </c>
    </row>
    <row r="730" spans="2:13">
      <c r="B730" s="1" t="s">
        <v>415</v>
      </c>
      <c r="E730">
        <v>1.482988972940424</v>
      </c>
      <c r="F730">
        <v>3152.36</v>
      </c>
      <c r="J730" s="1" t="str">
        <f t="shared" si="11"/>
        <v xml:space="preserve"> Templeton Asian Growth USD</v>
      </c>
      <c r="M730" s="2" t="e">
        <f>IF(LEFT(B730,4)=”FPIL”,RIGHT(B730,LEN(B730)-4),B730),IF(LEFT(B730,5)="RL360",RIGHT(B730,LEN(B730)-5),B730), IF(LEFT(B730,7)="Holding",RIGHT(B730,LEN(B730)-7),B730),IF(LEFT(B730,3)=”RSK”,RIGHT(B730,LEN(B730)-3),B730),IF(LEFT(B730,2)=”ZI”,RIGHT(B730,LEN(B730)-2),B730)</f>
        <v>#NAME?</v>
      </c>
    </row>
    <row r="731" spans="2:13">
      <c r="B731" s="1" t="s">
        <v>436</v>
      </c>
      <c r="E731">
        <v>0.55699976411179353</v>
      </c>
      <c r="F731">
        <v>7650.57</v>
      </c>
      <c r="J731" s="1" t="str">
        <f t="shared" si="11"/>
        <v xml:space="preserve"> Templeton BRIC EUR</v>
      </c>
      <c r="M731" s="2" t="e">
        <f>IF(LEFT(B731,4)=”FPIL”,RIGHT(B731,LEN(B731)-4),B731),IF(LEFT(B731,5)="RL360",RIGHT(B731,LEN(B731)-5),B731), IF(LEFT(B731,7)="Holding",RIGHT(B731,LEN(B731)-7),B731),IF(LEFT(B731,3)=”RSK”,RIGHT(B731,LEN(B731)-3),B731),IF(LEFT(B731,2)=”ZI”,RIGHT(B731,LEN(B731)-2),B731)</f>
        <v>#NAME?</v>
      </c>
    </row>
    <row r="732" spans="2:13">
      <c r="B732" s="1" t="s">
        <v>427</v>
      </c>
      <c r="E732">
        <v>0.55707177991589518</v>
      </c>
      <c r="F732">
        <v>7088.51</v>
      </c>
      <c r="J732" s="1" t="str">
        <f t="shared" si="11"/>
        <v xml:space="preserve"> Templeton BRIC HKD</v>
      </c>
      <c r="M732" s="2" t="e">
        <f>IF(LEFT(B732,4)=”FPIL”,RIGHT(B732,LEN(B732)-4),B732),IF(LEFT(B732,5)="RL360",RIGHT(B732,LEN(B732)-5),B732), IF(LEFT(B732,7)="Holding",RIGHT(B732,LEN(B732)-7),B732),IF(LEFT(B732,3)=”RSK”,RIGHT(B732,LEN(B732)-3),B732),IF(LEFT(B732,2)=”ZI”,RIGHT(B732,LEN(B732)-2),B732)</f>
        <v>#NAME?</v>
      </c>
    </row>
    <row r="733" spans="2:13">
      <c r="B733" s="1" t="s">
        <v>131</v>
      </c>
      <c r="E733">
        <v>0.55134902907072181</v>
      </c>
      <c r="F733">
        <v>10176.85</v>
      </c>
      <c r="J733" s="1" t="str">
        <f t="shared" si="11"/>
        <v xml:space="preserve"> Templeton BRIC USD</v>
      </c>
      <c r="M733" s="2" t="e">
        <f>IF(LEFT(B733,4)=”FPIL”,RIGHT(B733,LEN(B733)-4),B733),IF(LEFT(B733,5)="RL360",RIGHT(B733,LEN(B733)-5),B733), IF(LEFT(B733,7)="Holding",RIGHT(B733,LEN(B733)-7),B733),IF(LEFT(B733,3)=”RSK”,RIGHT(B733,LEN(B733)-3),B733),IF(LEFT(B733,2)=”ZI”,RIGHT(B733,LEN(B733)-2),B733)</f>
        <v>#NAME?</v>
      </c>
    </row>
    <row r="734" spans="2:13">
      <c r="B734" s="1" t="s">
        <v>180</v>
      </c>
      <c r="E734">
        <v>0.73499999304137731</v>
      </c>
      <c r="F734">
        <v>21124.87</v>
      </c>
      <c r="J734" s="1" t="str">
        <f t="shared" si="11"/>
        <v xml:space="preserve"> Templeton Emerging Market Smaller Cos EUR</v>
      </c>
      <c r="M734" s="2" t="e">
        <f>IF(LEFT(B734,4)=”FPIL”,RIGHT(B734,LEN(B734)-4),B734),IF(LEFT(B734,5)="RL360",RIGHT(B734,LEN(B734)-5),B734), IF(LEFT(B734,7)="Holding",RIGHT(B734,LEN(B734)-7),B734),IF(LEFT(B734,3)=”RSK”,RIGHT(B734,LEN(B734)-3),B734),IF(LEFT(B734,2)=”ZI”,RIGHT(B734,LEN(B734)-2),B734)</f>
        <v>#NAME?</v>
      </c>
    </row>
    <row r="735" spans="2:13">
      <c r="B735" s="1" t="s">
        <v>370</v>
      </c>
      <c r="E735">
        <v>0.7298337363518469</v>
      </c>
      <c r="F735">
        <v>3449.8</v>
      </c>
      <c r="J735" s="1" t="str">
        <f t="shared" si="11"/>
        <v xml:space="preserve"> Templeton Emerging Market Smaller Cos GBP</v>
      </c>
      <c r="M735" s="2" t="e">
        <f>IF(LEFT(B735,4)=”FPIL”,RIGHT(B735,LEN(B735)-4),B735),IF(LEFT(B735,5)="RL360",RIGHT(B735,LEN(B735)-5),B735), IF(LEFT(B735,7)="Holding",RIGHT(B735,LEN(B735)-7),B735),IF(LEFT(B735,3)=”RSK”,RIGHT(B735,LEN(B735)-3),B735),IF(LEFT(B735,2)=”ZI”,RIGHT(B735,LEN(B735)-2),B735)</f>
        <v>#NAME?</v>
      </c>
    </row>
    <row r="736" spans="2:13">
      <c r="B736" s="1" t="s">
        <v>20</v>
      </c>
      <c r="E736">
        <v>0.72774952802795612</v>
      </c>
      <c r="F736">
        <v>3596.5600000000004</v>
      </c>
      <c r="J736" s="1" t="str">
        <f t="shared" si="11"/>
        <v xml:space="preserve"> Templeton Emerging Market Smaller Cos USD</v>
      </c>
      <c r="M736" s="2" t="e">
        <f>IF(LEFT(B736,4)=”FPIL”,RIGHT(B736,LEN(B736)-4),B736),IF(LEFT(B736,5)="RL360",RIGHT(B736,LEN(B736)-5),B736), IF(LEFT(B736,7)="Holding",RIGHT(B736,LEN(B736)-7),B736),IF(LEFT(B736,3)=”RSK”,RIGHT(B736,LEN(B736)-3),B736),IF(LEFT(B736,2)=”ZI”,RIGHT(B736,LEN(B736)-2),B736)</f>
        <v>#NAME?</v>
      </c>
    </row>
    <row r="737" spans="2:13">
      <c r="B737" s="1" t="s">
        <v>485</v>
      </c>
      <c r="E737">
        <v>0.64580650653952976</v>
      </c>
      <c r="F737">
        <v>12136.9</v>
      </c>
      <c r="J737" s="1" t="str">
        <f t="shared" si="11"/>
        <v xml:space="preserve"> Templeton Frontier Markets GBP</v>
      </c>
      <c r="M737" s="2" t="e">
        <f>IF(LEFT(B737,4)=”FPIL”,RIGHT(B737,LEN(B737)-4),B737),IF(LEFT(B737,5)="RL360",RIGHT(B737,LEN(B737)-5),B737), IF(LEFT(B737,7)="Holding",RIGHT(B737,LEN(B737)-7),B737),IF(LEFT(B737,3)=”RSK”,RIGHT(B737,LEN(B737)-3),B737),IF(LEFT(B737,2)=”ZI”,RIGHT(B737,LEN(B737)-2),B737)</f>
        <v>#NAME?</v>
      </c>
    </row>
    <row r="738" spans="2:13">
      <c r="B738" s="1" t="s">
        <v>727</v>
      </c>
      <c r="E738">
        <v>0.88300038725012364</v>
      </c>
      <c r="F738">
        <v>2645.01</v>
      </c>
      <c r="J738" s="1" t="str">
        <f t="shared" si="11"/>
        <v xml:space="preserve"> Templeton Glb EUR</v>
      </c>
      <c r="M738" s="2" t="e">
        <f>IF(LEFT(B738,4)=”FPIL”,RIGHT(B738,LEN(B738)-4),B738),IF(LEFT(B738,5)="RL360",RIGHT(B738,LEN(B738)-5),B738), IF(LEFT(B738,7)="Holding",RIGHT(B738,LEN(B738)-7),B738),IF(LEFT(B738,3)=”RSK”,RIGHT(B738,LEN(B738)-3),B738),IF(LEFT(B738,2)=”ZI”,RIGHT(B738,LEN(B738)-2),B738)</f>
        <v>#NAME?</v>
      </c>
    </row>
    <row r="739" spans="2:13">
      <c r="B739" s="1" t="s">
        <v>631</v>
      </c>
      <c r="E739">
        <v>0.87436923237516573</v>
      </c>
      <c r="F739">
        <v>10554.17</v>
      </c>
      <c r="J739" s="1" t="str">
        <f t="shared" si="11"/>
        <v xml:space="preserve"> Templeton Glb USD</v>
      </c>
      <c r="M739" s="2" t="e">
        <f>IF(LEFT(B739,4)=”FPIL”,RIGHT(B739,LEN(B739)-4),B739),IF(LEFT(B739,5)="RL360",RIGHT(B739,LEN(B739)-5),B739), IF(LEFT(B739,7)="Holding",RIGHT(B739,LEN(B739)-7),B739),IF(LEFT(B739,3)=”RSK”,RIGHT(B739,LEN(B739)-3),B739),IF(LEFT(B739,2)=”ZI”,RIGHT(B739,LEN(B739)-2),B739)</f>
        <v>#NAME?</v>
      </c>
    </row>
    <row r="740" spans="2:13">
      <c r="B740" s="1" t="s">
        <v>573</v>
      </c>
      <c r="E740">
        <v>1.0090025721634752</v>
      </c>
      <c r="F740">
        <v>2330.13</v>
      </c>
      <c r="J740" s="1" t="str">
        <f t="shared" si="11"/>
        <v xml:space="preserve"> Templeton Global Bond EUR</v>
      </c>
      <c r="M740" s="2" t="e">
        <f>IF(LEFT(B740,4)=”FPIL”,RIGHT(B740,LEN(B740)-4),B740),IF(LEFT(B740,5)="RL360",RIGHT(B740,LEN(B740)-5),B740), IF(LEFT(B740,7)="Holding",RIGHT(B740,LEN(B740)-7),B740),IF(LEFT(B740,3)=”RSK”,RIGHT(B740,LEN(B740)-3),B740),IF(LEFT(B740,2)=”ZI”,RIGHT(B740,LEN(B740)-2),B740)</f>
        <v>#NAME?</v>
      </c>
    </row>
    <row r="741" spans="2:13">
      <c r="B741" s="1" t="s">
        <v>734</v>
      </c>
      <c r="E741">
        <v>0.9988438101195044</v>
      </c>
      <c r="F741">
        <v>6323.82</v>
      </c>
      <c r="J741" s="1" t="str">
        <f t="shared" si="11"/>
        <v xml:space="preserve"> Templeton Global Bond USD</v>
      </c>
      <c r="M741" s="2" t="e">
        <f>IF(LEFT(B741,4)=”FPIL”,RIGHT(B741,LEN(B741)-4),B741),IF(LEFT(B741,5)="RL360",RIGHT(B741,LEN(B741)-5),B741), IF(LEFT(B741,7)="Holding",RIGHT(B741,LEN(B741)-7),B741),IF(LEFT(B741,3)=”RSK”,RIGHT(B741,LEN(B741)-3),B741),IF(LEFT(B741,2)=”ZI”,RIGHT(B741,LEN(B741)-2),B741)</f>
        <v>#NAME?</v>
      </c>
    </row>
    <row r="742" spans="2:13">
      <c r="B742" s="1" t="s">
        <v>486</v>
      </c>
      <c r="E742">
        <v>0.87387959522687919</v>
      </c>
      <c r="F742">
        <v>24672.33</v>
      </c>
      <c r="J742" s="1" t="str">
        <f t="shared" si="11"/>
        <v xml:space="preserve"> Templeton Global Total Return GBP</v>
      </c>
      <c r="M742" s="2" t="e">
        <f>IF(LEFT(B742,4)=”FPIL”,RIGHT(B742,LEN(B742)-4),B742),IF(LEFT(B742,5)="RL360",RIGHT(B742,LEN(B742)-5),B742), IF(LEFT(B742,7)="Holding",RIGHT(B742,LEN(B742)-7),B742),IF(LEFT(B742,3)=”RSK”,RIGHT(B742,LEN(B742)-3),B742),IF(LEFT(B742,2)=”ZI”,RIGHT(B742,LEN(B742)-2),B742)</f>
        <v>#NAME?</v>
      </c>
    </row>
    <row r="743" spans="2:13">
      <c r="B743" s="1" t="s">
        <v>614</v>
      </c>
      <c r="E743">
        <v>1.7647818580682011</v>
      </c>
      <c r="F743">
        <v>2719.07</v>
      </c>
      <c r="J743" s="1" t="str">
        <f t="shared" si="11"/>
        <v xml:space="preserve"> Templeton GS Emerg Mkts USD</v>
      </c>
      <c r="M743" s="2" t="e">
        <f>IF(LEFT(B743,4)=”FPIL”,RIGHT(B743,LEN(B743)-4),B743),IF(LEFT(B743,5)="RL360",RIGHT(B743,LEN(B743)-5),B743), IF(LEFT(B743,7)="Holding",RIGHT(B743,LEN(B743)-7),B743),IF(LEFT(B743,3)=”RSK”,RIGHT(B743,LEN(B743)-3),B743),IF(LEFT(B743,2)=”ZI”,RIGHT(B743,LEN(B743)-2),B743)</f>
        <v>#NAME?</v>
      </c>
    </row>
    <row r="744" spans="2:13">
      <c r="B744" s="1" t="s">
        <v>385</v>
      </c>
      <c r="E744">
        <v>2.8728164713582167</v>
      </c>
      <c r="F744">
        <v>10622.44</v>
      </c>
      <c r="J744" s="1" t="str">
        <f t="shared" si="11"/>
        <v xml:space="preserve"> Threadneedle Latin America USD</v>
      </c>
      <c r="M744" s="2" t="e">
        <f>IF(LEFT(B744,4)=”FPIL”,RIGHT(B744,LEN(B744)-4),B744),IF(LEFT(B744,5)="RL360",RIGHT(B744,LEN(B744)-5),B744), IF(LEFT(B744,7)="Holding",RIGHT(B744,LEN(B744)-7),B744),IF(LEFT(B744,3)=”RSK”,RIGHT(B744,LEN(B744)-3),B744),IF(LEFT(B744,2)=”ZI”,RIGHT(B744,LEN(B744)-2),B744)</f>
        <v>#NAME?</v>
      </c>
    </row>
    <row r="745" spans="2:13">
      <c r="B745" s="1" t="s">
        <v>21</v>
      </c>
      <c r="E745">
        <v>0.84153283139473445</v>
      </c>
      <c r="F745">
        <v>60380.94</v>
      </c>
      <c r="J745" s="1" t="str">
        <f t="shared" si="11"/>
        <v xml:space="preserve"> USD Bal USD</v>
      </c>
      <c r="M745" s="2" t="e">
        <f>IF(LEFT(B745,4)=”FPIL”,RIGHT(B745,LEN(B745)-4),B745),IF(LEFT(B745,5)="RL360",RIGHT(B745,LEN(B745)-5),B745), IF(LEFT(B745,7)="Holding",RIGHT(B745,LEN(B745)-7),B745),IF(LEFT(B745,3)=”RSK”,RIGHT(B745,LEN(B745)-3),B745),IF(LEFT(B745,2)=”ZI”,RIGHT(B745,LEN(B745)-2),B745)</f>
        <v>#NAME?</v>
      </c>
    </row>
    <row r="746" spans="2:13">
      <c r="B746" s="1" t="s">
        <v>587</v>
      </c>
      <c r="E746">
        <v>6.1448538754764925</v>
      </c>
      <c r="F746">
        <v>1015.56</v>
      </c>
      <c r="J746" s="1" t="str">
        <f t="shared" si="11"/>
        <v xml:space="preserve"> USD Baring Eastern Europe EUR</v>
      </c>
      <c r="M746" s="2" t="e">
        <f>IF(LEFT(B746,4)=”FPIL”,RIGHT(B746,LEN(B746)-4),B746),IF(LEFT(B746,5)="RL360",RIGHT(B746,LEN(B746)-5),B746), IF(LEFT(B746,7)="Holding",RIGHT(B746,LEN(B746)-7),B746),IF(LEFT(B746,3)=”RSK”,RIGHT(B746,LEN(B746)-3),B746),IF(LEFT(B746,2)=”ZI”,RIGHT(B746,LEN(B746)-2),B746)</f>
        <v>#NAME?</v>
      </c>
    </row>
    <row r="747" spans="2:13">
      <c r="B747" s="1" t="s">
        <v>663</v>
      </c>
      <c r="E747">
        <v>6.0151718404595016</v>
      </c>
      <c r="F747">
        <v>3183.65</v>
      </c>
      <c r="J747" s="1" t="str">
        <f t="shared" si="11"/>
        <v xml:space="preserve"> USD Baring Eastern Europe GBP</v>
      </c>
      <c r="M747" s="2" t="e">
        <f>IF(LEFT(B747,4)=”FPIL”,RIGHT(B747,LEN(B747)-4),B747),IF(LEFT(B747,5)="RL360",RIGHT(B747,LEN(B747)-5),B747), IF(LEFT(B747,7)="Holding",RIGHT(B747,LEN(B747)-7),B747),IF(LEFT(B747,3)=”RSK”,RIGHT(B747,LEN(B747)-3),B747),IF(LEFT(B747,2)=”ZI”,RIGHT(B747,LEN(B747)-2),B747)</f>
        <v>#NAME?</v>
      </c>
    </row>
    <row r="748" spans="2:13">
      <c r="B748" s="1" t="s">
        <v>437</v>
      </c>
      <c r="E748">
        <v>0.84200009264757281</v>
      </c>
      <c r="F748">
        <v>3998.81</v>
      </c>
      <c r="J748" s="1" t="str">
        <f t="shared" si="11"/>
        <v xml:space="preserve"> USD Invesco Asean Equity EUR</v>
      </c>
      <c r="M748" s="2" t="e">
        <f>IF(LEFT(B748,4)=”FPIL”,RIGHT(B748,LEN(B748)-4),B748),IF(LEFT(B748,5)="RL360",RIGHT(B748,LEN(B748)-5),B748), IF(LEFT(B748,7)="Holding",RIGHT(B748,LEN(B748)-7),B748),IF(LEFT(B748,3)=”RSK”,RIGHT(B748,LEN(B748)-3),B748),IF(LEFT(B748,2)=”ZI”,RIGHT(B748,LEN(B748)-2),B748)</f>
        <v>#NAME?</v>
      </c>
    </row>
    <row r="749" spans="2:13">
      <c r="B749" s="1" t="s">
        <v>664</v>
      </c>
      <c r="E749">
        <v>0.82946322183149768</v>
      </c>
      <c r="F749">
        <v>1141.6400000000001</v>
      </c>
      <c r="J749" s="1" t="str">
        <f t="shared" si="11"/>
        <v xml:space="preserve"> USD Invesco Asean Equity GBP</v>
      </c>
      <c r="M749" s="2" t="e">
        <f>IF(LEFT(B749,4)=”FPIL”,RIGHT(B749,LEN(B749)-4),B749),IF(LEFT(B749,5)="RL360",RIGHT(B749,LEN(B749)-5),B749), IF(LEFT(B749,7)="Holding",RIGHT(B749,LEN(B749)-7),B749),IF(LEFT(B749,3)=”RSK”,RIGHT(B749,LEN(B749)-3),B749),IF(LEFT(B749,2)=”ZI”,RIGHT(B749,LEN(B749)-2),B749)</f>
        <v>#NAME?</v>
      </c>
    </row>
    <row r="750" spans="2:13">
      <c r="B750" s="1" t="s">
        <v>163</v>
      </c>
      <c r="E750">
        <v>0.83389600292058674</v>
      </c>
      <c r="F750">
        <v>11443.78</v>
      </c>
      <c r="J750" s="1" t="str">
        <f t="shared" si="11"/>
        <v xml:space="preserve"> USD Invesco Asean Equity USD</v>
      </c>
      <c r="M750" s="2" t="e">
        <f>IF(LEFT(B750,4)=”FPIL”,RIGHT(B750,LEN(B750)-4),B750),IF(LEFT(B750,5)="RL360",RIGHT(B750,LEN(B750)-5),B750), IF(LEFT(B750,7)="Holding",RIGHT(B750,LEN(B750)-7),B750),IF(LEFT(B750,3)=”RSK”,RIGHT(B750,LEN(B750)-3),B750),IF(LEFT(B750,2)=”ZI”,RIGHT(B750,LEN(B750)-2),B750)</f>
        <v>#NAME?</v>
      </c>
    </row>
    <row r="751" spans="2:13">
      <c r="B751" s="1" t="s">
        <v>728</v>
      </c>
      <c r="E751">
        <v>1.8340004526038867</v>
      </c>
      <c r="F751">
        <v>2593.35</v>
      </c>
      <c r="J751" s="1" t="str">
        <f t="shared" si="11"/>
        <v xml:space="preserve"> USD Invesco Asia Opportunities Equity EUR</v>
      </c>
      <c r="M751" s="2" t="e">
        <f>IF(LEFT(B751,4)=”FPIL”,RIGHT(B751,LEN(B751)-4),B751),IF(LEFT(B751,5)="RL360",RIGHT(B751,LEN(B751)-5),B751), IF(LEFT(B751,7)="Holding",RIGHT(B751,LEN(B751)-7),B751),IF(LEFT(B751,3)=”RSK”,RIGHT(B751,LEN(B751)-3),B751),IF(LEFT(B751,2)=”ZI”,RIGHT(B751,LEN(B751)-2),B751)</f>
        <v>#NAME?</v>
      </c>
    </row>
    <row r="752" spans="2:13">
      <c r="B752" s="1" t="s">
        <v>677</v>
      </c>
      <c r="E752">
        <v>2.0352400408580182</v>
      </c>
      <c r="F752">
        <v>119.55</v>
      </c>
      <c r="J752" s="1" t="str">
        <f t="shared" si="11"/>
        <v xml:space="preserve"> USD Invesco Emerging Markets Equity EUR</v>
      </c>
      <c r="M752" s="2" t="e">
        <f>IF(LEFT(B752,4)=”FPIL”,RIGHT(B752,LEN(B752)-4),B752),IF(LEFT(B752,5)="RL360",RIGHT(B752,LEN(B752)-5),B752), IF(LEFT(B752,7)="Holding",RIGHT(B752,LEN(B752)-7),B752),IF(LEFT(B752,3)=”RSK”,RIGHT(B752,LEN(B752)-3),B752),IF(LEFT(B752,2)=”ZI”,RIGHT(B752,LEN(B752)-2),B752)</f>
        <v>#NAME?</v>
      </c>
    </row>
    <row r="753" spans="2:13">
      <c r="B753" s="1" t="s">
        <v>599</v>
      </c>
      <c r="E753">
        <v>1.2928442697842069</v>
      </c>
      <c r="F753">
        <v>23163.489999999998</v>
      </c>
      <c r="J753" s="1" t="str">
        <f t="shared" si="11"/>
        <v xml:space="preserve"> USD Investec GS Global Strategic Equity USD</v>
      </c>
      <c r="M753" s="2" t="e">
        <f>IF(LEFT(B753,4)=”FPIL”,RIGHT(B753,LEN(B753)-4),B753),IF(LEFT(B753,5)="RL360",RIGHT(B753,LEN(B753)-5),B753), IF(LEFT(B753,7)="Holding",RIGHT(B753,LEN(B753)-7),B753),IF(LEFT(B753,3)=”RSK”,RIGHT(B753,LEN(B753)-3),B753),IF(LEFT(B753,2)=”ZI”,RIGHT(B753,LEN(B753)-2),B753)</f>
        <v>#NAME?</v>
      </c>
    </row>
    <row r="754" spans="2:13">
      <c r="B754" s="1" t="s">
        <v>33</v>
      </c>
      <c r="E754">
        <v>1.6359959720218817</v>
      </c>
      <c r="F754">
        <v>3005.57</v>
      </c>
      <c r="J754" s="1" t="str">
        <f t="shared" si="11"/>
        <v xml:space="preserve"> USD JF Eastern Smaller Companies EUR</v>
      </c>
      <c r="M754" s="2" t="e">
        <f>IF(LEFT(B754,4)=”FPIL”,RIGHT(B754,LEN(B754)-4),B754),IF(LEFT(B754,5)="RL360",RIGHT(B754,LEN(B754)-5),B754), IF(LEFT(B754,7)="Holding",RIGHT(B754,LEN(B754)-7),B754),IF(LEFT(B754,3)=”RSK”,RIGHT(B754,LEN(B754)-3),B754),IF(LEFT(B754,2)=”ZI”,RIGHT(B754,LEN(B754)-2),B754)</f>
        <v>#NAME?</v>
      </c>
    </row>
    <row r="755" spans="2:13">
      <c r="B755" s="1" t="s">
        <v>729</v>
      </c>
      <c r="E755">
        <v>1.3810009390222431</v>
      </c>
      <c r="F755">
        <v>5647.41</v>
      </c>
      <c r="J755" s="1" t="str">
        <f t="shared" si="11"/>
        <v xml:space="preserve"> USD JF Greater China EUR</v>
      </c>
      <c r="M755" s="2" t="e">
        <f>IF(LEFT(B755,4)=”FPIL”,RIGHT(B755,LEN(B755)-4),B755),IF(LEFT(B755,5)="RL360",RIGHT(B755,LEN(B755)-5),B755), IF(LEFT(B755,7)="Holding",RIGHT(B755,LEN(B755)-7),B755),IF(LEFT(B755,3)=”RSK”,RIGHT(B755,LEN(B755)-3),B755),IF(LEFT(B755,2)=”ZI”,RIGHT(B755,LEN(B755)-2),B755)</f>
        <v>#NAME?</v>
      </c>
    </row>
    <row r="756" spans="2:13">
      <c r="B756" s="1" t="s">
        <v>34</v>
      </c>
      <c r="E756">
        <v>3.4270012079633374</v>
      </c>
      <c r="F756">
        <v>7432.96</v>
      </c>
      <c r="J756" s="1" t="str">
        <f t="shared" si="11"/>
        <v xml:space="preserve"> USD JF Pacific Securities EUR</v>
      </c>
      <c r="M756" s="2" t="e">
        <f>IF(LEFT(B756,4)=”FPIL”,RIGHT(B756,LEN(B756)-4),B756),IF(LEFT(B756,5)="RL360",RIGHT(B756,LEN(B756)-5),B756), IF(LEFT(B756,7)="Holding",RIGHT(B756,LEN(B756)-7),B756),IF(LEFT(B756,3)=”RSK”,RIGHT(B756,LEN(B756)-3),B756),IF(LEFT(B756,2)=”ZI”,RIGHT(B756,LEN(B756)-2),B756)</f>
        <v>#NAME?</v>
      </c>
    </row>
    <row r="757" spans="2:13">
      <c r="B757" s="1" t="s">
        <v>378</v>
      </c>
      <c r="E757">
        <v>1.5517177319833868</v>
      </c>
      <c r="F757">
        <v>3508.17</v>
      </c>
      <c r="J757" s="1" t="str">
        <f t="shared" si="11"/>
        <v xml:space="preserve"> USD JPM America Equity USD</v>
      </c>
      <c r="M757" s="2" t="e">
        <f>IF(LEFT(B757,4)=”FPIL”,RIGHT(B757,LEN(B757)-4),B757),IF(LEFT(B757,5)="RL360",RIGHT(B757,LEN(B757)-5),B757), IF(LEFT(B757,7)="Holding",RIGHT(B757,LEN(B757)-7),B757),IF(LEFT(B757,3)=”RSK”,RIGHT(B757,LEN(B757)-3),B757),IF(LEFT(B757,2)=”ZI”,RIGHT(B757,LEN(B757)-2),B757)</f>
        <v>#NAME?</v>
      </c>
    </row>
    <row r="758" spans="2:13">
      <c r="B758" s="1" t="s">
        <v>600</v>
      </c>
      <c r="E758">
        <v>0.71782543392671461</v>
      </c>
      <c r="F758">
        <v>807.69</v>
      </c>
      <c r="J758" s="1" t="str">
        <f t="shared" si="11"/>
        <v xml:space="preserve"> USD JPM Global Natural Resources USD</v>
      </c>
      <c r="M758" s="2" t="e">
        <f>IF(LEFT(B758,4)=”FPIL”,RIGHT(B758,LEN(B758)-4),B758),IF(LEFT(B758,5)="RL360",RIGHT(B758,LEN(B758)-5),B758), IF(LEFT(B758,7)="Holding",RIGHT(B758,LEN(B758)-7),B758),IF(LEFT(B758,3)=”RSK”,RIGHT(B758,LEN(B758)-3),B758),IF(LEFT(B758,2)=”ZI”,RIGHT(B758,LEN(B758)-2),B758)</f>
        <v>#NAME?</v>
      </c>
    </row>
    <row r="759" spans="2:13">
      <c r="B759" s="1" t="s">
        <v>22</v>
      </c>
      <c r="E759">
        <v>0.61167558642265885</v>
      </c>
      <c r="F759">
        <v>3378.48</v>
      </c>
      <c r="J759" s="1" t="str">
        <f t="shared" si="11"/>
        <v xml:space="preserve"> USD Lazard North American Equity USD</v>
      </c>
      <c r="M759" s="2" t="e">
        <f>IF(LEFT(B759,4)=”FPIL”,RIGHT(B759,LEN(B759)-4),B759),IF(LEFT(B759,5)="RL360",RIGHT(B759,LEN(B759)-5),B759), IF(LEFT(B759,7)="Holding",RIGHT(B759,LEN(B759)-7),B759),IF(LEFT(B759,3)=”RSK”,RIGHT(B759,LEN(B759)-3),B759),IF(LEFT(B759,2)=”ZI”,RIGHT(B759,LEN(B759)-2),B759)</f>
        <v>#NAME?</v>
      </c>
    </row>
    <row r="760" spans="2:13">
      <c r="B760" s="1" t="s">
        <v>678</v>
      </c>
      <c r="E760">
        <v>0.71903662569414106</v>
      </c>
      <c r="F760">
        <v>115.24</v>
      </c>
      <c r="J760" s="1" t="str">
        <f t="shared" si="11"/>
        <v xml:space="preserve"> USD Templeton Emerging Market Bond EUR</v>
      </c>
      <c r="M760" s="2" t="e">
        <f>IF(LEFT(B760,4)=”FPIL”,RIGHT(B760,LEN(B760)-4),B760),IF(LEFT(B760,5)="RL360",RIGHT(B760,LEN(B760)-5),B760), IF(LEFT(B760,7)="Holding",RIGHT(B760,LEN(B760)-7),B760),IF(LEFT(B760,3)=”RSK”,RIGHT(B760,LEN(B760)-3),B760),IF(LEFT(B760,2)=”ZI”,RIGHT(B760,LEN(B760)-2),B760)</f>
        <v>#NAME?</v>
      </c>
    </row>
    <row r="761" spans="2:13">
      <c r="B761" s="1" t="s">
        <v>732</v>
      </c>
      <c r="E761">
        <v>54.56979274611399</v>
      </c>
      <c r="F761">
        <v>10531.97</v>
      </c>
      <c r="J761" s="1" t="str">
        <f t="shared" si="11"/>
        <v>SAP AG Spon ADR-Each 4 Rep 1 Ord</v>
      </c>
      <c r="M761" s="2" t="e">
        <f>IF(LEFT(B761,4)=”FPIL”,RIGHT(B761,LEN(B761)-4),B761),IF(LEFT(B761,5)="RL360",RIGHT(B761,LEN(B761)-5),B761), IF(LEFT(B761,7)="Holding",RIGHT(B761,LEN(B761)-7),B761),IF(LEFT(B761,3)=”RSK”,RIGHT(B761,LEN(B761)-3),B761),IF(LEFT(B761,2)=”ZI”,RIGHT(B761,LEN(B761)-2),B761)</f>
        <v>#NAME?</v>
      </c>
    </row>
    <row r="762" spans="2:13">
      <c r="B762" s="1" t="s">
        <v>757</v>
      </c>
      <c r="E762">
        <v>15.592436149312377</v>
      </c>
      <c r="F762">
        <v>7936.55</v>
      </c>
      <c r="J762" s="1" t="str">
        <f t="shared" si="11"/>
        <v>Scania AB Ser 'B' NPV (Post Split) SEK (SCV B)</v>
      </c>
      <c r="M762" s="2" t="e">
        <f>IF(LEFT(B762,4)=”FPIL”,RIGHT(B762,LEN(B762)-4),B762),IF(LEFT(B762,5)="RL360",RIGHT(B762,LEN(B762)-5),B762), IF(LEFT(B762,7)="Holding",RIGHT(B762,LEN(B762)-7),B762),IF(LEFT(B762,3)=”RSK”,RIGHT(B762,LEN(B762)-3),B762),IF(LEFT(B762,2)=”ZI”,RIGHT(B762,LEN(B762)-2),B762)</f>
        <v>#NAME?</v>
      </c>
    </row>
    <row r="763" spans="2:13">
      <c r="B763" s="1" t="s">
        <v>297</v>
      </c>
      <c r="E763">
        <v>56.93</v>
      </c>
      <c r="F763">
        <v>10304.33</v>
      </c>
      <c r="J763" s="1" t="str">
        <f t="shared" si="11"/>
        <v>Schlumberger Com USD0.01 (SLB) EUR</v>
      </c>
      <c r="M763" s="2" t="e">
        <f>IF(LEFT(B763,4)=”FPIL”,RIGHT(B763,LEN(B763)-4),B763),IF(LEFT(B763,5)="RL360",RIGHT(B763,LEN(B763)-5),B763), IF(LEFT(B763,7)="Holding",RIGHT(B763,LEN(B763)-7),B763),IF(LEFT(B763,3)=”RSK”,RIGHT(B763,LEN(B763)-3),B763),IF(LEFT(B763,2)=”ZI”,RIGHT(B763,LEN(B763)-2),B763)</f>
        <v>#NAME?</v>
      </c>
    </row>
    <row r="764" spans="2:13">
      <c r="B764" s="1" t="s">
        <v>534</v>
      </c>
      <c r="E764">
        <v>57.211992337164759</v>
      </c>
      <c r="F764">
        <v>14932.330000000002</v>
      </c>
      <c r="J764" s="1" t="str">
        <f t="shared" si="11"/>
        <v>Schlumberger Com USD0.01 (SLB) USD</v>
      </c>
      <c r="M764" s="2" t="e">
        <f>IF(LEFT(B764,4)=”FPIL”,RIGHT(B764,LEN(B764)-4),B764),IF(LEFT(B764,5)="RL360",RIGHT(B764,LEN(B764)-5),B764), IF(LEFT(B764,7)="Holding",RIGHT(B764,LEN(B764)-7),B764),IF(LEFT(B764,3)=”RSK”,RIGHT(B764,LEN(B764)-3),B764),IF(LEFT(B764,2)=”ZI”,RIGHT(B764,LEN(B764)-2),B764)</f>
        <v>#NAME?</v>
      </c>
    </row>
    <row r="765" spans="2:13">
      <c r="B765" s="1" t="s">
        <v>620</v>
      </c>
      <c r="E765">
        <v>7.7330342120022433</v>
      </c>
      <c r="F765">
        <v>10203.120000000001</v>
      </c>
      <c r="J765" s="1" t="str">
        <f t="shared" si="11"/>
        <v>Schroder Alternative Solutions Gold &amp;MetalsSGDAAcc</v>
      </c>
      <c r="M765" s="2" t="e">
        <f>IF(LEFT(B765,4)=”FPIL”,RIGHT(B765,LEN(B765)-4),B765),IF(LEFT(B765,5)="RL360",RIGHT(B765,LEN(B765)-5),B765), IF(LEFT(B765,7)="Holding",RIGHT(B765,LEN(B765)-7),B765),IF(LEFT(B765,3)=”RSK”,RIGHT(B765,LEN(B765)-3),B765),IF(LEFT(B765,2)=”ZI”,RIGHT(B765,LEN(B765)-2),B765)</f>
        <v>#NAME?</v>
      </c>
    </row>
    <row r="766" spans="2:13">
      <c r="B766" s="1" t="s">
        <v>309</v>
      </c>
      <c r="E766">
        <v>79.846392030156167</v>
      </c>
      <c r="F766">
        <v>5930.99</v>
      </c>
      <c r="J766" s="1" t="str">
        <f t="shared" si="11"/>
        <v>Schroder ISF Asian Convertible Bond A (Acc) USD</v>
      </c>
      <c r="M766" s="2" t="e">
        <f>IF(LEFT(B766,4)=”FPIL”,RIGHT(B766,LEN(B766)-4),B766),IF(LEFT(B766,5)="RL360",RIGHT(B766,LEN(B766)-5),B766), IF(LEFT(B766,7)="Holding",RIGHT(B766,LEN(B766)-7),B766),IF(LEFT(B766,3)=”RSK”,RIGHT(B766,LEN(B766)-3),B766),IF(LEFT(B766,2)=”ZI”,RIGHT(B766,LEN(B766)-2),B766)</f>
        <v>#NAME?</v>
      </c>
    </row>
    <row r="767" spans="2:13">
      <c r="B767" s="1" t="s">
        <v>733</v>
      </c>
      <c r="E767">
        <v>78.845958857365702</v>
      </c>
      <c r="F767">
        <v>8087.23</v>
      </c>
      <c r="J767" s="1" t="str">
        <f t="shared" si="11"/>
        <v>Schroder ISF Asian Convertible Bond A1 (Acc)USD</v>
      </c>
      <c r="M767" s="2" t="e">
        <f>IF(LEFT(B767,4)=”FPIL”,RIGHT(B767,LEN(B767)-4),B767),IF(LEFT(B767,5)="RL360",RIGHT(B767,LEN(B767)-5),B767), IF(LEFT(B767,7)="Holding",RIGHT(B767,LEN(B767)-7),B767),IF(LEFT(B767,3)=”RSK”,RIGHT(B767,LEN(B767)-3),B767),IF(LEFT(B767,2)=”ZI”,RIGHT(B767,LEN(B767)-2),B767)</f>
        <v>#NAME?</v>
      </c>
    </row>
    <row r="768" spans="2:13">
      <c r="B768" s="1" t="s">
        <v>152</v>
      </c>
      <c r="E768">
        <v>104.40003445602549</v>
      </c>
      <c r="F768">
        <v>12119.8</v>
      </c>
      <c r="J768" s="1" t="str">
        <f t="shared" si="11"/>
        <v>Schroder ISF Asian Convertible Bond EURHedgeA(Acc)</v>
      </c>
      <c r="M768" s="2" t="e">
        <f>IF(LEFT(B768,4)=”FPIL”,RIGHT(B768,LEN(B768)-4),B768),IF(LEFT(B768,5)="RL360",RIGHT(B768,LEN(B768)-5),B768), IF(LEFT(B768,7)="Holding",RIGHT(B768,LEN(B768)-7),B768),IF(LEFT(B768,3)=”RSK”,RIGHT(B768,LEN(B768)-3),B768),IF(LEFT(B768,2)=”ZI”,RIGHT(B768,LEN(B768)-2),B768)</f>
        <v>#NAME?</v>
      </c>
    </row>
    <row r="769" spans="2:13">
      <c r="B769" s="1" t="s">
        <v>448</v>
      </c>
      <c r="E769">
        <v>19.778568551094402</v>
      </c>
      <c r="F769">
        <v>8837.4599999999991</v>
      </c>
      <c r="J769" s="1" t="str">
        <f t="shared" si="11"/>
        <v>Schroder ISF Emerg Mkts Debt A (Acc)</v>
      </c>
      <c r="M769" s="2" t="e">
        <f>IF(LEFT(B769,4)=”FPIL”,RIGHT(B769,LEN(B769)-4),B769),IF(LEFT(B769,5)="RL360",RIGHT(B769,LEN(B769)-5),B769), IF(LEFT(B769,7)="Holding",RIGHT(B769,LEN(B769)-7),B769),IF(LEFT(B769,3)=”RSK”,RIGHT(B769,LEN(B769)-3),B769),IF(LEFT(B769,2)=”ZI”,RIGHT(B769,LEN(B769)-2),B769)</f>
        <v>#NAME?</v>
      </c>
    </row>
    <row r="770" spans="2:13">
      <c r="B770" s="1" t="s">
        <v>153</v>
      </c>
      <c r="E770">
        <v>76.620171588188356</v>
      </c>
      <c r="F770">
        <v>307216.24</v>
      </c>
      <c r="J770" s="1" t="str">
        <f t="shared" si="11"/>
        <v>Share Gold B Acc EUR</v>
      </c>
      <c r="M770" s="2" t="e">
        <f>IF(LEFT(B770,4)=”FPIL”,RIGHT(B770,LEN(B770)-4),B770),IF(LEFT(B770,5)="RL360",RIGHT(B770,LEN(B770)-5),B770), IF(LEFT(B770,7)="Holding",RIGHT(B770,LEN(B770)-7),B770),IF(LEFT(B770,3)=”RSK”,RIGHT(B770,LEN(B770)-3),B770),IF(LEFT(B770,2)=”ZI”,RIGHT(B770,LEN(B770)-2),B770)</f>
        <v>#NAME?</v>
      </c>
    </row>
    <row r="771" spans="2:13">
      <c r="B771" s="1" t="s">
        <v>78</v>
      </c>
      <c r="E771">
        <v>55.53196187291578</v>
      </c>
      <c r="F771">
        <v>183343.77000000002</v>
      </c>
      <c r="J771" s="1" t="str">
        <f t="shared" ref="J771:J834" si="12">IF(LEFT(B771,4)="FPIL",SUBSTITUTE(B771,"FPIL",""),IF(LEFT(B771,5)="RL360",SUBSTITUTE(B771,"RL360",""),IF(LEFT(B771,7)="Holding",SUBSTITUTE(B771,"Holding",""),IF(LEFT(B771,3)="RSK",SUBSTITUTE(B771,"RSK",""),IF(LEFT(B771,2)="ZI",SUBSTITUTE(B771,"ZI",""),B771)))))</f>
        <v>Share SICAV Share Gold Cap</v>
      </c>
      <c r="M771" s="2" t="e">
        <f>IF(LEFT(B771,4)=”FPIL”,RIGHT(B771,LEN(B771)-4),B771),IF(LEFT(B771,5)="RL360",RIGHT(B771,LEN(B771)-5),B771), IF(LEFT(B771,7)="Holding",RIGHT(B771,LEN(B771)-7),B771),IF(LEFT(B771,3)=”RSK”,RIGHT(B771,LEN(B771)-3),B771),IF(LEFT(B771,2)=”ZI”,RIGHT(B771,LEN(B771)-2),B771)</f>
        <v>#NAME?</v>
      </c>
    </row>
    <row r="772" spans="2:13">
      <c r="B772" s="1" t="s">
        <v>270</v>
      </c>
      <c r="E772">
        <v>78.489999999999995</v>
      </c>
      <c r="F772">
        <v>13186.32</v>
      </c>
      <c r="J772" s="1" t="str">
        <f t="shared" si="12"/>
        <v>Siemens AG NPV (Reg) (SIE)</v>
      </c>
      <c r="M772" s="2" t="e">
        <f>IF(LEFT(B772,4)=”FPIL”,RIGHT(B772,LEN(B772)-4),B772),IF(LEFT(B772,5)="RL360",RIGHT(B772,LEN(B772)-5),B772), IF(LEFT(B772,7)="Holding",RIGHT(B772,LEN(B772)-7),B772),IF(LEFT(B772,3)=”RSK”,RIGHT(B772,LEN(B772)-3),B772),IF(LEFT(B772,2)=”ZI”,RIGHT(B772,LEN(B772)-2),B772)</f>
        <v>#NAME?</v>
      </c>
    </row>
    <row r="773" spans="2:13">
      <c r="B773" s="1" t="s">
        <v>194</v>
      </c>
      <c r="E773">
        <v>71.064243735468878</v>
      </c>
      <c r="F773">
        <v>44014.350000000006</v>
      </c>
      <c r="J773" s="1" t="str">
        <f t="shared" si="12"/>
        <v>Skagen ASA Skagen Kon-Tiki NOK Acc</v>
      </c>
      <c r="M773" s="2" t="e">
        <f>IF(LEFT(B773,4)=”FPIL”,RIGHT(B773,LEN(B773)-4),B773),IF(LEFT(B773,5)="RL360",RIGHT(B773,LEN(B773)-5),B773), IF(LEFT(B773,7)="Holding",RIGHT(B773,LEN(B773)-7),B773),IF(LEFT(B773,3)=”RSK”,RIGHT(B773,LEN(B773)-3),B773),IF(LEFT(B773,2)=”ZI”,RIGHT(B773,LEN(B773)-2),B773)</f>
        <v>#NAME?</v>
      </c>
    </row>
    <row r="774" spans="2:13">
      <c r="B774" s="1" t="s">
        <v>621</v>
      </c>
      <c r="E774">
        <v>14.100938649642934</v>
      </c>
      <c r="F774">
        <v>10425.67</v>
      </c>
      <c r="J774" s="1" t="str">
        <f t="shared" si="12"/>
        <v>Skagen ASA Skagen Tellus NOK</v>
      </c>
      <c r="M774" s="2" t="e">
        <f>IF(LEFT(B774,4)=”FPIL”,RIGHT(B774,LEN(B774)-4),B774),IF(LEFT(B774,5)="RL360",RIGHT(B774,LEN(B774)-5),B774), IF(LEFT(B774,7)="Holding",RIGHT(B774,LEN(B774)-7),B774),IF(LEFT(B774,3)=”RSK”,RIGHT(B774,LEN(B774)-3),B774),IF(LEFT(B774,2)=”ZI”,RIGHT(B774,LEN(B774)-2),B774)</f>
        <v>#NAME?</v>
      </c>
    </row>
    <row r="775" spans="2:13">
      <c r="B775" s="1" t="s">
        <v>526</v>
      </c>
      <c r="E775">
        <v>11.437232236682565</v>
      </c>
      <c r="F775">
        <v>11319.2</v>
      </c>
      <c r="J775" s="1" t="str">
        <f t="shared" si="12"/>
        <v>Skagen Krona SEK</v>
      </c>
      <c r="M775" s="2" t="e">
        <f>IF(LEFT(B775,4)=”FPIL”,RIGHT(B775,LEN(B775)-4),B775),IF(LEFT(B775,5)="RL360",RIGHT(B775,LEN(B775)-5),B775), IF(LEFT(B775,7)="Holding",RIGHT(B775,LEN(B775)-7),B775),IF(LEFT(B775,3)=”RSK”,RIGHT(B775,LEN(B775)-3),B775),IF(LEFT(B775,2)=”ZI”,RIGHT(B775,LEN(B775)-2),B775)</f>
        <v>#NAME?</v>
      </c>
    </row>
    <row r="776" spans="2:13">
      <c r="B776" s="1" t="s">
        <v>154</v>
      </c>
      <c r="E776">
        <v>164.14999999999998</v>
      </c>
      <c r="F776">
        <v>87163.65</v>
      </c>
      <c r="J776" s="1" t="str">
        <f t="shared" si="12"/>
        <v>Societe Generale Effekten Open End Cert Gold EUR</v>
      </c>
      <c r="M776" s="2" t="e">
        <f>IF(LEFT(B776,4)=”FPIL”,RIGHT(B776,LEN(B776)-4),B776),IF(LEFT(B776,5)="RL360",RIGHT(B776,LEN(B776)-5),B776), IF(LEFT(B776,7)="Holding",RIGHT(B776,LEN(B776)-7),B776),IF(LEFT(B776,3)=”RSK”,RIGHT(B776,LEN(B776)-3),B776),IF(LEFT(B776,2)=”ZI”,RIGHT(B776,LEN(B776)-2),B776)</f>
        <v>#NAME?</v>
      </c>
    </row>
    <row r="777" spans="2:13">
      <c r="B777" s="1"/>
      <c r="J777" s="1">
        <f t="shared" si="12"/>
        <v>0</v>
      </c>
      <c r="M777" s="2" t="e">
        <f>IF(LEFT(B777,4)=”FPIL”,RIGHT(B777,LEN(B777)-4),B777),IF(LEFT(B777,5)="RL360",RIGHT(B777,LEN(B777)-5),B777), IF(LEFT(B777,7)="Holding",RIGHT(B777,LEN(B777)-7),B777),IF(LEFT(B777,3)=”RSK”,RIGHT(B777,LEN(B777)-3),B777),IF(LEFT(B777,2)=”ZI”,RIGHT(B777,LEN(B777)-2),B777)</f>
        <v>#NAME?</v>
      </c>
    </row>
    <row r="778" spans="2:13">
      <c r="B778" s="1"/>
      <c r="J778" s="1">
        <f t="shared" si="12"/>
        <v>0</v>
      </c>
      <c r="M778" s="2" t="e">
        <f>IF(LEFT(B778,4)=”FPIL”,RIGHT(B778,LEN(B778)-4),B778),IF(LEFT(B778,5)="RL360",RIGHT(B778,LEN(B778)-5),B778), IF(LEFT(B778,7)="Holding",RIGHT(B778,LEN(B778)-7),B778),IF(LEFT(B778,3)=”RSK”,RIGHT(B778,LEN(B778)-3),B778),IF(LEFT(B778,2)=”ZI”,RIGHT(B778,LEN(B778)-2),B778)</f>
        <v>#NAME?</v>
      </c>
    </row>
    <row r="779" spans="2:13">
      <c r="B779" s="1"/>
      <c r="J779" s="1">
        <f t="shared" si="12"/>
        <v>0</v>
      </c>
      <c r="M779" s="2" t="e">
        <f>IF(LEFT(B779,4)=”FPIL”,RIGHT(B779,LEN(B779)-4),B779),IF(LEFT(B779,5)="RL360",RIGHT(B779,LEN(B779)-5),B779), IF(LEFT(B779,7)="Holding",RIGHT(B779,LEN(B779)-7),B779),IF(LEFT(B779,3)=”RSK”,RIGHT(B779,LEN(B779)-3),B779),IF(LEFT(B779,2)=”ZI”,RIGHT(B779,LEN(B779)-2),B779)</f>
        <v>#NAME?</v>
      </c>
    </row>
    <row r="780" spans="2:13">
      <c r="B780" s="1"/>
      <c r="J780" s="1">
        <f t="shared" si="12"/>
        <v>0</v>
      </c>
      <c r="M780" s="2" t="e">
        <f>IF(LEFT(B780,4)=”FPIL”,RIGHT(B780,LEN(B780)-4),B780),IF(LEFT(B780,5)="RL360",RIGHT(B780,LEN(B780)-5),B780), IF(LEFT(B780,7)="Holding",RIGHT(B780,LEN(B780)-7),B780),IF(LEFT(B780,3)=”RSK”,RIGHT(B780,LEN(B780)-3),B780),IF(LEFT(B780,2)=”ZI”,RIGHT(B780,LEN(B780)-2),B780)</f>
        <v>#NAME?</v>
      </c>
    </row>
    <row r="781" spans="2:13">
      <c r="B781" s="1"/>
      <c r="J781" s="1">
        <f t="shared" si="12"/>
        <v>0</v>
      </c>
      <c r="M781" s="2" t="e">
        <f>IF(LEFT(B781,4)=”FPIL”,RIGHT(B781,LEN(B781)-4),B781),IF(LEFT(B781,5)="RL360",RIGHT(B781,LEN(B781)-5),B781), IF(LEFT(B781,7)="Holding",RIGHT(B781,LEN(B781)-7),B781),IF(LEFT(B781,3)=”RSK”,RIGHT(B781,LEN(B781)-3),B781),IF(LEFT(B781,2)=”ZI”,RIGHT(B781,LEN(B781)-2),B781)</f>
        <v>#NAME?</v>
      </c>
    </row>
    <row r="782" spans="2:13">
      <c r="B782" s="1"/>
      <c r="J782" s="1">
        <f t="shared" si="12"/>
        <v>0</v>
      </c>
      <c r="M782" s="2" t="e">
        <f>IF(LEFT(B782,4)=”FPIL”,RIGHT(B782,LEN(B782)-4),B782),IF(LEFT(B782,5)="RL360",RIGHT(B782,LEN(B782)-5),B782), IF(LEFT(B782,7)="Holding",RIGHT(B782,LEN(B782)-7),B782),IF(LEFT(B782,3)=”RSK”,RIGHT(B782,LEN(B782)-3),B782),IF(LEFT(B782,2)=”ZI”,RIGHT(B782,LEN(B782)-2),B782)</f>
        <v>#NAME?</v>
      </c>
    </row>
    <row r="783" spans="2:13">
      <c r="B783" s="1"/>
      <c r="J783" s="1">
        <f t="shared" si="12"/>
        <v>0</v>
      </c>
      <c r="M783" s="2" t="e">
        <f>IF(LEFT(B783,4)=”FPIL”,RIGHT(B783,LEN(B783)-4),B783),IF(LEFT(B783,5)="RL360",RIGHT(B783,LEN(B783)-5),B783), IF(LEFT(B783,7)="Holding",RIGHT(B783,LEN(B783)-7),B783),IF(LEFT(B783,3)=”RSK”,RIGHT(B783,LEN(B783)-3),B783),IF(LEFT(B783,2)=”ZI”,RIGHT(B783,LEN(B783)-2),B783)</f>
        <v>#NAME?</v>
      </c>
    </row>
    <row r="784" spans="2:13">
      <c r="B784" s="1"/>
      <c r="J784" s="1">
        <f t="shared" si="12"/>
        <v>0</v>
      </c>
      <c r="M784" s="2" t="e">
        <f>IF(LEFT(B784,4)=”FPIL”,RIGHT(B784,LEN(B784)-4),B784),IF(LEFT(B784,5)="RL360",RIGHT(B784,LEN(B784)-5),B784), IF(LEFT(B784,7)="Holding",RIGHT(B784,LEN(B784)-7),B784),IF(LEFT(B784,3)=”RSK”,RIGHT(B784,LEN(B784)-3),B784),IF(LEFT(B784,2)=”ZI”,RIGHT(B784,LEN(B784)-2),B784)</f>
        <v>#NAME?</v>
      </c>
    </row>
    <row r="785" spans="2:13">
      <c r="B785" s="1"/>
      <c r="J785" s="1">
        <f t="shared" si="12"/>
        <v>0</v>
      </c>
      <c r="M785" s="2" t="e">
        <f>IF(LEFT(B785,4)=”FPIL”,RIGHT(B785,LEN(B785)-4),B785),IF(LEFT(B785,5)="RL360",RIGHT(B785,LEN(B785)-5),B785), IF(LEFT(B785,7)="Holding",RIGHT(B785,LEN(B785)-7),B785),IF(LEFT(B785,3)=”RSK”,RIGHT(B785,LEN(B785)-3),B785),IF(LEFT(B785,2)=”ZI”,RIGHT(B785,LEN(B785)-2),B785)</f>
        <v>#NAME?</v>
      </c>
    </row>
    <row r="786" spans="2:13">
      <c r="B786" s="1"/>
      <c r="J786" s="1">
        <f t="shared" si="12"/>
        <v>0</v>
      </c>
      <c r="M786" s="2" t="e">
        <f>IF(LEFT(B786,4)=”FPIL”,RIGHT(B786,LEN(B786)-4),B786),IF(LEFT(B786,5)="RL360",RIGHT(B786,LEN(B786)-5),B786), IF(LEFT(B786,7)="Holding",RIGHT(B786,LEN(B786)-7),B786),IF(LEFT(B786,3)=”RSK”,RIGHT(B786,LEN(B786)-3),B786),IF(LEFT(B786,2)=”ZI”,RIGHT(B786,LEN(B786)-2),B786)</f>
        <v>#NAME?</v>
      </c>
    </row>
    <row r="787" spans="2:13">
      <c r="B787" s="1"/>
      <c r="J787" s="1">
        <f t="shared" si="12"/>
        <v>0</v>
      </c>
      <c r="M787" s="2" t="e">
        <f>IF(LEFT(B787,4)=”FPIL”,RIGHT(B787,LEN(B787)-4),B787),IF(LEFT(B787,5)="RL360",RIGHT(B787,LEN(B787)-5),B787), IF(LEFT(B787,7)="Holding",RIGHT(B787,LEN(B787)-7),B787),IF(LEFT(B787,3)=”RSK”,RIGHT(B787,LEN(B787)-3),B787),IF(LEFT(B787,2)=”ZI”,RIGHT(B787,LEN(B787)-2),B787)</f>
        <v>#NAME?</v>
      </c>
    </row>
    <row r="788" spans="2:13">
      <c r="B788" s="1"/>
      <c r="J788" s="1">
        <f t="shared" si="12"/>
        <v>0</v>
      </c>
      <c r="M788" s="2" t="e">
        <f>IF(LEFT(B788,4)=”FPIL”,RIGHT(B788,LEN(B788)-4),B788),IF(LEFT(B788,5)="RL360",RIGHT(B788,LEN(B788)-5),B788), IF(LEFT(B788,7)="Holding",RIGHT(B788,LEN(B788)-7),B788),IF(LEFT(B788,3)=”RSK”,RIGHT(B788,LEN(B788)-3),B788),IF(LEFT(B788,2)=”ZI”,RIGHT(B788,LEN(B788)-2),B788)</f>
        <v>#NAME?</v>
      </c>
    </row>
    <row r="789" spans="2:13">
      <c r="B789" s="1"/>
      <c r="J789" s="1">
        <f t="shared" si="12"/>
        <v>0</v>
      </c>
      <c r="M789" s="2" t="e">
        <f>IF(LEFT(B789,4)=”FPIL”,RIGHT(B789,LEN(B789)-4),B789),IF(LEFT(B789,5)="RL360",RIGHT(B789,LEN(B789)-5),B789), IF(LEFT(B789,7)="Holding",RIGHT(B789,LEN(B789)-7),B789),IF(LEFT(B789,3)=”RSK”,RIGHT(B789,LEN(B789)-3),B789),IF(LEFT(B789,2)=”ZI”,RIGHT(B789,LEN(B789)-2),B789)</f>
        <v>#NAME?</v>
      </c>
    </row>
    <row r="790" spans="2:13">
      <c r="B790" s="1"/>
      <c r="J790" s="1">
        <f t="shared" si="12"/>
        <v>0</v>
      </c>
      <c r="M790" s="2" t="e">
        <f>IF(LEFT(B790,4)=”FPIL”,RIGHT(B790,LEN(B790)-4),B790),IF(LEFT(B790,5)="RL360",RIGHT(B790,LEN(B790)-5),B790), IF(LEFT(B790,7)="Holding",RIGHT(B790,LEN(B790)-7),B790),IF(LEFT(B790,3)=”RSK”,RIGHT(B790,LEN(B790)-3),B790),IF(LEFT(B790,2)=”ZI”,RIGHT(B790,LEN(B790)-2),B790)</f>
        <v>#NAME?</v>
      </c>
    </row>
    <row r="791" spans="2:13">
      <c r="B791" s="1"/>
      <c r="J791" s="1">
        <f t="shared" si="12"/>
        <v>0</v>
      </c>
      <c r="M791" s="2" t="e">
        <f>IF(LEFT(B791,4)=”FPIL”,RIGHT(B791,LEN(B791)-4),B791),IF(LEFT(B791,5)="RL360",RIGHT(B791,LEN(B791)-5),B791), IF(LEFT(B791,7)="Holding",RIGHT(B791,LEN(B791)-7),B791),IF(LEFT(B791,3)=”RSK”,RIGHT(B791,LEN(B791)-3),B791),IF(LEFT(B791,2)=”ZI”,RIGHT(B791,LEN(B791)-2),B791)</f>
        <v>#NAME?</v>
      </c>
    </row>
    <row r="792" spans="2:13">
      <c r="B792" s="1"/>
      <c r="J792" s="1">
        <f t="shared" si="12"/>
        <v>0</v>
      </c>
      <c r="M792" s="2" t="e">
        <f>IF(LEFT(B792,4)=”FPIL”,RIGHT(B792,LEN(B792)-4),B792),IF(LEFT(B792,5)="RL360",RIGHT(B792,LEN(B792)-5),B792), IF(LEFT(B792,7)="Holding",RIGHT(B792,LEN(B792)-7),B792),IF(LEFT(B792,3)=”RSK”,RIGHT(B792,LEN(B792)-3),B792),IF(LEFT(B792,2)=”ZI”,RIGHT(B792,LEN(B792)-2),B792)</f>
        <v>#NAME?</v>
      </c>
    </row>
    <row r="793" spans="2:13">
      <c r="B793" s="1"/>
      <c r="J793" s="1">
        <f t="shared" si="12"/>
        <v>0</v>
      </c>
      <c r="M793" s="2" t="e">
        <f>IF(LEFT(B793,4)=”FPIL”,RIGHT(B793,LEN(B793)-4),B793),IF(LEFT(B793,5)="RL360",RIGHT(B793,LEN(B793)-5),B793), IF(LEFT(B793,7)="Holding",RIGHT(B793,LEN(B793)-7),B793),IF(LEFT(B793,3)=”RSK”,RIGHT(B793,LEN(B793)-3),B793),IF(LEFT(B793,2)=”ZI”,RIGHT(B793,LEN(B793)-2),B793)</f>
        <v>#NAME?</v>
      </c>
    </row>
    <row r="794" spans="2:13">
      <c r="B794" s="1"/>
      <c r="J794" s="1">
        <f t="shared" si="12"/>
        <v>0</v>
      </c>
      <c r="M794" s="2" t="e">
        <f>IF(LEFT(B794,4)=”FPIL”,RIGHT(B794,LEN(B794)-4),B794),IF(LEFT(B794,5)="RL360",RIGHT(B794,LEN(B794)-5),B794), IF(LEFT(B794,7)="Holding",RIGHT(B794,LEN(B794)-7),B794),IF(LEFT(B794,3)=”RSK”,RIGHT(B794,LEN(B794)-3),B794),IF(LEFT(B794,2)=”ZI”,RIGHT(B794,LEN(B794)-2),B794)</f>
        <v>#NAME?</v>
      </c>
    </row>
    <row r="795" spans="2:13">
      <c r="B795" s="1"/>
      <c r="J795" s="1">
        <f t="shared" si="12"/>
        <v>0</v>
      </c>
      <c r="M795" s="2" t="e">
        <f>IF(LEFT(B795,4)=”FPIL”,RIGHT(B795,LEN(B795)-4),B795),IF(LEFT(B795,5)="RL360",RIGHT(B795,LEN(B795)-5),B795), IF(LEFT(B795,7)="Holding",RIGHT(B795,LEN(B795)-7),B795),IF(LEFT(B795,3)=”RSK”,RIGHT(B795,LEN(B795)-3),B795),IF(LEFT(B795,2)=”ZI”,RIGHT(B795,LEN(B795)-2),B795)</f>
        <v>#NAME?</v>
      </c>
    </row>
    <row r="796" spans="2:13">
      <c r="B796" s="1"/>
      <c r="J796" s="1">
        <f t="shared" si="12"/>
        <v>0</v>
      </c>
      <c r="M796" s="2" t="e">
        <f>IF(LEFT(B796,4)=”FPIL”,RIGHT(B796,LEN(B796)-4),B796),IF(LEFT(B796,5)="RL360",RIGHT(B796,LEN(B796)-5),B796), IF(LEFT(B796,7)="Holding",RIGHT(B796,LEN(B796)-7),B796),IF(LEFT(B796,3)=”RSK”,RIGHT(B796,LEN(B796)-3),B796),IF(LEFT(B796,2)=”ZI”,RIGHT(B796,LEN(B796)-2),B796)</f>
        <v>#NAME?</v>
      </c>
    </row>
    <row r="797" spans="2:13">
      <c r="B797" s="1"/>
      <c r="J797" s="1">
        <f t="shared" si="12"/>
        <v>0</v>
      </c>
      <c r="M797" s="2" t="e">
        <f>IF(LEFT(B797,4)=”FPIL”,RIGHT(B797,LEN(B797)-4),B797),IF(LEFT(B797,5)="RL360",RIGHT(B797,LEN(B797)-5),B797), IF(LEFT(B797,7)="Holding",RIGHT(B797,LEN(B797)-7),B797),IF(LEFT(B797,3)=”RSK”,RIGHT(B797,LEN(B797)-3),B797),IF(LEFT(B797,2)=”ZI”,RIGHT(B797,LEN(B797)-2),B797)</f>
        <v>#NAME?</v>
      </c>
    </row>
    <row r="798" spans="2:13">
      <c r="B798" s="1"/>
      <c r="J798" s="1">
        <f t="shared" si="12"/>
        <v>0</v>
      </c>
      <c r="M798" s="2" t="e">
        <f>IF(LEFT(B798,4)=”FPIL”,RIGHT(B798,LEN(B798)-4),B798),IF(LEFT(B798,5)="RL360",RIGHT(B798,LEN(B798)-5),B798), IF(LEFT(B798,7)="Holding",RIGHT(B798,LEN(B798)-7),B798),IF(LEFT(B798,3)=”RSK”,RIGHT(B798,LEN(B798)-3),B798),IF(LEFT(B798,2)=”ZI”,RIGHT(B798,LEN(B798)-2),B798)</f>
        <v>#NAME?</v>
      </c>
    </row>
    <row r="799" spans="2:13">
      <c r="B799" s="1"/>
      <c r="J799" s="1">
        <f t="shared" si="12"/>
        <v>0</v>
      </c>
      <c r="M799" s="2" t="e">
        <f>IF(LEFT(B799,4)=”FPIL”,RIGHT(B799,LEN(B799)-4),B799),IF(LEFT(B799,5)="RL360",RIGHT(B799,LEN(B799)-5),B799), IF(LEFT(B799,7)="Holding",RIGHT(B799,LEN(B799)-7),B799),IF(LEFT(B799,3)=”RSK”,RIGHT(B799,LEN(B799)-3),B799),IF(LEFT(B799,2)=”ZI”,RIGHT(B799,LEN(B799)-2),B799)</f>
        <v>#NAME?</v>
      </c>
    </row>
    <row r="800" spans="2:13">
      <c r="B800" s="1"/>
      <c r="J800" s="1">
        <f t="shared" si="12"/>
        <v>0</v>
      </c>
      <c r="M800" s="2" t="e">
        <f>IF(LEFT(B800,4)=”FPIL”,RIGHT(B800,LEN(B800)-4),B800),IF(LEFT(B800,5)="RL360",RIGHT(B800,LEN(B800)-5),B800), IF(LEFT(B800,7)="Holding",RIGHT(B800,LEN(B800)-7),B800),IF(LEFT(B800,3)=”RSK”,RIGHT(B800,LEN(B800)-3),B800),IF(LEFT(B800,2)=”ZI”,RIGHT(B800,LEN(B800)-2),B800)</f>
        <v>#NAME?</v>
      </c>
    </row>
    <row r="801" spans="2:13">
      <c r="B801" s="1"/>
      <c r="J801" s="1">
        <f t="shared" si="12"/>
        <v>0</v>
      </c>
      <c r="M801" s="2" t="e">
        <f>IF(LEFT(B801,4)=”FPIL”,RIGHT(B801,LEN(B801)-4),B801),IF(LEFT(B801,5)="RL360",RIGHT(B801,LEN(B801)-5),B801), IF(LEFT(B801,7)="Holding",RIGHT(B801,LEN(B801)-7),B801),IF(LEFT(B801,3)=”RSK”,RIGHT(B801,LEN(B801)-3),B801),IF(LEFT(B801,2)=”ZI”,RIGHT(B801,LEN(B801)-2),B801)</f>
        <v>#NAME?</v>
      </c>
    </row>
    <row r="802" spans="2:13">
      <c r="B802" s="1"/>
      <c r="J802" s="1">
        <f t="shared" si="12"/>
        <v>0</v>
      </c>
      <c r="M802" s="2" t="e">
        <f>IF(LEFT(B802,4)=”FPIL”,RIGHT(B802,LEN(B802)-4),B802),IF(LEFT(B802,5)="RL360",RIGHT(B802,LEN(B802)-5),B802), IF(LEFT(B802,7)="Holding",RIGHT(B802,LEN(B802)-7),B802),IF(LEFT(B802,3)=”RSK”,RIGHT(B802,LEN(B802)-3),B802),IF(LEFT(B802,2)=”ZI”,RIGHT(B802,LEN(B802)-2),B802)</f>
        <v>#NAME?</v>
      </c>
    </row>
    <row r="803" spans="2:13">
      <c r="B803" s="1"/>
      <c r="J803" s="1">
        <f t="shared" si="12"/>
        <v>0</v>
      </c>
      <c r="M803" s="2" t="e">
        <f>IF(LEFT(B803,4)=”FPIL”,RIGHT(B803,LEN(B803)-4),B803),IF(LEFT(B803,5)="RL360",RIGHT(B803,LEN(B803)-5),B803), IF(LEFT(B803,7)="Holding",RIGHT(B803,LEN(B803)-7),B803),IF(LEFT(B803,3)=”RSK”,RIGHT(B803,LEN(B803)-3),B803),IF(LEFT(B803,2)=”ZI”,RIGHT(B803,LEN(B803)-2),B803)</f>
        <v>#NAME?</v>
      </c>
    </row>
    <row r="804" spans="2:13">
      <c r="B804" s="1"/>
      <c r="J804" s="1">
        <f t="shared" si="12"/>
        <v>0</v>
      </c>
      <c r="M804" s="2" t="e">
        <f>IF(LEFT(B804,4)=”FPIL”,RIGHT(B804,LEN(B804)-4),B804),IF(LEFT(B804,5)="RL360",RIGHT(B804,LEN(B804)-5),B804), IF(LEFT(B804,7)="Holding",RIGHT(B804,LEN(B804)-7),B804),IF(LEFT(B804,3)=”RSK”,RIGHT(B804,LEN(B804)-3),B804),IF(LEFT(B804,2)=”ZI”,RIGHT(B804,LEN(B804)-2),B804)</f>
        <v>#NAME?</v>
      </c>
    </row>
    <row r="805" spans="2:13">
      <c r="B805" s="1"/>
      <c r="J805" s="1">
        <f t="shared" si="12"/>
        <v>0</v>
      </c>
      <c r="M805" s="2" t="e">
        <f>IF(LEFT(B805,4)=”FPIL”,RIGHT(B805,LEN(B805)-4),B805),IF(LEFT(B805,5)="RL360",RIGHT(B805,LEN(B805)-5),B805), IF(LEFT(B805,7)="Holding",RIGHT(B805,LEN(B805)-7),B805),IF(LEFT(B805,3)=”RSK”,RIGHT(B805,LEN(B805)-3),B805),IF(LEFT(B805,2)=”ZI”,RIGHT(B805,LEN(B805)-2),B805)</f>
        <v>#NAME?</v>
      </c>
    </row>
    <row r="806" spans="2:13">
      <c r="B806" s="1"/>
      <c r="J806" s="1">
        <f t="shared" si="12"/>
        <v>0</v>
      </c>
      <c r="M806" s="2" t="e">
        <f>IF(LEFT(B806,4)=”FPIL”,RIGHT(B806,LEN(B806)-4),B806),IF(LEFT(B806,5)="RL360",RIGHT(B806,LEN(B806)-5),B806), IF(LEFT(B806,7)="Holding",RIGHT(B806,LEN(B806)-7),B806),IF(LEFT(B806,3)=”RSK”,RIGHT(B806,LEN(B806)-3),B806),IF(LEFT(B806,2)=”ZI”,RIGHT(B806,LEN(B806)-2),B806)</f>
        <v>#NAME?</v>
      </c>
    </row>
    <row r="807" spans="2:13">
      <c r="B807" s="1"/>
      <c r="J807" s="1">
        <f t="shared" si="12"/>
        <v>0</v>
      </c>
      <c r="M807" s="2" t="e">
        <f>IF(LEFT(B807,4)=”FPIL”,RIGHT(B807,LEN(B807)-4),B807),IF(LEFT(B807,5)="RL360",RIGHT(B807,LEN(B807)-5),B807), IF(LEFT(B807,7)="Holding",RIGHT(B807,LEN(B807)-7),B807),IF(LEFT(B807,3)=”RSK”,RIGHT(B807,LEN(B807)-3),B807),IF(LEFT(B807,2)=”ZI”,RIGHT(B807,LEN(B807)-2),B807)</f>
        <v>#NAME?</v>
      </c>
    </row>
    <row r="808" spans="2:13">
      <c r="B808" s="1"/>
      <c r="J808" s="1">
        <f t="shared" si="12"/>
        <v>0</v>
      </c>
      <c r="M808" s="2" t="e">
        <f>IF(LEFT(B808,4)=”FPIL”,RIGHT(B808,LEN(B808)-4),B808),IF(LEFT(B808,5)="RL360",RIGHT(B808,LEN(B808)-5),B808), IF(LEFT(B808,7)="Holding",RIGHT(B808,LEN(B808)-7),B808),IF(LEFT(B808,3)=”RSK”,RIGHT(B808,LEN(B808)-3),B808),IF(LEFT(B808,2)=”ZI”,RIGHT(B808,LEN(B808)-2),B808)</f>
        <v>#NAME?</v>
      </c>
    </row>
    <row r="809" spans="2:13">
      <c r="B809" s="1"/>
      <c r="J809" s="1">
        <f t="shared" si="12"/>
        <v>0</v>
      </c>
      <c r="M809" s="2" t="e">
        <f>IF(LEFT(B809,4)=”FPIL”,RIGHT(B809,LEN(B809)-4),B809),IF(LEFT(B809,5)="RL360",RIGHT(B809,LEN(B809)-5),B809), IF(LEFT(B809,7)="Holding",RIGHT(B809,LEN(B809)-7),B809),IF(LEFT(B809,3)=”RSK”,RIGHT(B809,LEN(B809)-3),B809),IF(LEFT(B809,2)=”ZI”,RIGHT(B809,LEN(B809)-2),B809)</f>
        <v>#NAME?</v>
      </c>
    </row>
    <row r="810" spans="2:13">
      <c r="B810" s="1"/>
      <c r="J810" s="1">
        <f t="shared" si="12"/>
        <v>0</v>
      </c>
      <c r="M810" s="2" t="e">
        <f>IF(LEFT(B810,4)=”FPIL”,RIGHT(B810,LEN(B810)-4),B810),IF(LEFT(B810,5)="RL360",RIGHT(B810,LEN(B810)-5),B810), IF(LEFT(B810,7)="Holding",RIGHT(B810,LEN(B810)-7),B810),IF(LEFT(B810,3)=”RSK”,RIGHT(B810,LEN(B810)-3),B810),IF(LEFT(B810,2)=”ZI”,RIGHT(B810,LEN(B810)-2),B810)</f>
        <v>#NAME?</v>
      </c>
    </row>
    <row r="811" spans="2:13">
      <c r="B811" s="1"/>
      <c r="J811" s="1">
        <f t="shared" si="12"/>
        <v>0</v>
      </c>
      <c r="M811" s="2" t="e">
        <f>IF(LEFT(B811,4)=”FPIL”,RIGHT(B811,LEN(B811)-4),B811),IF(LEFT(B811,5)="RL360",RIGHT(B811,LEN(B811)-5),B811), IF(LEFT(B811,7)="Holding",RIGHT(B811,LEN(B811)-7),B811),IF(LEFT(B811,3)=”RSK”,RIGHT(B811,LEN(B811)-3),B811),IF(LEFT(B811,2)=”ZI”,RIGHT(B811,LEN(B811)-2),B811)</f>
        <v>#NAME?</v>
      </c>
    </row>
    <row r="812" spans="2:13">
      <c r="B812" s="1"/>
      <c r="J812" s="1">
        <f t="shared" si="12"/>
        <v>0</v>
      </c>
      <c r="M812" s="2" t="e">
        <f>IF(LEFT(B812,4)=”FPIL”,RIGHT(B812,LEN(B812)-4),B812),IF(LEFT(B812,5)="RL360",RIGHT(B812,LEN(B812)-5),B812), IF(LEFT(B812,7)="Holding",RIGHT(B812,LEN(B812)-7),B812),IF(LEFT(B812,3)=”RSK”,RIGHT(B812,LEN(B812)-3),B812),IF(LEFT(B812,2)=”ZI”,RIGHT(B812,LEN(B812)-2),B812)</f>
        <v>#NAME?</v>
      </c>
    </row>
    <row r="813" spans="2:13">
      <c r="B813" s="1"/>
      <c r="J813" s="1">
        <f t="shared" si="12"/>
        <v>0</v>
      </c>
      <c r="M813" s="2" t="e">
        <f>IF(LEFT(B813,4)=”FPIL”,RIGHT(B813,LEN(B813)-4),B813),IF(LEFT(B813,5)="RL360",RIGHT(B813,LEN(B813)-5),B813), IF(LEFT(B813,7)="Holding",RIGHT(B813,LEN(B813)-7),B813),IF(LEFT(B813,3)=”RSK”,RIGHT(B813,LEN(B813)-3),B813),IF(LEFT(B813,2)=”ZI”,RIGHT(B813,LEN(B813)-2),B813)</f>
        <v>#NAME?</v>
      </c>
    </row>
    <row r="814" spans="2:13">
      <c r="B814" s="1"/>
      <c r="J814" s="1">
        <f t="shared" si="12"/>
        <v>0</v>
      </c>
      <c r="M814" s="2" t="e">
        <f>IF(LEFT(B814,4)=”FPIL”,RIGHT(B814,LEN(B814)-4),B814),IF(LEFT(B814,5)="RL360",RIGHT(B814,LEN(B814)-5),B814), IF(LEFT(B814,7)="Holding",RIGHT(B814,LEN(B814)-7),B814),IF(LEFT(B814,3)=”RSK”,RIGHT(B814,LEN(B814)-3),B814),IF(LEFT(B814,2)=”ZI”,RIGHT(B814,LEN(B814)-2),B814)</f>
        <v>#NAME?</v>
      </c>
    </row>
    <row r="815" spans="2:13">
      <c r="B815" s="1"/>
      <c r="J815" s="1">
        <f t="shared" si="12"/>
        <v>0</v>
      </c>
      <c r="M815" s="2" t="e">
        <f>IF(LEFT(B815,4)=”FPIL”,RIGHT(B815,LEN(B815)-4),B815),IF(LEFT(B815,5)="RL360",RIGHT(B815,LEN(B815)-5),B815), IF(LEFT(B815,7)="Holding",RIGHT(B815,LEN(B815)-7),B815),IF(LEFT(B815,3)=”RSK”,RIGHT(B815,LEN(B815)-3),B815),IF(LEFT(B815,2)=”ZI”,RIGHT(B815,LEN(B815)-2),B815)</f>
        <v>#NAME?</v>
      </c>
    </row>
    <row r="816" spans="2:13">
      <c r="B816" s="1"/>
      <c r="J816" s="1">
        <f t="shared" si="12"/>
        <v>0</v>
      </c>
      <c r="M816" s="2" t="e">
        <f>IF(LEFT(B816,4)=”FPIL”,RIGHT(B816,LEN(B816)-4),B816),IF(LEFT(B816,5)="RL360",RIGHT(B816,LEN(B816)-5),B816), IF(LEFT(B816,7)="Holding",RIGHT(B816,LEN(B816)-7),B816),IF(LEFT(B816,3)=”RSK”,RIGHT(B816,LEN(B816)-3),B816),IF(LEFT(B816,2)=”ZI”,RIGHT(B816,LEN(B816)-2),B816)</f>
        <v>#NAME?</v>
      </c>
    </row>
    <row r="817" spans="2:13">
      <c r="B817" s="1"/>
      <c r="J817" s="1">
        <f t="shared" si="12"/>
        <v>0</v>
      </c>
      <c r="M817" s="2" t="e">
        <f>IF(LEFT(B817,4)=”FPIL”,RIGHT(B817,LEN(B817)-4),B817),IF(LEFT(B817,5)="RL360",RIGHT(B817,LEN(B817)-5),B817), IF(LEFT(B817,7)="Holding",RIGHT(B817,LEN(B817)-7),B817),IF(LEFT(B817,3)=”RSK”,RIGHT(B817,LEN(B817)-3),B817),IF(LEFT(B817,2)=”ZI”,RIGHT(B817,LEN(B817)-2),B817)</f>
        <v>#NAME?</v>
      </c>
    </row>
    <row r="818" spans="2:13">
      <c r="B818" s="1"/>
      <c r="J818" s="1">
        <f t="shared" si="12"/>
        <v>0</v>
      </c>
      <c r="M818" s="2" t="e">
        <f>IF(LEFT(B818,4)=”FPIL”,RIGHT(B818,LEN(B818)-4),B818),IF(LEFT(B818,5)="RL360",RIGHT(B818,LEN(B818)-5),B818), IF(LEFT(B818,7)="Holding",RIGHT(B818,LEN(B818)-7),B818),IF(LEFT(B818,3)=”RSK”,RIGHT(B818,LEN(B818)-3),B818),IF(LEFT(B818,2)=”ZI”,RIGHT(B818,LEN(B818)-2),B818)</f>
        <v>#NAME?</v>
      </c>
    </row>
    <row r="819" spans="2:13">
      <c r="B819" s="1"/>
      <c r="J819" s="1">
        <f t="shared" si="12"/>
        <v>0</v>
      </c>
      <c r="M819" s="2" t="e">
        <f>IF(LEFT(B819,4)=”FPIL”,RIGHT(B819,LEN(B819)-4),B819),IF(LEFT(B819,5)="RL360",RIGHT(B819,LEN(B819)-5),B819), IF(LEFT(B819,7)="Holding",RIGHT(B819,LEN(B819)-7),B819),IF(LEFT(B819,3)=”RSK”,RIGHT(B819,LEN(B819)-3),B819),IF(LEFT(B819,2)=”ZI”,RIGHT(B819,LEN(B819)-2),B819)</f>
        <v>#NAME?</v>
      </c>
    </row>
    <row r="820" spans="2:13">
      <c r="B820" s="1"/>
      <c r="J820" s="1">
        <f t="shared" si="12"/>
        <v>0</v>
      </c>
      <c r="M820" s="2" t="e">
        <f>IF(LEFT(B820,4)=”FPIL”,RIGHT(B820,LEN(B820)-4),B820),IF(LEFT(B820,5)="RL360",RIGHT(B820,LEN(B820)-5),B820), IF(LEFT(B820,7)="Holding",RIGHT(B820,LEN(B820)-7),B820),IF(LEFT(B820,3)=”RSK”,RIGHT(B820,LEN(B820)-3),B820),IF(LEFT(B820,2)=”ZI”,RIGHT(B820,LEN(B820)-2),B820)</f>
        <v>#NAME?</v>
      </c>
    </row>
    <row r="821" spans="2:13">
      <c r="B821" s="1"/>
      <c r="J821" s="1">
        <f t="shared" si="12"/>
        <v>0</v>
      </c>
      <c r="M821" s="2" t="e">
        <f>IF(LEFT(B821,4)=”FPIL”,RIGHT(B821,LEN(B821)-4),B821),IF(LEFT(B821,5)="RL360",RIGHT(B821,LEN(B821)-5),B821), IF(LEFT(B821,7)="Holding",RIGHT(B821,LEN(B821)-7),B821),IF(LEFT(B821,3)=”RSK”,RIGHT(B821,LEN(B821)-3),B821),IF(LEFT(B821,2)=”ZI”,RIGHT(B821,LEN(B821)-2),B821)</f>
        <v>#NAME?</v>
      </c>
    </row>
    <row r="822" spans="2:13">
      <c r="B822" s="1"/>
      <c r="J822" s="1">
        <f t="shared" si="12"/>
        <v>0</v>
      </c>
      <c r="M822" s="2" t="e">
        <f>IF(LEFT(B822,4)=”FPIL”,RIGHT(B822,LEN(B822)-4),B822),IF(LEFT(B822,5)="RL360",RIGHT(B822,LEN(B822)-5),B822), IF(LEFT(B822,7)="Holding",RIGHT(B822,LEN(B822)-7),B822),IF(LEFT(B822,3)=”RSK”,RIGHT(B822,LEN(B822)-3),B822),IF(LEFT(B822,2)=”ZI”,RIGHT(B822,LEN(B822)-2),B822)</f>
        <v>#NAME?</v>
      </c>
    </row>
    <row r="823" spans="2:13">
      <c r="B823" s="1"/>
      <c r="J823" s="1">
        <f t="shared" si="12"/>
        <v>0</v>
      </c>
      <c r="M823" s="2" t="e">
        <f>IF(LEFT(B823,4)=”FPIL”,RIGHT(B823,LEN(B823)-4),B823),IF(LEFT(B823,5)="RL360",RIGHT(B823,LEN(B823)-5),B823), IF(LEFT(B823,7)="Holding",RIGHT(B823,LEN(B823)-7),B823),IF(LEFT(B823,3)=”RSK”,RIGHT(B823,LEN(B823)-3),B823),IF(LEFT(B823,2)=”ZI”,RIGHT(B823,LEN(B823)-2),B823)</f>
        <v>#NAME?</v>
      </c>
    </row>
    <row r="824" spans="2:13">
      <c r="B824" s="1"/>
      <c r="J824" s="1">
        <f t="shared" si="12"/>
        <v>0</v>
      </c>
      <c r="M824" s="2" t="e">
        <f>IF(LEFT(B824,4)=”FPIL”,RIGHT(B824,LEN(B824)-4),B824),IF(LEFT(B824,5)="RL360",RIGHT(B824,LEN(B824)-5),B824), IF(LEFT(B824,7)="Holding",RIGHT(B824,LEN(B824)-7),B824),IF(LEFT(B824,3)=”RSK”,RIGHT(B824,LEN(B824)-3),B824),IF(LEFT(B824,2)=”ZI”,RIGHT(B824,LEN(B824)-2),B824)</f>
        <v>#NAME?</v>
      </c>
    </row>
    <row r="825" spans="2:13">
      <c r="B825" s="1"/>
      <c r="J825" s="1">
        <f t="shared" si="12"/>
        <v>0</v>
      </c>
      <c r="M825" s="2" t="e">
        <f>IF(LEFT(B825,4)=”FPIL”,RIGHT(B825,LEN(B825)-4),B825),IF(LEFT(B825,5)="RL360",RIGHT(B825,LEN(B825)-5),B825), IF(LEFT(B825,7)="Holding",RIGHT(B825,LEN(B825)-7),B825),IF(LEFT(B825,3)=”RSK”,RIGHT(B825,LEN(B825)-3),B825),IF(LEFT(B825,2)=”ZI”,RIGHT(B825,LEN(B825)-2),B825)</f>
        <v>#NAME?</v>
      </c>
    </row>
    <row r="826" spans="2:13">
      <c r="B826" s="1"/>
      <c r="J826" s="1">
        <f t="shared" si="12"/>
        <v>0</v>
      </c>
      <c r="M826" s="2" t="e">
        <f>IF(LEFT(B826,4)=”FPIL”,RIGHT(B826,LEN(B826)-4),B826),IF(LEFT(B826,5)="RL360",RIGHT(B826,LEN(B826)-5),B826), IF(LEFT(B826,7)="Holding",RIGHT(B826,LEN(B826)-7),B826),IF(LEFT(B826,3)=”RSK”,RIGHT(B826,LEN(B826)-3),B826),IF(LEFT(B826,2)=”ZI”,RIGHT(B826,LEN(B826)-2),B826)</f>
        <v>#NAME?</v>
      </c>
    </row>
    <row r="827" spans="2:13">
      <c r="B827" s="1"/>
      <c r="J827" s="1">
        <f t="shared" si="12"/>
        <v>0</v>
      </c>
      <c r="M827" s="2" t="e">
        <f>IF(LEFT(B827,4)=”FPIL”,RIGHT(B827,LEN(B827)-4),B827),IF(LEFT(B827,5)="RL360",RIGHT(B827,LEN(B827)-5),B827), IF(LEFT(B827,7)="Holding",RIGHT(B827,LEN(B827)-7),B827),IF(LEFT(B827,3)=”RSK”,RIGHT(B827,LEN(B827)-3),B827),IF(LEFT(B827,2)=”ZI”,RIGHT(B827,LEN(B827)-2),B827)</f>
        <v>#NAME?</v>
      </c>
    </row>
    <row r="828" spans="2:13">
      <c r="B828" s="1"/>
      <c r="J828" s="1">
        <f t="shared" si="12"/>
        <v>0</v>
      </c>
      <c r="M828" s="2" t="e">
        <f>IF(LEFT(B828,4)=”FPIL”,RIGHT(B828,LEN(B828)-4),B828),IF(LEFT(B828,5)="RL360",RIGHT(B828,LEN(B828)-5),B828), IF(LEFT(B828,7)="Holding",RIGHT(B828,LEN(B828)-7),B828),IF(LEFT(B828,3)=”RSK”,RIGHT(B828,LEN(B828)-3),B828),IF(LEFT(B828,2)=”ZI”,RIGHT(B828,LEN(B828)-2),B828)</f>
        <v>#NAME?</v>
      </c>
    </row>
    <row r="829" spans="2:13">
      <c r="B829" s="1"/>
      <c r="J829" s="1">
        <f t="shared" si="12"/>
        <v>0</v>
      </c>
      <c r="M829" s="2" t="e">
        <f>IF(LEFT(B829,4)=”FPIL”,RIGHT(B829,LEN(B829)-4),B829),IF(LEFT(B829,5)="RL360",RIGHT(B829,LEN(B829)-5),B829), IF(LEFT(B829,7)="Holding",RIGHT(B829,LEN(B829)-7),B829),IF(LEFT(B829,3)=”RSK”,RIGHT(B829,LEN(B829)-3),B829),IF(LEFT(B829,2)=”ZI”,RIGHT(B829,LEN(B829)-2),B829)</f>
        <v>#NAME?</v>
      </c>
    </row>
    <row r="830" spans="2:13">
      <c r="B830" s="1"/>
      <c r="J830" s="1">
        <f t="shared" si="12"/>
        <v>0</v>
      </c>
      <c r="M830" s="2" t="e">
        <f>IF(LEFT(B830,4)=”FPIL”,RIGHT(B830,LEN(B830)-4),B830),IF(LEFT(B830,5)="RL360",RIGHT(B830,LEN(B830)-5),B830), IF(LEFT(B830,7)="Holding",RIGHT(B830,LEN(B830)-7),B830),IF(LEFT(B830,3)=”RSK”,RIGHT(B830,LEN(B830)-3),B830),IF(LEFT(B830,2)=”ZI”,RIGHT(B830,LEN(B830)-2),B830)</f>
        <v>#NAME?</v>
      </c>
    </row>
    <row r="831" spans="2:13">
      <c r="B831" s="1"/>
      <c r="J831" s="1">
        <f t="shared" si="12"/>
        <v>0</v>
      </c>
      <c r="M831" s="2" t="e">
        <f>IF(LEFT(B831,4)=”FPIL”,RIGHT(B831,LEN(B831)-4),B831),IF(LEFT(B831,5)="RL360",RIGHT(B831,LEN(B831)-5),B831), IF(LEFT(B831,7)="Holding",RIGHT(B831,LEN(B831)-7),B831),IF(LEFT(B831,3)=”RSK”,RIGHT(B831,LEN(B831)-3),B831),IF(LEFT(B831,2)=”ZI”,RIGHT(B831,LEN(B831)-2),B831)</f>
        <v>#NAME?</v>
      </c>
    </row>
    <row r="832" spans="2:13">
      <c r="B832" s="1"/>
      <c r="J832" s="1">
        <f t="shared" si="12"/>
        <v>0</v>
      </c>
      <c r="M832" s="2" t="e">
        <f>IF(LEFT(B832,4)=”FPIL”,RIGHT(B832,LEN(B832)-4),B832),IF(LEFT(B832,5)="RL360",RIGHT(B832,LEN(B832)-5),B832), IF(LEFT(B832,7)="Holding",RIGHT(B832,LEN(B832)-7),B832),IF(LEFT(B832,3)=”RSK”,RIGHT(B832,LEN(B832)-3),B832),IF(LEFT(B832,2)=”ZI”,RIGHT(B832,LEN(B832)-2),B832)</f>
        <v>#NAME?</v>
      </c>
    </row>
    <row r="833" spans="2:13">
      <c r="B833" s="1"/>
      <c r="J833" s="1">
        <f t="shared" si="12"/>
        <v>0</v>
      </c>
      <c r="M833" s="2" t="e">
        <f>IF(LEFT(B833,4)=”FPIL”,RIGHT(B833,LEN(B833)-4),B833),IF(LEFT(B833,5)="RL360",RIGHT(B833,LEN(B833)-5),B833), IF(LEFT(B833,7)="Holding",RIGHT(B833,LEN(B833)-7),B833),IF(LEFT(B833,3)=”RSK”,RIGHT(B833,LEN(B833)-3),B833),IF(LEFT(B833,2)=”ZI”,RIGHT(B833,LEN(B833)-2),B833)</f>
        <v>#NAME?</v>
      </c>
    </row>
    <row r="834" spans="2:13">
      <c r="B834" s="1"/>
      <c r="J834" s="1">
        <f t="shared" si="12"/>
        <v>0</v>
      </c>
      <c r="M834" s="2" t="e">
        <f>IF(LEFT(B834,4)=”FPIL”,RIGHT(B834,LEN(B834)-4),B834),IF(LEFT(B834,5)="RL360",RIGHT(B834,LEN(B834)-5),B834), IF(LEFT(B834,7)="Holding",RIGHT(B834,LEN(B834)-7),B834),IF(LEFT(B834,3)=”RSK”,RIGHT(B834,LEN(B834)-3),B834),IF(LEFT(B834,2)=”ZI”,RIGHT(B834,LEN(B834)-2),B834)</f>
        <v>#NAME?</v>
      </c>
    </row>
    <row r="835" spans="2:13">
      <c r="B835" s="1"/>
      <c r="J835" s="1">
        <f t="shared" ref="J835:J895" si="13">IF(LEFT(B835,4)="FPIL",SUBSTITUTE(B835,"FPIL",""),IF(LEFT(B835,5)="RL360",SUBSTITUTE(B835,"RL360",""),IF(LEFT(B835,7)="Holding",SUBSTITUTE(B835,"Holding",""),IF(LEFT(B835,3)="RSK",SUBSTITUTE(B835,"RSK",""),IF(LEFT(B835,2)="ZI",SUBSTITUTE(B835,"ZI",""),B835)))))</f>
        <v>0</v>
      </c>
      <c r="M835" s="2" t="e">
        <f>IF(LEFT(B835,4)=”FPIL”,RIGHT(B835,LEN(B835)-4),B835),IF(LEFT(B835,5)="RL360",RIGHT(B835,LEN(B835)-5),B835), IF(LEFT(B835,7)="Holding",RIGHT(B835,LEN(B835)-7),B835),IF(LEFT(B835,3)=”RSK”,RIGHT(B835,LEN(B835)-3),B835),IF(LEFT(B835,2)=”ZI”,RIGHT(B835,LEN(B835)-2),B835)</f>
        <v>#NAME?</v>
      </c>
    </row>
    <row r="836" spans="2:13">
      <c r="B836" s="1"/>
      <c r="J836" s="1">
        <f t="shared" si="13"/>
        <v>0</v>
      </c>
      <c r="M836" s="2" t="e">
        <f>IF(LEFT(B836,4)=”FPIL”,RIGHT(B836,LEN(B836)-4),B836),IF(LEFT(B836,5)="RL360",RIGHT(B836,LEN(B836)-5),B836), IF(LEFT(B836,7)="Holding",RIGHT(B836,LEN(B836)-7),B836),IF(LEFT(B836,3)=”RSK”,RIGHT(B836,LEN(B836)-3),B836),IF(LEFT(B836,2)=”ZI”,RIGHT(B836,LEN(B836)-2),B836)</f>
        <v>#NAME?</v>
      </c>
    </row>
    <row r="837" spans="2:13">
      <c r="B837" s="1"/>
      <c r="J837" s="1">
        <f t="shared" si="13"/>
        <v>0</v>
      </c>
      <c r="M837" s="2" t="e">
        <f>IF(LEFT(B837,4)=”FPIL”,RIGHT(B837,LEN(B837)-4),B837),IF(LEFT(B837,5)="RL360",RIGHT(B837,LEN(B837)-5),B837), IF(LEFT(B837,7)="Holding",RIGHT(B837,LEN(B837)-7),B837),IF(LEFT(B837,3)=”RSK”,RIGHT(B837,LEN(B837)-3),B837),IF(LEFT(B837,2)=”ZI”,RIGHT(B837,LEN(B837)-2),B837)</f>
        <v>#NAME?</v>
      </c>
    </row>
    <row r="838" spans="2:13">
      <c r="B838" s="1"/>
      <c r="J838" s="1">
        <f t="shared" si="13"/>
        <v>0</v>
      </c>
      <c r="M838" s="2" t="e">
        <f>IF(LEFT(B838,4)=”FPIL”,RIGHT(B838,LEN(B838)-4),B838),IF(LEFT(B838,5)="RL360",RIGHT(B838,LEN(B838)-5),B838), IF(LEFT(B838,7)="Holding",RIGHT(B838,LEN(B838)-7),B838),IF(LEFT(B838,3)=”RSK”,RIGHT(B838,LEN(B838)-3),B838),IF(LEFT(B838,2)=”ZI”,RIGHT(B838,LEN(B838)-2),B838)</f>
        <v>#NAME?</v>
      </c>
    </row>
    <row r="839" spans="2:13">
      <c r="B839" s="1"/>
      <c r="J839" s="1">
        <f t="shared" si="13"/>
        <v>0</v>
      </c>
      <c r="M839" s="2" t="e">
        <f>IF(LEFT(B839,4)=”FPIL”,RIGHT(B839,LEN(B839)-4),B839),IF(LEFT(B839,5)="RL360",RIGHT(B839,LEN(B839)-5),B839), IF(LEFT(B839,7)="Holding",RIGHT(B839,LEN(B839)-7),B839),IF(LEFT(B839,3)=”RSK”,RIGHT(B839,LEN(B839)-3),B839),IF(LEFT(B839,2)=”ZI”,RIGHT(B839,LEN(B839)-2),B839)</f>
        <v>#NAME?</v>
      </c>
    </row>
    <row r="840" spans="2:13">
      <c r="B840" s="1"/>
      <c r="J840" s="1">
        <f t="shared" si="13"/>
        <v>0</v>
      </c>
      <c r="M840" s="2" t="e">
        <f>IF(LEFT(B840,4)=”FPIL”,RIGHT(B840,LEN(B840)-4),B840),IF(LEFT(B840,5)="RL360",RIGHT(B840,LEN(B840)-5),B840), IF(LEFT(B840,7)="Holding",RIGHT(B840,LEN(B840)-7),B840),IF(LEFT(B840,3)=”RSK”,RIGHT(B840,LEN(B840)-3),B840),IF(LEFT(B840,2)=”ZI”,RIGHT(B840,LEN(B840)-2),B840)</f>
        <v>#NAME?</v>
      </c>
    </row>
    <row r="841" spans="2:13">
      <c r="B841" s="1"/>
      <c r="J841" s="1">
        <f t="shared" si="13"/>
        <v>0</v>
      </c>
      <c r="M841" s="2" t="e">
        <f>IF(LEFT(B841,4)=”FPIL”,RIGHT(B841,LEN(B841)-4),B841),IF(LEFT(B841,5)="RL360",RIGHT(B841,LEN(B841)-5),B841), IF(LEFT(B841,7)="Holding",RIGHT(B841,LEN(B841)-7),B841),IF(LEFT(B841,3)=”RSK”,RIGHT(B841,LEN(B841)-3),B841),IF(LEFT(B841,2)=”ZI”,RIGHT(B841,LEN(B841)-2),B841)</f>
        <v>#NAME?</v>
      </c>
    </row>
    <row r="842" spans="2:13">
      <c r="B842" s="1"/>
      <c r="J842" s="1">
        <f t="shared" si="13"/>
        <v>0</v>
      </c>
      <c r="M842" s="2" t="e">
        <f>IF(LEFT(B842,4)=”FPIL”,RIGHT(B842,LEN(B842)-4),B842),IF(LEFT(B842,5)="RL360",RIGHT(B842,LEN(B842)-5),B842), IF(LEFT(B842,7)="Holding",RIGHT(B842,LEN(B842)-7),B842),IF(LEFT(B842,3)=”RSK”,RIGHT(B842,LEN(B842)-3),B842),IF(LEFT(B842,2)=”ZI”,RIGHT(B842,LEN(B842)-2),B842)</f>
        <v>#NAME?</v>
      </c>
    </row>
    <row r="843" spans="2:13">
      <c r="B843" s="1"/>
      <c r="J843" s="1">
        <f t="shared" si="13"/>
        <v>0</v>
      </c>
      <c r="M843" s="2" t="e">
        <f>IF(LEFT(B843,4)=”FPIL”,RIGHT(B843,LEN(B843)-4),B843),IF(LEFT(B843,5)="RL360",RIGHT(B843,LEN(B843)-5),B843), IF(LEFT(B843,7)="Holding",RIGHT(B843,LEN(B843)-7),B843),IF(LEFT(B843,3)=”RSK”,RIGHT(B843,LEN(B843)-3),B843),IF(LEFT(B843,2)=”ZI”,RIGHT(B843,LEN(B843)-2),B843)</f>
        <v>#NAME?</v>
      </c>
    </row>
    <row r="844" spans="2:13">
      <c r="B844" s="1"/>
      <c r="J844" s="1">
        <f t="shared" si="13"/>
        <v>0</v>
      </c>
      <c r="M844" s="2" t="e">
        <f>IF(LEFT(B844,4)=”FPIL”,RIGHT(B844,LEN(B844)-4),B844),IF(LEFT(B844,5)="RL360",RIGHT(B844,LEN(B844)-5),B844), IF(LEFT(B844,7)="Holding",RIGHT(B844,LEN(B844)-7),B844),IF(LEFT(B844,3)=”RSK”,RIGHT(B844,LEN(B844)-3),B844),IF(LEFT(B844,2)=”ZI”,RIGHT(B844,LEN(B844)-2),B844)</f>
        <v>#NAME?</v>
      </c>
    </row>
    <row r="845" spans="2:13">
      <c r="B845" s="1"/>
      <c r="J845" s="1">
        <f t="shared" si="13"/>
        <v>0</v>
      </c>
      <c r="M845" s="2" t="e">
        <f>IF(LEFT(B845,4)=”FPIL”,RIGHT(B845,LEN(B845)-4),B845),IF(LEFT(B845,5)="RL360",RIGHT(B845,LEN(B845)-5),B845), IF(LEFT(B845,7)="Holding",RIGHT(B845,LEN(B845)-7),B845),IF(LEFT(B845,3)=”RSK”,RIGHT(B845,LEN(B845)-3),B845),IF(LEFT(B845,2)=”ZI”,RIGHT(B845,LEN(B845)-2),B845)</f>
        <v>#NAME?</v>
      </c>
    </row>
    <row r="846" spans="2:13">
      <c r="B846" s="1"/>
      <c r="J846" s="1">
        <f t="shared" si="13"/>
        <v>0</v>
      </c>
      <c r="M846" s="2" t="e">
        <f>IF(LEFT(B846,4)=”FPIL”,RIGHT(B846,LEN(B846)-4),B846),IF(LEFT(B846,5)="RL360",RIGHT(B846,LEN(B846)-5),B846), IF(LEFT(B846,7)="Holding",RIGHT(B846,LEN(B846)-7),B846),IF(LEFT(B846,3)=”RSK”,RIGHT(B846,LEN(B846)-3),B846),IF(LEFT(B846,2)=”ZI”,RIGHT(B846,LEN(B846)-2),B846)</f>
        <v>#NAME?</v>
      </c>
    </row>
    <row r="847" spans="2:13">
      <c r="B847" s="1"/>
      <c r="J847" s="1">
        <f t="shared" si="13"/>
        <v>0</v>
      </c>
      <c r="M847" s="2" t="e">
        <f>IF(LEFT(B847,4)=”FPIL”,RIGHT(B847,LEN(B847)-4),B847),IF(LEFT(B847,5)="RL360",RIGHT(B847,LEN(B847)-5),B847), IF(LEFT(B847,7)="Holding",RIGHT(B847,LEN(B847)-7),B847),IF(LEFT(B847,3)=”RSK”,RIGHT(B847,LEN(B847)-3),B847),IF(LEFT(B847,2)=”ZI”,RIGHT(B847,LEN(B847)-2),B847)</f>
        <v>#NAME?</v>
      </c>
    </row>
    <row r="848" spans="2:13">
      <c r="B848" s="1"/>
      <c r="J848" s="1">
        <f t="shared" si="13"/>
        <v>0</v>
      </c>
      <c r="M848" s="2" t="e">
        <f>IF(LEFT(B848,4)=”FPIL”,RIGHT(B848,LEN(B848)-4),B848),IF(LEFT(B848,5)="RL360",RIGHT(B848,LEN(B848)-5),B848), IF(LEFT(B848,7)="Holding",RIGHT(B848,LEN(B848)-7),B848),IF(LEFT(B848,3)=”RSK”,RIGHT(B848,LEN(B848)-3),B848),IF(LEFT(B848,2)=”ZI”,RIGHT(B848,LEN(B848)-2),B848)</f>
        <v>#NAME?</v>
      </c>
    </row>
    <row r="849" spans="2:13">
      <c r="B849" s="1"/>
      <c r="J849" s="1">
        <f t="shared" si="13"/>
        <v>0</v>
      </c>
      <c r="M849" s="2" t="e">
        <f>IF(LEFT(B849,4)=”FPIL”,RIGHT(B849,LEN(B849)-4),B849),IF(LEFT(B849,5)="RL360",RIGHT(B849,LEN(B849)-5),B849), IF(LEFT(B849,7)="Holding",RIGHT(B849,LEN(B849)-7),B849),IF(LEFT(B849,3)=”RSK”,RIGHT(B849,LEN(B849)-3),B849),IF(LEFT(B849,2)=”ZI”,RIGHT(B849,LEN(B849)-2),B849)</f>
        <v>#NAME?</v>
      </c>
    </row>
    <row r="850" spans="2:13">
      <c r="B850" s="1"/>
      <c r="J850" s="1">
        <f t="shared" si="13"/>
        <v>0</v>
      </c>
      <c r="M850" s="2" t="e">
        <f>IF(LEFT(B850,4)=”FPIL”,RIGHT(B850,LEN(B850)-4),B850),IF(LEFT(B850,5)="RL360",RIGHT(B850,LEN(B850)-5),B850), IF(LEFT(B850,7)="Holding",RIGHT(B850,LEN(B850)-7),B850),IF(LEFT(B850,3)=”RSK”,RIGHT(B850,LEN(B850)-3),B850),IF(LEFT(B850,2)=”ZI”,RIGHT(B850,LEN(B850)-2),B850)</f>
        <v>#NAME?</v>
      </c>
    </row>
    <row r="851" spans="2:13">
      <c r="B851" s="1"/>
      <c r="J851" s="1">
        <f t="shared" si="13"/>
        <v>0</v>
      </c>
      <c r="M851" s="2" t="e">
        <f>IF(LEFT(B851,4)=”FPIL”,RIGHT(B851,LEN(B851)-4),B851),IF(LEFT(B851,5)="RL360",RIGHT(B851,LEN(B851)-5),B851), IF(LEFT(B851,7)="Holding",RIGHT(B851,LEN(B851)-7),B851),IF(LEFT(B851,3)=”RSK”,RIGHT(B851,LEN(B851)-3),B851),IF(LEFT(B851,2)=”ZI”,RIGHT(B851,LEN(B851)-2),B851)</f>
        <v>#NAME?</v>
      </c>
    </row>
    <row r="852" spans="2:13">
      <c r="B852" s="1"/>
      <c r="J852" s="1">
        <f t="shared" si="13"/>
        <v>0</v>
      </c>
      <c r="M852" s="2" t="e">
        <f>IF(LEFT(B852,4)=”FPIL”,RIGHT(B852,LEN(B852)-4),B852),IF(LEFT(B852,5)="RL360",RIGHT(B852,LEN(B852)-5),B852), IF(LEFT(B852,7)="Holding",RIGHT(B852,LEN(B852)-7),B852),IF(LEFT(B852,3)=”RSK”,RIGHT(B852,LEN(B852)-3),B852),IF(LEFT(B852,2)=”ZI”,RIGHT(B852,LEN(B852)-2),B852)</f>
        <v>#NAME?</v>
      </c>
    </row>
    <row r="853" spans="2:13">
      <c r="B853" s="1"/>
      <c r="J853" s="1">
        <f t="shared" si="13"/>
        <v>0</v>
      </c>
      <c r="M853" s="2" t="e">
        <f>IF(LEFT(B853,4)=”FPIL”,RIGHT(B853,LEN(B853)-4),B853),IF(LEFT(B853,5)="RL360",RIGHT(B853,LEN(B853)-5),B853), IF(LEFT(B853,7)="Holding",RIGHT(B853,LEN(B853)-7),B853),IF(LEFT(B853,3)=”RSK”,RIGHT(B853,LEN(B853)-3),B853),IF(LEFT(B853,2)=”ZI”,RIGHT(B853,LEN(B853)-2),B853)</f>
        <v>#NAME?</v>
      </c>
    </row>
    <row r="854" spans="2:13">
      <c r="B854" s="1"/>
      <c r="J854" s="1">
        <f t="shared" si="13"/>
        <v>0</v>
      </c>
      <c r="M854" s="2" t="e">
        <f>IF(LEFT(B854,4)=”FPIL”,RIGHT(B854,LEN(B854)-4),B854),IF(LEFT(B854,5)="RL360",RIGHT(B854,LEN(B854)-5),B854), IF(LEFT(B854,7)="Holding",RIGHT(B854,LEN(B854)-7),B854),IF(LEFT(B854,3)=”RSK”,RIGHT(B854,LEN(B854)-3),B854),IF(LEFT(B854,2)=”ZI”,RIGHT(B854,LEN(B854)-2),B854)</f>
        <v>#NAME?</v>
      </c>
    </row>
    <row r="855" spans="2:13">
      <c r="B855" s="1"/>
      <c r="J855" s="1">
        <f t="shared" si="13"/>
        <v>0</v>
      </c>
      <c r="M855" s="2" t="e">
        <f>IF(LEFT(B855,4)=”FPIL”,RIGHT(B855,LEN(B855)-4),B855),IF(LEFT(B855,5)="RL360",RIGHT(B855,LEN(B855)-5),B855), IF(LEFT(B855,7)="Holding",RIGHT(B855,LEN(B855)-7),B855),IF(LEFT(B855,3)=”RSK”,RIGHT(B855,LEN(B855)-3),B855),IF(LEFT(B855,2)=”ZI”,RIGHT(B855,LEN(B855)-2),B855)</f>
        <v>#NAME?</v>
      </c>
    </row>
    <row r="856" spans="2:13">
      <c r="B856" s="1"/>
      <c r="J856" s="1">
        <f t="shared" si="13"/>
        <v>0</v>
      </c>
      <c r="M856" s="2" t="e">
        <f>IF(LEFT(B856,4)=”FPIL”,RIGHT(B856,LEN(B856)-4),B856),IF(LEFT(B856,5)="RL360",RIGHT(B856,LEN(B856)-5),B856), IF(LEFT(B856,7)="Holding",RIGHT(B856,LEN(B856)-7),B856),IF(LEFT(B856,3)=”RSK”,RIGHT(B856,LEN(B856)-3),B856),IF(LEFT(B856,2)=”ZI”,RIGHT(B856,LEN(B856)-2),B856)</f>
        <v>#NAME?</v>
      </c>
    </row>
    <row r="857" spans="2:13">
      <c r="B857" s="1"/>
      <c r="J857" s="1">
        <f t="shared" si="13"/>
        <v>0</v>
      </c>
      <c r="M857" s="2" t="e">
        <f>IF(LEFT(B857,4)=”FPIL”,RIGHT(B857,LEN(B857)-4),B857),IF(LEFT(B857,5)="RL360",RIGHT(B857,LEN(B857)-5),B857), IF(LEFT(B857,7)="Holding",RIGHT(B857,LEN(B857)-7),B857),IF(LEFT(B857,3)=”RSK”,RIGHT(B857,LEN(B857)-3),B857),IF(LEFT(B857,2)=”ZI”,RIGHT(B857,LEN(B857)-2),B857)</f>
        <v>#NAME?</v>
      </c>
    </row>
    <row r="858" spans="2:13">
      <c r="B858" s="1"/>
      <c r="J858" s="1">
        <f t="shared" si="13"/>
        <v>0</v>
      </c>
      <c r="M858" s="2" t="e">
        <f>IF(LEFT(B858,4)=”FPIL”,RIGHT(B858,LEN(B858)-4),B858),IF(LEFT(B858,5)="RL360",RIGHT(B858,LEN(B858)-5),B858), IF(LEFT(B858,7)="Holding",RIGHT(B858,LEN(B858)-7),B858),IF(LEFT(B858,3)=”RSK”,RIGHT(B858,LEN(B858)-3),B858),IF(LEFT(B858,2)=”ZI”,RIGHT(B858,LEN(B858)-2),B858)</f>
        <v>#NAME?</v>
      </c>
    </row>
    <row r="859" spans="2:13">
      <c r="B859" s="1"/>
      <c r="J859" s="1">
        <f t="shared" si="13"/>
        <v>0</v>
      </c>
      <c r="M859" s="2" t="e">
        <f>IF(LEFT(B859,4)=”FPIL”,RIGHT(B859,LEN(B859)-4),B859),IF(LEFT(B859,5)="RL360",RIGHT(B859,LEN(B859)-5),B859), IF(LEFT(B859,7)="Holding",RIGHT(B859,LEN(B859)-7),B859),IF(LEFT(B859,3)=”RSK”,RIGHT(B859,LEN(B859)-3),B859),IF(LEFT(B859,2)=”ZI”,RIGHT(B859,LEN(B859)-2),B859)</f>
        <v>#NAME?</v>
      </c>
    </row>
    <row r="860" spans="2:13">
      <c r="B860" s="1"/>
      <c r="J860" s="1">
        <f t="shared" si="13"/>
        <v>0</v>
      </c>
      <c r="M860" s="2" t="e">
        <f>IF(LEFT(B860,4)=”FPIL”,RIGHT(B860,LEN(B860)-4),B860),IF(LEFT(B860,5)="RL360",RIGHT(B860,LEN(B860)-5),B860), IF(LEFT(B860,7)="Holding",RIGHT(B860,LEN(B860)-7),B860),IF(LEFT(B860,3)=”RSK”,RIGHT(B860,LEN(B860)-3),B860),IF(LEFT(B860,2)=”ZI”,RIGHT(B860,LEN(B860)-2),B860)</f>
        <v>#NAME?</v>
      </c>
    </row>
    <row r="861" spans="2:13">
      <c r="B861" s="1"/>
      <c r="J861" s="1">
        <f t="shared" si="13"/>
        <v>0</v>
      </c>
      <c r="M861" s="2" t="e">
        <f>IF(LEFT(B861,4)=”FPIL”,RIGHT(B861,LEN(B861)-4),B861),IF(LEFT(B861,5)="RL360",RIGHT(B861,LEN(B861)-5),B861), IF(LEFT(B861,7)="Holding",RIGHT(B861,LEN(B861)-7),B861),IF(LEFT(B861,3)=”RSK”,RIGHT(B861,LEN(B861)-3),B861),IF(LEFT(B861,2)=”ZI”,RIGHT(B861,LEN(B861)-2),B861)</f>
        <v>#NAME?</v>
      </c>
    </row>
    <row r="862" spans="2:13">
      <c r="B862" s="1"/>
      <c r="J862" s="1">
        <f t="shared" si="13"/>
        <v>0</v>
      </c>
      <c r="M862" s="2" t="e">
        <f>IF(LEFT(B862,4)=”FPIL”,RIGHT(B862,LEN(B862)-4),B862),IF(LEFT(B862,5)="RL360",RIGHT(B862,LEN(B862)-5),B862), IF(LEFT(B862,7)="Holding",RIGHT(B862,LEN(B862)-7),B862),IF(LEFT(B862,3)=”RSK”,RIGHT(B862,LEN(B862)-3),B862),IF(LEFT(B862,2)=”ZI”,RIGHT(B862,LEN(B862)-2),B862)</f>
        <v>#NAME?</v>
      </c>
    </row>
    <row r="863" spans="2:13">
      <c r="B863" s="1"/>
      <c r="J863" s="1">
        <f t="shared" si="13"/>
        <v>0</v>
      </c>
      <c r="M863" s="2" t="e">
        <f>IF(LEFT(B863,4)=”FPIL”,RIGHT(B863,LEN(B863)-4),B863),IF(LEFT(B863,5)="RL360",RIGHT(B863,LEN(B863)-5),B863), IF(LEFT(B863,7)="Holding",RIGHT(B863,LEN(B863)-7),B863),IF(LEFT(B863,3)=”RSK”,RIGHT(B863,LEN(B863)-3),B863),IF(LEFT(B863,2)=”ZI”,RIGHT(B863,LEN(B863)-2),B863)</f>
        <v>#NAME?</v>
      </c>
    </row>
    <row r="864" spans="2:13">
      <c r="B864" s="1"/>
      <c r="J864" s="1">
        <f t="shared" si="13"/>
        <v>0</v>
      </c>
      <c r="M864" s="2" t="e">
        <f>IF(LEFT(B864,4)=”FPIL”,RIGHT(B864,LEN(B864)-4),B864),IF(LEFT(B864,5)="RL360",RIGHT(B864,LEN(B864)-5),B864), IF(LEFT(B864,7)="Holding",RIGHT(B864,LEN(B864)-7),B864),IF(LEFT(B864,3)=”RSK”,RIGHT(B864,LEN(B864)-3),B864),IF(LEFT(B864,2)=”ZI”,RIGHT(B864,LEN(B864)-2),B864)</f>
        <v>#NAME?</v>
      </c>
    </row>
    <row r="865" spans="2:13">
      <c r="B865" s="1"/>
      <c r="J865" s="1">
        <f t="shared" si="13"/>
        <v>0</v>
      </c>
      <c r="M865" s="2" t="e">
        <f>IF(LEFT(B865,4)=”FPIL”,RIGHT(B865,LEN(B865)-4),B865),IF(LEFT(B865,5)="RL360",RIGHT(B865,LEN(B865)-5),B865), IF(LEFT(B865,7)="Holding",RIGHT(B865,LEN(B865)-7),B865),IF(LEFT(B865,3)=”RSK”,RIGHT(B865,LEN(B865)-3),B865),IF(LEFT(B865,2)=”ZI”,RIGHT(B865,LEN(B865)-2),B865)</f>
        <v>#NAME?</v>
      </c>
    </row>
    <row r="866" spans="2:13">
      <c r="B866" s="1"/>
      <c r="J866" s="1">
        <f t="shared" si="13"/>
        <v>0</v>
      </c>
      <c r="M866" s="2" t="e">
        <f>IF(LEFT(B866,4)=”FPIL”,RIGHT(B866,LEN(B866)-4),B866),IF(LEFT(B866,5)="RL360",RIGHT(B866,LEN(B866)-5),B866), IF(LEFT(B866,7)="Holding",RIGHT(B866,LEN(B866)-7),B866),IF(LEFT(B866,3)=”RSK”,RIGHT(B866,LEN(B866)-3),B866),IF(LEFT(B866,2)=”ZI”,RIGHT(B866,LEN(B866)-2),B866)</f>
        <v>#NAME?</v>
      </c>
    </row>
    <row r="867" spans="2:13">
      <c r="B867" s="1"/>
      <c r="J867" s="1">
        <f t="shared" si="13"/>
        <v>0</v>
      </c>
      <c r="M867" s="2" t="e">
        <f>IF(LEFT(B867,4)=”FPIL”,RIGHT(B867,LEN(B867)-4),B867),IF(LEFT(B867,5)="RL360",RIGHT(B867,LEN(B867)-5),B867), IF(LEFT(B867,7)="Holding",RIGHT(B867,LEN(B867)-7),B867),IF(LEFT(B867,3)=”RSK”,RIGHT(B867,LEN(B867)-3),B867),IF(LEFT(B867,2)=”ZI”,RIGHT(B867,LEN(B867)-2),B867)</f>
        <v>#NAME?</v>
      </c>
    </row>
    <row r="868" spans="2:13">
      <c r="B868" s="1"/>
      <c r="J868" s="1">
        <f t="shared" si="13"/>
        <v>0</v>
      </c>
      <c r="M868" s="2" t="e">
        <f>IF(LEFT(B868,4)=”FPIL”,RIGHT(B868,LEN(B868)-4),B868),IF(LEFT(B868,5)="RL360",RIGHT(B868,LEN(B868)-5),B868), IF(LEFT(B868,7)="Holding",RIGHT(B868,LEN(B868)-7),B868),IF(LEFT(B868,3)=”RSK”,RIGHT(B868,LEN(B868)-3),B868),IF(LEFT(B868,2)=”ZI”,RIGHT(B868,LEN(B868)-2),B868)</f>
        <v>#NAME?</v>
      </c>
    </row>
    <row r="869" spans="2:13">
      <c r="B869" s="1"/>
      <c r="J869" s="1">
        <f t="shared" si="13"/>
        <v>0</v>
      </c>
      <c r="M869" s="2" t="e">
        <f>IF(LEFT(B869,4)=”FPIL”,RIGHT(B869,LEN(B869)-4),B869),IF(LEFT(B869,5)="RL360",RIGHT(B869,LEN(B869)-5),B869), IF(LEFT(B869,7)="Holding",RIGHT(B869,LEN(B869)-7),B869),IF(LEFT(B869,3)=”RSK”,RIGHT(B869,LEN(B869)-3),B869),IF(LEFT(B869,2)=”ZI”,RIGHT(B869,LEN(B869)-2),B869)</f>
        <v>#NAME?</v>
      </c>
    </row>
    <row r="870" spans="2:13">
      <c r="B870" s="1"/>
      <c r="J870" s="1">
        <f t="shared" si="13"/>
        <v>0</v>
      </c>
      <c r="M870" s="2" t="e">
        <f>IF(LEFT(B870,4)=”FPIL”,RIGHT(B870,LEN(B870)-4),B870),IF(LEFT(B870,5)="RL360",RIGHT(B870,LEN(B870)-5),B870), IF(LEFT(B870,7)="Holding",RIGHT(B870,LEN(B870)-7),B870),IF(LEFT(B870,3)=”RSK”,RIGHT(B870,LEN(B870)-3),B870),IF(LEFT(B870,2)=”ZI”,RIGHT(B870,LEN(B870)-2),B870)</f>
        <v>#NAME?</v>
      </c>
    </row>
    <row r="871" spans="2:13">
      <c r="B871" s="1"/>
      <c r="J871" s="1">
        <f t="shared" si="13"/>
        <v>0</v>
      </c>
      <c r="M871" s="2" t="e">
        <f>IF(LEFT(B871,4)=”FPIL”,RIGHT(B871,LEN(B871)-4),B871),IF(LEFT(B871,5)="RL360",RIGHT(B871,LEN(B871)-5),B871), IF(LEFT(B871,7)="Holding",RIGHT(B871,LEN(B871)-7),B871),IF(LEFT(B871,3)=”RSK”,RIGHT(B871,LEN(B871)-3),B871),IF(LEFT(B871,2)=”ZI”,RIGHT(B871,LEN(B871)-2),B871)</f>
        <v>#NAME?</v>
      </c>
    </row>
    <row r="872" spans="2:13">
      <c r="B872" s="1"/>
      <c r="J872" s="1">
        <f t="shared" si="13"/>
        <v>0</v>
      </c>
      <c r="M872" s="2" t="e">
        <f>IF(LEFT(B872,4)=”FPIL”,RIGHT(B872,LEN(B872)-4),B872),IF(LEFT(B872,5)="RL360",RIGHT(B872,LEN(B872)-5),B872), IF(LEFT(B872,7)="Holding",RIGHT(B872,LEN(B872)-7),B872),IF(LEFT(B872,3)=”RSK”,RIGHT(B872,LEN(B872)-3),B872),IF(LEFT(B872,2)=”ZI”,RIGHT(B872,LEN(B872)-2),B872)</f>
        <v>#NAME?</v>
      </c>
    </row>
    <row r="873" spans="2:13">
      <c r="B873" s="1"/>
      <c r="J873" s="1">
        <f t="shared" si="13"/>
        <v>0</v>
      </c>
      <c r="M873" s="2" t="e">
        <f>IF(LEFT(B873,4)=”FPIL”,RIGHT(B873,LEN(B873)-4),B873),IF(LEFT(B873,5)="RL360",RIGHT(B873,LEN(B873)-5),B873), IF(LEFT(B873,7)="Holding",RIGHT(B873,LEN(B873)-7),B873),IF(LEFT(B873,3)=”RSK”,RIGHT(B873,LEN(B873)-3),B873),IF(LEFT(B873,2)=”ZI”,RIGHT(B873,LEN(B873)-2),B873)</f>
        <v>#NAME?</v>
      </c>
    </row>
    <row r="874" spans="2:13">
      <c r="B874" s="1"/>
      <c r="J874" s="1">
        <f t="shared" si="13"/>
        <v>0</v>
      </c>
      <c r="M874" s="2" t="e">
        <f>IF(LEFT(B874,4)=”FPIL”,RIGHT(B874,LEN(B874)-4),B874),IF(LEFT(B874,5)="RL360",RIGHT(B874,LEN(B874)-5),B874), IF(LEFT(B874,7)="Holding",RIGHT(B874,LEN(B874)-7),B874),IF(LEFT(B874,3)=”RSK”,RIGHT(B874,LEN(B874)-3),B874),IF(LEFT(B874,2)=”ZI”,RIGHT(B874,LEN(B874)-2),B874)</f>
        <v>#NAME?</v>
      </c>
    </row>
    <row r="875" spans="2:13">
      <c r="B875" s="1"/>
      <c r="J875" s="1">
        <f t="shared" si="13"/>
        <v>0</v>
      </c>
      <c r="M875" s="2" t="e">
        <f>IF(LEFT(B875,4)=”FPIL”,RIGHT(B875,LEN(B875)-4),B875),IF(LEFT(B875,5)="RL360",RIGHT(B875,LEN(B875)-5),B875), IF(LEFT(B875,7)="Holding",RIGHT(B875,LEN(B875)-7),B875),IF(LEFT(B875,3)=”RSK”,RIGHT(B875,LEN(B875)-3),B875),IF(LEFT(B875,2)=”ZI”,RIGHT(B875,LEN(B875)-2),B875)</f>
        <v>#NAME?</v>
      </c>
    </row>
    <row r="876" spans="2:13">
      <c r="B876" s="1"/>
      <c r="J876" s="1">
        <f t="shared" si="13"/>
        <v>0</v>
      </c>
      <c r="M876" s="2" t="e">
        <f>IF(LEFT(B876,4)=”FPIL”,RIGHT(B876,LEN(B876)-4),B876),IF(LEFT(B876,5)="RL360",RIGHT(B876,LEN(B876)-5),B876), IF(LEFT(B876,7)="Holding",RIGHT(B876,LEN(B876)-7),B876),IF(LEFT(B876,3)=”RSK”,RIGHT(B876,LEN(B876)-3),B876),IF(LEFT(B876,2)=”ZI”,RIGHT(B876,LEN(B876)-2),B876)</f>
        <v>#NAME?</v>
      </c>
    </row>
    <row r="877" spans="2:13">
      <c r="B877" s="1"/>
      <c r="J877" s="1">
        <f t="shared" si="13"/>
        <v>0</v>
      </c>
      <c r="M877" s="2" t="e">
        <f>IF(LEFT(B877,4)=”FPIL”,RIGHT(B877,LEN(B877)-4),B877),IF(LEFT(B877,5)="RL360",RIGHT(B877,LEN(B877)-5),B877), IF(LEFT(B877,7)="Holding",RIGHT(B877,LEN(B877)-7),B877),IF(LEFT(B877,3)=”RSK”,RIGHT(B877,LEN(B877)-3),B877),IF(LEFT(B877,2)=”ZI”,RIGHT(B877,LEN(B877)-2),B877)</f>
        <v>#NAME?</v>
      </c>
    </row>
    <row r="878" spans="2:13">
      <c r="B878" s="1"/>
      <c r="J878" s="1">
        <f t="shared" si="13"/>
        <v>0</v>
      </c>
      <c r="M878" s="2" t="e">
        <f>IF(LEFT(B878,4)=”FPIL”,RIGHT(B878,LEN(B878)-4),B878),IF(LEFT(B878,5)="RL360",RIGHT(B878,LEN(B878)-5),B878), IF(LEFT(B878,7)="Holding",RIGHT(B878,LEN(B878)-7),B878),IF(LEFT(B878,3)=”RSK”,RIGHT(B878,LEN(B878)-3),B878),IF(LEFT(B878,2)=”ZI”,RIGHT(B878,LEN(B878)-2),B878)</f>
        <v>#NAME?</v>
      </c>
    </row>
    <row r="879" spans="2:13">
      <c r="B879" s="1"/>
      <c r="J879" s="1">
        <f t="shared" si="13"/>
        <v>0</v>
      </c>
      <c r="M879" s="2" t="e">
        <f>IF(LEFT(B879,4)=”FPIL”,RIGHT(B879,LEN(B879)-4),B879),IF(LEFT(B879,5)="RL360",RIGHT(B879,LEN(B879)-5),B879), IF(LEFT(B879,7)="Holding",RIGHT(B879,LEN(B879)-7),B879),IF(LEFT(B879,3)=”RSK”,RIGHT(B879,LEN(B879)-3),B879),IF(LEFT(B879,2)=”ZI”,RIGHT(B879,LEN(B879)-2),B879)</f>
        <v>#NAME?</v>
      </c>
    </row>
    <row r="880" spans="2:13">
      <c r="B880" s="1"/>
      <c r="J880" s="1">
        <f t="shared" si="13"/>
        <v>0</v>
      </c>
      <c r="M880" s="2" t="e">
        <f>IF(LEFT(B880,4)=”FPIL”,RIGHT(B880,LEN(B880)-4),B880),IF(LEFT(B880,5)="RL360",RIGHT(B880,LEN(B880)-5),B880), IF(LEFT(B880,7)="Holding",RIGHT(B880,LEN(B880)-7),B880),IF(LEFT(B880,3)=”RSK”,RIGHT(B880,LEN(B880)-3),B880),IF(LEFT(B880,2)=”ZI”,RIGHT(B880,LEN(B880)-2),B880)</f>
        <v>#NAME?</v>
      </c>
    </row>
    <row r="881" spans="2:13">
      <c r="B881" s="1"/>
      <c r="J881" s="1">
        <f t="shared" si="13"/>
        <v>0</v>
      </c>
      <c r="M881" s="2" t="e">
        <f>IF(LEFT(B881,4)=”FPIL”,RIGHT(B881,LEN(B881)-4),B881),IF(LEFT(B881,5)="RL360",RIGHT(B881,LEN(B881)-5),B881), IF(LEFT(B881,7)="Holding",RIGHT(B881,LEN(B881)-7),B881),IF(LEFT(B881,3)=”RSK”,RIGHT(B881,LEN(B881)-3),B881),IF(LEFT(B881,2)=”ZI”,RIGHT(B881,LEN(B881)-2),B881)</f>
        <v>#NAME?</v>
      </c>
    </row>
    <row r="882" spans="2:13">
      <c r="B882" s="1"/>
      <c r="J882" s="1">
        <f t="shared" si="13"/>
        <v>0</v>
      </c>
      <c r="M882" s="2" t="e">
        <f>IF(LEFT(B882,4)=”FPIL”,RIGHT(B882,LEN(B882)-4),B882),IF(LEFT(B882,5)="RL360",RIGHT(B882,LEN(B882)-5),B882), IF(LEFT(B882,7)="Holding",RIGHT(B882,LEN(B882)-7),B882),IF(LEFT(B882,3)=”RSK”,RIGHT(B882,LEN(B882)-3),B882),IF(LEFT(B882,2)=”ZI”,RIGHT(B882,LEN(B882)-2),B882)</f>
        <v>#NAME?</v>
      </c>
    </row>
    <row r="883" spans="2:13">
      <c r="B883" s="1"/>
      <c r="J883" s="1">
        <f t="shared" si="13"/>
        <v>0</v>
      </c>
      <c r="M883" s="2" t="e">
        <f>IF(LEFT(B883,4)=”FPIL”,RIGHT(B883,LEN(B883)-4),B883),IF(LEFT(B883,5)="RL360",RIGHT(B883,LEN(B883)-5),B883), IF(LEFT(B883,7)="Holding",RIGHT(B883,LEN(B883)-7),B883),IF(LEFT(B883,3)=”RSK”,RIGHT(B883,LEN(B883)-3),B883),IF(LEFT(B883,2)=”ZI”,RIGHT(B883,LEN(B883)-2),B883)</f>
        <v>#NAME?</v>
      </c>
    </row>
    <row r="884" spans="2:13">
      <c r="B884" s="1"/>
      <c r="J884" s="1">
        <f t="shared" si="13"/>
        <v>0</v>
      </c>
      <c r="M884" s="2" t="e">
        <f>IF(LEFT(B884,4)=”FPIL”,RIGHT(B884,LEN(B884)-4),B884),IF(LEFT(B884,5)="RL360",RIGHT(B884,LEN(B884)-5),B884), IF(LEFT(B884,7)="Holding",RIGHT(B884,LEN(B884)-7),B884),IF(LEFT(B884,3)=”RSK”,RIGHT(B884,LEN(B884)-3),B884),IF(LEFT(B884,2)=”ZI”,RIGHT(B884,LEN(B884)-2),B884)</f>
        <v>#NAME?</v>
      </c>
    </row>
    <row r="885" spans="2:13">
      <c r="B885" s="1"/>
      <c r="J885" s="1">
        <f t="shared" si="13"/>
        <v>0</v>
      </c>
      <c r="M885" s="2" t="e">
        <f>IF(LEFT(B885,4)=”FPIL”,RIGHT(B885,LEN(B885)-4),B885),IF(LEFT(B885,5)="RL360",RIGHT(B885,LEN(B885)-5),B885), IF(LEFT(B885,7)="Holding",RIGHT(B885,LEN(B885)-7),B885),IF(LEFT(B885,3)=”RSK”,RIGHT(B885,LEN(B885)-3),B885),IF(LEFT(B885,2)=”ZI”,RIGHT(B885,LEN(B885)-2),B885)</f>
        <v>#NAME?</v>
      </c>
    </row>
    <row r="886" spans="2:13">
      <c r="B886" s="1"/>
      <c r="J886" s="1">
        <f t="shared" si="13"/>
        <v>0</v>
      </c>
      <c r="M886" s="2" t="e">
        <f>IF(LEFT(B886,4)=”FPIL”,RIGHT(B886,LEN(B886)-4),B886),IF(LEFT(B886,5)="RL360",RIGHT(B886,LEN(B886)-5),B886), IF(LEFT(B886,7)="Holding",RIGHT(B886,LEN(B886)-7),B886),IF(LEFT(B886,3)=”RSK”,RIGHT(B886,LEN(B886)-3),B886),IF(LEFT(B886,2)=”ZI”,RIGHT(B886,LEN(B886)-2),B886)</f>
        <v>#NAME?</v>
      </c>
    </row>
    <row r="887" spans="2:13">
      <c r="B887" s="1"/>
      <c r="J887" s="1">
        <f t="shared" si="13"/>
        <v>0</v>
      </c>
      <c r="M887" s="2" t="e">
        <f>IF(LEFT(B887,4)=”FPIL”,RIGHT(B887,LEN(B887)-4),B887),IF(LEFT(B887,5)="RL360",RIGHT(B887,LEN(B887)-5),B887), IF(LEFT(B887,7)="Holding",RIGHT(B887,LEN(B887)-7),B887),IF(LEFT(B887,3)=”RSK”,RIGHT(B887,LEN(B887)-3),B887),IF(LEFT(B887,2)=”ZI”,RIGHT(B887,LEN(B887)-2),B887)</f>
        <v>#NAME?</v>
      </c>
    </row>
    <row r="888" spans="2:13">
      <c r="B888" s="1"/>
      <c r="J888" s="1">
        <f t="shared" si="13"/>
        <v>0</v>
      </c>
      <c r="M888" s="2" t="e">
        <f>IF(LEFT(B888,4)=”FPIL”,RIGHT(B888,LEN(B888)-4),B888),IF(LEFT(B888,5)="RL360",RIGHT(B888,LEN(B888)-5),B888), IF(LEFT(B888,7)="Holding",RIGHT(B888,LEN(B888)-7),B888),IF(LEFT(B888,3)=”RSK”,RIGHT(B888,LEN(B888)-3),B888),IF(LEFT(B888,2)=”ZI”,RIGHT(B888,LEN(B888)-2),B888)</f>
        <v>#NAME?</v>
      </c>
    </row>
    <row r="889" spans="2:13">
      <c r="B889" s="1"/>
      <c r="J889" s="1">
        <f t="shared" si="13"/>
        <v>0</v>
      </c>
      <c r="M889" s="2" t="e">
        <f>IF(LEFT(B889,4)=”FPIL”,RIGHT(B889,LEN(B889)-4),B889),IF(LEFT(B889,5)="RL360",RIGHT(B889,LEN(B889)-5),B889), IF(LEFT(B889,7)="Holding",RIGHT(B889,LEN(B889)-7),B889),IF(LEFT(B889,3)=”RSK”,RIGHT(B889,LEN(B889)-3),B889),IF(LEFT(B889,2)=”ZI”,RIGHT(B889,LEN(B889)-2),B889)</f>
        <v>#NAME?</v>
      </c>
    </row>
    <row r="890" spans="2:13">
      <c r="B890" s="1"/>
      <c r="J890" s="1">
        <f t="shared" si="13"/>
        <v>0</v>
      </c>
      <c r="M890" s="2" t="e">
        <f>IF(LEFT(B890,4)=”FPIL”,RIGHT(B890,LEN(B890)-4),B890),IF(LEFT(B890,5)="RL360",RIGHT(B890,LEN(B890)-5),B890), IF(LEFT(B890,7)="Holding",RIGHT(B890,LEN(B890)-7),B890),IF(LEFT(B890,3)=”RSK”,RIGHT(B890,LEN(B890)-3),B890),IF(LEFT(B890,2)=”ZI”,RIGHT(B890,LEN(B890)-2),B890)</f>
        <v>#NAME?</v>
      </c>
    </row>
    <row r="891" spans="2:13">
      <c r="B891" s="1"/>
      <c r="J891" s="1">
        <f t="shared" si="13"/>
        <v>0</v>
      </c>
      <c r="M891" s="2" t="e">
        <f>IF(LEFT(B891,4)=”FPIL”,RIGHT(B891,LEN(B891)-4),B891),IF(LEFT(B891,5)="RL360",RIGHT(B891,LEN(B891)-5),B891), IF(LEFT(B891,7)="Holding",RIGHT(B891,LEN(B891)-7),B891),IF(LEFT(B891,3)=”RSK”,RIGHT(B891,LEN(B891)-3),B891),IF(LEFT(B891,2)=”ZI”,RIGHT(B891,LEN(B891)-2),B891)</f>
        <v>#NAME?</v>
      </c>
    </row>
    <row r="892" spans="2:13">
      <c r="B892" s="1"/>
      <c r="J892" s="1">
        <f t="shared" si="13"/>
        <v>0</v>
      </c>
      <c r="M892" s="2" t="e">
        <f>IF(LEFT(B892,4)=”FPIL”,RIGHT(B892,LEN(B892)-4),B892),IF(LEFT(B892,5)="RL360",RIGHT(B892,LEN(B892)-5),B892), IF(LEFT(B892,7)="Holding",RIGHT(B892,LEN(B892)-7),B892),IF(LEFT(B892,3)=”RSK”,RIGHT(B892,LEN(B892)-3),B892),IF(LEFT(B892,2)=”ZI”,RIGHT(B892,LEN(B892)-2),B892)</f>
        <v>#NAME?</v>
      </c>
    </row>
    <row r="893" spans="2:13">
      <c r="B893" s="1"/>
      <c r="J893" s="1">
        <f t="shared" si="13"/>
        <v>0</v>
      </c>
      <c r="M893" s="2" t="e">
        <f>IF(LEFT(B893,4)=”FPIL”,RIGHT(B893,LEN(B893)-4),B893),IF(LEFT(B893,5)="RL360",RIGHT(B893,LEN(B893)-5),B893), IF(LEFT(B893,7)="Holding",RIGHT(B893,LEN(B893)-7),B893),IF(LEFT(B893,3)=”RSK”,RIGHT(B893,LEN(B893)-3),B893),IF(LEFT(B893,2)=”ZI”,RIGHT(B893,LEN(B893)-2),B893)</f>
        <v>#NAME?</v>
      </c>
    </row>
    <row r="894" spans="2:13">
      <c r="B894" s="1"/>
      <c r="J894" s="1">
        <f t="shared" si="13"/>
        <v>0</v>
      </c>
      <c r="M894" s="2" t="e">
        <f>IF(LEFT(B894,4)=”FPIL”,RIGHT(B894,LEN(B894)-4),B894),IF(LEFT(B894,5)="RL360",RIGHT(B894,LEN(B894)-5),B894), IF(LEFT(B894,7)="Holding",RIGHT(B894,LEN(B894)-7),B894),IF(LEFT(B894,3)=”RSK”,RIGHT(B894,LEN(B894)-3),B894),IF(LEFT(B894,2)=”ZI”,RIGHT(B894,LEN(B894)-2),B894)</f>
        <v>#NAME?</v>
      </c>
    </row>
    <row r="895" spans="2:13">
      <c r="B895" s="1"/>
      <c r="J895" s="1">
        <f t="shared" si="13"/>
        <v>0</v>
      </c>
      <c r="M895" s="2" t="e">
        <f>IF(LEFT(B895,4)=”FPIL”,RIGHT(B895,LEN(B895)-4),B895),IF(LEFT(B895,5)="RL360",RIGHT(B895,LEN(B895)-5),B895), IF(LEFT(B895,7)="Holding",RIGHT(B895,LEN(B895)-7),B895),IF(LEFT(B895,3)=”RSK”,RIGHT(B895,LEN(B895)-3),B895),IF(LEFT(B895,2)=”ZI”,RIGHT(B895,LEN(B895)-2),B895)</f>
        <v>#NAME?</v>
      </c>
    </row>
  </sheetData>
  <pageMargins left="0.78740157499999996" right="0.78740157499999996" top="0.984251969" bottom="0.984251969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C4:D777"/>
  <sheetViews>
    <sheetView workbookViewId="0">
      <selection activeCell="D4" sqref="D4"/>
    </sheetView>
  </sheetViews>
  <sheetFormatPr baseColWidth="10" defaultRowHeight="12.75"/>
  <cols>
    <col min="3" max="3" width="51" bestFit="1" customWidth="1"/>
  </cols>
  <sheetData>
    <row r="4" spans="3:4">
      <c r="C4" t="s">
        <v>695</v>
      </c>
      <c r="D4">
        <f>SUMPRODUCT((Feuil2!J2:J895=suite!C4)*Feuil2!F2:F895)</f>
        <v>48752.26</v>
      </c>
    </row>
    <row r="5" spans="3:4">
      <c r="C5" t="s">
        <v>543</v>
      </c>
      <c r="D5">
        <f>SUMPRODUCT((Feuil2!J3:J896=suite!C5)*Feuil2!F3:F896)</f>
        <v>7707.1</v>
      </c>
    </row>
    <row r="6" spans="3:4">
      <c r="C6" t="s">
        <v>518</v>
      </c>
      <c r="D6">
        <f>SUMPRODUCT((Feuil2!J4:J897=suite!C6)*Feuil2!F4:F897)</f>
        <v>55619.41</v>
      </c>
    </row>
    <row r="7" spans="3:4">
      <c r="C7" t="s">
        <v>688</v>
      </c>
      <c r="D7">
        <f>SUMPRODUCT((Feuil2!J5:J898=suite!C7)*Feuil2!F5:F898)</f>
        <v>13692.78</v>
      </c>
    </row>
    <row r="8" spans="3:4">
      <c r="C8" t="s">
        <v>689</v>
      </c>
      <c r="D8">
        <f>SUMPRODUCT((Feuil2!J6:J899=suite!C8)*Feuil2!F6:F899)</f>
        <v>8571.8799999999992</v>
      </c>
    </row>
    <row r="9" spans="3:4">
      <c r="C9" t="s">
        <v>717</v>
      </c>
      <c r="D9">
        <f>SUMPRODUCT((Feuil2!J7:J900=suite!C9)*Feuil2!F7:F900)</f>
        <v>16602.95</v>
      </c>
    </row>
    <row r="10" spans="3:4">
      <c r="C10" t="s">
        <v>649</v>
      </c>
      <c r="D10">
        <f>SUMPRODUCT((Feuil2!J8:J901=suite!C10)*Feuil2!F8:F901)</f>
        <v>11744.59</v>
      </c>
    </row>
    <row r="11" spans="3:4">
      <c r="C11">
        <v>0</v>
      </c>
      <c r="D11">
        <f>SUMPRODUCT((Feuil2!J9:J902=suite!C11)*Feuil2!F9:F902)</f>
        <v>0</v>
      </c>
    </row>
    <row r="12" spans="3:4">
      <c r="C12" t="s">
        <v>679</v>
      </c>
      <c r="D12">
        <f>SUMPRODUCT((Feuil2!J10:J903=suite!C12)*Feuil2!F10:F903)</f>
        <v>6868.54</v>
      </c>
    </row>
    <row r="13" spans="3:4">
      <c r="C13" t="s">
        <v>451</v>
      </c>
      <c r="D13">
        <f>SUMPRODUCT((Feuil2!J11:J904=suite!C13)*Feuil2!F11:F904)</f>
        <v>7365.73</v>
      </c>
    </row>
    <row r="14" spans="3:4">
      <c r="C14" t="s">
        <v>0</v>
      </c>
      <c r="D14">
        <f>SUMPRODUCT((Feuil2!J12:J905=suite!C14)*Feuil2!F12:F905)</f>
        <v>502941.19</v>
      </c>
    </row>
    <row r="15" spans="3:4">
      <c r="C15" t="s">
        <v>312</v>
      </c>
      <c r="D15">
        <f>SUMPRODUCT((Feuil2!J13:J906=suite!C15)*Feuil2!F13:F906)</f>
        <v>60.32</v>
      </c>
    </row>
    <row r="16" spans="3:4">
      <c r="C16" t="s">
        <v>548</v>
      </c>
      <c r="D16">
        <f>SUMPRODUCT((Feuil2!J14:J907=suite!C16)*Feuil2!F14:F907)</f>
        <v>44024.07</v>
      </c>
    </row>
    <row r="17" spans="3:4">
      <c r="C17" t="s">
        <v>588</v>
      </c>
      <c r="D17">
        <f>SUMPRODUCT((Feuil2!J15:J908=suite!C17)*Feuil2!F15:F908)</f>
        <v>15212.88</v>
      </c>
    </row>
    <row r="18" spans="3:4">
      <c r="C18" t="s">
        <v>67</v>
      </c>
      <c r="D18">
        <f>SUMPRODUCT((Feuil2!J16:J909=suite!C18)*Feuil2!F16:F909)</f>
        <v>138263.81999999998</v>
      </c>
    </row>
    <row r="19" spans="3:4">
      <c r="C19" t="s">
        <v>386</v>
      </c>
      <c r="D19">
        <f>SUMPRODUCT((Feuil2!J17:J910=suite!C19)*Feuil2!F17:F910)</f>
        <v>156238.49999999997</v>
      </c>
    </row>
    <row r="20" spans="3:4">
      <c r="C20" t="s">
        <v>68</v>
      </c>
      <c r="D20">
        <f>SUMPRODUCT((Feuil2!J18:J911=suite!C20)*Feuil2!F18:F911)</f>
        <v>465316.54000000004</v>
      </c>
    </row>
    <row r="21" spans="3:4">
      <c r="C21" t="s">
        <v>555</v>
      </c>
      <c r="D21">
        <f>SUMPRODUCT((Feuil2!J19:J912=suite!C21)*Feuil2!F19:F912)</f>
        <v>3088.18</v>
      </c>
    </row>
    <row r="22" spans="3:4">
      <c r="C22" t="s">
        <v>69</v>
      </c>
      <c r="D22">
        <f>SUMPRODUCT((Feuil2!J20:J913=suite!C22)*Feuil2!F20:F913)</f>
        <v>17102.61</v>
      </c>
    </row>
    <row r="23" spans="3:4">
      <c r="C23" t="s">
        <v>205</v>
      </c>
      <c r="D23">
        <f>SUMPRODUCT((Feuil2!J21:J914=suite!C23)*Feuil2!F21:F914)</f>
        <v>12528.09</v>
      </c>
    </row>
    <row r="24" spans="3:4">
      <c r="C24" t="s">
        <v>271</v>
      </c>
      <c r="D24">
        <f>SUMPRODUCT((Feuil2!J22:J915=suite!C24)*Feuil2!F22:F915)</f>
        <v>98215.32</v>
      </c>
    </row>
    <row r="25" spans="3:4">
      <c r="C25" t="s">
        <v>70</v>
      </c>
      <c r="D25">
        <f>SUMPRODUCT((Feuil2!J23:J916=suite!C25)*Feuil2!F23:F916)</f>
        <v>230230.43</v>
      </c>
    </row>
    <row r="26" spans="3:4">
      <c r="C26" t="s">
        <v>300</v>
      </c>
      <c r="D26">
        <f>SUMPRODUCT((Feuil2!J24:J917=suite!C26)*Feuil2!F24:F917)</f>
        <v>3770.22</v>
      </c>
    </row>
    <row r="27" spans="3:4">
      <c r="C27" t="s">
        <v>374</v>
      </c>
      <c r="D27">
        <f>SUMPRODUCT((Feuil2!J25:J918=suite!C27)*Feuil2!F25:F918)</f>
        <v>4851.47</v>
      </c>
    </row>
    <row r="28" spans="3:4">
      <c r="C28" t="s">
        <v>730</v>
      </c>
      <c r="D28">
        <f>SUMPRODUCT((Feuil2!J26:J919=suite!C28)*Feuil2!F26:F919)</f>
        <v>14921.699999999999</v>
      </c>
    </row>
    <row r="29" spans="3:4">
      <c r="C29" t="s">
        <v>601</v>
      </c>
      <c r="D29">
        <f>SUMPRODUCT((Feuil2!J27:J920=suite!C29)*Feuil2!F27:F920)</f>
        <v>8269.9599999999991</v>
      </c>
    </row>
    <row r="30" spans="3:4">
      <c r="C30" t="s">
        <v>578</v>
      </c>
      <c r="D30">
        <f>SUMPRODUCT((Feuil2!J28:J921=suite!C30)*Feuil2!F28:F921)</f>
        <v>16141.16</v>
      </c>
    </row>
    <row r="31" spans="3:4">
      <c r="C31" t="s">
        <v>579</v>
      </c>
      <c r="D31">
        <f>SUMPRODUCT((Feuil2!J29:J922=suite!C31)*Feuil2!F29:F922)</f>
        <v>7556.65</v>
      </c>
    </row>
    <row r="32" spans="3:4">
      <c r="C32" t="s">
        <v>770</v>
      </c>
      <c r="D32">
        <f>SUMPRODUCT((Feuil2!J30:J923=suite!C32)*Feuil2!F30:F923)</f>
        <v>10827.95</v>
      </c>
    </row>
    <row r="33" spans="3:4">
      <c r="C33" t="s">
        <v>215</v>
      </c>
      <c r="D33">
        <f>SUMPRODUCT((Feuil2!J31:J924=suite!C33)*Feuil2!F31:F924)</f>
        <v>25862.12</v>
      </c>
    </row>
    <row r="34" spans="3:4">
      <c r="C34" t="s">
        <v>81</v>
      </c>
      <c r="D34">
        <f>SUMPRODUCT((Feuil2!J32:J925=suite!C34)*Feuil2!F32:F925)</f>
        <v>176199.16000000003</v>
      </c>
    </row>
    <row r="35" spans="3:4">
      <c r="C35" t="s">
        <v>406</v>
      </c>
      <c r="D35">
        <f>SUMPRODUCT((Feuil2!J33:J926=suite!C35)*Feuil2!F33:F926)</f>
        <v>28023.38</v>
      </c>
    </row>
    <row r="36" spans="3:4">
      <c r="C36" t="s">
        <v>602</v>
      </c>
      <c r="D36">
        <f>SUMPRODUCT((Feuil2!J34:J927=suite!C36)*Feuil2!F34:F927)</f>
        <v>11644.57</v>
      </c>
    </row>
    <row r="37" spans="3:4">
      <c r="C37" t="s">
        <v>55</v>
      </c>
      <c r="D37">
        <f>SUMPRODUCT((Feuil2!J35:J928=suite!C37)*Feuil2!F35:F928)</f>
        <v>212052.78999999998</v>
      </c>
    </row>
    <row r="38" spans="3:4">
      <c r="C38" t="s">
        <v>48</v>
      </c>
      <c r="D38">
        <f>SUMPRODUCT((Feuil2!J36:J929=suite!C38)*Feuil2!F36:F929)</f>
        <v>82908.819999999978</v>
      </c>
    </row>
    <row r="39" spans="3:4">
      <c r="C39" t="s">
        <v>301</v>
      </c>
      <c r="D39">
        <f>SUMPRODUCT((Feuil2!J37:J930=suite!C39)*Feuil2!F37:F930)</f>
        <v>6720.69</v>
      </c>
    </row>
    <row r="40" spans="3:4">
      <c r="C40" t="s">
        <v>603</v>
      </c>
      <c r="D40">
        <f>SUMPRODUCT((Feuil2!J38:J931=suite!C40)*Feuil2!F38:F931)</f>
        <v>9605.56</v>
      </c>
    </row>
    <row r="41" spans="3:4">
      <c r="C41" t="s">
        <v>23</v>
      </c>
      <c r="D41">
        <f>SUMPRODUCT((Feuil2!J39:J932=suite!C41)*Feuil2!F39:F932)</f>
        <v>292513.97999999992</v>
      </c>
    </row>
    <row r="42" spans="3:4">
      <c r="C42" t="s">
        <v>1</v>
      </c>
      <c r="D42">
        <f>SUMPRODUCT((Feuil2!J40:J933=suite!C42)*Feuil2!F40:F933)</f>
        <v>557027.86</v>
      </c>
    </row>
    <row r="43" spans="3:4">
      <c r="C43" t="s">
        <v>49</v>
      </c>
      <c r="D43">
        <f>SUMPRODUCT((Feuil2!J41:J934=suite!C43)*Feuil2!F41:F934)</f>
        <v>272548.95000000007</v>
      </c>
    </row>
    <row r="44" spans="3:4">
      <c r="C44" t="s">
        <v>112</v>
      </c>
      <c r="D44">
        <f>SUMPRODUCT((Feuil2!J42:J935=suite!C44)*Feuil2!F42:F935)</f>
        <v>85957.72</v>
      </c>
    </row>
    <row r="45" spans="3:4">
      <c r="C45" t="s">
        <v>91</v>
      </c>
      <c r="D45">
        <f>SUMPRODUCT((Feuil2!J43:J936=suite!C45)*Feuil2!F43:F936)</f>
        <v>52816.990000000005</v>
      </c>
    </row>
    <row r="46" spans="3:4">
      <c r="C46" t="s">
        <v>635</v>
      </c>
      <c r="D46">
        <f>SUMPRODUCT((Feuil2!J44:J937=suite!C46)*Feuil2!F44:F937)</f>
        <v>15901.33</v>
      </c>
    </row>
    <row r="47" spans="3:4">
      <c r="C47" t="s">
        <v>294</v>
      </c>
      <c r="D47">
        <f>SUMPRODUCT((Feuil2!J45:J938=suite!C47)*Feuil2!F45:F938)</f>
        <v>150281.13999999998</v>
      </c>
    </row>
    <row r="48" spans="3:4">
      <c r="C48" t="s">
        <v>556</v>
      </c>
      <c r="D48">
        <f>SUMPRODUCT((Feuil2!J46:J939=suite!C48)*Feuil2!F46:F939)</f>
        <v>1794.14</v>
      </c>
    </row>
    <row r="49" spans="3:4">
      <c r="C49" t="s">
        <v>181</v>
      </c>
      <c r="D49">
        <f>SUMPRODUCT((Feuil2!J47:J940=suite!C49)*Feuil2!F47:F940)</f>
        <v>82819.650000000009</v>
      </c>
    </row>
    <row r="50" spans="3:4">
      <c r="C50" t="s">
        <v>383</v>
      </c>
      <c r="D50">
        <f>SUMPRODUCT((Feuil2!J48:J941=suite!C50)*Feuil2!F48:F941)</f>
        <v>19495.900000000001</v>
      </c>
    </row>
    <row r="51" spans="3:4">
      <c r="C51" t="s">
        <v>488</v>
      </c>
      <c r="D51">
        <f>SUMPRODUCT((Feuil2!J49:J942=suite!C51)*Feuil2!F49:F942)</f>
        <v>4916.2299999999996</v>
      </c>
    </row>
    <row r="52" spans="3:4">
      <c r="C52" t="s">
        <v>604</v>
      </c>
      <c r="D52">
        <f>SUMPRODUCT((Feuil2!J50:J943=suite!C52)*Feuil2!F50:F943)</f>
        <v>20738.989999999998</v>
      </c>
    </row>
    <row r="53" spans="3:4">
      <c r="C53" t="s">
        <v>24</v>
      </c>
      <c r="D53">
        <f>SUMPRODUCT((Feuil2!J51:J944=suite!C53)*Feuil2!F51:F944)</f>
        <v>5496.06</v>
      </c>
    </row>
    <row r="54" spans="3:4">
      <c r="C54" t="s">
        <v>96</v>
      </c>
      <c r="D54">
        <f>SUMPRODUCT((Feuil2!J52:J945=suite!C54)*Feuil2!F52:F945)</f>
        <v>10325.48</v>
      </c>
    </row>
    <row r="55" spans="3:4">
      <c r="C55" t="s">
        <v>60</v>
      </c>
      <c r="D55">
        <f>SUMPRODUCT((Feuil2!J53:J946=suite!C55)*Feuil2!F53:F946)</f>
        <v>1725.16</v>
      </c>
    </row>
    <row r="56" spans="3:4">
      <c r="C56" t="s">
        <v>609</v>
      </c>
      <c r="D56">
        <f>SUMPRODUCT((Feuil2!J54:J947=suite!C56)*Feuil2!F54:F947)</f>
        <v>8087.8899999999994</v>
      </c>
    </row>
    <row r="57" spans="3:4">
      <c r="C57" t="s">
        <v>106</v>
      </c>
      <c r="D57">
        <f>SUMPRODUCT((Feuil2!J55:J948=suite!C57)*Feuil2!F55:F948)</f>
        <v>87659.44</v>
      </c>
    </row>
    <row r="58" spans="3:4">
      <c r="C58" t="s">
        <v>56</v>
      </c>
      <c r="D58">
        <f>SUMPRODUCT((Feuil2!J56:J949=suite!C58)*Feuil2!F56:F949)</f>
        <v>140595.14000000001</v>
      </c>
    </row>
    <row r="59" spans="3:4">
      <c r="C59" t="s">
        <v>2</v>
      </c>
      <c r="D59">
        <f>SUMPRODUCT((Feuil2!J57:J950=suite!C59)*Feuil2!F57:F950)</f>
        <v>1123153.6599999999</v>
      </c>
    </row>
    <row r="60" spans="3:4">
      <c r="C60" t="s">
        <v>610</v>
      </c>
      <c r="D60">
        <f>SUMPRODUCT((Feuil2!J58:J951=suite!C60)*Feuil2!F58:F951)</f>
        <v>3755.54</v>
      </c>
    </row>
    <row r="61" spans="3:4">
      <c r="C61" t="s">
        <v>216</v>
      </c>
      <c r="D61">
        <f>SUMPRODUCT((Feuil2!J59:J952=suite!C61)*Feuil2!F59:F952)</f>
        <v>50589.34</v>
      </c>
    </row>
    <row r="62" spans="3:4">
      <c r="C62" t="s">
        <v>465</v>
      </c>
      <c r="D62">
        <f>SUMPRODUCT((Feuil2!J60:J953=suite!C62)*Feuil2!F60:F953)</f>
        <v>10096.129999999999</v>
      </c>
    </row>
    <row r="63" spans="3:4">
      <c r="C63" t="s">
        <v>705</v>
      </c>
      <c r="D63">
        <f>SUMPRODUCT((Feuil2!J61:J954=suite!C63)*Feuil2!F61:F954)</f>
        <v>3375</v>
      </c>
    </row>
    <row r="64" spans="3:4">
      <c r="C64" t="s">
        <v>311</v>
      </c>
      <c r="D64">
        <f>SUMPRODUCT((Feuil2!J62:J955=suite!C64)*Feuil2!F62:F955)</f>
        <v>34923.93</v>
      </c>
    </row>
    <row r="65" spans="3:4">
      <c r="C65" t="s">
        <v>551</v>
      </c>
      <c r="D65">
        <f>SUMPRODUCT((Feuil2!J63:J956=suite!C65)*Feuil2!F63:F956)</f>
        <v>12158.15</v>
      </c>
    </row>
    <row r="66" spans="3:4">
      <c r="C66" t="s">
        <v>387</v>
      </c>
      <c r="D66">
        <f>SUMPRODUCT((Feuil2!J64:J957=suite!C66)*Feuil2!F64:F957)</f>
        <v>78849.94</v>
      </c>
    </row>
    <row r="67" spans="3:4">
      <c r="C67" t="s">
        <v>589</v>
      </c>
      <c r="D67">
        <f>SUMPRODUCT((Feuil2!J65:J958=suite!C67)*Feuil2!F65:F958)</f>
        <v>18155.95</v>
      </c>
    </row>
    <row r="68" spans="3:4">
      <c r="C68" t="s">
        <v>35</v>
      </c>
      <c r="D68">
        <f>SUMPRODUCT((Feuil2!J66:J959=suite!C68)*Feuil2!F66:F959)</f>
        <v>381714.22000000003</v>
      </c>
    </row>
    <row r="69" spans="3:4">
      <c r="C69" t="s">
        <v>58</v>
      </c>
      <c r="D69">
        <f>SUMPRODUCT((Feuil2!J67:J960=suite!C69)*Feuil2!F67:F960)</f>
        <v>110648.15999999999</v>
      </c>
    </row>
    <row r="70" spans="3:4">
      <c r="C70" t="s">
        <v>625</v>
      </c>
      <c r="D70">
        <f>SUMPRODUCT((Feuil2!J68:J961=suite!C70)*Feuil2!F68:F961)</f>
        <v>85996.900000000009</v>
      </c>
    </row>
    <row r="71" spans="3:4">
      <c r="C71" t="s">
        <v>71</v>
      </c>
      <c r="D71">
        <f>SUMPRODUCT((Feuil2!J69:J962=suite!C71)*Feuil2!F69:F962)</f>
        <v>136676.48000000001</v>
      </c>
    </row>
    <row r="72" spans="3:4">
      <c r="C72" t="s">
        <v>535</v>
      </c>
      <c r="D72">
        <f>SUMPRODUCT((Feuil2!J70:J963=suite!C72)*Feuil2!F70:F963)</f>
        <v>22870.560000000001</v>
      </c>
    </row>
    <row r="73" spans="3:4">
      <c r="C73" t="s">
        <v>616</v>
      </c>
      <c r="D73">
        <f>SUMPRODUCT((Feuil2!J71:J964=suite!C73)*Feuil2!F71:F964)</f>
        <v>33078.629999999997</v>
      </c>
    </row>
    <row r="74" spans="3:4">
      <c r="C74" t="s">
        <v>358</v>
      </c>
      <c r="D74">
        <f>SUMPRODUCT((Feuil2!J72:J965=suite!C74)*Feuil2!F72:F965)</f>
        <v>102724.73</v>
      </c>
    </row>
    <row r="75" spans="3:4">
      <c r="C75" t="s">
        <v>36</v>
      </c>
      <c r="D75">
        <f>SUMPRODUCT((Feuil2!J73:J966=suite!C75)*Feuil2!F73:F966)</f>
        <v>187888.39</v>
      </c>
    </row>
    <row r="76" spans="3:4">
      <c r="C76" t="s">
        <v>113</v>
      </c>
      <c r="D76">
        <f>SUMPRODUCT((Feuil2!J74:J967=suite!C76)*Feuil2!F74:F967)</f>
        <v>226862.42999999996</v>
      </c>
    </row>
    <row r="77" spans="3:4">
      <c r="C77" t="s">
        <v>384</v>
      </c>
      <c r="D77">
        <f>SUMPRODUCT((Feuil2!J75:J968=suite!C77)*Feuil2!F75:F968)</f>
        <v>127327.34</v>
      </c>
    </row>
    <row r="78" spans="3:4">
      <c r="C78" t="s">
        <v>61</v>
      </c>
      <c r="D78">
        <f>SUMPRODUCT((Feuil2!J76:J969=suite!C78)*Feuil2!F76:F969)</f>
        <v>250350.46</v>
      </c>
    </row>
    <row r="79" spans="3:4">
      <c r="C79" t="s">
        <v>72</v>
      </c>
      <c r="D79">
        <f>SUMPRODUCT((Feuil2!J77:J970=suite!C79)*Feuil2!F77:F970)</f>
        <v>274842.83999999997</v>
      </c>
    </row>
    <row r="80" spans="3:4">
      <c r="C80" t="s">
        <v>3</v>
      </c>
      <c r="D80">
        <f>SUMPRODUCT((Feuil2!J78:J971=suite!C80)*Feuil2!F78:F971)</f>
        <v>1066207.4699999995</v>
      </c>
    </row>
    <row r="81" spans="3:4">
      <c r="C81" t="s">
        <v>217</v>
      </c>
      <c r="D81">
        <f>SUMPRODUCT((Feuil2!J79:J972=suite!C81)*Feuil2!F79:F972)</f>
        <v>86842.26999999999</v>
      </c>
    </row>
    <row r="82" spans="3:4">
      <c r="C82" t="s">
        <v>489</v>
      </c>
      <c r="D82">
        <f>SUMPRODUCT((Feuil2!J80:J973=suite!C82)*Feuil2!F80:F973)</f>
        <v>40856.47</v>
      </c>
    </row>
    <row r="83" spans="3:4">
      <c r="C83" t="s">
        <v>37</v>
      </c>
      <c r="D83">
        <f>SUMPRODUCT((Feuil2!J81:J974=suite!C83)*Feuil2!F81:F974)</f>
        <v>323258.46000000002</v>
      </c>
    </row>
    <row r="84" spans="3:4">
      <c r="C84" t="s">
        <v>248</v>
      </c>
      <c r="D84">
        <f>SUMPRODUCT((Feuil2!J82:J975=suite!C84)*Feuil2!F82:F975)</f>
        <v>218498.50999999998</v>
      </c>
    </row>
    <row r="85" spans="3:4">
      <c r="C85" t="s">
        <v>314</v>
      </c>
      <c r="D85">
        <f>SUMPRODUCT((Feuil2!J83:J976=suite!C85)*Feuil2!F83:F976)</f>
        <v>9051.94</v>
      </c>
    </row>
    <row r="86" spans="3:4">
      <c r="C86" t="s">
        <v>691</v>
      </c>
      <c r="D86">
        <f>SUMPRODUCT((Feuil2!J84:J977=suite!C86)*Feuil2!F84:F977)</f>
        <v>11811.62</v>
      </c>
    </row>
    <row r="87" spans="3:4">
      <c r="C87" t="s">
        <v>487</v>
      </c>
      <c r="D87">
        <f>SUMPRODUCT((Feuil2!J85:J978=suite!C87)*Feuil2!F85:F978)</f>
        <v>5120.21</v>
      </c>
    </row>
    <row r="88" spans="3:4">
      <c r="C88" t="s">
        <v>513</v>
      </c>
      <c r="D88">
        <f>SUMPRODUCT((Feuil2!J86:J979=suite!C88)*Feuil2!F86:F979)</f>
        <v>17739.77</v>
      </c>
    </row>
    <row r="89" spans="3:4">
      <c r="C89" t="s">
        <v>263</v>
      </c>
      <c r="D89">
        <f>SUMPRODUCT((Feuil2!J87:J980=suite!C89)*Feuil2!F87:F980)</f>
        <v>13553.91</v>
      </c>
    </row>
    <row r="90" spans="3:4">
      <c r="C90" t="s">
        <v>73</v>
      </c>
      <c r="D90">
        <f>SUMPRODUCT((Feuil2!J88:J981=suite!C90)*Feuil2!F88:F981)</f>
        <v>18281.88</v>
      </c>
    </row>
    <row r="91" spans="3:4">
      <c r="C91" t="s">
        <v>264</v>
      </c>
      <c r="D91">
        <f>SUMPRODUCT((Feuil2!J89:J982=suite!C91)*Feuil2!F89:F982)</f>
        <v>212489.06999999998</v>
      </c>
    </row>
    <row r="92" spans="3:4">
      <c r="C92" t="s">
        <v>466</v>
      </c>
      <c r="D92">
        <f>SUMPRODUCT((Feuil2!J90:J983=suite!C92)*Feuil2!F90:F983)</f>
        <v>18316.39</v>
      </c>
    </row>
    <row r="93" spans="3:4">
      <c r="C93" t="s">
        <v>38</v>
      </c>
      <c r="D93">
        <f>SUMPRODUCT((Feuil2!J91:J984=suite!C93)*Feuil2!F91:F984)</f>
        <v>204831.76</v>
      </c>
    </row>
    <row r="94" spans="3:4">
      <c r="C94" t="s">
        <v>92</v>
      </c>
      <c r="D94">
        <f>SUMPRODUCT((Feuil2!J92:J985=suite!C94)*Feuil2!F92:F985)</f>
        <v>94493.96</v>
      </c>
    </row>
    <row r="95" spans="3:4">
      <c r="C95" t="s">
        <v>164</v>
      </c>
      <c r="D95">
        <f>SUMPRODUCT((Feuil2!J93:J986=suite!C95)*Feuil2!F93:F986)</f>
        <v>86765.52</v>
      </c>
    </row>
    <row r="96" spans="3:4">
      <c r="C96" t="s">
        <v>39</v>
      </c>
      <c r="D96">
        <f>SUMPRODUCT((Feuil2!J94:J987=suite!C96)*Feuil2!F94:F987)</f>
        <v>61525.2</v>
      </c>
    </row>
    <row r="97" spans="3:4">
      <c r="C97" t="s">
        <v>611</v>
      </c>
      <c r="D97">
        <f>SUMPRODUCT((Feuil2!J95:J988=suite!C97)*Feuil2!F95:F988)</f>
        <v>36588.81</v>
      </c>
    </row>
    <row r="98" spans="3:4">
      <c r="C98" t="s">
        <v>394</v>
      </c>
      <c r="D98">
        <f>SUMPRODUCT((Feuil2!J96:J989=suite!C98)*Feuil2!F96:F989)</f>
        <v>36502.699999999997</v>
      </c>
    </row>
    <row r="99" spans="3:4">
      <c r="C99" t="s">
        <v>147</v>
      </c>
      <c r="D99">
        <f>SUMPRODUCT((Feuil2!J97:J990=suite!C99)*Feuil2!F97:F990)</f>
        <v>32496</v>
      </c>
    </row>
    <row r="100" spans="3:4">
      <c r="C100" t="s">
        <v>668</v>
      </c>
      <c r="D100">
        <f>SUMPRODUCT((Feuil2!J98:J991=suite!C100)*Feuil2!F98:F991)</f>
        <v>9801</v>
      </c>
    </row>
    <row r="101" spans="3:4">
      <c r="C101" t="s">
        <v>669</v>
      </c>
      <c r="D101">
        <f>SUMPRODUCT((Feuil2!J99:J992=suite!C101)*Feuil2!F99:F992)</f>
        <v>18151.14</v>
      </c>
    </row>
    <row r="102" spans="3:4">
      <c r="C102" t="s">
        <v>395</v>
      </c>
      <c r="D102">
        <f>SUMPRODUCT((Feuil2!J100:J993=suite!C102)*Feuil2!F100:F993)</f>
        <v>45960</v>
      </c>
    </row>
    <row r="103" spans="3:4">
      <c r="C103" t="s">
        <v>683</v>
      </c>
      <c r="D103">
        <f>SUMPRODUCT((Feuil2!J101:J994=suite!C103)*Feuil2!F101:F994)</f>
        <v>38113.64</v>
      </c>
    </row>
    <row r="104" spans="3:4">
      <c r="C104" t="s">
        <v>452</v>
      </c>
      <c r="D104">
        <f>SUMPRODUCT((Feuil2!J102:J995=suite!C104)*Feuil2!F102:F995)</f>
        <v>259759.5</v>
      </c>
    </row>
    <row r="105" spans="3:4">
      <c r="C105" t="s">
        <v>182</v>
      </c>
      <c r="D105">
        <f>SUMPRODUCT((Feuil2!J103:J996=suite!C105)*Feuil2!F103:F996)</f>
        <v>43749.55</v>
      </c>
    </row>
    <row r="106" spans="3:4">
      <c r="C106" t="s">
        <v>636</v>
      </c>
      <c r="D106">
        <f>SUMPRODUCT((Feuil2!J104:J997=suite!C106)*Feuil2!F104:F997)</f>
        <v>98006.260000000009</v>
      </c>
    </row>
    <row r="107" spans="3:4">
      <c r="C107" t="s">
        <v>272</v>
      </c>
      <c r="D107">
        <f>SUMPRODUCT((Feuil2!J105:J998=suite!C107)*Feuil2!F105:F998)</f>
        <v>70583.7</v>
      </c>
    </row>
    <row r="108" spans="3:4">
      <c r="C108" t="s">
        <v>40</v>
      </c>
      <c r="D108">
        <f>SUMPRODUCT((Feuil2!J106:J999=suite!C108)*Feuil2!F106:F999)</f>
        <v>45686.400000000001</v>
      </c>
    </row>
    <row r="109" spans="3:4">
      <c r="C109" t="s">
        <v>720</v>
      </c>
      <c r="D109">
        <f>SUMPRODUCT((Feuil2!J107:J1000=suite!C109)*Feuil2!F107:F1000)</f>
        <v>70333.2</v>
      </c>
    </row>
    <row r="110" spans="3:4">
      <c r="C110" t="s">
        <v>692</v>
      </c>
      <c r="D110">
        <f>SUMPRODUCT((Feuil2!J108:J1001=suite!C110)*Feuil2!F108:F1001)</f>
        <v>18928.759999999998</v>
      </c>
    </row>
    <row r="111" spans="3:4">
      <c r="C111" t="s">
        <v>467</v>
      </c>
      <c r="D111">
        <f>SUMPRODUCT((Feuil2!J109:J1002=suite!C111)*Feuil2!F109:F1002)</f>
        <v>13113.95</v>
      </c>
    </row>
    <row r="112" spans="3:4">
      <c r="C112" t="s">
        <v>388</v>
      </c>
      <c r="D112">
        <f>SUMPRODUCT((Feuil2!J110:J1003=suite!C112)*Feuil2!F110:F1003)</f>
        <v>49965.200000000004</v>
      </c>
    </row>
    <row r="113" spans="3:4">
      <c r="C113" t="s">
        <v>670</v>
      </c>
      <c r="D113">
        <f>SUMPRODUCT((Feuil2!J111:J1004=suite!C113)*Feuil2!F111:F1004)</f>
        <v>68404.549999999988</v>
      </c>
    </row>
    <row r="114" spans="3:4">
      <c r="C114" t="s">
        <v>706</v>
      </c>
      <c r="D114">
        <f>SUMPRODUCT((Feuil2!J112:J1005=suite!C114)*Feuil2!F112:F1005)</f>
        <v>3219.32</v>
      </c>
    </row>
    <row r="115" spans="3:4">
      <c r="C115" t="s">
        <v>707</v>
      </c>
      <c r="D115">
        <f>SUMPRODUCT((Feuil2!J113:J1006=suite!C115)*Feuil2!F113:F1006)</f>
        <v>5577.64</v>
      </c>
    </row>
    <row r="116" spans="3:4">
      <c r="C116" t="s">
        <v>708</v>
      </c>
      <c r="D116">
        <f>SUMPRODUCT((Feuil2!J114:J1007=suite!C116)*Feuil2!F114:F1007)</f>
        <v>10993.08</v>
      </c>
    </row>
    <row r="117" spans="3:4">
      <c r="C117" t="s">
        <v>709</v>
      </c>
      <c r="D117">
        <f>SUMPRODUCT((Feuil2!J115:J1008=suite!C117)*Feuil2!F115:F1008)</f>
        <v>6240.48</v>
      </c>
    </row>
    <row r="118" spans="3:4">
      <c r="C118" t="s">
        <v>710</v>
      </c>
      <c r="D118">
        <f>SUMPRODUCT((Feuil2!J116:J1009=suite!C118)*Feuil2!F116:F1009)</f>
        <v>6813.21</v>
      </c>
    </row>
    <row r="119" spans="3:4">
      <c r="C119" t="s">
        <v>711</v>
      </c>
      <c r="D119">
        <f>SUMPRODUCT((Feuil2!J117:J1010=suite!C119)*Feuil2!F117:F1010)</f>
        <v>13608.09</v>
      </c>
    </row>
    <row r="120" spans="3:4">
      <c r="C120" t="s">
        <v>712</v>
      </c>
      <c r="D120">
        <f>SUMPRODUCT((Feuil2!J118:J1011=suite!C120)*Feuil2!F118:F1011)</f>
        <v>2087.0300000000002</v>
      </c>
    </row>
    <row r="121" spans="3:4">
      <c r="C121" t="s">
        <v>57</v>
      </c>
      <c r="D121">
        <f>SUMPRODUCT((Feuil2!J119:J1012=suite!C121)*Feuil2!F119:F1012)</f>
        <v>218074.91000000003</v>
      </c>
    </row>
    <row r="122" spans="3:4">
      <c r="C122" t="s">
        <v>295</v>
      </c>
      <c r="D122">
        <f>SUMPRODUCT((Feuil2!J120:J1013=suite!C122)*Feuil2!F120:F1013)</f>
        <v>16216.63</v>
      </c>
    </row>
    <row r="123" spans="3:4">
      <c r="C123" t="s">
        <v>25</v>
      </c>
      <c r="D123">
        <f>SUMPRODUCT((Feuil2!J121:J1014=suite!C123)*Feuil2!F121:F1014)</f>
        <v>5257.09</v>
      </c>
    </row>
    <row r="124" spans="3:4">
      <c r="C124" t="s">
        <v>429</v>
      </c>
      <c r="D124">
        <f>SUMPRODUCT((Feuil2!J122:J1015=suite!C124)*Feuil2!F122:F1015)</f>
        <v>19091.13</v>
      </c>
    </row>
    <row r="125" spans="3:4">
      <c r="C125" t="s">
        <v>188</v>
      </c>
      <c r="D125">
        <f>SUMPRODUCT((Feuil2!J123:J1016=suite!C125)*Feuil2!F123:F1016)</f>
        <v>35685.07</v>
      </c>
    </row>
    <row r="126" spans="3:4">
      <c r="C126" t="s">
        <v>416</v>
      </c>
      <c r="D126">
        <f>SUMPRODUCT((Feuil2!J124:J1017=suite!C126)*Feuil2!F124:F1017)</f>
        <v>1978.81</v>
      </c>
    </row>
    <row r="127" spans="3:4">
      <c r="C127" t="s">
        <v>218</v>
      </c>
      <c r="D127">
        <f>SUMPRODUCT((Feuil2!J125:J1018=suite!C127)*Feuil2!F125:F1018)</f>
        <v>85964.99</v>
      </c>
    </row>
    <row r="128" spans="3:4">
      <c r="C128" t="s">
        <v>672</v>
      </c>
      <c r="D128">
        <f>SUMPRODUCT((Feuil2!J126:J1019=suite!C128)*Feuil2!F126:F1019)</f>
        <v>23983.59</v>
      </c>
    </row>
    <row r="129" spans="3:4">
      <c r="C129" t="s">
        <v>359</v>
      </c>
      <c r="D129">
        <f>SUMPRODUCT((Feuil2!J127:J1020=suite!C129)*Feuil2!F127:F1020)</f>
        <v>100111.67999999999</v>
      </c>
    </row>
    <row r="130" spans="3:4">
      <c r="C130" t="s">
        <v>74</v>
      </c>
      <c r="D130">
        <f>SUMPRODUCT((Feuil2!J128:J1021=suite!C130)*Feuil2!F128:F1021)</f>
        <v>8440.61</v>
      </c>
    </row>
    <row r="131" spans="3:4">
      <c r="C131" t="s">
        <v>519</v>
      </c>
      <c r="D131">
        <f>SUMPRODUCT((Feuil2!J129:J1022=suite!C131)*Feuil2!F129:F1022)</f>
        <v>71.13</v>
      </c>
    </row>
    <row r="132" spans="3:4">
      <c r="C132" t="s">
        <v>531</v>
      </c>
      <c r="D132">
        <f>SUMPRODUCT((Feuil2!J130:J1023=suite!C132)*Feuil2!F130:F1023)</f>
        <v>34632.93</v>
      </c>
    </row>
    <row r="133" spans="3:4">
      <c r="C133" t="s">
        <v>497</v>
      </c>
      <c r="D133">
        <f>SUMPRODUCT((Feuil2!J131:J1024=suite!C133)*Feuil2!F131:F1024)</f>
        <v>41697.75</v>
      </c>
    </row>
    <row r="134" spans="3:4">
      <c r="C134" t="s">
        <v>417</v>
      </c>
      <c r="D134">
        <f>SUMPRODUCT((Feuil2!J132:J1025=suite!C134)*Feuil2!F132:F1025)</f>
        <v>33271.21</v>
      </c>
    </row>
    <row r="135" spans="3:4">
      <c r="C135" t="s">
        <v>637</v>
      </c>
      <c r="D135">
        <f>SUMPRODUCT((Feuil2!J133:J1026=suite!C135)*Feuil2!F133:F1026)</f>
        <v>119859.03</v>
      </c>
    </row>
    <row r="136" spans="3:4">
      <c r="C136" t="s">
        <v>302</v>
      </c>
      <c r="D136">
        <f>SUMPRODUCT((Feuil2!J134:J1027=suite!C136)*Feuil2!F134:F1027)</f>
        <v>7733.78</v>
      </c>
    </row>
    <row r="137" spans="3:4">
      <c r="C137" t="s">
        <v>459</v>
      </c>
      <c r="D137">
        <f>SUMPRODUCT((Feuil2!J135:J1028=suite!C137)*Feuil2!F135:F1028)</f>
        <v>16862.62</v>
      </c>
    </row>
    <row r="138" spans="3:4">
      <c r="C138" t="s">
        <v>428</v>
      </c>
      <c r="D138">
        <f>SUMPRODUCT((Feuil2!J136:J1029=suite!C138)*Feuil2!F136:F1029)</f>
        <v>40043.64</v>
      </c>
    </row>
    <row r="139" spans="3:4">
      <c r="C139" t="s">
        <v>303</v>
      </c>
      <c r="D139">
        <f>SUMPRODUCT((Feuil2!J137:J1030=suite!C139)*Feuil2!F137:F1030)</f>
        <v>6505.99</v>
      </c>
    </row>
    <row r="140" spans="3:4">
      <c r="C140" t="s">
        <v>155</v>
      </c>
      <c r="D140">
        <f>SUMPRODUCT((Feuil2!J138:J1031=suite!C140)*Feuil2!F138:F1031)</f>
        <v>8254.8499999999985</v>
      </c>
    </row>
    <row r="141" spans="3:4">
      <c r="C141" t="s">
        <v>97</v>
      </c>
      <c r="D141">
        <f>SUMPRODUCT((Feuil2!J139:J1032=suite!C141)*Feuil2!F139:F1032)</f>
        <v>27744</v>
      </c>
    </row>
    <row r="142" spans="3:4">
      <c r="C142" t="s">
        <v>496</v>
      </c>
      <c r="D142">
        <f>SUMPRODUCT((Feuil2!J140:J1033=suite!C142)*Feuil2!F140:F1033)</f>
        <v>9099.2100000000009</v>
      </c>
    </row>
    <row r="143" spans="3:4">
      <c r="C143" t="s">
        <v>86</v>
      </c>
      <c r="D143">
        <f>SUMPRODUCT((Feuil2!J141:J1034=suite!C143)*Feuil2!F141:F1034)</f>
        <v>2638.29</v>
      </c>
    </row>
    <row r="144" spans="3:4">
      <c r="C144" t="s">
        <v>557</v>
      </c>
      <c r="D144">
        <f>SUMPRODUCT((Feuil2!J142:J1035=suite!C144)*Feuil2!F142:F1035)</f>
        <v>3169.22</v>
      </c>
    </row>
    <row r="145" spans="3:4">
      <c r="C145" t="s">
        <v>654</v>
      </c>
      <c r="D145">
        <f>SUMPRODUCT((Feuil2!J143:J1036=suite!C145)*Feuil2!F143:F1036)</f>
        <v>0.02</v>
      </c>
    </row>
    <row r="146" spans="3:4">
      <c r="C146" t="s">
        <v>82</v>
      </c>
      <c r="D146">
        <f>SUMPRODUCT((Feuil2!J144:J1037=suite!C146)*Feuil2!F144:F1037)</f>
        <v>2678.18</v>
      </c>
    </row>
    <row r="147" spans="3:4">
      <c r="C147" t="s">
        <v>120</v>
      </c>
      <c r="D147">
        <f>SUMPRODUCT((Feuil2!J145:J1038=suite!C147)*Feuil2!F145:F1038)</f>
        <v>32012.7</v>
      </c>
    </row>
    <row r="148" spans="3:4">
      <c r="C148" t="s">
        <v>382</v>
      </c>
      <c r="D148">
        <f>SUMPRODUCT((Feuil2!J146:J1039=suite!C148)*Feuil2!F146:F1039)</f>
        <v>1597.28</v>
      </c>
    </row>
    <row r="149" spans="3:4">
      <c r="C149" t="s">
        <v>608</v>
      </c>
      <c r="D149">
        <f>SUMPRODUCT((Feuil2!J147:J1040=suite!C149)*Feuil2!F147:F1040)</f>
        <v>6214.86</v>
      </c>
    </row>
    <row r="150" spans="3:4">
      <c r="C150" t="s">
        <v>298</v>
      </c>
      <c r="D150">
        <f>SUMPRODUCT((Feuil2!J148:J1041=suite!C150)*Feuil2!F148:F1041)</f>
        <v>1804.18</v>
      </c>
    </row>
    <row r="151" spans="3:4">
      <c r="C151" t="s">
        <v>142</v>
      </c>
      <c r="D151">
        <f>SUMPRODUCT((Feuil2!J149:J1042=suite!C151)*Feuil2!F149:F1042)</f>
        <v>3952.1</v>
      </c>
    </row>
    <row r="152" spans="3:4">
      <c r="C152" t="s">
        <v>304</v>
      </c>
      <c r="D152">
        <f>SUMPRODUCT((Feuil2!J150:J1043=suite!C152)*Feuil2!F150:F1043)</f>
        <v>7563.74</v>
      </c>
    </row>
    <row r="153" spans="3:4">
      <c r="C153" t="s">
        <v>4</v>
      </c>
      <c r="D153">
        <f>SUMPRODUCT((Feuil2!J151:J1044=suite!C153)*Feuil2!F151:F1044)</f>
        <v>272669.08999999997</v>
      </c>
    </row>
    <row r="154" spans="3:4">
      <c r="C154" t="s">
        <v>463</v>
      </c>
      <c r="D154">
        <f>SUMPRODUCT((Feuil2!J152:J1045=suite!C154)*Feuil2!F152:F1045)</f>
        <v>5112.76</v>
      </c>
    </row>
    <row r="155" spans="3:4">
      <c r="C155" t="s">
        <v>638</v>
      </c>
      <c r="D155">
        <f>SUMPRODUCT((Feuil2!J153:J1046=suite!C155)*Feuil2!F153:F1046)</f>
        <v>15578.1</v>
      </c>
    </row>
    <row r="156" spans="3:4">
      <c r="C156" t="s">
        <v>98</v>
      </c>
      <c r="D156">
        <f>SUMPRODUCT((Feuil2!J154:J1047=suite!C156)*Feuil2!F154:F1047)</f>
        <v>7515.37</v>
      </c>
    </row>
    <row r="157" spans="3:4">
      <c r="C157" t="s">
        <v>99</v>
      </c>
      <c r="D157">
        <f>SUMPRODUCT((Feuil2!J155:J1048=suite!C157)*Feuil2!F155:F1048)</f>
        <v>6927.12</v>
      </c>
    </row>
    <row r="158" spans="3:4">
      <c r="C158" t="s">
        <v>100</v>
      </c>
      <c r="D158">
        <f>SUMPRODUCT((Feuil2!J156:J1049=suite!C158)*Feuil2!F156:F1049)</f>
        <v>15152.39</v>
      </c>
    </row>
    <row r="159" spans="3:4">
      <c r="C159" t="s">
        <v>628</v>
      </c>
      <c r="D159">
        <f>SUMPRODUCT((Feuil2!J157:J1050=suite!C159)*Feuil2!F157:F1050)</f>
        <v>16629.54</v>
      </c>
    </row>
    <row r="160" spans="3:4">
      <c r="C160" t="s">
        <v>75</v>
      </c>
      <c r="D160">
        <f>SUMPRODUCT((Feuil2!J158:J1051=suite!C160)*Feuil2!F158:F1051)</f>
        <v>19210.130000000005</v>
      </c>
    </row>
    <row r="161" spans="3:4">
      <c r="C161" t="s">
        <v>148</v>
      </c>
      <c r="D161">
        <f>SUMPRODUCT((Feuil2!J159:J1052=suite!C161)*Feuil2!F159:F1052)</f>
        <v>59354.92</v>
      </c>
    </row>
    <row r="162" spans="3:4">
      <c r="C162" t="s">
        <v>773</v>
      </c>
      <c r="D162">
        <f>SUMPRODUCT((Feuil2!J160:J1053=suite!C162)*Feuil2!F160:F1053)</f>
        <v>4260.37</v>
      </c>
    </row>
    <row r="163" spans="3:4">
      <c r="C163" t="s">
        <v>774</v>
      </c>
      <c r="D163">
        <f>SUMPRODUCT((Feuil2!J161:J1054=suite!C163)*Feuil2!F161:F1054)</f>
        <v>1477.13</v>
      </c>
    </row>
    <row r="164" spans="3:4">
      <c r="C164" t="s">
        <v>775</v>
      </c>
      <c r="D164">
        <f>SUMPRODUCT((Feuil2!J162:J1055=suite!C164)*Feuil2!F162:F1055)</f>
        <v>10193.580000000002</v>
      </c>
    </row>
    <row r="165" spans="3:4">
      <c r="C165" t="s">
        <v>776</v>
      </c>
      <c r="D165">
        <f>SUMPRODUCT((Feuil2!J163:J1056=suite!C165)*Feuil2!F163:F1056)</f>
        <v>4152.8599999999997</v>
      </c>
    </row>
    <row r="166" spans="3:4">
      <c r="C166" t="s">
        <v>777</v>
      </c>
      <c r="D166">
        <f>SUMPRODUCT((Feuil2!J164:J1057=suite!C166)*Feuil2!F164:F1057)</f>
        <v>9996.89</v>
      </c>
    </row>
    <row r="167" spans="3:4">
      <c r="C167" t="s">
        <v>778</v>
      </c>
      <c r="D167">
        <f>SUMPRODUCT((Feuil2!J165:J1058=suite!C167)*Feuil2!F165:F1058)</f>
        <v>32744.089999999997</v>
      </c>
    </row>
    <row r="168" spans="3:4">
      <c r="C168" t="s">
        <v>779</v>
      </c>
      <c r="D168">
        <f>SUMPRODUCT((Feuil2!J166:J1059=suite!C168)*Feuil2!F166:F1059)</f>
        <v>1131.1500000000001</v>
      </c>
    </row>
    <row r="169" spans="3:4">
      <c r="C169" t="s">
        <v>780</v>
      </c>
      <c r="D169">
        <f>SUMPRODUCT((Feuil2!J167:J1060=suite!C169)*Feuil2!F167:F1060)</f>
        <v>5465.12</v>
      </c>
    </row>
    <row r="170" spans="3:4">
      <c r="C170" t="s">
        <v>781</v>
      </c>
      <c r="D170">
        <f>SUMPRODUCT((Feuil2!J168:J1061=suite!C170)*Feuil2!F168:F1061)</f>
        <v>1551.63</v>
      </c>
    </row>
    <row r="171" spans="3:4">
      <c r="C171" t="s">
        <v>782</v>
      </c>
      <c r="D171">
        <f>SUMPRODUCT((Feuil2!J169:J1062=suite!C171)*Feuil2!F169:F1062)</f>
        <v>11813.14</v>
      </c>
    </row>
    <row r="172" spans="3:4">
      <c r="C172" t="s">
        <v>783</v>
      </c>
      <c r="D172">
        <f>SUMPRODUCT((Feuil2!J170:J1063=suite!C172)*Feuil2!F170:F1063)</f>
        <v>2923.7</v>
      </c>
    </row>
    <row r="173" spans="3:4">
      <c r="C173" t="s">
        <v>784</v>
      </c>
      <c r="D173">
        <f>SUMPRODUCT((Feuil2!J171:J1064=suite!C173)*Feuil2!F171:F1064)</f>
        <v>8817.75</v>
      </c>
    </row>
    <row r="174" spans="3:4">
      <c r="C174" t="s">
        <v>785</v>
      </c>
      <c r="D174">
        <f>SUMPRODUCT((Feuil2!J172:J1065=suite!C174)*Feuil2!F172:F1065)</f>
        <v>11115.56</v>
      </c>
    </row>
    <row r="175" spans="3:4">
      <c r="C175" t="s">
        <v>786</v>
      </c>
      <c r="D175">
        <f>SUMPRODUCT((Feuil2!J173:J1066=suite!C175)*Feuil2!F173:F1066)</f>
        <v>17988.899999999998</v>
      </c>
    </row>
    <row r="176" spans="3:4">
      <c r="C176" t="s">
        <v>787</v>
      </c>
      <c r="D176">
        <f>SUMPRODUCT((Feuil2!J174:J1067=suite!C176)*Feuil2!F174:F1067)</f>
        <v>9377.76</v>
      </c>
    </row>
    <row r="177" spans="3:4">
      <c r="C177" t="s">
        <v>788</v>
      </c>
      <c r="D177">
        <f>SUMPRODUCT((Feuil2!J175:J1068=suite!C177)*Feuil2!F175:F1068)</f>
        <v>5380.51</v>
      </c>
    </row>
    <row r="178" spans="3:4">
      <c r="C178" t="s">
        <v>789</v>
      </c>
      <c r="D178">
        <f>SUMPRODUCT((Feuil2!J176:J1069=suite!C178)*Feuil2!F176:F1069)</f>
        <v>25695.59</v>
      </c>
    </row>
    <row r="179" spans="3:4">
      <c r="C179" t="s">
        <v>790</v>
      </c>
      <c r="D179">
        <f>SUMPRODUCT((Feuil2!J177:J1070=suite!C179)*Feuil2!F177:F1070)</f>
        <v>57337.48000000001</v>
      </c>
    </row>
    <row r="180" spans="3:4">
      <c r="C180" t="s">
        <v>791</v>
      </c>
      <c r="D180">
        <f>SUMPRODUCT((Feuil2!J178:J1071=suite!C180)*Feuil2!F178:F1071)</f>
        <v>35082.71</v>
      </c>
    </row>
    <row r="181" spans="3:4">
      <c r="C181" t="s">
        <v>792</v>
      </c>
      <c r="D181">
        <f>SUMPRODUCT((Feuil2!J179:J1072=suite!C181)*Feuil2!F179:F1072)</f>
        <v>10873.41</v>
      </c>
    </row>
    <row r="182" spans="3:4">
      <c r="C182" t="s">
        <v>793</v>
      </c>
      <c r="D182">
        <f>SUMPRODUCT((Feuil2!J180:J1073=suite!C182)*Feuil2!F180:F1073)</f>
        <v>51749.979999999996</v>
      </c>
    </row>
    <row r="183" spans="3:4">
      <c r="C183" t="s">
        <v>794</v>
      </c>
      <c r="D183">
        <f>SUMPRODUCT((Feuil2!J181:J1074=suite!C183)*Feuil2!F181:F1074)</f>
        <v>16343.35</v>
      </c>
    </row>
    <row r="184" spans="3:4">
      <c r="C184" t="s">
        <v>795</v>
      </c>
      <c r="D184">
        <f>SUMPRODUCT((Feuil2!J182:J1075=suite!C184)*Feuil2!F182:F1075)</f>
        <v>33778.239999999998</v>
      </c>
    </row>
    <row r="185" spans="3:4">
      <c r="C185" t="s">
        <v>796</v>
      </c>
      <c r="D185">
        <f>SUMPRODUCT((Feuil2!J183:J1076=suite!C185)*Feuil2!F183:F1076)</f>
        <v>17893.689999999999</v>
      </c>
    </row>
    <row r="186" spans="3:4">
      <c r="C186" t="s">
        <v>797</v>
      </c>
      <c r="D186">
        <f>SUMPRODUCT((Feuil2!J184:J1077=suite!C186)*Feuil2!F184:F1077)</f>
        <v>71851.149999999994</v>
      </c>
    </row>
    <row r="187" spans="3:4">
      <c r="C187" t="s">
        <v>798</v>
      </c>
      <c r="D187">
        <f>SUMPRODUCT((Feuil2!J185:J1078=suite!C187)*Feuil2!F185:F1078)</f>
        <v>30585.600000000002</v>
      </c>
    </row>
    <row r="188" spans="3:4">
      <c r="C188" t="s">
        <v>799</v>
      </c>
      <c r="D188">
        <f>SUMPRODUCT((Feuil2!J186:J1079=suite!C188)*Feuil2!F186:F1079)</f>
        <v>64779.530000000006</v>
      </c>
    </row>
    <row r="189" spans="3:4">
      <c r="C189" t="s">
        <v>800</v>
      </c>
      <c r="D189">
        <f>SUMPRODUCT((Feuil2!J187:J1080=suite!C189)*Feuil2!F187:F1080)</f>
        <v>35427.56</v>
      </c>
    </row>
    <row r="190" spans="3:4">
      <c r="C190" t="s">
        <v>801</v>
      </c>
      <c r="D190">
        <f>SUMPRODUCT((Feuil2!J188:J1081=suite!C190)*Feuil2!F188:F1081)</f>
        <v>33648.949999999997</v>
      </c>
    </row>
    <row r="191" spans="3:4">
      <c r="C191" t="s">
        <v>802</v>
      </c>
      <c r="D191">
        <f>SUMPRODUCT((Feuil2!J189:J1082=suite!C191)*Feuil2!F189:F1082)</f>
        <v>17375.47</v>
      </c>
    </row>
    <row r="192" spans="3:4">
      <c r="C192" t="s">
        <v>803</v>
      </c>
      <c r="D192">
        <f>SUMPRODUCT((Feuil2!J190:J1083=suite!C192)*Feuil2!F190:F1083)</f>
        <v>13590.71</v>
      </c>
    </row>
    <row r="193" spans="3:4">
      <c r="C193" t="s">
        <v>804</v>
      </c>
      <c r="D193">
        <f>SUMPRODUCT((Feuil2!J191:J1084=suite!C193)*Feuil2!F191:F1084)</f>
        <v>58908.47</v>
      </c>
    </row>
    <row r="194" spans="3:4">
      <c r="C194" t="s">
        <v>805</v>
      </c>
      <c r="D194">
        <f>SUMPRODUCT((Feuil2!J192:J1085=suite!C194)*Feuil2!F192:F1085)</f>
        <v>50469.159999999996</v>
      </c>
    </row>
    <row r="195" spans="3:4">
      <c r="C195" t="s">
        <v>806</v>
      </c>
      <c r="D195">
        <f>SUMPRODUCT((Feuil2!J193:J1086=suite!C195)*Feuil2!F193:F1086)</f>
        <v>12530.69</v>
      </c>
    </row>
    <row r="196" spans="3:4">
      <c r="C196" t="s">
        <v>807</v>
      </c>
      <c r="D196">
        <f>SUMPRODUCT((Feuil2!J194:J1087=suite!C196)*Feuil2!F194:F1087)</f>
        <v>27591.15</v>
      </c>
    </row>
    <row r="197" spans="3:4">
      <c r="C197" t="s">
        <v>808</v>
      </c>
      <c r="D197">
        <f>SUMPRODUCT((Feuil2!J195:J1088=suite!C197)*Feuil2!F195:F1088)</f>
        <v>11337.609999999999</v>
      </c>
    </row>
    <row r="198" spans="3:4">
      <c r="C198" t="s">
        <v>809</v>
      </c>
      <c r="D198">
        <f>SUMPRODUCT((Feuil2!J196:J1089=suite!C198)*Feuil2!F196:F1089)</f>
        <v>23986.02</v>
      </c>
    </row>
    <row r="199" spans="3:4">
      <c r="C199" t="s">
        <v>810</v>
      </c>
      <c r="D199">
        <f>SUMPRODUCT((Feuil2!J197:J1090=suite!C199)*Feuil2!F197:F1090)</f>
        <v>102011.67</v>
      </c>
    </row>
    <row r="200" spans="3:4">
      <c r="C200" t="s">
        <v>811</v>
      </c>
      <c r="D200">
        <f>SUMPRODUCT((Feuil2!J198:J1091=suite!C200)*Feuil2!F198:F1091)</f>
        <v>11620.31</v>
      </c>
    </row>
    <row r="201" spans="3:4">
      <c r="C201" t="s">
        <v>812</v>
      </c>
      <c r="D201">
        <f>SUMPRODUCT((Feuil2!J199:J1092=suite!C201)*Feuil2!F199:F1092)</f>
        <v>1586.74</v>
      </c>
    </row>
    <row r="202" spans="3:4">
      <c r="C202" t="s">
        <v>813</v>
      </c>
      <c r="D202">
        <f>SUMPRODUCT((Feuil2!J200:J1093=suite!C202)*Feuil2!F200:F1093)</f>
        <v>26379.79</v>
      </c>
    </row>
    <row r="203" spans="3:4">
      <c r="C203" t="s">
        <v>814</v>
      </c>
      <c r="D203">
        <f>SUMPRODUCT((Feuil2!J201:J1094=suite!C203)*Feuil2!F201:F1094)</f>
        <v>75093.27</v>
      </c>
    </row>
    <row r="204" spans="3:4">
      <c r="C204" t="s">
        <v>815</v>
      </c>
      <c r="D204">
        <f>SUMPRODUCT((Feuil2!J202:J1095=suite!C204)*Feuil2!F202:F1095)</f>
        <v>34186.629999999997</v>
      </c>
    </row>
    <row r="205" spans="3:4">
      <c r="C205" t="s">
        <v>816</v>
      </c>
      <c r="D205">
        <f>SUMPRODUCT((Feuil2!J203:J1096=suite!C205)*Feuil2!F203:F1096)</f>
        <v>12098.77</v>
      </c>
    </row>
    <row r="206" spans="3:4">
      <c r="C206" t="s">
        <v>817</v>
      </c>
      <c r="D206">
        <f>SUMPRODUCT((Feuil2!J204:J1097=suite!C206)*Feuil2!F204:F1097)</f>
        <v>4727.12</v>
      </c>
    </row>
    <row r="207" spans="3:4">
      <c r="C207" t="s">
        <v>818</v>
      </c>
      <c r="D207">
        <f>SUMPRODUCT((Feuil2!J205:J1098=suite!C207)*Feuil2!F205:F1098)</f>
        <v>46020.869999999995</v>
      </c>
    </row>
    <row r="208" spans="3:4">
      <c r="C208" t="s">
        <v>819</v>
      </c>
      <c r="D208">
        <f>SUMPRODUCT((Feuil2!J206:J1099=suite!C208)*Feuil2!F206:F1099)</f>
        <v>7235.64</v>
      </c>
    </row>
    <row r="209" spans="3:4">
      <c r="C209" t="s">
        <v>820</v>
      </c>
      <c r="D209">
        <f>SUMPRODUCT((Feuil2!J207:J1100=suite!C209)*Feuil2!F207:F1100)</f>
        <v>3919.99</v>
      </c>
    </row>
    <row r="210" spans="3:4">
      <c r="C210" t="s">
        <v>821</v>
      </c>
      <c r="D210">
        <f>SUMPRODUCT((Feuil2!J208:J1101=suite!C210)*Feuil2!F208:F1101)</f>
        <v>3742.04</v>
      </c>
    </row>
    <row r="211" spans="3:4">
      <c r="C211" t="s">
        <v>822</v>
      </c>
      <c r="D211">
        <f>SUMPRODUCT((Feuil2!J209:J1102=suite!C211)*Feuil2!F209:F1102)</f>
        <v>297.57</v>
      </c>
    </row>
    <row r="212" spans="3:4">
      <c r="C212" t="s">
        <v>823</v>
      </c>
      <c r="D212">
        <f>SUMPRODUCT((Feuil2!J210:J1103=suite!C212)*Feuil2!F210:F1103)</f>
        <v>142.11000000000001</v>
      </c>
    </row>
    <row r="213" spans="3:4">
      <c r="C213" t="s">
        <v>824</v>
      </c>
      <c r="D213">
        <f>SUMPRODUCT((Feuil2!J211:J1104=suite!C213)*Feuil2!F211:F1104)</f>
        <v>2698.16</v>
      </c>
    </row>
    <row r="214" spans="3:4">
      <c r="C214" t="s">
        <v>825</v>
      </c>
      <c r="D214">
        <f>SUMPRODUCT((Feuil2!J212:J1105=suite!C214)*Feuil2!F212:F1105)</f>
        <v>17441.259999999998</v>
      </c>
    </row>
    <row r="215" spans="3:4">
      <c r="C215" t="s">
        <v>826</v>
      </c>
      <c r="D215">
        <f>SUMPRODUCT((Feuil2!J213:J1106=suite!C215)*Feuil2!F213:F1106)</f>
        <v>3900.53</v>
      </c>
    </row>
    <row r="216" spans="3:4">
      <c r="C216" t="s">
        <v>827</v>
      </c>
      <c r="D216">
        <f>SUMPRODUCT((Feuil2!J214:J1107=suite!C216)*Feuil2!F214:F1107)</f>
        <v>5542.78</v>
      </c>
    </row>
    <row r="217" spans="3:4">
      <c r="C217" t="s">
        <v>828</v>
      </c>
      <c r="D217">
        <f>SUMPRODUCT((Feuil2!J215:J1108=suite!C217)*Feuil2!F215:F1108)</f>
        <v>2036.96</v>
      </c>
    </row>
    <row r="218" spans="3:4">
      <c r="C218" t="s">
        <v>829</v>
      </c>
      <c r="D218">
        <f>SUMPRODUCT((Feuil2!J216:J1109=suite!C218)*Feuil2!F216:F1109)</f>
        <v>11211.54</v>
      </c>
    </row>
    <row r="219" spans="3:4">
      <c r="C219" t="s">
        <v>830</v>
      </c>
      <c r="D219">
        <f>SUMPRODUCT((Feuil2!J217:J1110=suite!C219)*Feuil2!F217:F1110)</f>
        <v>3002.93</v>
      </c>
    </row>
    <row r="220" spans="3:4">
      <c r="C220" t="s">
        <v>831</v>
      </c>
      <c r="D220">
        <f>SUMPRODUCT((Feuil2!J218:J1111=suite!C220)*Feuil2!F218:F1111)</f>
        <v>22723.91</v>
      </c>
    </row>
    <row r="221" spans="3:4">
      <c r="C221" t="s">
        <v>832</v>
      </c>
      <c r="D221">
        <f>SUMPRODUCT((Feuil2!J219:J1112=suite!C221)*Feuil2!F219:F1112)</f>
        <v>11388.05</v>
      </c>
    </row>
    <row r="222" spans="3:4">
      <c r="C222" t="s">
        <v>833</v>
      </c>
      <c r="D222">
        <f>SUMPRODUCT((Feuil2!J220:J1113=suite!C222)*Feuil2!F220:F1113)</f>
        <v>3769.45</v>
      </c>
    </row>
    <row r="223" spans="3:4">
      <c r="C223" t="s">
        <v>834</v>
      </c>
      <c r="D223">
        <f>SUMPRODUCT((Feuil2!J221:J1114=suite!C223)*Feuil2!F221:F1114)</f>
        <v>405.22</v>
      </c>
    </row>
    <row r="224" spans="3:4">
      <c r="C224" t="s">
        <v>835</v>
      </c>
      <c r="D224">
        <f>SUMPRODUCT((Feuil2!J222:J1115=suite!C224)*Feuil2!F222:F1115)</f>
        <v>881.69999999999993</v>
      </c>
    </row>
    <row r="225" spans="3:4">
      <c r="C225" t="s">
        <v>836</v>
      </c>
      <c r="D225">
        <f>SUMPRODUCT((Feuil2!J223:J1116=suite!C225)*Feuil2!F223:F1116)</f>
        <v>1206.3800000000001</v>
      </c>
    </row>
    <row r="226" spans="3:4">
      <c r="C226" t="s">
        <v>837</v>
      </c>
      <c r="D226">
        <f>SUMPRODUCT((Feuil2!J224:J1117=suite!C226)*Feuil2!F224:F1117)</f>
        <v>12607.11</v>
      </c>
    </row>
    <row r="227" spans="3:4">
      <c r="C227" t="s">
        <v>838</v>
      </c>
      <c r="D227">
        <f>SUMPRODUCT((Feuil2!J225:J1118=suite!C227)*Feuil2!F225:F1118)</f>
        <v>4650.68</v>
      </c>
    </row>
    <row r="228" spans="3:4">
      <c r="C228" t="s">
        <v>839</v>
      </c>
      <c r="D228">
        <f>SUMPRODUCT((Feuil2!J226:J1119=suite!C228)*Feuil2!F226:F1119)</f>
        <v>-6.66</v>
      </c>
    </row>
    <row r="229" spans="3:4">
      <c r="C229" t="s">
        <v>840</v>
      </c>
      <c r="D229">
        <f>SUMPRODUCT((Feuil2!J227:J1120=suite!C229)*Feuil2!F227:F1120)</f>
        <v>156582.66</v>
      </c>
    </row>
    <row r="230" spans="3:4">
      <c r="C230" t="s">
        <v>841</v>
      </c>
      <c r="D230">
        <f>SUMPRODUCT((Feuil2!J228:J1121=suite!C230)*Feuil2!F228:F1121)</f>
        <v>-1914.2099999999998</v>
      </c>
    </row>
    <row r="231" spans="3:4">
      <c r="C231" t="s">
        <v>842</v>
      </c>
      <c r="D231">
        <f>SUMPRODUCT((Feuil2!J229:J1122=suite!C231)*Feuil2!F229:F1122)</f>
        <v>320.5</v>
      </c>
    </row>
    <row r="232" spans="3:4">
      <c r="C232" t="s">
        <v>843</v>
      </c>
      <c r="D232">
        <f>SUMPRODUCT((Feuil2!J230:J1123=suite!C232)*Feuil2!F230:F1123)</f>
        <v>-475.09999999999997</v>
      </c>
    </row>
    <row r="233" spans="3:4">
      <c r="C233" t="s">
        <v>844</v>
      </c>
      <c r="D233">
        <f>SUMPRODUCT((Feuil2!J231:J1124=suite!C233)*Feuil2!F231:F1124)</f>
        <v>68.13</v>
      </c>
    </row>
    <row r="234" spans="3:4">
      <c r="C234" t="s">
        <v>845</v>
      </c>
      <c r="D234">
        <f>SUMPRODUCT((Feuil2!J232:J1125=suite!C234)*Feuil2!F232:F1125)</f>
        <v>16.010000000000002</v>
      </c>
    </row>
    <row r="235" spans="3:4">
      <c r="C235" t="s">
        <v>846</v>
      </c>
      <c r="D235">
        <f>SUMPRODUCT((Feuil2!J233:J1126=suite!C235)*Feuil2!F233:F1126)</f>
        <v>11258.08</v>
      </c>
    </row>
    <row r="236" spans="3:4">
      <c r="C236" t="s">
        <v>847</v>
      </c>
      <c r="D236">
        <f>SUMPRODUCT((Feuil2!J234:J1127=suite!C236)*Feuil2!F234:F1127)</f>
        <v>-51.47</v>
      </c>
    </row>
    <row r="237" spans="3:4">
      <c r="C237" t="s">
        <v>848</v>
      </c>
      <c r="D237">
        <f>SUMPRODUCT((Feuil2!J235:J1128=suite!C237)*Feuil2!F235:F1128)</f>
        <v>93541.62000000001</v>
      </c>
    </row>
    <row r="238" spans="3:4">
      <c r="C238" t="s">
        <v>849</v>
      </c>
      <c r="D238">
        <f>SUMPRODUCT((Feuil2!J236:J1129=suite!C238)*Feuil2!F236:F1129)</f>
        <v>-6130.91</v>
      </c>
    </row>
    <row r="239" spans="3:4">
      <c r="C239" t="s">
        <v>850</v>
      </c>
      <c r="D239">
        <f>SUMPRODUCT((Feuil2!J237:J1130=suite!C239)*Feuil2!F237:F1130)</f>
        <v>13212.6</v>
      </c>
    </row>
    <row r="240" spans="3:4">
      <c r="C240" t="s">
        <v>851</v>
      </c>
      <c r="D240">
        <f>SUMPRODUCT((Feuil2!J238:J1131=suite!C240)*Feuil2!F238:F1131)</f>
        <v>11463.810000000001</v>
      </c>
    </row>
    <row r="241" spans="3:4">
      <c r="C241" t="s">
        <v>852</v>
      </c>
      <c r="D241">
        <f>SUMPRODUCT((Feuil2!J239:J1132=suite!C241)*Feuil2!F239:F1132)</f>
        <v>2067.36</v>
      </c>
    </row>
    <row r="242" spans="3:4">
      <c r="C242" t="s">
        <v>853</v>
      </c>
      <c r="D242">
        <f>SUMPRODUCT((Feuil2!J240:J1133=suite!C242)*Feuil2!F240:F1133)</f>
        <v>19691.04</v>
      </c>
    </row>
    <row r="243" spans="3:4">
      <c r="C243" t="s">
        <v>854</v>
      </c>
      <c r="D243">
        <f>SUMPRODUCT((Feuil2!J241:J1134=suite!C243)*Feuil2!F241:F1134)</f>
        <v>13778.23</v>
      </c>
    </row>
    <row r="244" spans="3:4">
      <c r="C244" t="s">
        <v>855</v>
      </c>
      <c r="D244">
        <f>SUMPRODUCT((Feuil2!J242:J1135=suite!C244)*Feuil2!F242:F1135)</f>
        <v>85.89</v>
      </c>
    </row>
    <row r="245" spans="3:4">
      <c r="C245" t="s">
        <v>856</v>
      </c>
      <c r="D245">
        <f>SUMPRODUCT((Feuil2!J243:J1136=suite!C245)*Feuil2!F243:F1136)</f>
        <v>3477.57</v>
      </c>
    </row>
    <row r="246" spans="3:4">
      <c r="C246" t="s">
        <v>857</v>
      </c>
      <c r="D246">
        <f>SUMPRODUCT((Feuil2!J244:J1137=suite!C246)*Feuil2!F244:F1137)</f>
        <v>24588.67</v>
      </c>
    </row>
    <row r="247" spans="3:4">
      <c r="C247" t="s">
        <v>858</v>
      </c>
      <c r="D247">
        <f>SUMPRODUCT((Feuil2!J245:J1138=suite!C247)*Feuil2!F245:F1138)</f>
        <v>19671.760000000002</v>
      </c>
    </row>
    <row r="248" spans="3:4">
      <c r="C248" t="s">
        <v>859</v>
      </c>
      <c r="D248">
        <f>SUMPRODUCT((Feuil2!J246:J1139=suite!C248)*Feuil2!F246:F1139)</f>
        <v>4307.37</v>
      </c>
    </row>
    <row r="249" spans="3:4">
      <c r="C249" t="s">
        <v>860</v>
      </c>
      <c r="D249">
        <f>SUMPRODUCT((Feuil2!J247:J1140=suite!C249)*Feuil2!F247:F1140)</f>
        <v>2065.1799999999998</v>
      </c>
    </row>
    <row r="250" spans="3:4">
      <c r="C250" t="s">
        <v>861</v>
      </c>
      <c r="D250">
        <f>SUMPRODUCT((Feuil2!J248:J1141=suite!C250)*Feuil2!F248:F1141)</f>
        <v>7424.4</v>
      </c>
    </row>
    <row r="251" spans="3:4">
      <c r="C251" t="s">
        <v>862</v>
      </c>
      <c r="D251">
        <f>SUMPRODUCT((Feuil2!J249:J1142=suite!C251)*Feuil2!F249:F1142)</f>
        <v>32438.41</v>
      </c>
    </row>
    <row r="252" spans="3:4">
      <c r="C252" t="s">
        <v>863</v>
      </c>
      <c r="D252">
        <f>SUMPRODUCT((Feuil2!J250:J1143=suite!C252)*Feuil2!F250:F1143)</f>
        <v>5305.72</v>
      </c>
    </row>
    <row r="253" spans="3:4">
      <c r="C253" t="s">
        <v>864</v>
      </c>
      <c r="D253">
        <f>SUMPRODUCT((Feuil2!J251:J1144=suite!C253)*Feuil2!F251:F1144)</f>
        <v>10646.57</v>
      </c>
    </row>
    <row r="254" spans="3:4">
      <c r="C254" t="s">
        <v>865</v>
      </c>
      <c r="D254">
        <f>SUMPRODUCT((Feuil2!J252:J1145=suite!C254)*Feuil2!F252:F1145)</f>
        <v>16962.59</v>
      </c>
    </row>
    <row r="255" spans="3:4">
      <c r="C255" t="s">
        <v>866</v>
      </c>
      <c r="D255">
        <f>SUMPRODUCT((Feuil2!J253:J1146=suite!C255)*Feuil2!F253:F1146)</f>
        <v>7707.46</v>
      </c>
    </row>
    <row r="256" spans="3:4">
      <c r="C256" t="s">
        <v>867</v>
      </c>
      <c r="D256">
        <f>SUMPRODUCT((Feuil2!J254:J1147=suite!C256)*Feuil2!F254:F1147)</f>
        <v>21754.12</v>
      </c>
    </row>
    <row r="257" spans="3:4">
      <c r="C257" t="s">
        <v>868</v>
      </c>
      <c r="D257">
        <f>SUMPRODUCT((Feuil2!J255:J1148=suite!C257)*Feuil2!F255:F1148)</f>
        <v>15074.61</v>
      </c>
    </row>
    <row r="258" spans="3:4">
      <c r="C258" t="s">
        <v>869</v>
      </c>
      <c r="D258">
        <f>SUMPRODUCT((Feuil2!J256:J1149=suite!C258)*Feuil2!F256:F1149)</f>
        <v>10537.26</v>
      </c>
    </row>
    <row r="259" spans="3:4">
      <c r="C259" t="s">
        <v>870</v>
      </c>
      <c r="D259">
        <f>SUMPRODUCT((Feuil2!J257:J1150=suite!C259)*Feuil2!F257:F1150)</f>
        <v>2845.33</v>
      </c>
    </row>
    <row r="260" spans="3:4">
      <c r="C260" t="s">
        <v>871</v>
      </c>
      <c r="D260">
        <f>SUMPRODUCT((Feuil2!J258:J1151=suite!C260)*Feuil2!F258:F1151)</f>
        <v>448.79</v>
      </c>
    </row>
    <row r="261" spans="3:4">
      <c r="C261" t="s">
        <v>872</v>
      </c>
      <c r="D261">
        <f>SUMPRODUCT((Feuil2!J259:J1152=suite!C261)*Feuil2!F259:F1152)</f>
        <v>79322.439999999988</v>
      </c>
    </row>
    <row r="262" spans="3:4">
      <c r="C262" t="s">
        <v>873</v>
      </c>
      <c r="D262">
        <f>SUMPRODUCT((Feuil2!J260:J1153=suite!C262)*Feuil2!F260:F1153)</f>
        <v>37359.569999999992</v>
      </c>
    </row>
    <row r="263" spans="3:4">
      <c r="C263" t="s">
        <v>874</v>
      </c>
      <c r="D263">
        <f>SUMPRODUCT((Feuil2!J261:J1154=suite!C263)*Feuil2!F261:F1154)</f>
        <v>48678.990000000005</v>
      </c>
    </row>
    <row r="264" spans="3:4">
      <c r="C264" t="s">
        <v>875</v>
      </c>
      <c r="D264">
        <f>SUMPRODUCT((Feuil2!J262:J1155=suite!C264)*Feuil2!F262:F1155)</f>
        <v>6915.11</v>
      </c>
    </row>
    <row r="265" spans="3:4">
      <c r="C265" t="s">
        <v>876</v>
      </c>
      <c r="D265">
        <f>SUMPRODUCT((Feuil2!J263:J1156=suite!C265)*Feuil2!F263:F1156)</f>
        <v>21828.61</v>
      </c>
    </row>
    <row r="266" spans="3:4">
      <c r="C266" t="s">
        <v>877</v>
      </c>
      <c r="D266">
        <f>SUMPRODUCT((Feuil2!J264:J1157=suite!C266)*Feuil2!F264:F1157)</f>
        <v>2078.94</v>
      </c>
    </row>
    <row r="267" spans="3:4">
      <c r="C267" t="s">
        <v>878</v>
      </c>
      <c r="D267">
        <f>SUMPRODUCT((Feuil2!J265:J1158=suite!C267)*Feuil2!F265:F1158)</f>
        <v>80026.310000000012</v>
      </c>
    </row>
    <row r="268" spans="3:4">
      <c r="C268" t="s">
        <v>879</v>
      </c>
      <c r="D268">
        <f>SUMPRODUCT((Feuil2!J266:J1159=suite!C268)*Feuil2!F266:F1159)</f>
        <v>35907.349999999991</v>
      </c>
    </row>
    <row r="269" spans="3:4">
      <c r="C269" t="s">
        <v>880</v>
      </c>
      <c r="D269">
        <f>SUMPRODUCT((Feuil2!J267:J1160=suite!C269)*Feuil2!F267:F1160)</f>
        <v>11704.13</v>
      </c>
    </row>
    <row r="270" spans="3:4">
      <c r="C270" t="s">
        <v>881</v>
      </c>
      <c r="D270">
        <f>SUMPRODUCT((Feuil2!J268:J1161=suite!C270)*Feuil2!F268:F1161)</f>
        <v>3772.25</v>
      </c>
    </row>
    <row r="271" spans="3:4">
      <c r="C271" t="s">
        <v>882</v>
      </c>
      <c r="D271">
        <f>SUMPRODUCT((Feuil2!J269:J1162=suite!C271)*Feuil2!F269:F1162)</f>
        <v>2640.66</v>
      </c>
    </row>
    <row r="272" spans="3:4">
      <c r="C272" t="s">
        <v>883</v>
      </c>
      <c r="D272">
        <f>SUMPRODUCT((Feuil2!J270:J1163=suite!C272)*Feuil2!F270:F1163)</f>
        <v>1515.47</v>
      </c>
    </row>
    <row r="273" spans="3:4">
      <c r="C273" t="s">
        <v>884</v>
      </c>
      <c r="D273">
        <f>SUMPRODUCT((Feuil2!J271:J1164=suite!C273)*Feuil2!F271:F1164)</f>
        <v>58.39</v>
      </c>
    </row>
    <row r="274" spans="3:4">
      <c r="C274" t="s">
        <v>885</v>
      </c>
      <c r="D274">
        <f>SUMPRODUCT((Feuil2!J272:J1165=suite!C274)*Feuil2!F272:F1165)</f>
        <v>903.22</v>
      </c>
    </row>
    <row r="275" spans="3:4">
      <c r="C275" t="s">
        <v>886</v>
      </c>
      <c r="D275">
        <f>SUMPRODUCT((Feuil2!J273:J1166=suite!C275)*Feuil2!F273:F1166)</f>
        <v>8382.619999999999</v>
      </c>
    </row>
    <row r="276" spans="3:4">
      <c r="C276" t="s">
        <v>887</v>
      </c>
      <c r="D276">
        <f>SUMPRODUCT((Feuil2!J274:J1167=suite!C276)*Feuil2!F274:F1167)</f>
        <v>14194.79</v>
      </c>
    </row>
    <row r="277" spans="3:4">
      <c r="C277" t="s">
        <v>888</v>
      </c>
      <c r="D277">
        <f>SUMPRODUCT((Feuil2!J275:J1168=suite!C277)*Feuil2!F275:F1168)</f>
        <v>3984.25</v>
      </c>
    </row>
    <row r="278" spans="3:4">
      <c r="C278" t="s">
        <v>889</v>
      </c>
      <c r="D278">
        <f>SUMPRODUCT((Feuil2!J276:J1169=suite!C278)*Feuil2!F276:F1169)</f>
        <v>781.37</v>
      </c>
    </row>
    <row r="279" spans="3:4">
      <c r="C279" t="s">
        <v>890</v>
      </c>
      <c r="D279">
        <f>SUMPRODUCT((Feuil2!J277:J1170=suite!C279)*Feuil2!F277:F1170)</f>
        <v>188406.40000000002</v>
      </c>
    </row>
    <row r="280" spans="3:4">
      <c r="C280" t="s">
        <v>891</v>
      </c>
      <c r="D280">
        <f>SUMPRODUCT((Feuil2!J278:J1171=suite!C280)*Feuil2!F278:F1171)</f>
        <v>88868.3</v>
      </c>
    </row>
    <row r="281" spans="3:4">
      <c r="C281" t="s">
        <v>892</v>
      </c>
      <c r="D281">
        <f>SUMPRODUCT((Feuil2!J279:J1172=suite!C281)*Feuil2!F279:F1172)</f>
        <v>3196.52</v>
      </c>
    </row>
    <row r="282" spans="3:4">
      <c r="C282" t="s">
        <v>893</v>
      </c>
      <c r="D282">
        <f>SUMPRODUCT((Feuil2!J280:J1173=suite!C282)*Feuil2!F280:F1173)</f>
        <v>5535.19</v>
      </c>
    </row>
    <row r="283" spans="3:4">
      <c r="C283" t="s">
        <v>894</v>
      </c>
      <c r="D283">
        <f>SUMPRODUCT((Feuil2!J281:J1174=suite!C283)*Feuil2!F281:F1174)</f>
        <v>147009.65</v>
      </c>
    </row>
    <row r="284" spans="3:4">
      <c r="C284" t="s">
        <v>895</v>
      </c>
      <c r="D284">
        <f>SUMPRODUCT((Feuil2!J282:J1175=suite!C284)*Feuil2!F282:F1175)</f>
        <v>56430.25</v>
      </c>
    </row>
    <row r="285" spans="3:4">
      <c r="C285" t="s">
        <v>896</v>
      </c>
      <c r="D285">
        <f>SUMPRODUCT((Feuil2!J283:J1176=suite!C285)*Feuil2!F283:F1176)</f>
        <v>20237.34</v>
      </c>
    </row>
    <row r="286" spans="3:4">
      <c r="C286" t="s">
        <v>897</v>
      </c>
      <c r="D286">
        <f>SUMPRODUCT((Feuil2!J284:J1177=suite!C286)*Feuil2!F284:F1177)</f>
        <v>36178.03</v>
      </c>
    </row>
    <row r="287" spans="3:4">
      <c r="C287" t="s">
        <v>898</v>
      </c>
      <c r="D287">
        <f>SUMPRODUCT((Feuil2!J285:J1178=suite!C287)*Feuil2!F285:F1178)</f>
        <v>30193.52</v>
      </c>
    </row>
    <row r="288" spans="3:4">
      <c r="C288" t="s">
        <v>899</v>
      </c>
      <c r="D288">
        <f>SUMPRODUCT((Feuil2!J286:J1179=suite!C288)*Feuil2!F286:F1179)</f>
        <v>8043.85</v>
      </c>
    </row>
    <row r="289" spans="3:4">
      <c r="C289" t="s">
        <v>900</v>
      </c>
      <c r="D289">
        <f>SUMPRODUCT((Feuil2!J287:J1180=suite!C289)*Feuil2!F287:F1180)</f>
        <v>9670.99</v>
      </c>
    </row>
    <row r="290" spans="3:4">
      <c r="C290" t="s">
        <v>901</v>
      </c>
      <c r="D290">
        <f>SUMPRODUCT((Feuil2!J288:J1181=suite!C290)*Feuil2!F288:F1181)</f>
        <v>5566.24</v>
      </c>
    </row>
    <row r="291" spans="3:4">
      <c r="C291" t="s">
        <v>902</v>
      </c>
      <c r="D291">
        <f>SUMPRODUCT((Feuil2!J289:J1182=suite!C291)*Feuil2!F289:F1182)</f>
        <v>7625.79</v>
      </c>
    </row>
    <row r="292" spans="3:4">
      <c r="C292" t="s">
        <v>903</v>
      </c>
      <c r="D292">
        <f>SUMPRODUCT((Feuil2!J290:J1183=suite!C292)*Feuil2!F290:F1183)</f>
        <v>11529.72</v>
      </c>
    </row>
    <row r="293" spans="3:4">
      <c r="C293" t="s">
        <v>904</v>
      </c>
      <c r="D293">
        <f>SUMPRODUCT((Feuil2!J291:J1184=suite!C293)*Feuil2!F291:F1184)</f>
        <v>26203.879999999997</v>
      </c>
    </row>
    <row r="294" spans="3:4">
      <c r="C294" t="s">
        <v>905</v>
      </c>
      <c r="D294">
        <f>SUMPRODUCT((Feuil2!J292:J1185=suite!C294)*Feuil2!F292:F1185)</f>
        <v>15982.449999999999</v>
      </c>
    </row>
    <row r="295" spans="3:4">
      <c r="C295" t="s">
        <v>906</v>
      </c>
      <c r="D295">
        <f>SUMPRODUCT((Feuil2!J293:J1186=suite!C295)*Feuil2!F293:F1186)</f>
        <v>42944.710000000006</v>
      </c>
    </row>
    <row r="296" spans="3:4">
      <c r="C296" t="s">
        <v>907</v>
      </c>
      <c r="D296">
        <f>SUMPRODUCT((Feuil2!J294:J1187=suite!C296)*Feuil2!F294:F1187)</f>
        <v>16935.830000000002</v>
      </c>
    </row>
    <row r="297" spans="3:4">
      <c r="C297" t="s">
        <v>908</v>
      </c>
      <c r="D297">
        <f>SUMPRODUCT((Feuil2!J295:J1188=suite!C297)*Feuil2!F295:F1188)</f>
        <v>4396.3500000000004</v>
      </c>
    </row>
    <row r="298" spans="3:4">
      <c r="C298" t="s">
        <v>909</v>
      </c>
      <c r="D298">
        <f>SUMPRODUCT((Feuil2!J296:J1189=suite!C298)*Feuil2!F296:F1189)</f>
        <v>2055.36</v>
      </c>
    </row>
    <row r="299" spans="3:4">
      <c r="C299" t="s">
        <v>910</v>
      </c>
      <c r="D299">
        <f>SUMPRODUCT((Feuil2!J297:J1190=suite!C299)*Feuil2!F297:F1190)</f>
        <v>57457.049999999988</v>
      </c>
    </row>
    <row r="300" spans="3:4">
      <c r="C300" t="s">
        <v>911</v>
      </c>
      <c r="D300">
        <f>SUMPRODUCT((Feuil2!J298:J1191=suite!C300)*Feuil2!F298:F1191)</f>
        <v>17052.61</v>
      </c>
    </row>
    <row r="301" spans="3:4">
      <c r="C301" t="s">
        <v>912</v>
      </c>
      <c r="D301">
        <f>SUMPRODUCT((Feuil2!J299:J1192=suite!C301)*Feuil2!F299:F1192)</f>
        <v>6908.6100000000006</v>
      </c>
    </row>
    <row r="302" spans="3:4">
      <c r="C302" t="s">
        <v>913</v>
      </c>
      <c r="D302">
        <f>SUMPRODUCT((Feuil2!J300:J1193=suite!C302)*Feuil2!F300:F1193)</f>
        <v>38813.68</v>
      </c>
    </row>
    <row r="303" spans="3:4">
      <c r="C303" t="s">
        <v>914</v>
      </c>
      <c r="D303">
        <f>SUMPRODUCT((Feuil2!J301:J1194=suite!C303)*Feuil2!F301:F1194)</f>
        <v>1096.8900000000001</v>
      </c>
    </row>
    <row r="304" spans="3:4">
      <c r="C304" t="s">
        <v>915</v>
      </c>
      <c r="D304">
        <f>SUMPRODUCT((Feuil2!J302:J1195=suite!C304)*Feuil2!F302:F1195)</f>
        <v>1154.4000000000001</v>
      </c>
    </row>
    <row r="305" spans="3:4">
      <c r="C305" t="s">
        <v>916</v>
      </c>
      <c r="D305">
        <f>SUMPRODUCT((Feuil2!J303:J1196=suite!C305)*Feuil2!F303:F1196)</f>
        <v>29761.86</v>
      </c>
    </row>
    <row r="306" spans="3:4">
      <c r="C306" t="s">
        <v>917</v>
      </c>
      <c r="D306">
        <f>SUMPRODUCT((Feuil2!J304:J1197=suite!C306)*Feuil2!F304:F1197)</f>
        <v>21560.3</v>
      </c>
    </row>
    <row r="307" spans="3:4">
      <c r="C307" t="s">
        <v>918</v>
      </c>
      <c r="D307">
        <f>SUMPRODUCT((Feuil2!J305:J1198=suite!C307)*Feuil2!F305:F1198)</f>
        <v>584.75</v>
      </c>
    </row>
    <row r="308" spans="3:4">
      <c r="C308" t="s">
        <v>919</v>
      </c>
      <c r="D308">
        <f>SUMPRODUCT((Feuil2!J306:J1199=suite!C308)*Feuil2!F306:F1199)</f>
        <v>7265.25</v>
      </c>
    </row>
    <row r="309" spans="3:4">
      <c r="C309" t="s">
        <v>920</v>
      </c>
      <c r="D309">
        <f>SUMPRODUCT((Feuil2!J307:J1200=suite!C309)*Feuil2!F307:F1200)</f>
        <v>4254.1499999999996</v>
      </c>
    </row>
    <row r="310" spans="3:4">
      <c r="C310" t="s">
        <v>921</v>
      </c>
      <c r="D310">
        <f>SUMPRODUCT((Feuil2!J308:J1201=suite!C310)*Feuil2!F308:F1201)</f>
        <v>2752.69</v>
      </c>
    </row>
    <row r="311" spans="3:4">
      <c r="C311" t="s">
        <v>922</v>
      </c>
      <c r="D311">
        <f>SUMPRODUCT((Feuil2!J309:J1202=suite!C311)*Feuil2!F309:F1202)</f>
        <v>21510.81</v>
      </c>
    </row>
    <row r="312" spans="3:4">
      <c r="C312" t="s">
        <v>923</v>
      </c>
      <c r="D312">
        <f>SUMPRODUCT((Feuil2!J310:J1203=suite!C312)*Feuil2!F310:F1203)</f>
        <v>16309.58</v>
      </c>
    </row>
    <row r="313" spans="3:4">
      <c r="C313" t="s">
        <v>924</v>
      </c>
      <c r="D313">
        <f>SUMPRODUCT((Feuil2!J311:J1204=suite!C313)*Feuil2!F311:F1204)</f>
        <v>6099.6799999999994</v>
      </c>
    </row>
    <row r="314" spans="3:4">
      <c r="C314" t="s">
        <v>925</v>
      </c>
      <c r="D314">
        <f>SUMPRODUCT((Feuil2!J312:J1205=suite!C314)*Feuil2!F312:F1205)</f>
        <v>3242.16</v>
      </c>
    </row>
    <row r="315" spans="3:4">
      <c r="C315" t="s">
        <v>926</v>
      </c>
      <c r="D315">
        <f>SUMPRODUCT((Feuil2!J313:J1206=suite!C315)*Feuil2!F313:F1206)</f>
        <v>21941.960000000003</v>
      </c>
    </row>
    <row r="316" spans="3:4">
      <c r="C316" t="s">
        <v>927</v>
      </c>
      <c r="D316">
        <f>SUMPRODUCT((Feuil2!J314:J1207=suite!C316)*Feuil2!F314:F1207)</f>
        <v>16996.259999999998</v>
      </c>
    </row>
    <row r="317" spans="3:4">
      <c r="C317" t="s">
        <v>928</v>
      </c>
      <c r="D317">
        <f>SUMPRODUCT((Feuil2!J315:J1208=suite!C317)*Feuil2!F315:F1208)</f>
        <v>18832.72</v>
      </c>
    </row>
    <row r="318" spans="3:4">
      <c r="C318" t="s">
        <v>929</v>
      </c>
      <c r="D318">
        <f>SUMPRODUCT((Feuil2!J316:J1209=suite!C318)*Feuil2!F316:F1209)</f>
        <v>26945.11</v>
      </c>
    </row>
    <row r="319" spans="3:4">
      <c r="C319" t="s">
        <v>696</v>
      </c>
      <c r="D319">
        <f>SUMPRODUCT((Feuil2!J317:J1210=suite!C319)*Feuil2!F317:F1210)</f>
        <v>16461.71</v>
      </c>
    </row>
    <row r="320" spans="3:4">
      <c r="C320" t="s">
        <v>305</v>
      </c>
      <c r="D320">
        <f>SUMPRODUCT((Feuil2!J318:J1211=suite!C320)*Feuil2!F318:F1211)</f>
        <v>19692.21</v>
      </c>
    </row>
    <row r="321" spans="3:4">
      <c r="C321" t="s">
        <v>697</v>
      </c>
      <c r="D321">
        <f>SUMPRODUCT((Feuil2!J319:J1212=suite!C321)*Feuil2!F319:F1212)</f>
        <v>47495.86</v>
      </c>
    </row>
    <row r="322" spans="3:4">
      <c r="C322" t="s">
        <v>95</v>
      </c>
      <c r="D322">
        <f>SUMPRODUCT((Feuil2!J320:J1213=suite!C322)*Feuil2!F320:F1213)</f>
        <v>63755.890000000007</v>
      </c>
    </row>
    <row r="323" spans="3:4">
      <c r="C323" t="s">
        <v>523</v>
      </c>
      <c r="D323">
        <f>SUMPRODUCT((Feuil2!J321:J1214=suite!C323)*Feuil2!F321:F1214)</f>
        <v>3859.13</v>
      </c>
    </row>
    <row r="324" spans="3:4">
      <c r="C324" t="s">
        <v>617</v>
      </c>
      <c r="D324">
        <f>SUMPRODUCT((Feuil2!J322:J1215=suite!C324)*Feuil2!F322:F1215)</f>
        <v>10362.66</v>
      </c>
    </row>
    <row r="325" spans="3:4">
      <c r="C325" t="s">
        <v>650</v>
      </c>
      <c r="D325">
        <f>SUMPRODUCT((Feuil2!J323:J1216=suite!C325)*Feuil2!F323:F1216)</f>
        <v>11877.61</v>
      </c>
    </row>
    <row r="326" spans="3:4">
      <c r="C326" t="s">
        <v>87</v>
      </c>
      <c r="D326">
        <f>SUMPRODUCT((Feuil2!J324:J1217=suite!C326)*Feuil2!F324:F1217)</f>
        <v>150239.14000000001</v>
      </c>
    </row>
    <row r="327" spans="3:4">
      <c r="C327" t="s">
        <v>641</v>
      </c>
      <c r="D327">
        <f>SUMPRODUCT((Feuil2!J325:J1218=suite!C327)*Feuil2!F325:F1218)</f>
        <v>32985.269999999997</v>
      </c>
    </row>
    <row r="328" spans="3:4">
      <c r="C328" t="s">
        <v>315</v>
      </c>
      <c r="D328">
        <f>SUMPRODUCT((Feuil2!J326:J1219=suite!C328)*Feuil2!F326:F1219)</f>
        <v>88618.23</v>
      </c>
    </row>
    <row r="329" spans="3:4">
      <c r="C329" t="s">
        <v>633</v>
      </c>
      <c r="D329">
        <f>SUMPRODUCT((Feuil2!J327:J1220=suite!C329)*Feuil2!F327:F1220)</f>
        <v>21340.63</v>
      </c>
    </row>
    <row r="330" spans="3:4">
      <c r="C330" t="s">
        <v>50</v>
      </c>
      <c r="D330">
        <f>SUMPRODUCT((Feuil2!J328:J1221=suite!C330)*Feuil2!F328:F1221)</f>
        <v>62353.670000000006</v>
      </c>
    </row>
    <row r="331" spans="3:4">
      <c r="C331" t="s">
        <v>715</v>
      </c>
      <c r="D331">
        <f>SUMPRODUCT((Feuil2!J329:J1222=suite!C331)*Feuil2!F329:F1222)</f>
        <v>8358.1200000000008</v>
      </c>
    </row>
    <row r="332" spans="3:4">
      <c r="C332" t="s">
        <v>93</v>
      </c>
      <c r="D332">
        <f>SUMPRODUCT((Feuil2!J330:J1223=suite!C332)*Feuil2!F330:F1223)</f>
        <v>72406.569999999992</v>
      </c>
    </row>
    <row r="333" spans="3:4">
      <c r="C333" t="s">
        <v>41</v>
      </c>
      <c r="D333">
        <f>SUMPRODUCT((Feuil2!J331:J1224=suite!C333)*Feuil2!F331:F1224)</f>
        <v>105196.44999999998</v>
      </c>
    </row>
    <row r="334" spans="3:4">
      <c r="C334" t="s">
        <v>80</v>
      </c>
      <c r="D334">
        <f>SUMPRODUCT((Feuil2!J332:J1225=suite!C334)*Feuil2!F332:F1225)</f>
        <v>73045.749999999985</v>
      </c>
    </row>
    <row r="335" spans="3:4">
      <c r="C335" t="s">
        <v>574</v>
      </c>
      <c r="D335">
        <f>SUMPRODUCT((Feuil2!J333:J1226=suite!C335)*Feuil2!F333:F1226)</f>
        <v>15844.41</v>
      </c>
    </row>
    <row r="336" spans="3:4">
      <c r="C336" t="s">
        <v>101</v>
      </c>
      <c r="D336">
        <f>SUMPRODUCT((Feuil2!J334:J1227=suite!C336)*Feuil2!F334:F1227)</f>
        <v>39573.9</v>
      </c>
    </row>
    <row r="337" spans="3:4">
      <c r="C337" t="s">
        <v>136</v>
      </c>
      <c r="D337">
        <f>SUMPRODUCT((Feuil2!J335:J1228=suite!C337)*Feuil2!F335:F1228)</f>
        <v>59433.649999999987</v>
      </c>
    </row>
    <row r="338" spans="3:4">
      <c r="C338" t="s">
        <v>655</v>
      </c>
      <c r="D338">
        <f>SUMPRODUCT((Feuil2!J336:J1229=suite!C338)*Feuil2!F336:F1229)</f>
        <v>5602.78</v>
      </c>
    </row>
    <row r="339" spans="3:4">
      <c r="C339" t="s">
        <v>721</v>
      </c>
      <c r="D339">
        <f>SUMPRODUCT((Feuil2!J337:J1230=suite!C339)*Feuil2!F337:F1230)</f>
        <v>21523.23</v>
      </c>
    </row>
    <row r="340" spans="3:4">
      <c r="C340" t="s">
        <v>306</v>
      </c>
      <c r="D340">
        <f>SUMPRODUCT((Feuil2!J338:J1231=suite!C340)*Feuil2!F338:F1231)</f>
        <v>4135.97</v>
      </c>
    </row>
    <row r="341" spans="3:4">
      <c r="C341" t="s">
        <v>189</v>
      </c>
      <c r="D341">
        <f>SUMPRODUCT((Feuil2!J339:J1232=suite!C341)*Feuil2!F339:F1232)</f>
        <v>14310.7</v>
      </c>
    </row>
    <row r="342" spans="3:4">
      <c r="C342" t="s">
        <v>629</v>
      </c>
      <c r="D342">
        <f>SUMPRODUCT((Feuil2!J340:J1233=suite!C342)*Feuil2!F340:F1233)</f>
        <v>150539.75</v>
      </c>
    </row>
    <row r="343" spans="3:4">
      <c r="C343" t="s">
        <v>183</v>
      </c>
      <c r="D343">
        <f>SUMPRODUCT((Feuil2!J341:J1234=suite!C343)*Feuil2!F341:F1234)</f>
        <v>11971.47</v>
      </c>
    </row>
    <row r="344" spans="3:4">
      <c r="C344" t="s">
        <v>156</v>
      </c>
      <c r="D344">
        <f>SUMPRODUCT((Feuil2!J342:J1235=suite!C344)*Feuil2!F342:F1235)</f>
        <v>23524.27</v>
      </c>
    </row>
    <row r="345" spans="3:4">
      <c r="C345" t="s">
        <v>684</v>
      </c>
      <c r="D345">
        <f>SUMPRODUCT((Feuil2!J343:J1236=suite!C345)*Feuil2!F343:F1236)</f>
        <v>10546.57</v>
      </c>
    </row>
    <row r="346" spans="3:4">
      <c r="C346" t="s">
        <v>685</v>
      </c>
      <c r="D346">
        <f>SUMPRODUCT((Feuil2!J344:J1237=suite!C346)*Feuil2!F344:F1237)</f>
        <v>7660</v>
      </c>
    </row>
    <row r="347" spans="3:4">
      <c r="C347" t="s">
        <v>375</v>
      </c>
      <c r="D347">
        <f>SUMPRODUCT((Feuil2!J345:J1238=suite!C347)*Feuil2!F345:F1238)</f>
        <v>29416.11</v>
      </c>
    </row>
    <row r="348" spans="3:4">
      <c r="C348" t="s">
        <v>686</v>
      </c>
      <c r="D348">
        <f>SUMPRODUCT((Feuil2!J346:J1239=suite!C348)*Feuil2!F346:F1239)</f>
        <v>10643.39</v>
      </c>
    </row>
    <row r="349" spans="3:4">
      <c r="C349" t="s">
        <v>754</v>
      </c>
      <c r="D349">
        <f>SUMPRODUCT((Feuil2!J347:J1240=suite!C349)*Feuil2!F347:F1240)</f>
        <v>5498.22</v>
      </c>
    </row>
    <row r="350" spans="3:4">
      <c r="C350" t="s">
        <v>114</v>
      </c>
      <c r="D350">
        <f>SUMPRODUCT((Feuil2!J348:J1241=suite!C350)*Feuil2!F348:F1241)</f>
        <v>359886.02999999991</v>
      </c>
    </row>
    <row r="351" spans="3:4">
      <c r="C351" t="s">
        <v>219</v>
      </c>
      <c r="D351">
        <f>SUMPRODUCT((Feuil2!J349:J1242=suite!C351)*Feuil2!F349:F1242)</f>
        <v>168514.46</v>
      </c>
    </row>
    <row r="352" spans="3:4">
      <c r="C352" t="s">
        <v>26</v>
      </c>
      <c r="D352">
        <f>SUMPRODUCT((Feuil2!J350:J1243=suite!C352)*Feuil2!F350:F1243)</f>
        <v>78503.64</v>
      </c>
    </row>
    <row r="353" spans="3:4">
      <c r="C353" t="s">
        <v>390</v>
      </c>
      <c r="D353">
        <f>SUMPRODUCT((Feuil2!J351:J1244=suite!C353)*Feuil2!F351:F1244)</f>
        <v>31425.29</v>
      </c>
    </row>
    <row r="354" spans="3:4">
      <c r="C354" t="s">
        <v>514</v>
      </c>
      <c r="D354">
        <f>SUMPRODUCT((Feuil2!J352:J1245=suite!C354)*Feuil2!F352:F1245)</f>
        <v>17.059999999999999</v>
      </c>
    </row>
    <row r="355" spans="3:4">
      <c r="C355" t="s">
        <v>5</v>
      </c>
      <c r="D355">
        <f>SUMPRODUCT((Feuil2!J353:J1246=suite!C355)*Feuil2!F353:F1246)</f>
        <v>227452.86999999997</v>
      </c>
    </row>
    <row r="356" spans="3:4">
      <c r="C356" t="s">
        <v>62</v>
      </c>
      <c r="D356">
        <f>SUMPRODUCT((Feuil2!J354:J1247=suite!C356)*Feuil2!F354:F1247)</f>
        <v>28140.61</v>
      </c>
    </row>
    <row r="357" spans="3:4">
      <c r="C357" t="s">
        <v>214</v>
      </c>
      <c r="D357">
        <f>SUMPRODUCT((Feuil2!J355:J1248=suite!C357)*Feuil2!F355:F1248)</f>
        <v>33684.51</v>
      </c>
    </row>
    <row r="358" spans="3:4">
      <c r="C358" t="s">
        <v>149</v>
      </c>
      <c r="D358">
        <f>SUMPRODUCT((Feuil2!J356:J1249=suite!C358)*Feuil2!F356:F1249)</f>
        <v>139168.28</v>
      </c>
    </row>
    <row r="359" spans="3:4">
      <c r="C359" t="s">
        <v>615</v>
      </c>
      <c r="D359">
        <f>SUMPRODUCT((Feuil2!J357:J1250=suite!C359)*Feuil2!F357:F1250)</f>
        <v>354.96</v>
      </c>
    </row>
    <row r="360" spans="3:4">
      <c r="C360" t="s">
        <v>379</v>
      </c>
      <c r="D360">
        <f>SUMPRODUCT((Feuil2!J358:J1251=suite!C360)*Feuil2!F358:F1251)</f>
        <v>80789</v>
      </c>
    </row>
    <row r="361" spans="3:4">
      <c r="C361" t="s">
        <v>137</v>
      </c>
      <c r="D361">
        <f>SUMPRODUCT((Feuil2!J359:J1252=suite!C361)*Feuil2!F359:F1252)</f>
        <v>42967.240000000005</v>
      </c>
    </row>
    <row r="362" spans="3:4">
      <c r="C362" t="s">
        <v>42</v>
      </c>
      <c r="D362">
        <f>SUMPRODUCT((Feuil2!J360:J1253=suite!C362)*Feuil2!F360:F1253)</f>
        <v>118409.89000000001</v>
      </c>
    </row>
    <row r="363" spans="3:4">
      <c r="C363" t="s">
        <v>474</v>
      </c>
      <c r="D363">
        <f>SUMPRODUCT((Feuil2!J361:J1254=suite!C363)*Feuil2!F361:F1254)</f>
        <v>9732.76</v>
      </c>
    </row>
    <row r="364" spans="3:4">
      <c r="C364" t="s">
        <v>273</v>
      </c>
      <c r="D364">
        <f>SUMPRODUCT((Feuil2!J362:J1255=suite!C364)*Feuil2!F362:F1255)</f>
        <v>-22516.16</v>
      </c>
    </row>
    <row r="365" spans="3:4">
      <c r="C365" t="s">
        <v>184</v>
      </c>
      <c r="D365">
        <f>SUMPRODUCT((Feuil2!J363:J1256=suite!C365)*Feuil2!F363:F1256)</f>
        <v>16108.750000000004</v>
      </c>
    </row>
    <row r="366" spans="3:4">
      <c r="C366" t="s">
        <v>544</v>
      </c>
      <c r="D366">
        <f>SUMPRODUCT((Feuil2!J364:J1257=suite!C366)*Feuil2!F364:F1257)</f>
        <v>0.27</v>
      </c>
    </row>
    <row r="367" spans="3:4">
      <c r="C367" t="s">
        <v>532</v>
      </c>
      <c r="D367">
        <f>SUMPRODUCT((Feuil2!J365:J1258=suite!C367)*Feuil2!F365:F1258)</f>
        <v>6.85</v>
      </c>
    </row>
    <row r="368" spans="3:4">
      <c r="C368" t="s">
        <v>43</v>
      </c>
      <c r="D368">
        <f>SUMPRODUCT((Feuil2!J366:J1259=suite!C368)*Feuil2!F366:F1259)</f>
        <v>190739.13</v>
      </c>
    </row>
    <row r="369" spans="3:4">
      <c r="C369" t="s">
        <v>185</v>
      </c>
      <c r="D369">
        <f>SUMPRODUCT((Feuil2!J367:J1260=suite!C369)*Feuil2!F367:F1260)</f>
        <v>272021.78999999998</v>
      </c>
    </row>
    <row r="370" spans="3:4">
      <c r="C370" t="s">
        <v>545</v>
      </c>
      <c r="D370">
        <f>SUMPRODUCT((Feuil2!J368:J1261=suite!C370)*Feuil2!F368:F1261)</f>
        <v>12479.76</v>
      </c>
    </row>
    <row r="371" spans="3:4">
      <c r="C371" t="s">
        <v>274</v>
      </c>
      <c r="D371">
        <f>SUMPRODUCT((Feuil2!J369:J1262=suite!C371)*Feuil2!F369:F1262)</f>
        <v>22102.419999999995</v>
      </c>
    </row>
    <row r="372" spans="3:4">
      <c r="C372" t="s">
        <v>76</v>
      </c>
      <c r="D372">
        <f>SUMPRODUCT((Feuil2!J370:J1263=suite!C372)*Feuil2!F370:F1263)</f>
        <v>75854.170000000013</v>
      </c>
    </row>
    <row r="373" spans="3:4">
      <c r="C373" t="s">
        <v>722</v>
      </c>
      <c r="D373">
        <f>SUMPRODUCT((Feuil2!J371:J1264=suite!C373)*Feuil2!F371:F1264)</f>
        <v>-0.61</v>
      </c>
    </row>
    <row r="374" spans="3:4">
      <c r="C374" t="s">
        <v>546</v>
      </c>
      <c r="D374">
        <f>SUMPRODUCT((Feuil2!J372:J1265=suite!C374)*Feuil2!F372:F1265)</f>
        <v>4204.58</v>
      </c>
    </row>
    <row r="375" spans="3:4">
      <c r="C375" t="s">
        <v>718</v>
      </c>
      <c r="D375">
        <f>SUMPRODUCT((Feuil2!J373:J1266=suite!C375)*Feuil2!F373:F1266)</f>
        <v>-129.88999999999999</v>
      </c>
    </row>
    <row r="376" spans="3:4">
      <c r="C376" t="s">
        <v>419</v>
      </c>
      <c r="D376">
        <f>SUMPRODUCT((Feuil2!J374:J1267=suite!C376)*Feuil2!F374:F1267)</f>
        <v>5229.08</v>
      </c>
    </row>
    <row r="377" spans="3:4">
      <c r="C377" t="s">
        <v>498</v>
      </c>
      <c r="D377">
        <f>SUMPRODUCT((Feuil2!J375:J1268=suite!C377)*Feuil2!F375:F1268)</f>
        <v>16426.62</v>
      </c>
    </row>
    <row r="378" spans="3:4">
      <c r="C378" t="s">
        <v>316</v>
      </c>
      <c r="D378">
        <f>SUMPRODUCT((Feuil2!J376:J1269=suite!C378)*Feuil2!F376:F1269)</f>
        <v>15757.02</v>
      </c>
    </row>
    <row r="379" spans="3:4">
      <c r="C379" t="s">
        <v>265</v>
      </c>
      <c r="D379">
        <f>SUMPRODUCT((Feuil2!J377:J1270=suite!C379)*Feuil2!F377:F1270)</f>
        <v>33932.800000000003</v>
      </c>
    </row>
    <row r="380" spans="3:4">
      <c r="C380" t="s">
        <v>747</v>
      </c>
      <c r="D380">
        <f>SUMPRODUCT((Feuil2!J378:J1271=suite!C380)*Feuil2!F378:F1271)</f>
        <v>7589.13</v>
      </c>
    </row>
    <row r="381" spans="3:4">
      <c r="C381" t="s">
        <v>642</v>
      </c>
      <c r="D381">
        <f>SUMPRODUCT((Feuil2!J379:J1272=suite!C381)*Feuil2!F379:F1272)</f>
        <v>21725.97</v>
      </c>
    </row>
    <row r="382" spans="3:4">
      <c r="C382" t="s">
        <v>63</v>
      </c>
      <c r="D382">
        <f>SUMPRODUCT((Feuil2!J380:J1273=suite!C382)*Feuil2!F380:F1273)</f>
        <v>182330.67000000004</v>
      </c>
    </row>
    <row r="383" spans="3:4">
      <c r="C383" t="s">
        <v>65</v>
      </c>
      <c r="D383">
        <f>SUMPRODUCT((Feuil2!J381:J1274=suite!C383)*Feuil2!F381:F1274)</f>
        <v>8971.18</v>
      </c>
    </row>
    <row r="384" spans="3:4">
      <c r="C384" t="s">
        <v>420</v>
      </c>
      <c r="D384">
        <f>SUMPRODUCT((Feuil2!J382:J1275=suite!C384)*Feuil2!F382:F1275)</f>
        <v>6772.14</v>
      </c>
    </row>
    <row r="385" spans="3:4">
      <c r="C385" t="s">
        <v>930</v>
      </c>
      <c r="D385">
        <f>SUMPRODUCT((Feuil2!J383:J1276=suite!C385)*Feuil2!F383:F1276)</f>
        <v>864.64</v>
      </c>
    </row>
    <row r="386" spans="3:4">
      <c r="C386" t="s">
        <v>931</v>
      </c>
      <c r="D386">
        <f>SUMPRODUCT((Feuil2!J384:J1277=suite!C386)*Feuil2!F384:F1277)</f>
        <v>190.94</v>
      </c>
    </row>
    <row r="387" spans="3:4">
      <c r="C387" t="s">
        <v>932</v>
      </c>
      <c r="D387">
        <f>SUMPRODUCT((Feuil2!J385:J1278=suite!C387)*Feuil2!F385:F1278)</f>
        <v>1446.1399999999999</v>
      </c>
    </row>
    <row r="388" spans="3:4">
      <c r="C388" t="s">
        <v>933</v>
      </c>
      <c r="D388">
        <f>SUMPRODUCT((Feuil2!J386:J1279=suite!C388)*Feuil2!F386:F1279)</f>
        <v>1975.35</v>
      </c>
    </row>
    <row r="389" spans="3:4">
      <c r="C389" t="s">
        <v>934</v>
      </c>
      <c r="D389">
        <f>SUMPRODUCT((Feuil2!J387:J1280=suite!C389)*Feuil2!F387:F1280)</f>
        <v>57.6</v>
      </c>
    </row>
    <row r="390" spans="3:4">
      <c r="C390" t="s">
        <v>935</v>
      </c>
      <c r="D390">
        <f>SUMPRODUCT((Feuil2!J388:J1281=suite!C390)*Feuil2!F388:F1281)</f>
        <v>298.64</v>
      </c>
    </row>
    <row r="391" spans="3:4">
      <c r="C391" t="s">
        <v>936</v>
      </c>
      <c r="D391">
        <f>SUMPRODUCT((Feuil2!J389:J1282=suite!C391)*Feuil2!F389:F1282)</f>
        <v>138.38</v>
      </c>
    </row>
    <row r="392" spans="3:4">
      <c r="C392" t="s">
        <v>937</v>
      </c>
      <c r="D392">
        <f>SUMPRODUCT((Feuil2!J390:J1283=suite!C392)*Feuil2!F390:F1283)</f>
        <v>3279.15</v>
      </c>
    </row>
    <row r="393" spans="3:4">
      <c r="C393" t="s">
        <v>938</v>
      </c>
      <c r="D393">
        <f>SUMPRODUCT((Feuil2!J391:J1284=suite!C393)*Feuil2!F391:F1284)</f>
        <v>9768.08</v>
      </c>
    </row>
    <row r="394" spans="3:4">
      <c r="C394" t="s">
        <v>939</v>
      </c>
      <c r="D394">
        <f>SUMPRODUCT((Feuil2!J392:J1285=suite!C394)*Feuil2!F392:F1285)</f>
        <v>634.83000000000004</v>
      </c>
    </row>
    <row r="395" spans="3:4">
      <c r="C395" t="s">
        <v>940</v>
      </c>
      <c r="D395">
        <f>SUMPRODUCT((Feuil2!J393:J1286=suite!C395)*Feuil2!F393:F1286)</f>
        <v>260.65999999999997</v>
      </c>
    </row>
    <row r="396" spans="3:4">
      <c r="C396" t="s">
        <v>941</v>
      </c>
      <c r="D396">
        <f>SUMPRODUCT((Feuil2!J394:J1287=suite!C396)*Feuil2!F394:F1287)</f>
        <v>953.53</v>
      </c>
    </row>
    <row r="397" spans="3:4">
      <c r="C397" t="s">
        <v>942</v>
      </c>
      <c r="D397">
        <f>SUMPRODUCT((Feuil2!J395:J1288=suite!C397)*Feuil2!F395:F1288)</f>
        <v>358.48</v>
      </c>
    </row>
    <row r="398" spans="3:4">
      <c r="C398" t="s">
        <v>943</v>
      </c>
      <c r="D398">
        <f>SUMPRODUCT((Feuil2!J396:J1289=suite!C398)*Feuil2!F396:F1289)</f>
        <v>312.58999999999997</v>
      </c>
    </row>
    <row r="399" spans="3:4">
      <c r="C399" t="s">
        <v>944</v>
      </c>
      <c r="D399">
        <f>SUMPRODUCT((Feuil2!J397:J1290=suite!C399)*Feuil2!F397:F1290)</f>
        <v>298.64</v>
      </c>
    </row>
    <row r="400" spans="3:4">
      <c r="C400" t="s">
        <v>945</v>
      </c>
      <c r="D400">
        <f>SUMPRODUCT((Feuil2!J398:J1291=suite!C400)*Feuil2!F398:F1291)</f>
        <v>7643.19</v>
      </c>
    </row>
    <row r="401" spans="3:4">
      <c r="C401" t="s">
        <v>946</v>
      </c>
      <c r="D401">
        <f>SUMPRODUCT((Feuil2!J399:J1292=suite!C401)*Feuil2!F399:F1292)</f>
        <v>149.25</v>
      </c>
    </row>
    <row r="402" spans="3:4">
      <c r="C402" t="s">
        <v>947</v>
      </c>
      <c r="D402">
        <f>SUMPRODUCT((Feuil2!J400:J1293=suite!C402)*Feuil2!F400:F1293)</f>
        <v>510.53999999999996</v>
      </c>
    </row>
    <row r="403" spans="3:4">
      <c r="C403" t="s">
        <v>948</v>
      </c>
      <c r="D403">
        <f>SUMPRODUCT((Feuil2!J401:J1294=suite!C403)*Feuil2!F401:F1294)</f>
        <v>480.37</v>
      </c>
    </row>
    <row r="404" spans="3:4">
      <c r="C404" t="s">
        <v>949</v>
      </c>
      <c r="D404">
        <f>SUMPRODUCT((Feuil2!J402:J1295=suite!C404)*Feuil2!F402:F1295)</f>
        <v>303.19</v>
      </c>
    </row>
    <row r="405" spans="3:4">
      <c r="C405" t="s">
        <v>950</v>
      </c>
      <c r="D405">
        <f>SUMPRODUCT((Feuil2!J403:J1296=suite!C405)*Feuil2!F403:F1296)</f>
        <v>14285.22</v>
      </c>
    </row>
    <row r="406" spans="3:4">
      <c r="C406" t="s">
        <v>951</v>
      </c>
      <c r="D406">
        <f>SUMPRODUCT((Feuil2!J404:J1297=suite!C406)*Feuil2!F404:F1297)</f>
        <v>1792.0400000000002</v>
      </c>
    </row>
    <row r="407" spans="3:4">
      <c r="C407" t="s">
        <v>952</v>
      </c>
      <c r="D407">
        <f>SUMPRODUCT((Feuil2!J405:J1298=suite!C407)*Feuil2!F405:F1298)</f>
        <v>139.07</v>
      </c>
    </row>
    <row r="408" spans="3:4">
      <c r="C408" t="s">
        <v>953</v>
      </c>
      <c r="D408">
        <f>SUMPRODUCT((Feuil2!J406:J1299=suite!C408)*Feuil2!F406:F1299)</f>
        <v>554.35</v>
      </c>
    </row>
    <row r="409" spans="3:4">
      <c r="C409" t="s">
        <v>954</v>
      </c>
      <c r="D409">
        <f>SUMPRODUCT((Feuil2!J407:J1300=suite!C409)*Feuil2!F407:F1300)</f>
        <v>824.5100000000001</v>
      </c>
    </row>
    <row r="410" spans="3:4">
      <c r="C410" t="s">
        <v>955</v>
      </c>
      <c r="D410">
        <f>SUMPRODUCT((Feuil2!J408:J1301=suite!C410)*Feuil2!F408:F1301)</f>
        <v>312.58999999999997</v>
      </c>
    </row>
    <row r="411" spans="3:4">
      <c r="C411" t="s">
        <v>956</v>
      </c>
      <c r="D411">
        <f>SUMPRODUCT((Feuil2!J409:J1302=suite!C411)*Feuil2!F409:F1302)</f>
        <v>174.67</v>
      </c>
    </row>
    <row r="412" spans="3:4">
      <c r="C412" t="s">
        <v>957</v>
      </c>
      <c r="D412">
        <f>SUMPRODUCT((Feuil2!J410:J1303=suite!C412)*Feuil2!F410:F1303)</f>
        <v>987.45</v>
      </c>
    </row>
    <row r="413" spans="3:4">
      <c r="C413" t="s">
        <v>958</v>
      </c>
      <c r="D413">
        <f>SUMPRODUCT((Feuil2!J411:J1304=suite!C413)*Feuil2!F411:F1304)</f>
        <v>260.65999999999997</v>
      </c>
    </row>
    <row r="414" spans="3:4">
      <c r="C414" t="s">
        <v>959</v>
      </c>
      <c r="D414">
        <f>SUMPRODUCT((Feuil2!J412:J1305=suite!C414)*Feuil2!F412:F1305)</f>
        <v>416.78</v>
      </c>
    </row>
    <row r="415" spans="3:4">
      <c r="C415" t="s">
        <v>960</v>
      </c>
      <c r="D415">
        <f>SUMPRODUCT((Feuil2!J413:J1306=suite!C415)*Feuil2!F413:F1306)</f>
        <v>1054.96</v>
      </c>
    </row>
    <row r="416" spans="3:4">
      <c r="C416" t="s">
        <v>961</v>
      </c>
      <c r="D416">
        <f>SUMPRODUCT((Feuil2!J414:J1307=suite!C416)*Feuil2!F414:F1307)</f>
        <v>963.57000000000016</v>
      </c>
    </row>
    <row r="417" spans="3:4">
      <c r="C417" t="s">
        <v>962</v>
      </c>
      <c r="D417">
        <f>SUMPRODUCT((Feuil2!J415:J1308=suite!C417)*Feuil2!F415:F1308)</f>
        <v>242.05</v>
      </c>
    </row>
    <row r="418" spans="3:4">
      <c r="C418" t="s">
        <v>963</v>
      </c>
      <c r="D418">
        <f>SUMPRODUCT((Feuil2!J416:J1309=suite!C418)*Feuil2!F416:F1309)</f>
        <v>8880.23</v>
      </c>
    </row>
    <row r="419" spans="3:4">
      <c r="C419" t="s">
        <v>964</v>
      </c>
      <c r="D419">
        <f>SUMPRODUCT((Feuil2!J417:J1310=suite!C419)*Feuil2!F417:F1310)</f>
        <v>7167.8199999999988</v>
      </c>
    </row>
    <row r="420" spans="3:4">
      <c r="C420" t="s">
        <v>965</v>
      </c>
      <c r="D420">
        <f>SUMPRODUCT((Feuil2!J418:J1311=suite!C420)*Feuil2!F418:F1311)</f>
        <v>5838.800000000002</v>
      </c>
    </row>
    <row r="421" spans="3:4">
      <c r="C421" t="s">
        <v>966</v>
      </c>
      <c r="D421">
        <f>SUMPRODUCT((Feuil2!J419:J1312=suite!C421)*Feuil2!F419:F1312)</f>
        <v>90.52</v>
      </c>
    </row>
    <row r="422" spans="3:4">
      <c r="C422" t="s">
        <v>967</v>
      </c>
      <c r="D422">
        <f>SUMPRODUCT((Feuil2!J420:J1313=suite!C422)*Feuil2!F420:F1313)</f>
        <v>208.39</v>
      </c>
    </row>
    <row r="423" spans="3:4">
      <c r="C423" t="s">
        <v>968</v>
      </c>
      <c r="D423">
        <f>SUMPRODUCT((Feuil2!J421:J1314=suite!C423)*Feuil2!F421:F1314)</f>
        <v>3503.96</v>
      </c>
    </row>
    <row r="424" spans="3:4">
      <c r="C424" t="s">
        <v>969</v>
      </c>
      <c r="D424">
        <f>SUMPRODUCT((Feuil2!J422:J1315=suite!C424)*Feuil2!F422:F1315)</f>
        <v>137.68</v>
      </c>
    </row>
    <row r="425" spans="3:4">
      <c r="C425" t="s">
        <v>970</v>
      </c>
      <c r="D425">
        <f>SUMPRODUCT((Feuil2!J423:J1316=suite!C425)*Feuil2!F423:F1316)</f>
        <v>1098.1500000000001</v>
      </c>
    </row>
    <row r="426" spans="3:4">
      <c r="C426" t="s">
        <v>6</v>
      </c>
      <c r="D426">
        <f>SUMPRODUCT((Feuil2!J424:J1317=suite!C426)*Feuil2!F424:F1317)</f>
        <v>916329.07</v>
      </c>
    </row>
    <row r="427" spans="3:4">
      <c r="C427" t="s">
        <v>59</v>
      </c>
      <c r="D427">
        <f>SUMPRODUCT((Feuil2!J425:J1318=suite!C427)*Feuil2!F425:F1318)</f>
        <v>92057.25</v>
      </c>
    </row>
    <row r="428" spans="3:4">
      <c r="C428" t="s">
        <v>51</v>
      </c>
      <c r="D428">
        <f>SUMPRODUCT((Feuil2!J426:J1319=suite!C428)*Feuil2!F426:F1319)</f>
        <v>414005.50000000006</v>
      </c>
    </row>
    <row r="429" spans="3:4">
      <c r="C429" t="s">
        <v>373</v>
      </c>
      <c r="D429">
        <f>SUMPRODUCT((Feuil2!J427:J1320=suite!C429)*Feuil2!F427:F1320)</f>
        <v>5120.42</v>
      </c>
    </row>
    <row r="430" spans="3:4">
      <c r="C430" t="s">
        <v>121</v>
      </c>
      <c r="D430">
        <f>SUMPRODUCT((Feuil2!J428:J1321=suite!C430)*Feuil2!F428:F1321)</f>
        <v>6189.17</v>
      </c>
    </row>
    <row r="431" spans="3:4">
      <c r="C431" t="s">
        <v>52</v>
      </c>
      <c r="D431">
        <f>SUMPRODUCT((Feuil2!J429:J1322=suite!C431)*Feuil2!F429:F1322)</f>
        <v>58457.489999999991</v>
      </c>
    </row>
    <row r="432" spans="3:4">
      <c r="C432" t="s">
        <v>698</v>
      </c>
      <c r="D432">
        <f>SUMPRODUCT((Feuil2!J430:J1323=suite!C432)*Feuil2!F430:F1323)</f>
        <v>9473.9699999999993</v>
      </c>
    </row>
    <row r="433" spans="3:4">
      <c r="C433" t="s">
        <v>110</v>
      </c>
      <c r="D433">
        <f>SUMPRODUCT((Feuil2!J431:J1324=suite!C433)*Feuil2!F431:F1324)</f>
        <v>64132.5</v>
      </c>
    </row>
    <row r="434" spans="3:4">
      <c r="C434" t="s">
        <v>307</v>
      </c>
      <c r="D434">
        <f>SUMPRODUCT((Feuil2!J432:J1325=suite!C434)*Feuil2!F432:F1325)</f>
        <v>23990.560000000001</v>
      </c>
    </row>
    <row r="435" spans="3:4">
      <c r="C435" t="s">
        <v>44</v>
      </c>
      <c r="D435">
        <f>SUMPRODUCT((Feuil2!J433:J1326=suite!C435)*Feuil2!F433:F1326)</f>
        <v>191093.63</v>
      </c>
    </row>
    <row r="436" spans="3:4">
      <c r="C436" t="s">
        <v>84</v>
      </c>
      <c r="D436">
        <f>SUMPRODUCT((Feuil2!J434:J1327=suite!C436)*Feuil2!F434:F1327)</f>
        <v>116871.77</v>
      </c>
    </row>
    <row r="437" spans="3:4">
      <c r="C437" t="s">
        <v>522</v>
      </c>
      <c r="D437">
        <f>SUMPRODUCT((Feuil2!J435:J1328=suite!C437)*Feuil2!F435:F1328)</f>
        <v>38153.65</v>
      </c>
    </row>
    <row r="438" spans="3:4">
      <c r="C438" t="s">
        <v>517</v>
      </c>
      <c r="D438">
        <f>SUMPRODUCT((Feuil2!J436:J1329=suite!C438)*Feuil2!F436:F1329)</f>
        <v>55.41</v>
      </c>
    </row>
    <row r="439" spans="3:4">
      <c r="C439" t="s">
        <v>122</v>
      </c>
      <c r="D439">
        <f>SUMPRODUCT((Feuil2!J437:J1330=suite!C439)*Feuil2!F437:F1330)</f>
        <v>53000.09</v>
      </c>
    </row>
    <row r="440" spans="3:4">
      <c r="C440" t="s">
        <v>157</v>
      </c>
      <c r="D440">
        <f>SUMPRODUCT((Feuil2!J438:J1331=suite!C440)*Feuil2!F438:F1331)</f>
        <v>20566.689999999999</v>
      </c>
    </row>
    <row r="441" spans="3:4">
      <c r="C441" t="s">
        <v>674</v>
      </c>
      <c r="D441">
        <f>SUMPRODUCT((Feuil2!J439:J1332=suite!C441)*Feuil2!F439:F1332)</f>
        <v>5006.6000000000004</v>
      </c>
    </row>
    <row r="442" spans="3:4">
      <c r="C442" t="s">
        <v>520</v>
      </c>
      <c r="D442">
        <f>SUMPRODUCT((Feuil2!J440:J1333=suite!C442)*Feuil2!F440:F1333)</f>
        <v>9456.41</v>
      </c>
    </row>
    <row r="443" spans="3:4">
      <c r="C443" t="s">
        <v>318</v>
      </c>
      <c r="D443">
        <f>SUMPRODUCT((Feuil2!J441:J1334=suite!C443)*Feuil2!F441:F1334)</f>
        <v>30586.93</v>
      </c>
    </row>
    <row r="444" spans="3:4">
      <c r="C444" t="s">
        <v>261</v>
      </c>
      <c r="D444">
        <f>SUMPRODUCT((Feuil2!J442:J1335=suite!C444)*Feuil2!F442:F1335)</f>
        <v>110623.01</v>
      </c>
    </row>
    <row r="445" spans="3:4">
      <c r="C445" t="s">
        <v>102</v>
      </c>
      <c r="D445">
        <f>SUMPRODUCT((Feuil2!J443:J1336=suite!C445)*Feuil2!F443:F1336)</f>
        <v>169817.45999999996</v>
      </c>
    </row>
    <row r="446" spans="3:4">
      <c r="C446" t="s">
        <v>220</v>
      </c>
      <c r="D446">
        <f>SUMPRODUCT((Feuil2!J444:J1337=suite!C446)*Feuil2!F444:F1337)</f>
        <v>4025.21</v>
      </c>
    </row>
    <row r="447" spans="3:4">
      <c r="C447" t="s">
        <v>241</v>
      </c>
      <c r="D447">
        <f>SUMPRODUCT((Feuil2!J445:J1338=suite!C447)*Feuil2!F445:F1338)</f>
        <v>1122.17</v>
      </c>
    </row>
    <row r="448" spans="3:4">
      <c r="C448" t="s">
        <v>719</v>
      </c>
      <c r="D448">
        <f>SUMPRODUCT((Feuil2!J446:J1339=suite!C448)*Feuil2!F446:F1339)</f>
        <v>2118.0500000000002</v>
      </c>
    </row>
    <row r="449" spans="3:4">
      <c r="C449" t="s">
        <v>299</v>
      </c>
      <c r="D449">
        <f>SUMPRODUCT((Feuil2!J447:J1340=suite!C449)*Feuil2!F447:F1340)</f>
        <v>3160.14</v>
      </c>
    </row>
    <row r="450" spans="3:4">
      <c r="C450" t="s">
        <v>79</v>
      </c>
      <c r="D450">
        <f>SUMPRODUCT((Feuil2!J448:J1341=suite!C450)*Feuil2!F448:F1341)</f>
        <v>193508.42000000004</v>
      </c>
    </row>
    <row r="451" spans="3:4">
      <c r="C451" t="s">
        <v>512</v>
      </c>
      <c r="D451">
        <f>SUMPRODUCT((Feuil2!J449:J1342=suite!C451)*Feuil2!F449:F1342)</f>
        <v>4447.45</v>
      </c>
    </row>
    <row r="452" spans="3:4">
      <c r="C452" t="s">
        <v>693</v>
      </c>
      <c r="D452">
        <f>SUMPRODUCT((Feuil2!J450:J1343=suite!C452)*Feuil2!F450:F1343)</f>
        <v>7945.28</v>
      </c>
    </row>
    <row r="453" spans="3:4">
      <c r="C453" t="s">
        <v>694</v>
      </c>
      <c r="D453">
        <f>SUMPRODUCT((Feuil2!J451:J1344=suite!C453)*Feuil2!F451:F1344)</f>
        <v>7499.61</v>
      </c>
    </row>
    <row r="454" spans="3:4">
      <c r="C454" t="s">
        <v>397</v>
      </c>
      <c r="D454">
        <f>SUMPRODUCT((Feuil2!J452:J1345=suite!C454)*Feuil2!F452:F1345)</f>
        <v>9603.52</v>
      </c>
    </row>
    <row r="455" spans="3:4">
      <c r="C455" t="s">
        <v>103</v>
      </c>
      <c r="D455">
        <f>SUMPRODUCT((Feuil2!J453:J1346=suite!C455)*Feuil2!F453:F1346)</f>
        <v>39925</v>
      </c>
    </row>
    <row r="456" spans="3:4">
      <c r="C456" t="s">
        <v>421</v>
      </c>
      <c r="D456">
        <f>SUMPRODUCT((Feuil2!J454:J1347=suite!C456)*Feuil2!F454:F1347)</f>
        <v>5393.38</v>
      </c>
    </row>
    <row r="457" spans="3:4">
      <c r="C457" t="s">
        <v>104</v>
      </c>
      <c r="D457">
        <f>SUMPRODUCT((Feuil2!J455:J1348=suite!C457)*Feuil2!F455:F1348)</f>
        <v>43709.38</v>
      </c>
    </row>
    <row r="458" spans="3:4">
      <c r="C458" t="s">
        <v>418</v>
      </c>
      <c r="D458">
        <f>SUMPRODUCT((Feuil2!J456:J1349=suite!C458)*Feuil2!F456:F1349)</f>
        <v>12946.77</v>
      </c>
    </row>
    <row r="459" spans="3:4">
      <c r="C459" t="s">
        <v>558</v>
      </c>
      <c r="D459">
        <f>SUMPRODUCT((Feuil2!J457:J1350=suite!C459)*Feuil2!F457:F1350)</f>
        <v>3493.84</v>
      </c>
    </row>
    <row r="460" spans="3:4">
      <c r="C460" t="s">
        <v>77</v>
      </c>
      <c r="D460">
        <f>SUMPRODUCT((Feuil2!J458:J1351=suite!C460)*Feuil2!F458:F1351)</f>
        <v>208414.02999999997</v>
      </c>
    </row>
    <row r="461" spans="3:4">
      <c r="C461" t="s">
        <v>7</v>
      </c>
      <c r="D461">
        <f>SUMPRODUCT((Feuil2!J459:J1352=suite!C461)*Feuil2!F459:F1352)</f>
        <v>38394.149999999994</v>
      </c>
    </row>
    <row r="462" spans="3:4">
      <c r="C462" t="s">
        <v>8</v>
      </c>
      <c r="D462">
        <f>SUMPRODUCT((Feuil2!J460:J1353=suite!C462)*Feuil2!F460:F1353)</f>
        <v>688801.49999999965</v>
      </c>
    </row>
    <row r="463" spans="3:4">
      <c r="C463" t="s">
        <v>285</v>
      </c>
      <c r="D463">
        <f>SUMPRODUCT((Feuil2!J461:J1354=suite!C463)*Feuil2!F461:F1354)</f>
        <v>8200.94</v>
      </c>
    </row>
    <row r="464" spans="3:4">
      <c r="C464" t="s">
        <v>187</v>
      </c>
      <c r="D464">
        <f>SUMPRODUCT((Feuil2!J462:J1355=suite!C464)*Feuil2!F462:F1355)</f>
        <v>37727.19</v>
      </c>
    </row>
    <row r="465" spans="3:4">
      <c r="C465" t="s">
        <v>538</v>
      </c>
      <c r="D465">
        <f>SUMPRODUCT((Feuil2!J463:J1356=suite!C465)*Feuil2!F463:F1356)</f>
        <v>6626.98</v>
      </c>
    </row>
    <row r="466" spans="3:4">
      <c r="C466" t="s">
        <v>521</v>
      </c>
      <c r="D466">
        <f>SUMPRODUCT((Feuil2!J464:J1357=suite!C466)*Feuil2!F464:F1357)</f>
        <v>15412.2</v>
      </c>
    </row>
    <row r="467" spans="3:4">
      <c r="C467" t="s">
        <v>286</v>
      </c>
      <c r="D467">
        <f>SUMPRODUCT((Feuil2!J465:J1358=suite!C467)*Feuil2!F465:F1358)</f>
        <v>22026.27</v>
      </c>
    </row>
    <row r="468" spans="3:4">
      <c r="C468" t="s">
        <v>287</v>
      </c>
      <c r="D468">
        <f>SUMPRODUCT((Feuil2!J466:J1359=suite!C468)*Feuil2!F466:F1359)</f>
        <v>19506.169999999998</v>
      </c>
    </row>
    <row r="469" spans="3:4">
      <c r="C469" t="s">
        <v>458</v>
      </c>
      <c r="D469">
        <f>SUMPRODUCT((Feuil2!J467:J1360=suite!C469)*Feuil2!F467:F1360)</f>
        <v>7404.24</v>
      </c>
    </row>
    <row r="470" spans="3:4">
      <c r="C470" t="s">
        <v>447</v>
      </c>
      <c r="D470">
        <f>SUMPRODUCT((Feuil2!J468:J1361=suite!C470)*Feuil2!F468:F1361)</f>
        <v>3328.76</v>
      </c>
    </row>
    <row r="471" spans="3:4">
      <c r="C471" t="s">
        <v>422</v>
      </c>
      <c r="D471">
        <f>SUMPRODUCT((Feuil2!J469:J1362=suite!C471)*Feuil2!F469:F1362)</f>
        <v>10909.8</v>
      </c>
    </row>
    <row r="472" spans="3:4">
      <c r="C472" t="s">
        <v>276</v>
      </c>
      <c r="D472">
        <f>SUMPRODUCT((Feuil2!J470:J1363=suite!C472)*Feuil2!F470:F1363)</f>
        <v>17452.36</v>
      </c>
    </row>
    <row r="473" spans="3:4">
      <c r="C473" t="s">
        <v>190</v>
      </c>
      <c r="D473">
        <f>SUMPRODUCT((Feuil2!J471:J1364=suite!C473)*Feuil2!F471:F1364)</f>
        <v>43364.35</v>
      </c>
    </row>
    <row r="474" spans="3:4">
      <c r="C474" t="s">
        <v>580</v>
      </c>
      <c r="D474">
        <f>SUMPRODUCT((Feuil2!J472:J1365=suite!C474)*Feuil2!F472:F1365)</f>
        <v>24746.05</v>
      </c>
    </row>
    <row r="475" spans="3:4">
      <c r="C475" t="s">
        <v>559</v>
      </c>
      <c r="D475">
        <f>SUMPRODUCT((Feuil2!J473:J1366=suite!C475)*Feuil2!F473:F1366)</f>
        <v>7023.14</v>
      </c>
    </row>
    <row r="476" spans="3:4">
      <c r="C476" t="s">
        <v>123</v>
      </c>
      <c r="D476">
        <f>SUMPRODUCT((Feuil2!J474:J1367=suite!C476)*Feuil2!F474:F1367)</f>
        <v>15081.759999999998</v>
      </c>
    </row>
    <row r="477" spans="3:4">
      <c r="C477" t="s">
        <v>296</v>
      </c>
      <c r="D477">
        <f>SUMPRODUCT((Feuil2!J475:J1368=suite!C477)*Feuil2!F475:F1368)</f>
        <v>33605.160000000003</v>
      </c>
    </row>
    <row r="478" spans="3:4">
      <c r="C478" t="s">
        <v>64</v>
      </c>
      <c r="D478">
        <f>SUMPRODUCT((Feuil2!J476:J1369=suite!C478)*Feuil2!F476:F1369)</f>
        <v>142497.23999999996</v>
      </c>
    </row>
    <row r="479" spans="3:4">
      <c r="C479" t="s">
        <v>88</v>
      </c>
      <c r="D479">
        <f>SUMPRODUCT((Feuil2!J477:J1370=suite!C479)*Feuil2!F477:F1370)</f>
        <v>39760.61</v>
      </c>
    </row>
    <row r="480" spans="3:4">
      <c r="C480" t="s">
        <v>85</v>
      </c>
      <c r="D480">
        <f>SUMPRODUCT((Feuil2!J478:J1371=suite!C480)*Feuil2!F478:F1371)</f>
        <v>1913.38</v>
      </c>
    </row>
    <row r="481" spans="3:4">
      <c r="C481" t="s">
        <v>135</v>
      </c>
      <c r="D481">
        <f>SUMPRODUCT((Feuil2!J479:J1372=suite!C481)*Feuil2!F479:F1372)</f>
        <v>19194.299999999996</v>
      </c>
    </row>
    <row r="482" spans="3:4">
      <c r="C482" t="s">
        <v>89</v>
      </c>
      <c r="D482">
        <f>SUMPRODUCT((Feuil2!J480:J1373=suite!C482)*Feuil2!F480:F1373)</f>
        <v>219185.84000000005</v>
      </c>
    </row>
    <row r="483" spans="3:4">
      <c r="C483" t="s">
        <v>45</v>
      </c>
      <c r="D483">
        <f>SUMPRODUCT((Feuil2!J481:J1374=suite!C483)*Feuil2!F481:F1374)</f>
        <v>20566.259999999998</v>
      </c>
    </row>
    <row r="484" spans="3:4">
      <c r="C484" t="s">
        <v>46</v>
      </c>
      <c r="D484">
        <f>SUMPRODUCT((Feuil2!J482:J1375=suite!C484)*Feuil2!F482:F1375)</f>
        <v>655813.41000000015</v>
      </c>
    </row>
    <row r="485" spans="3:4">
      <c r="C485" t="s">
        <v>505</v>
      </c>
      <c r="D485">
        <f>SUMPRODUCT((Feuil2!J483:J1376=suite!C485)*Feuil2!F483:F1376)</f>
        <v>2289.0300000000002</v>
      </c>
    </row>
    <row r="486" spans="3:4">
      <c r="C486" t="s">
        <v>575</v>
      </c>
      <c r="D486">
        <f>SUMPRODUCT((Feuil2!J484:J1377=suite!C486)*Feuil2!F484:F1377)</f>
        <v>12311.78</v>
      </c>
    </row>
    <row r="487" spans="3:4">
      <c r="C487" t="s">
        <v>53</v>
      </c>
      <c r="D487">
        <f>SUMPRODUCT((Feuil2!J485:J1378=suite!C487)*Feuil2!F485:F1378)</f>
        <v>355693.53999999992</v>
      </c>
    </row>
    <row r="488" spans="3:4">
      <c r="C488" t="s">
        <v>392</v>
      </c>
      <c r="D488">
        <f>SUMPRODUCT((Feuil2!J486:J1379=suite!C488)*Feuil2!F486:F1379)</f>
        <v>9202.99</v>
      </c>
    </row>
    <row r="489" spans="3:4">
      <c r="C489" t="s">
        <v>143</v>
      </c>
      <c r="D489">
        <f>SUMPRODUCT((Feuil2!J487:J1380=suite!C489)*Feuil2!F487:F1380)</f>
        <v>1.42</v>
      </c>
    </row>
    <row r="490" spans="3:4">
      <c r="C490" t="s">
        <v>158</v>
      </c>
      <c r="D490">
        <f>SUMPRODUCT((Feuil2!J488:J1381=suite!C490)*Feuil2!F488:F1381)</f>
        <v>4422.1000000000004</v>
      </c>
    </row>
    <row r="491" spans="3:4">
      <c r="C491" t="s">
        <v>240</v>
      </c>
      <c r="D491">
        <f>SUMPRODUCT((Feuil2!J489:J1382=suite!C491)*Feuil2!F489:F1382)</f>
        <v>10432.210000000001</v>
      </c>
    </row>
    <row r="492" spans="3:4">
      <c r="C492" t="s">
        <v>653</v>
      </c>
      <c r="D492">
        <f>SUMPRODUCT((Feuil2!J490:J1383=suite!C492)*Feuil2!F490:F1383)</f>
        <v>5290.79</v>
      </c>
    </row>
    <row r="493" spans="3:4">
      <c r="C493" t="s">
        <v>47</v>
      </c>
      <c r="D493">
        <f>SUMPRODUCT((Feuil2!J491:J1384=suite!C493)*Feuil2!F491:F1384)</f>
        <v>119538.79999999999</v>
      </c>
    </row>
    <row r="494" spans="3:4">
      <c r="C494" t="s">
        <v>536</v>
      </c>
      <c r="D494">
        <f>SUMPRODUCT((Feuil2!J492:J1385=suite!C494)*Feuil2!F492:F1385)</f>
        <v>8420.5</v>
      </c>
    </row>
    <row r="495" spans="3:4">
      <c r="C495" t="s">
        <v>191</v>
      </c>
      <c r="D495">
        <f>SUMPRODUCT((Feuil2!J493:J1386=suite!C495)*Feuil2!F493:F1386)</f>
        <v>15683.08</v>
      </c>
    </row>
    <row r="496" spans="3:4">
      <c r="C496" t="s">
        <v>755</v>
      </c>
      <c r="D496">
        <f>SUMPRODUCT((Feuil2!J494:J1387=suite!C496)*Feuil2!F494:F1387)</f>
        <v>8508.25</v>
      </c>
    </row>
    <row r="497" spans="3:4">
      <c r="C497" t="s">
        <v>699</v>
      </c>
      <c r="D497">
        <f>SUMPRODUCT((Feuil2!J495:J1388=suite!C497)*Feuil2!F495:F1388)</f>
        <v>9407.85</v>
      </c>
    </row>
    <row r="498" spans="3:4">
      <c r="C498" t="s">
        <v>502</v>
      </c>
      <c r="D498">
        <f>SUMPRODUCT((Feuil2!J496:J1389=suite!C498)*Feuil2!F496:F1389)</f>
        <v>16591.22</v>
      </c>
    </row>
    <row r="499" spans="3:4">
      <c r="C499" t="s">
        <v>630</v>
      </c>
      <c r="D499">
        <f>SUMPRODUCT((Feuil2!J497:J1390=suite!C499)*Feuil2!F497:F1390)</f>
        <v>122484.68</v>
      </c>
    </row>
    <row r="500" spans="3:4">
      <c r="C500" t="s">
        <v>667</v>
      </c>
      <c r="D500">
        <f>SUMPRODUCT((Feuil2!J498:J1391=suite!C500)*Feuil2!F498:F1391)</f>
        <v>10902.86</v>
      </c>
    </row>
    <row r="501" spans="3:4">
      <c r="C501" t="s">
        <v>723</v>
      </c>
      <c r="D501">
        <f>SUMPRODUCT((Feuil2!J499:J1392=suite!C501)*Feuil2!F499:F1392)</f>
        <v>58913.91</v>
      </c>
    </row>
    <row r="502" spans="3:4">
      <c r="C502" t="s">
        <v>213</v>
      </c>
      <c r="D502">
        <f>SUMPRODUCT((Feuil2!J500:J1393=suite!C502)*Feuil2!F500:F1393)</f>
        <v>182596.23</v>
      </c>
    </row>
    <row r="503" spans="3:4">
      <c r="C503" t="s">
        <v>310</v>
      </c>
      <c r="D503">
        <f>SUMPRODUCT((Feuil2!J501:J1394=suite!C503)*Feuil2!F501:F1394)</f>
        <v>466382.17000000004</v>
      </c>
    </row>
    <row r="504" spans="3:4">
      <c r="C504" t="s">
        <v>671</v>
      </c>
      <c r="D504">
        <f>SUMPRODUCT((Feuil2!J502:J1395=suite!C504)*Feuil2!F502:F1395)</f>
        <v>33447.15</v>
      </c>
    </row>
    <row r="505" spans="3:4">
      <c r="C505" t="s">
        <v>159</v>
      </c>
      <c r="D505">
        <f>SUMPRODUCT((Feuil2!J503:J1396=suite!C505)*Feuil2!F503:F1396)</f>
        <v>806596.24000000011</v>
      </c>
    </row>
    <row r="506" spans="3:4">
      <c r="C506" t="s">
        <v>66</v>
      </c>
      <c r="D506">
        <f>SUMPRODUCT((Feuil2!J504:J1397=suite!C506)*Feuil2!F504:F1397)</f>
        <v>339905.87</v>
      </c>
    </row>
    <row r="507" spans="3:4">
      <c r="C507" t="s">
        <v>391</v>
      </c>
      <c r="D507">
        <f>SUMPRODUCT((Feuil2!J505:J1398=suite!C507)*Feuil2!F505:F1398)</f>
        <v>92031.21</v>
      </c>
    </row>
    <row r="508" spans="3:4">
      <c r="C508" t="s">
        <v>475</v>
      </c>
      <c r="D508">
        <f>SUMPRODUCT((Feuil2!J506:J1399=suite!C508)*Feuil2!F506:F1399)</f>
        <v>106016.22</v>
      </c>
    </row>
    <row r="509" spans="3:4">
      <c r="C509" t="s">
        <v>731</v>
      </c>
      <c r="D509">
        <f>SUMPRODUCT((Feuil2!J507:J1400=suite!C509)*Feuil2!F507:F1400)</f>
        <v>6665.79</v>
      </c>
    </row>
    <row r="510" spans="3:4">
      <c r="C510" t="s">
        <v>713</v>
      </c>
      <c r="D510">
        <f>SUMPRODUCT((Feuil2!J508:J1401=suite!C510)*Feuil2!F508:F1401)</f>
        <v>4386.5600000000004</v>
      </c>
    </row>
    <row r="511" spans="3:4">
      <c r="C511" t="s">
        <v>221</v>
      </c>
      <c r="D511">
        <f>SUMPRODUCT((Feuil2!J509:J1402=suite!C511)*Feuil2!F509:F1402)</f>
        <v>43927.25</v>
      </c>
    </row>
    <row r="512" spans="3:4">
      <c r="C512" t="s">
        <v>461</v>
      </c>
      <c r="D512">
        <f>SUMPRODUCT((Feuil2!J510:J1403=suite!C512)*Feuil2!F510:F1403)</f>
        <v>2787.1800000000003</v>
      </c>
    </row>
    <row r="513" spans="3:4">
      <c r="C513" t="s">
        <v>222</v>
      </c>
      <c r="D513">
        <f>SUMPRODUCT((Feuil2!J511:J1404=suite!C513)*Feuil2!F511:F1404)</f>
        <v>5496.6299999999992</v>
      </c>
    </row>
    <row r="514" spans="3:4">
      <c r="C514" t="s">
        <v>9</v>
      </c>
      <c r="D514">
        <f>SUMPRODUCT((Feuil2!J512:J1405=suite!C514)*Feuil2!F512:F1405)</f>
        <v>1851123.8600000003</v>
      </c>
    </row>
    <row r="515" spans="3:4">
      <c r="C515" t="s">
        <v>54</v>
      </c>
      <c r="D515">
        <f>SUMPRODUCT((Feuil2!J513:J1406=suite!C515)*Feuil2!F513:F1406)</f>
        <v>887276.10000000021</v>
      </c>
    </row>
    <row r="516" spans="3:4">
      <c r="C516" t="s">
        <v>111</v>
      </c>
      <c r="D516">
        <f>SUMPRODUCT((Feuil2!J514:J1407=suite!C516)*Feuil2!F514:F1407)</f>
        <v>49115.61</v>
      </c>
    </row>
    <row r="517" spans="3:4">
      <c r="C517" t="s">
        <v>453</v>
      </c>
      <c r="D517">
        <f>SUMPRODUCT((Feuil2!J515:J1408=suite!C517)*Feuil2!F515:F1408)</f>
        <v>30123.360000000001</v>
      </c>
    </row>
    <row r="518" spans="3:4">
      <c r="C518" t="s">
        <v>645</v>
      </c>
      <c r="D518">
        <f>SUMPRODUCT((Feuil2!J516:J1409=suite!C518)*Feuil2!F516:F1409)</f>
        <v>17829.62</v>
      </c>
    </row>
    <row r="519" spans="3:4">
      <c r="C519" t="s">
        <v>618</v>
      </c>
      <c r="D519">
        <f>SUMPRODUCT((Feuil2!J517:J1410=suite!C519)*Feuil2!F517:F1410)</f>
        <v>22470.49</v>
      </c>
    </row>
    <row r="520" spans="3:4">
      <c r="C520" t="s">
        <v>516</v>
      </c>
      <c r="D520">
        <f>SUMPRODUCT((Feuil2!J518:J1411=suite!C520)*Feuil2!F518:F1411)</f>
        <v>7517.85</v>
      </c>
    </row>
    <row r="521" spans="3:4">
      <c r="C521" t="s">
        <v>266</v>
      </c>
      <c r="D521">
        <f>SUMPRODUCT((Feuil2!J519:J1412=suite!C521)*Feuil2!F519:F1412)</f>
        <v>85733.799999999988</v>
      </c>
    </row>
    <row r="522" spans="3:4">
      <c r="C522" t="s">
        <v>455</v>
      </c>
      <c r="D522">
        <f>SUMPRODUCT((Feuil2!J520:J1413=suite!C522)*Feuil2!F520:F1413)</f>
        <v>6176.7</v>
      </c>
    </row>
    <row r="523" spans="3:4">
      <c r="C523" t="s">
        <v>605</v>
      </c>
      <c r="D523">
        <f>SUMPRODUCT((Feuil2!J521:J1414=suite!C523)*Feuil2!F521:F1414)</f>
        <v>3560.16</v>
      </c>
    </row>
    <row r="524" spans="3:4">
      <c r="C524" t="s">
        <v>357</v>
      </c>
      <c r="D524">
        <f>SUMPRODUCT((Feuil2!J522:J1415=suite!C524)*Feuil2!F522:F1415)</f>
        <v>22571.33</v>
      </c>
    </row>
    <row r="525" spans="3:4">
      <c r="C525" t="s">
        <v>360</v>
      </c>
      <c r="D525">
        <f>SUMPRODUCT((Feuil2!J523:J1416=suite!C525)*Feuil2!F523:F1416)</f>
        <v>57057.89</v>
      </c>
    </row>
    <row r="526" spans="3:4">
      <c r="C526" t="s">
        <v>115</v>
      </c>
      <c r="D526">
        <f>SUMPRODUCT((Feuil2!J524:J1417=suite!C526)*Feuil2!F524:F1417)</f>
        <v>28371.040000000001</v>
      </c>
    </row>
    <row r="527" spans="3:4">
      <c r="C527" t="s">
        <v>553</v>
      </c>
      <c r="D527">
        <f>SUMPRODUCT((Feuil2!J525:J1418=suite!C527)*Feuil2!F525:F1418)</f>
        <v>7872.38</v>
      </c>
    </row>
    <row r="528" spans="3:4">
      <c r="C528" t="s">
        <v>456</v>
      </c>
      <c r="D528">
        <f>SUMPRODUCT((Feuil2!J526:J1419=suite!C528)*Feuil2!F526:F1419)</f>
        <v>36033.94</v>
      </c>
    </row>
    <row r="529" spans="3:4">
      <c r="C529" t="s">
        <v>275</v>
      </c>
      <c r="D529">
        <f>SUMPRODUCT((Feuil2!J527:J1420=suite!C529)*Feuil2!F527:F1420)</f>
        <v>28851.200000000001</v>
      </c>
    </row>
    <row r="530" spans="3:4">
      <c r="C530" t="s">
        <v>454</v>
      </c>
      <c r="D530">
        <f>SUMPRODUCT((Feuil2!J528:J1421=suite!C530)*Feuil2!F528:F1421)</f>
        <v>18082.259999999998</v>
      </c>
    </row>
    <row r="531" spans="3:4">
      <c r="C531" t="s">
        <v>186</v>
      </c>
      <c r="D531">
        <f>SUMPRODUCT((Feuil2!J529:J1422=suite!C531)*Feuil2!F529:F1422)</f>
        <v>18895.309999999998</v>
      </c>
    </row>
    <row r="532" spans="3:4">
      <c r="C532" t="s">
        <v>105</v>
      </c>
      <c r="D532">
        <f>SUMPRODUCT((Feuil2!J530:J1423=suite!C532)*Feuil2!F530:F1423)</f>
        <v>35196.770000000004</v>
      </c>
    </row>
    <row r="533" spans="3:4">
      <c r="C533" t="s">
        <v>90</v>
      </c>
      <c r="D533">
        <f>SUMPRODUCT((Feuil2!J531:J1424=suite!C533)*Feuil2!F531:F1424)</f>
        <v>10451.740000000002</v>
      </c>
    </row>
    <row r="534" spans="3:4">
      <c r="C534" t="s">
        <v>769</v>
      </c>
      <c r="D534">
        <f>SUMPRODUCT((Feuil2!J532:J1425=suite!C534)*Feuil2!F532:F1425)</f>
        <v>5258</v>
      </c>
    </row>
    <row r="535" spans="3:4">
      <c r="C535" t="s">
        <v>606</v>
      </c>
      <c r="D535">
        <f>SUMPRODUCT((Feuil2!J533:J1426=suite!C535)*Feuil2!F533:F1426)</f>
        <v>7085.95</v>
      </c>
    </row>
    <row r="536" spans="3:4">
      <c r="C536" t="s">
        <v>288</v>
      </c>
      <c r="D536">
        <f>SUMPRODUCT((Feuil2!J534:J1427=suite!C536)*Feuil2!F534:F1427)</f>
        <v>65036.79</v>
      </c>
    </row>
    <row r="537" spans="3:4">
      <c r="C537" t="s">
        <v>643</v>
      </c>
      <c r="D537">
        <f>SUMPRODUCT((Feuil2!J535:J1428=suite!C537)*Feuil2!F535:F1428)</f>
        <v>9231.08</v>
      </c>
    </row>
    <row r="538" spans="3:4">
      <c r="C538" t="s">
        <v>756</v>
      </c>
      <c r="D538">
        <f>SUMPRODUCT((Feuil2!J536:J1429=suite!C538)*Feuil2!F536:F1429)</f>
        <v>2877.97</v>
      </c>
    </row>
    <row r="539" spans="3:4">
      <c r="C539" t="s">
        <v>393</v>
      </c>
      <c r="D539">
        <f>SUMPRODUCT((Feuil2!J537:J1430=suite!C539)*Feuil2!F537:F1430)</f>
        <v>32078.03</v>
      </c>
    </row>
    <row r="540" spans="3:4">
      <c r="C540" t="s">
        <v>634</v>
      </c>
      <c r="D540">
        <f>SUMPRODUCT((Feuil2!J538:J1431=suite!C540)*Feuil2!F538:F1431)</f>
        <v>8299.9</v>
      </c>
    </row>
    <row r="541" spans="3:4">
      <c r="C541" t="s">
        <v>525</v>
      </c>
      <c r="D541">
        <f>SUMPRODUCT((Feuil2!J539:J1432=suite!C541)*Feuil2!F539:F1432)</f>
        <v>5869.14</v>
      </c>
    </row>
    <row r="542" spans="3:4">
      <c r="C542" t="s">
        <v>607</v>
      </c>
      <c r="D542">
        <f>SUMPRODUCT((Feuil2!J540:J1433=suite!C542)*Feuil2!F540:F1433)</f>
        <v>6116.58</v>
      </c>
    </row>
    <row r="543" spans="3:4">
      <c r="C543" t="s">
        <v>267</v>
      </c>
      <c r="D543">
        <f>SUMPRODUCT((Feuil2!J541:J1434=suite!C543)*Feuil2!F541:F1434)</f>
        <v>4905.01</v>
      </c>
    </row>
    <row r="544" spans="3:4">
      <c r="C544" t="s">
        <v>462</v>
      </c>
      <c r="D544">
        <f>SUMPRODUCT((Feuil2!J542:J1435=suite!C544)*Feuil2!F542:F1435)</f>
        <v>20502.740000000002</v>
      </c>
    </row>
    <row r="545" spans="3:4">
      <c r="C545" t="s">
        <v>533</v>
      </c>
      <c r="D545">
        <f>SUMPRODUCT((Feuil2!J543:J1436=suite!C545)*Feuil2!F543:F1436)</f>
        <v>35033.94</v>
      </c>
    </row>
    <row r="546" spans="3:4">
      <c r="C546" t="s">
        <v>476</v>
      </c>
      <c r="D546">
        <f>SUMPRODUCT((Feuil2!J544:J1437=suite!C546)*Feuil2!F544:F1437)</f>
        <v>7379.83</v>
      </c>
    </row>
    <row r="547" spans="3:4">
      <c r="C547" t="s">
        <v>464</v>
      </c>
      <c r="D547">
        <f>SUMPRODUCT((Feuil2!J545:J1438=suite!C547)*Feuil2!F545:F1438)</f>
        <v>5106.1400000000003</v>
      </c>
    </row>
    <row r="548" spans="3:4">
      <c r="C548" t="s">
        <v>165</v>
      </c>
      <c r="D548">
        <f>SUMPRODUCT((Feuil2!J546:J1439=suite!C548)*Feuil2!F546:F1439)</f>
        <v>127557.09999999999</v>
      </c>
    </row>
    <row r="549" spans="3:4">
      <c r="C549" t="s">
        <v>10</v>
      </c>
      <c r="D549">
        <f>SUMPRODUCT((Feuil2!J547:J1440=suite!C549)*Feuil2!F547:F1440)</f>
        <v>556475.92000000004</v>
      </c>
    </row>
    <row r="550" spans="3:4">
      <c r="C550" t="s">
        <v>627</v>
      </c>
      <c r="D550">
        <f>SUMPRODUCT((Feuil2!J548:J1441=suite!C550)*Feuil2!F548:F1441)</f>
        <v>11227.02</v>
      </c>
    </row>
    <row r="551" spans="3:4">
      <c r="C551" t="s">
        <v>644</v>
      </c>
      <c r="D551">
        <f>SUMPRODUCT((Feuil2!J549:J1442=suite!C551)*Feuil2!F549:F1442)</f>
        <v>23292.77</v>
      </c>
    </row>
    <row r="552" spans="3:4">
      <c r="C552" t="s">
        <v>619</v>
      </c>
      <c r="D552">
        <f>SUMPRODUCT((Feuil2!J550:J1443=suite!C552)*Feuil2!F550:F1443)</f>
        <v>56841.62</v>
      </c>
    </row>
    <row r="553" spans="3:4">
      <c r="C553" t="s">
        <v>308</v>
      </c>
      <c r="D553">
        <f>SUMPRODUCT((Feuil2!J551:J1444=suite!C553)*Feuil2!F551:F1444)</f>
        <v>3116.44</v>
      </c>
    </row>
    <row r="554" spans="3:4">
      <c r="C554" t="s">
        <v>700</v>
      </c>
      <c r="D554">
        <f>SUMPRODUCT((Feuil2!J552:J1445=suite!C554)*Feuil2!F552:F1445)</f>
        <v>18585.54</v>
      </c>
    </row>
    <row r="555" spans="3:4">
      <c r="C555" t="s">
        <v>680</v>
      </c>
      <c r="D555">
        <f>SUMPRODUCT((Feuil2!J553:J1446=suite!C555)*Feuil2!F553:F1446)</f>
        <v>952.5</v>
      </c>
    </row>
    <row r="556" spans="3:4">
      <c r="C556" t="s">
        <v>681</v>
      </c>
      <c r="D556">
        <f>SUMPRODUCT((Feuil2!J554:J1447=suite!C556)*Feuil2!F554:F1447)</f>
        <v>1415.15</v>
      </c>
    </row>
    <row r="557" spans="3:4">
      <c r="C557" t="s">
        <v>150</v>
      </c>
      <c r="D557">
        <f>SUMPRODUCT((Feuil2!J555:J1448=suite!C557)*Feuil2!F555:F1448)</f>
        <v>115519.23</v>
      </c>
    </row>
    <row r="558" spans="3:4">
      <c r="C558" t="s">
        <v>537</v>
      </c>
      <c r="D558">
        <f>SUMPRODUCT((Feuil2!J556:J1449=suite!C558)*Feuil2!F556:F1449)</f>
        <v>52024.13</v>
      </c>
    </row>
    <row r="559" spans="3:4">
      <c r="C559" t="s">
        <v>714</v>
      </c>
      <c r="D559">
        <f>SUMPRODUCT((Feuil2!J557:J1450=suite!C559)*Feuil2!F557:F1450)</f>
        <v>8041.14</v>
      </c>
    </row>
    <row r="560" spans="3:4">
      <c r="C560" t="s">
        <v>457</v>
      </c>
      <c r="D560">
        <f>SUMPRODUCT((Feuil2!J558:J1451=suite!C560)*Feuil2!F558:F1451)</f>
        <v>33035</v>
      </c>
    </row>
    <row r="561" spans="3:4">
      <c r="C561" t="s">
        <v>554</v>
      </c>
      <c r="D561">
        <f>SUMPRODUCT((Feuil2!J559:J1452=suite!C561)*Feuil2!F559:F1452)</f>
        <v>30643.14</v>
      </c>
    </row>
    <row r="562" spans="3:4">
      <c r="C562" t="s">
        <v>971</v>
      </c>
      <c r="D562">
        <f>SUMPRODUCT((Feuil2!J560:J1453=suite!C562)*Feuil2!F560:F1453)</f>
        <v>53475.62</v>
      </c>
    </row>
    <row r="563" spans="3:4">
      <c r="C563" t="s">
        <v>972</v>
      </c>
      <c r="D563">
        <f>SUMPRODUCT((Feuil2!J561:J1454=suite!C563)*Feuil2!F561:F1454)</f>
        <v>2387.48</v>
      </c>
    </row>
    <row r="564" spans="3:4">
      <c r="C564" t="s">
        <v>973</v>
      </c>
      <c r="D564">
        <f>SUMPRODUCT((Feuil2!J562:J1455=suite!C564)*Feuil2!F562:F1455)</f>
        <v>1174.8599999999999</v>
      </c>
    </row>
    <row r="565" spans="3:4">
      <c r="C565" t="s">
        <v>974</v>
      </c>
      <c r="D565">
        <f>SUMPRODUCT((Feuil2!J563:J1456=suite!C565)*Feuil2!F563:F1456)</f>
        <v>1360.91</v>
      </c>
    </row>
    <row r="566" spans="3:4">
      <c r="C566" t="s">
        <v>975</v>
      </c>
      <c r="D566">
        <f>SUMPRODUCT((Feuil2!J564:J1457=suite!C566)*Feuil2!F564:F1457)</f>
        <v>937.61</v>
      </c>
    </row>
    <row r="567" spans="3:4">
      <c r="C567" t="s">
        <v>976</v>
      </c>
      <c r="D567">
        <f>SUMPRODUCT((Feuil2!J565:J1458=suite!C567)*Feuil2!F565:F1458)</f>
        <v>-300.69</v>
      </c>
    </row>
    <row r="568" spans="3:4">
      <c r="C568" t="s">
        <v>977</v>
      </c>
      <c r="D568">
        <f>SUMPRODUCT((Feuil2!J566:J1459=suite!C568)*Feuil2!F566:F1459)</f>
        <v>4659.83</v>
      </c>
    </row>
    <row r="569" spans="3:4">
      <c r="C569" t="s">
        <v>978</v>
      </c>
      <c r="D569">
        <f>SUMPRODUCT((Feuil2!J567:J1460=suite!C569)*Feuil2!F567:F1460)</f>
        <v>608.36</v>
      </c>
    </row>
    <row r="570" spans="3:4">
      <c r="C570" t="s">
        <v>979</v>
      </c>
      <c r="D570">
        <f>SUMPRODUCT((Feuil2!J568:J1461=suite!C570)*Feuil2!F568:F1461)</f>
        <v>5639.0300000000007</v>
      </c>
    </row>
    <row r="571" spans="3:4">
      <c r="C571" t="s">
        <v>980</v>
      </c>
      <c r="D571">
        <f>SUMPRODUCT((Feuil2!J569:J1462=suite!C571)*Feuil2!F569:F1462)</f>
        <v>2618.4299999999998</v>
      </c>
    </row>
    <row r="572" spans="3:4">
      <c r="C572" t="s">
        <v>981</v>
      </c>
      <c r="D572">
        <f>SUMPRODUCT((Feuil2!J570:J1463=suite!C572)*Feuil2!F570:F1463)</f>
        <v>131.1</v>
      </c>
    </row>
    <row r="573" spans="3:4">
      <c r="C573" t="s">
        <v>982</v>
      </c>
      <c r="D573">
        <f>SUMPRODUCT((Feuil2!J571:J1464=suite!C573)*Feuil2!F571:F1464)</f>
        <v>5076.51</v>
      </c>
    </row>
    <row r="574" spans="3:4">
      <c r="C574" t="s">
        <v>983</v>
      </c>
      <c r="D574">
        <f>SUMPRODUCT((Feuil2!J572:J1465=suite!C574)*Feuil2!F572:F1465)</f>
        <v>1055.04</v>
      </c>
    </row>
    <row r="575" spans="3:4">
      <c r="C575" t="s">
        <v>984</v>
      </c>
      <c r="D575">
        <f>SUMPRODUCT((Feuil2!J573:J1466=suite!C575)*Feuil2!F573:F1466)</f>
        <v>2456.9499999999998</v>
      </c>
    </row>
    <row r="576" spans="3:4">
      <c r="C576" t="s">
        <v>985</v>
      </c>
      <c r="D576">
        <f>SUMPRODUCT((Feuil2!J574:J1467=suite!C576)*Feuil2!F574:F1467)</f>
        <v>1196.57</v>
      </c>
    </row>
    <row r="577" spans="3:4">
      <c r="C577" t="s">
        <v>986</v>
      </c>
      <c r="D577">
        <f>SUMPRODUCT((Feuil2!J575:J1468=suite!C577)*Feuil2!F575:F1468)</f>
        <v>6566.9</v>
      </c>
    </row>
    <row r="578" spans="3:4">
      <c r="C578" t="s">
        <v>987</v>
      </c>
      <c r="D578">
        <f>SUMPRODUCT((Feuil2!J576:J1469=suite!C578)*Feuil2!F576:F1469)</f>
        <v>1301.1600000000001</v>
      </c>
    </row>
    <row r="579" spans="3:4">
      <c r="C579" t="s">
        <v>988</v>
      </c>
      <c r="D579">
        <f>SUMPRODUCT((Feuil2!J577:J1470=suite!C579)*Feuil2!F577:F1470)</f>
        <v>2657.06</v>
      </c>
    </row>
    <row r="580" spans="3:4">
      <c r="C580" t="s">
        <v>989</v>
      </c>
      <c r="D580">
        <f>SUMPRODUCT((Feuil2!J578:J1471=suite!C580)*Feuil2!F578:F1471)</f>
        <v>555.58000000000004</v>
      </c>
    </row>
    <row r="581" spans="3:4">
      <c r="C581" t="s">
        <v>990</v>
      </c>
      <c r="D581">
        <f>SUMPRODUCT((Feuil2!J579:J1472=suite!C581)*Feuil2!F579:F1472)</f>
        <v>2692.15</v>
      </c>
    </row>
    <row r="582" spans="3:4">
      <c r="C582" t="s">
        <v>991</v>
      </c>
      <c r="D582">
        <f>SUMPRODUCT((Feuil2!J580:J1473=suite!C582)*Feuil2!F580:F1473)</f>
        <v>1303.2</v>
      </c>
    </row>
    <row r="583" spans="3:4">
      <c r="C583" t="s">
        <v>992</v>
      </c>
      <c r="D583">
        <f>SUMPRODUCT((Feuil2!J581:J1474=suite!C583)*Feuil2!F581:F1474)</f>
        <v>1798.59</v>
      </c>
    </row>
    <row r="584" spans="3:4">
      <c r="C584" t="s">
        <v>993</v>
      </c>
      <c r="D584">
        <f>SUMPRODUCT((Feuil2!J582:J1475=suite!C584)*Feuil2!F582:F1475)</f>
        <v>1007.16</v>
      </c>
    </row>
    <row r="585" spans="3:4">
      <c r="C585" t="s">
        <v>994</v>
      </c>
      <c r="D585">
        <f>SUMPRODUCT((Feuil2!J583:J1476=suite!C585)*Feuil2!F583:F1476)</f>
        <v>7443.14</v>
      </c>
    </row>
    <row r="586" spans="3:4">
      <c r="C586" t="s">
        <v>995</v>
      </c>
      <c r="D586">
        <f>SUMPRODUCT((Feuil2!J584:J1477=suite!C586)*Feuil2!F584:F1477)</f>
        <v>77.760000000000005</v>
      </c>
    </row>
    <row r="587" spans="3:4">
      <c r="C587" t="s">
        <v>996</v>
      </c>
      <c r="D587">
        <f>SUMPRODUCT((Feuil2!J585:J1478=suite!C587)*Feuil2!F585:F1478)</f>
        <v>1396.19</v>
      </c>
    </row>
    <row r="588" spans="3:4">
      <c r="C588" t="s">
        <v>997</v>
      </c>
      <c r="D588">
        <f>SUMPRODUCT((Feuil2!J586:J1479=suite!C588)*Feuil2!F586:F1479)</f>
        <v>-29.85</v>
      </c>
    </row>
    <row r="589" spans="3:4">
      <c r="C589" t="s">
        <v>998</v>
      </c>
      <c r="D589">
        <f>SUMPRODUCT((Feuil2!J587:J1480=suite!C589)*Feuil2!F587:F1480)</f>
        <v>6076.98</v>
      </c>
    </row>
    <row r="590" spans="3:4">
      <c r="C590" t="s">
        <v>999</v>
      </c>
      <c r="D590">
        <f>SUMPRODUCT((Feuil2!J588:J1481=suite!C590)*Feuil2!F588:F1481)</f>
        <v>551.52</v>
      </c>
    </row>
    <row r="591" spans="3:4">
      <c r="C591" t="s">
        <v>1000</v>
      </c>
      <c r="D591">
        <f>SUMPRODUCT((Feuil2!J589:J1482=suite!C591)*Feuil2!F589:F1482)</f>
        <v>13654.52</v>
      </c>
    </row>
    <row r="592" spans="3:4">
      <c r="C592" t="s">
        <v>1001</v>
      </c>
      <c r="D592">
        <f>SUMPRODUCT((Feuil2!J590:J1483=suite!C592)*Feuil2!F590:F1483)</f>
        <v>1725.7</v>
      </c>
    </row>
    <row r="593" spans="3:4">
      <c r="C593" t="s">
        <v>1002</v>
      </c>
      <c r="D593">
        <f>SUMPRODUCT((Feuil2!J591:J1484=suite!C593)*Feuil2!F591:F1484)</f>
        <v>619.04</v>
      </c>
    </row>
    <row r="594" spans="3:4">
      <c r="C594" t="s">
        <v>1003</v>
      </c>
      <c r="D594">
        <f>SUMPRODUCT((Feuil2!J592:J1485=suite!C594)*Feuil2!F592:F1485)</f>
        <v>11839.279999999999</v>
      </c>
    </row>
    <row r="595" spans="3:4">
      <c r="C595" t="s">
        <v>1004</v>
      </c>
      <c r="D595">
        <f>SUMPRODUCT((Feuil2!J593:J1486=suite!C595)*Feuil2!F593:F1486)</f>
        <v>1334.53</v>
      </c>
    </row>
    <row r="596" spans="3:4">
      <c r="C596" t="s">
        <v>1005</v>
      </c>
      <c r="D596">
        <f>SUMPRODUCT((Feuil2!J594:J1487=suite!C596)*Feuil2!F594:F1487)</f>
        <v>6567.82</v>
      </c>
    </row>
    <row r="597" spans="3:4">
      <c r="C597" t="s">
        <v>1006</v>
      </c>
      <c r="D597">
        <f>SUMPRODUCT((Feuil2!J595:J1488=suite!C597)*Feuil2!F595:F1488)</f>
        <v>9506.43</v>
      </c>
    </row>
    <row r="598" spans="3:4">
      <c r="C598" t="s">
        <v>1007</v>
      </c>
      <c r="D598">
        <f>SUMPRODUCT((Feuil2!J596:J1489=suite!C598)*Feuil2!F596:F1489)</f>
        <v>9984.61</v>
      </c>
    </row>
    <row r="599" spans="3:4">
      <c r="C599" t="s">
        <v>1008</v>
      </c>
      <c r="D599">
        <f>SUMPRODUCT((Feuil2!J597:J1490=suite!C599)*Feuil2!F597:F1490)</f>
        <v>39076.75</v>
      </c>
    </row>
    <row r="600" spans="3:4">
      <c r="C600" t="s">
        <v>1009</v>
      </c>
      <c r="D600">
        <f>SUMPRODUCT((Feuil2!J598:J1491=suite!C600)*Feuil2!F598:F1491)</f>
        <v>1680.28</v>
      </c>
    </row>
    <row r="601" spans="3:4">
      <c r="C601" t="s">
        <v>1010</v>
      </c>
      <c r="D601">
        <f>SUMPRODUCT((Feuil2!J599:J1492=suite!C601)*Feuil2!F599:F1492)</f>
        <v>4210.9399999999996</v>
      </c>
    </row>
    <row r="602" spans="3:4">
      <c r="C602" t="s">
        <v>1011</v>
      </c>
      <c r="D602">
        <f>SUMPRODUCT((Feuil2!J600:J1493=suite!C602)*Feuil2!F600:F1493)</f>
        <v>1249.58</v>
      </c>
    </row>
    <row r="603" spans="3:4">
      <c r="C603" t="s">
        <v>1012</v>
      </c>
      <c r="D603">
        <f>SUMPRODUCT((Feuil2!J601:J1494=suite!C603)*Feuil2!F601:F1494)</f>
        <v>10230.89</v>
      </c>
    </row>
    <row r="604" spans="3:4">
      <c r="C604" t="s">
        <v>1013</v>
      </c>
      <c r="D604">
        <f>SUMPRODUCT((Feuil2!J602:J1495=suite!C604)*Feuil2!F602:F1495)</f>
        <v>5115.7500000000009</v>
      </c>
    </row>
    <row r="605" spans="3:4">
      <c r="C605" t="s">
        <v>1014</v>
      </c>
      <c r="D605">
        <f>SUMPRODUCT((Feuil2!J603:J1496=suite!C605)*Feuil2!F603:F1496)</f>
        <v>7044.84</v>
      </c>
    </row>
    <row r="606" spans="3:4">
      <c r="C606" t="s">
        <v>1015</v>
      </c>
      <c r="D606">
        <f>SUMPRODUCT((Feuil2!J604:J1497=suite!C606)*Feuil2!F604:F1497)</f>
        <v>6406.62</v>
      </c>
    </row>
    <row r="607" spans="3:4">
      <c r="C607" t="s">
        <v>1016</v>
      </c>
      <c r="D607">
        <f>SUMPRODUCT((Feuil2!J605:J1498=suite!C607)*Feuil2!F605:F1498)</f>
        <v>4126.7</v>
      </c>
    </row>
    <row r="608" spans="3:4">
      <c r="C608" t="s">
        <v>1017</v>
      </c>
      <c r="D608">
        <f>SUMPRODUCT((Feuil2!J606:J1499=suite!C608)*Feuil2!F606:F1499)</f>
        <v>2467.5500000000002</v>
      </c>
    </row>
    <row r="609" spans="3:4">
      <c r="C609" t="s">
        <v>1018</v>
      </c>
      <c r="D609">
        <f>SUMPRODUCT((Feuil2!J607:J1500=suite!C609)*Feuil2!F607:F1500)</f>
        <v>5946.34</v>
      </c>
    </row>
    <row r="610" spans="3:4">
      <c r="C610" t="s">
        <v>1019</v>
      </c>
      <c r="D610">
        <f>SUMPRODUCT((Feuil2!J608:J1501=suite!C610)*Feuil2!F608:F1501)</f>
        <v>1499</v>
      </c>
    </row>
    <row r="611" spans="3:4">
      <c r="C611" t="s">
        <v>1020</v>
      </c>
      <c r="D611">
        <f>SUMPRODUCT((Feuil2!J609:J1502=suite!C611)*Feuil2!F609:F1502)</f>
        <v>21037.01</v>
      </c>
    </row>
    <row r="612" spans="3:4">
      <c r="C612" t="s">
        <v>1021</v>
      </c>
      <c r="D612">
        <f>SUMPRODUCT((Feuil2!J610:J1503=suite!C612)*Feuil2!F610:F1503)</f>
        <v>1998.72</v>
      </c>
    </row>
    <row r="613" spans="3:4">
      <c r="C613" t="s">
        <v>1022</v>
      </c>
      <c r="D613">
        <f>SUMPRODUCT((Feuil2!J611:J1504=suite!C613)*Feuil2!F611:F1504)</f>
        <v>58317.88</v>
      </c>
    </row>
    <row r="614" spans="3:4">
      <c r="C614" t="s">
        <v>1023</v>
      </c>
      <c r="D614">
        <f>SUMPRODUCT((Feuil2!J612:J1505=suite!C614)*Feuil2!F612:F1505)</f>
        <v>243.96</v>
      </c>
    </row>
    <row r="615" spans="3:4">
      <c r="C615" t="s">
        <v>1024</v>
      </c>
      <c r="D615">
        <f>SUMPRODUCT((Feuil2!J613:J1506=suite!C615)*Feuil2!F613:F1506)</f>
        <v>1422.88</v>
      </c>
    </row>
    <row r="616" spans="3:4">
      <c r="C616" t="s">
        <v>1025</v>
      </c>
      <c r="D616">
        <f>SUMPRODUCT((Feuil2!J614:J1507=suite!C616)*Feuil2!F614:F1507)</f>
        <v>1468.74</v>
      </c>
    </row>
    <row r="617" spans="3:4">
      <c r="C617" t="s">
        <v>1026</v>
      </c>
      <c r="D617">
        <f>SUMPRODUCT((Feuil2!J615:J1508=suite!C617)*Feuil2!F615:F1508)</f>
        <v>17055.099999999999</v>
      </c>
    </row>
    <row r="618" spans="3:4">
      <c r="C618" t="s">
        <v>1027</v>
      </c>
      <c r="D618">
        <f>SUMPRODUCT((Feuil2!J616:J1509=suite!C618)*Feuil2!F616:F1509)</f>
        <v>6056.47</v>
      </c>
    </row>
    <row r="619" spans="3:4">
      <c r="C619" t="s">
        <v>1028</v>
      </c>
      <c r="D619">
        <f>SUMPRODUCT((Feuil2!J617:J1510=suite!C619)*Feuil2!F617:F1510)</f>
        <v>7864.42</v>
      </c>
    </row>
    <row r="620" spans="3:4">
      <c r="C620" t="s">
        <v>1029</v>
      </c>
      <c r="D620">
        <f>SUMPRODUCT((Feuil2!J618:J1511=suite!C620)*Feuil2!F618:F1511)</f>
        <v>6250.38</v>
      </c>
    </row>
    <row r="621" spans="3:4">
      <c r="C621" t="s">
        <v>1030</v>
      </c>
      <c r="D621">
        <f>SUMPRODUCT((Feuil2!J619:J1512=suite!C621)*Feuil2!F619:F1512)</f>
        <v>903.67</v>
      </c>
    </row>
    <row r="622" spans="3:4">
      <c r="C622" t="s">
        <v>1031</v>
      </c>
      <c r="D622">
        <f>SUMPRODUCT((Feuil2!J620:J1513=suite!C622)*Feuil2!F620:F1513)</f>
        <v>941.54</v>
      </c>
    </row>
    <row r="623" spans="3:4">
      <c r="C623" t="s">
        <v>1032</v>
      </c>
      <c r="D623">
        <f>SUMPRODUCT((Feuil2!J621:J1514=suite!C623)*Feuil2!F621:F1514)</f>
        <v>11145.439999999999</v>
      </c>
    </row>
    <row r="624" spans="3:4">
      <c r="C624" t="s">
        <v>1033</v>
      </c>
      <c r="D624">
        <f>SUMPRODUCT((Feuil2!J622:J1515=suite!C624)*Feuil2!F622:F1515)</f>
        <v>17920.899999999998</v>
      </c>
    </row>
    <row r="625" spans="3:4">
      <c r="C625" t="s">
        <v>1034</v>
      </c>
      <c r="D625">
        <f>SUMPRODUCT((Feuil2!J623:J1516=suite!C625)*Feuil2!F623:F1516)</f>
        <v>115.89</v>
      </c>
    </row>
    <row r="626" spans="3:4">
      <c r="C626" t="s">
        <v>1035</v>
      </c>
      <c r="D626">
        <f>SUMPRODUCT((Feuil2!J624:J1517=suite!C626)*Feuil2!F624:F1517)</f>
        <v>-36351.339999999997</v>
      </c>
    </row>
    <row r="627" spans="3:4">
      <c r="C627" t="s">
        <v>1036</v>
      </c>
      <c r="D627">
        <f>SUMPRODUCT((Feuil2!J625:J1518=suite!C627)*Feuil2!F625:F1518)</f>
        <v>22.83</v>
      </c>
    </row>
    <row r="628" spans="3:4">
      <c r="C628" t="s">
        <v>1037</v>
      </c>
      <c r="D628">
        <f>SUMPRODUCT((Feuil2!J626:J1519=suite!C628)*Feuil2!F626:F1519)</f>
        <v>-0.14000000000000001</v>
      </c>
    </row>
    <row r="629" spans="3:4">
      <c r="C629" t="s">
        <v>1038</v>
      </c>
      <c r="D629">
        <f>SUMPRODUCT((Feuil2!J627:J1520=suite!C629)*Feuil2!F627:F1520)</f>
        <v>-31.12</v>
      </c>
    </row>
    <row r="630" spans="3:4">
      <c r="C630" t="s">
        <v>1039</v>
      </c>
      <c r="D630">
        <f>SUMPRODUCT((Feuil2!J628:J1521=suite!C630)*Feuil2!F628:F1521)</f>
        <v>10871.94</v>
      </c>
    </row>
    <row r="631" spans="3:4">
      <c r="C631" t="s">
        <v>1040</v>
      </c>
      <c r="D631">
        <f>SUMPRODUCT((Feuil2!J629:J1522=suite!C631)*Feuil2!F629:F1522)</f>
        <v>-199.18</v>
      </c>
    </row>
    <row r="632" spans="3:4">
      <c r="C632" t="s">
        <v>1041</v>
      </c>
      <c r="D632">
        <f>SUMPRODUCT((Feuil2!J630:J1523=suite!C632)*Feuil2!F630:F1523)</f>
        <v>883292.11</v>
      </c>
    </row>
    <row r="633" spans="3:4">
      <c r="C633" t="s">
        <v>1042</v>
      </c>
      <c r="D633">
        <f>SUMPRODUCT((Feuil2!J631:J1524=suite!C633)*Feuil2!F631:F1524)</f>
        <v>-19376.91</v>
      </c>
    </row>
    <row r="634" spans="3:4">
      <c r="C634" t="s">
        <v>1043</v>
      </c>
      <c r="D634">
        <f>SUMPRODUCT((Feuil2!J632:J1525=suite!C634)*Feuil2!F632:F1525)</f>
        <v>209847.82</v>
      </c>
    </row>
    <row r="635" spans="3:4">
      <c r="C635" t="s">
        <v>1044</v>
      </c>
      <c r="D635">
        <f>SUMPRODUCT((Feuil2!J633:J1526=suite!C635)*Feuil2!F633:F1526)</f>
        <v>-1830.85</v>
      </c>
    </row>
    <row r="636" spans="3:4">
      <c r="C636" t="s">
        <v>1045</v>
      </c>
      <c r="D636">
        <f>SUMPRODUCT((Feuil2!J634:J1527=suite!C636)*Feuil2!F634:F1527)</f>
        <v>34310.020000000004</v>
      </c>
    </row>
    <row r="637" spans="3:4">
      <c r="C637" t="s">
        <v>1046</v>
      </c>
      <c r="D637">
        <f>SUMPRODUCT((Feuil2!J635:J1528=suite!C637)*Feuil2!F635:F1528)</f>
        <v>-9.7200000000000006</v>
      </c>
    </row>
    <row r="638" spans="3:4">
      <c r="C638" t="s">
        <v>1047</v>
      </c>
      <c r="D638">
        <f>SUMPRODUCT((Feuil2!J636:J1529=suite!C638)*Feuil2!F636:F1529)</f>
        <v>-0.06</v>
      </c>
    </row>
    <row r="639" spans="3:4">
      <c r="C639" t="s">
        <v>1048</v>
      </c>
      <c r="D639">
        <f>SUMPRODUCT((Feuil2!J637:J1530=suite!C639)*Feuil2!F637:F1530)</f>
        <v>6467.84</v>
      </c>
    </row>
    <row r="640" spans="3:4">
      <c r="C640" t="s">
        <v>1049</v>
      </c>
      <c r="D640">
        <f>SUMPRODUCT((Feuil2!J638:J1531=suite!C640)*Feuil2!F638:F1531)</f>
        <v>-75.37</v>
      </c>
    </row>
    <row r="641" spans="3:4">
      <c r="C641" t="s">
        <v>1050</v>
      </c>
      <c r="D641">
        <f>SUMPRODUCT((Feuil2!J639:J1532=suite!C641)*Feuil2!F639:F1532)</f>
        <v>1374.79</v>
      </c>
    </row>
    <row r="642" spans="3:4">
      <c r="C642" t="s">
        <v>1051</v>
      </c>
      <c r="D642">
        <f>SUMPRODUCT((Feuil2!J640:J1533=suite!C642)*Feuil2!F640:F1533)</f>
        <v>465738.72000000003</v>
      </c>
    </row>
    <row r="643" spans="3:4">
      <c r="C643" t="s">
        <v>1052</v>
      </c>
      <c r="D643">
        <f>SUMPRODUCT((Feuil2!J641:J1534=suite!C643)*Feuil2!F641:F1534)</f>
        <v>-1372.7</v>
      </c>
    </row>
    <row r="644" spans="3:4">
      <c r="C644" t="s">
        <v>1053</v>
      </c>
      <c r="D644">
        <f>SUMPRODUCT((Feuil2!J642:J1535=suite!C644)*Feuil2!F642:F1535)</f>
        <v>7.09</v>
      </c>
    </row>
    <row r="645" spans="3:4">
      <c r="C645" t="s">
        <v>1054</v>
      </c>
      <c r="D645">
        <f>SUMPRODUCT((Feuil2!J643:J1536=suite!C645)*Feuil2!F643:F1536)</f>
        <v>-511.66</v>
      </c>
    </row>
    <row r="646" spans="3:4">
      <c r="C646" t="s">
        <v>1055</v>
      </c>
      <c r="D646">
        <f>SUMPRODUCT((Feuil2!J644:J1537=suite!C646)*Feuil2!F644:F1537)</f>
        <v>728610.65999999992</v>
      </c>
    </row>
    <row r="647" spans="3:4">
      <c r="C647" t="s">
        <v>1056</v>
      </c>
      <c r="D647">
        <f>SUMPRODUCT((Feuil2!J645:J1538=suite!C647)*Feuil2!F645:F1538)</f>
        <v>-1088.0300000000002</v>
      </c>
    </row>
    <row r="648" spans="3:4">
      <c r="C648" t="s">
        <v>1057</v>
      </c>
      <c r="D648">
        <f>SUMPRODUCT((Feuil2!J646:J1539=suite!C648)*Feuil2!F646:F1539)</f>
        <v>109534.12</v>
      </c>
    </row>
    <row r="649" spans="3:4">
      <c r="C649" t="s">
        <v>1058</v>
      </c>
      <c r="D649">
        <f>SUMPRODUCT((Feuil2!J647:J1540=suite!C649)*Feuil2!F647:F1540)</f>
        <v>167954.72</v>
      </c>
    </row>
    <row r="650" spans="3:4">
      <c r="C650" t="s">
        <v>1059</v>
      </c>
      <c r="D650">
        <f>SUMPRODUCT((Feuil2!J648:J1541=suite!C650)*Feuil2!F648:F1541)</f>
        <v>28984.52</v>
      </c>
    </row>
    <row r="651" spans="3:4">
      <c r="C651" t="s">
        <v>1060</v>
      </c>
      <c r="D651">
        <f>SUMPRODUCT((Feuil2!J649:J1542=suite!C651)*Feuil2!F649:F1542)</f>
        <v>13689.05</v>
      </c>
    </row>
    <row r="652" spans="3:4">
      <c r="C652" t="s">
        <v>1061</v>
      </c>
      <c r="D652">
        <f>SUMPRODUCT((Feuil2!J650:J1543=suite!C652)*Feuil2!F650:F1543)</f>
        <v>41839.619999999995</v>
      </c>
    </row>
    <row r="653" spans="3:4">
      <c r="C653" t="s">
        <v>1062</v>
      </c>
      <c r="D653">
        <f>SUMPRODUCT((Feuil2!J651:J1544=suite!C653)*Feuil2!F651:F1544)</f>
        <v>29046.42</v>
      </c>
    </row>
    <row r="654" spans="3:4">
      <c r="C654" t="s">
        <v>1063</v>
      </c>
      <c r="D654">
        <f>SUMPRODUCT((Feuil2!J652:J1545=suite!C654)*Feuil2!F652:F1545)</f>
        <v>636.22</v>
      </c>
    </row>
    <row r="655" spans="3:4">
      <c r="C655" t="s">
        <v>1064</v>
      </c>
      <c r="D655">
        <f>SUMPRODUCT((Feuil2!J653:J1546=suite!C655)*Feuil2!F653:F1546)</f>
        <v>30416.36</v>
      </c>
    </row>
    <row r="656" spans="3:4">
      <c r="C656" t="s">
        <v>1065</v>
      </c>
      <c r="D656">
        <f>SUMPRODUCT((Feuil2!J654:J1547=suite!C656)*Feuil2!F654:F1547)</f>
        <v>2798.96</v>
      </c>
    </row>
    <row r="657" spans="3:4">
      <c r="C657" t="s">
        <v>1066</v>
      </c>
      <c r="D657">
        <f>SUMPRODUCT((Feuil2!J655:J1548=suite!C657)*Feuil2!F655:F1548)</f>
        <v>4557.8999999999996</v>
      </c>
    </row>
    <row r="658" spans="3:4">
      <c r="C658" t="s">
        <v>1067</v>
      </c>
      <c r="D658">
        <f>SUMPRODUCT((Feuil2!J656:J1549=suite!C658)*Feuil2!F656:F1549)</f>
        <v>2559.04</v>
      </c>
    </row>
    <row r="659" spans="3:4">
      <c r="C659" t="s">
        <v>1068</v>
      </c>
      <c r="D659">
        <f>SUMPRODUCT((Feuil2!J657:J1550=suite!C659)*Feuil2!F657:F1550)</f>
        <v>1892.41</v>
      </c>
    </row>
    <row r="660" spans="3:4">
      <c r="C660" t="s">
        <v>1069</v>
      </c>
      <c r="D660">
        <f>SUMPRODUCT((Feuil2!J658:J1551=suite!C660)*Feuil2!F658:F1551)</f>
        <v>4709.5600000000004</v>
      </c>
    </row>
    <row r="661" spans="3:4">
      <c r="C661" t="s">
        <v>1070</v>
      </c>
      <c r="D661">
        <f>SUMPRODUCT((Feuil2!J659:J1552=suite!C661)*Feuil2!F659:F1552)</f>
        <v>3712.87</v>
      </c>
    </row>
    <row r="662" spans="3:4">
      <c r="C662" t="s">
        <v>1071</v>
      </c>
      <c r="D662">
        <f>SUMPRODUCT((Feuil2!J660:J1553=suite!C662)*Feuil2!F660:F1553)</f>
        <v>8656.18</v>
      </c>
    </row>
    <row r="663" spans="3:4">
      <c r="C663" t="s">
        <v>1072</v>
      </c>
      <c r="D663">
        <f>SUMPRODUCT((Feuil2!J661:J1554=suite!C663)*Feuil2!F661:F1554)</f>
        <v>3225.84</v>
      </c>
    </row>
    <row r="664" spans="3:4">
      <c r="C664" t="s">
        <v>1073</v>
      </c>
      <c r="D664">
        <f>SUMPRODUCT((Feuil2!J662:J1555=suite!C664)*Feuil2!F662:F1555)</f>
        <v>1316.82</v>
      </c>
    </row>
    <row r="665" spans="3:4">
      <c r="C665" t="s">
        <v>1074</v>
      </c>
      <c r="D665">
        <f>SUMPRODUCT((Feuil2!J663:J1556=suite!C665)*Feuil2!F663:F1556)</f>
        <v>1789.25</v>
      </c>
    </row>
    <row r="666" spans="3:4">
      <c r="C666" t="s">
        <v>1075</v>
      </c>
      <c r="D666">
        <f>SUMPRODUCT((Feuil2!J664:J1557=suite!C666)*Feuil2!F664:F1557)</f>
        <v>6301.38</v>
      </c>
    </row>
    <row r="667" spans="3:4">
      <c r="C667" t="s">
        <v>1076</v>
      </c>
      <c r="D667">
        <f>SUMPRODUCT((Feuil2!J665:J1558=suite!C667)*Feuil2!F665:F1558)</f>
        <v>9954.0400000000009</v>
      </c>
    </row>
    <row r="668" spans="3:4">
      <c r="C668" t="s">
        <v>1077</v>
      </c>
      <c r="D668">
        <f>SUMPRODUCT((Feuil2!J666:J1559=suite!C668)*Feuil2!F666:F1559)</f>
        <v>19665.3</v>
      </c>
    </row>
    <row r="669" spans="3:4">
      <c r="C669" t="s">
        <v>1078</v>
      </c>
      <c r="D669">
        <f>SUMPRODUCT((Feuil2!J667:J1560=suite!C669)*Feuil2!F667:F1560)</f>
        <v>1839.81</v>
      </c>
    </row>
    <row r="670" spans="3:4">
      <c r="C670" t="s">
        <v>1079</v>
      </c>
      <c r="D670">
        <f>SUMPRODUCT((Feuil2!J668:J1561=suite!C670)*Feuil2!F668:F1561)</f>
        <v>2169.98</v>
      </c>
    </row>
    <row r="671" spans="3:4">
      <c r="C671" t="s">
        <v>1080</v>
      </c>
      <c r="D671">
        <f>SUMPRODUCT((Feuil2!J669:J1562=suite!C671)*Feuil2!F669:F1562)</f>
        <v>17800.48</v>
      </c>
    </row>
    <row r="672" spans="3:4">
      <c r="C672" t="s">
        <v>1081</v>
      </c>
      <c r="D672">
        <f>SUMPRODUCT((Feuil2!J670:J1563=suite!C672)*Feuil2!F670:F1563)</f>
        <v>2159.5</v>
      </c>
    </row>
    <row r="673" spans="3:4">
      <c r="C673" t="s">
        <v>1082</v>
      </c>
      <c r="D673">
        <f>SUMPRODUCT((Feuil2!J671:J1564=suite!C673)*Feuil2!F671:F1564)</f>
        <v>6757.05</v>
      </c>
    </row>
    <row r="674" spans="3:4">
      <c r="C674" t="s">
        <v>1083</v>
      </c>
      <c r="D674">
        <f>SUMPRODUCT((Feuil2!J672:J1565=suite!C674)*Feuil2!F672:F1565)</f>
        <v>32910.35</v>
      </c>
    </row>
    <row r="675" spans="3:4">
      <c r="C675" t="s">
        <v>1084</v>
      </c>
      <c r="D675">
        <f>SUMPRODUCT((Feuil2!J673:J1566=suite!C675)*Feuil2!F673:F1566)</f>
        <v>11085.189999999999</v>
      </c>
    </row>
    <row r="676" spans="3:4">
      <c r="C676" t="s">
        <v>1085</v>
      </c>
      <c r="D676">
        <f>SUMPRODUCT((Feuil2!J674:J1567=suite!C676)*Feuil2!F674:F1567)</f>
        <v>40604.97</v>
      </c>
    </row>
    <row r="677" spans="3:4">
      <c r="C677" t="s">
        <v>1086</v>
      </c>
      <c r="D677">
        <f>SUMPRODUCT((Feuil2!J675:J1568=suite!C677)*Feuil2!F675:F1568)</f>
        <v>61524.25</v>
      </c>
    </row>
    <row r="678" spans="3:4">
      <c r="C678" t="s">
        <v>1087</v>
      </c>
      <c r="D678">
        <f>SUMPRODUCT((Feuil2!J676:J1569=suite!C678)*Feuil2!F676:F1569)</f>
        <v>25914.570000000003</v>
      </c>
    </row>
    <row r="679" spans="3:4">
      <c r="C679" t="s">
        <v>1088</v>
      </c>
      <c r="D679">
        <f>SUMPRODUCT((Feuil2!J677:J1570=suite!C679)*Feuil2!F677:F1570)</f>
        <v>7999.21</v>
      </c>
    </row>
    <row r="680" spans="3:4">
      <c r="C680" t="s">
        <v>1089</v>
      </c>
      <c r="D680">
        <f>SUMPRODUCT((Feuil2!J678:J1571=suite!C680)*Feuil2!F678:F1571)</f>
        <v>1729.16</v>
      </c>
    </row>
    <row r="681" spans="3:4">
      <c r="C681" t="s">
        <v>1090</v>
      </c>
      <c r="D681">
        <f>SUMPRODUCT((Feuil2!J679:J1572=suite!C681)*Feuil2!F679:F1572)</f>
        <v>14765.220000000001</v>
      </c>
    </row>
    <row r="682" spans="3:4">
      <c r="C682" t="s">
        <v>1091</v>
      </c>
      <c r="D682">
        <f>SUMPRODUCT((Feuil2!J680:J1573=suite!C682)*Feuil2!F680:F1573)</f>
        <v>31278.800000000003</v>
      </c>
    </row>
    <row r="683" spans="3:4">
      <c r="C683" t="s">
        <v>1092</v>
      </c>
      <c r="D683">
        <f>SUMPRODUCT((Feuil2!J681:J1574=suite!C683)*Feuil2!F681:F1574)</f>
        <v>1775.25</v>
      </c>
    </row>
    <row r="684" spans="3:4">
      <c r="C684" t="s">
        <v>1093</v>
      </c>
      <c r="D684">
        <f>SUMPRODUCT((Feuil2!J682:J1575=suite!C684)*Feuil2!F682:F1575)</f>
        <v>33412</v>
      </c>
    </row>
    <row r="685" spans="3:4">
      <c r="C685" t="s">
        <v>1094</v>
      </c>
      <c r="D685">
        <f>SUMPRODUCT((Feuil2!J683:J1576=suite!C685)*Feuil2!F683:F1576)</f>
        <v>15740.65</v>
      </c>
    </row>
    <row r="686" spans="3:4">
      <c r="C686" t="s">
        <v>1095</v>
      </c>
      <c r="D686">
        <f>SUMPRODUCT((Feuil2!J684:J1577=suite!C686)*Feuil2!F684:F1577)</f>
        <v>14960.1</v>
      </c>
    </row>
    <row r="687" spans="3:4">
      <c r="C687" t="s">
        <v>1096</v>
      </c>
      <c r="D687">
        <f>SUMPRODUCT((Feuil2!J685:J1578=suite!C687)*Feuil2!F685:F1578)</f>
        <v>909.14</v>
      </c>
    </row>
    <row r="688" spans="3:4">
      <c r="C688" t="s">
        <v>1097</v>
      </c>
      <c r="D688">
        <f>SUMPRODUCT((Feuil2!J686:J1579=suite!C688)*Feuil2!F686:F1579)</f>
        <v>41453.47</v>
      </c>
    </row>
    <row r="689" spans="3:4">
      <c r="C689" t="s">
        <v>1098</v>
      </c>
      <c r="D689">
        <f>SUMPRODUCT((Feuil2!J687:J1580=suite!C689)*Feuil2!F687:F1580)</f>
        <v>27478.04</v>
      </c>
    </row>
    <row r="690" spans="3:4">
      <c r="C690" t="s">
        <v>1099</v>
      </c>
      <c r="D690">
        <f>SUMPRODUCT((Feuil2!J688:J1581=suite!C690)*Feuil2!F688:F1581)</f>
        <v>1715.53</v>
      </c>
    </row>
    <row r="691" spans="3:4">
      <c r="C691" t="s">
        <v>1100</v>
      </c>
      <c r="D691">
        <f>SUMPRODUCT((Feuil2!J689:J1582=suite!C691)*Feuil2!F689:F1582)</f>
        <v>1704.72</v>
      </c>
    </row>
    <row r="692" spans="3:4">
      <c r="C692" t="s">
        <v>1101</v>
      </c>
      <c r="D692">
        <f>SUMPRODUCT((Feuil2!J690:J1583=suite!C692)*Feuil2!F690:F1583)</f>
        <v>16917.48</v>
      </c>
    </row>
    <row r="693" spans="3:4">
      <c r="C693" t="s">
        <v>1102</v>
      </c>
      <c r="D693">
        <f>SUMPRODUCT((Feuil2!J691:J1584=suite!C693)*Feuil2!F691:F1584)</f>
        <v>6422.52</v>
      </c>
    </row>
    <row r="694" spans="3:4">
      <c r="C694" t="s">
        <v>1103</v>
      </c>
      <c r="D694">
        <f>SUMPRODUCT((Feuil2!J692:J1585=suite!C694)*Feuil2!F692:F1585)</f>
        <v>3688.16</v>
      </c>
    </row>
    <row r="695" spans="3:4">
      <c r="C695" t="s">
        <v>1104</v>
      </c>
      <c r="D695">
        <f>SUMPRODUCT((Feuil2!J693:J1586=suite!C695)*Feuil2!F693:F1586)</f>
        <v>15926.61</v>
      </c>
    </row>
    <row r="696" spans="3:4">
      <c r="C696" t="s">
        <v>1105</v>
      </c>
      <c r="D696">
        <f>SUMPRODUCT((Feuil2!J694:J1587=suite!C696)*Feuil2!F694:F1587)</f>
        <v>7122.82</v>
      </c>
    </row>
    <row r="697" spans="3:4">
      <c r="C697" t="s">
        <v>1106</v>
      </c>
      <c r="D697">
        <f>SUMPRODUCT((Feuil2!J695:J1588=suite!C697)*Feuil2!F695:F1588)</f>
        <v>26333.47</v>
      </c>
    </row>
    <row r="698" spans="3:4">
      <c r="C698" t="s">
        <v>1107</v>
      </c>
      <c r="D698">
        <f>SUMPRODUCT((Feuil2!J696:J1589=suite!C698)*Feuil2!F696:F1589)</f>
        <v>40745.17</v>
      </c>
    </row>
    <row r="699" spans="3:4">
      <c r="C699" t="s">
        <v>1108</v>
      </c>
      <c r="D699">
        <f>SUMPRODUCT((Feuil2!J697:J1590=suite!C699)*Feuil2!F697:F1590)</f>
        <v>10481.64</v>
      </c>
    </row>
    <row r="700" spans="3:4">
      <c r="C700" t="s">
        <v>1109</v>
      </c>
      <c r="D700">
        <f>SUMPRODUCT((Feuil2!J698:J1591=suite!C700)*Feuil2!F698:F1591)</f>
        <v>3627.64</v>
      </c>
    </row>
    <row r="701" spans="3:4">
      <c r="C701" t="s">
        <v>1110</v>
      </c>
      <c r="D701">
        <f>SUMPRODUCT((Feuil2!J699:J1592=suite!C701)*Feuil2!F699:F1592)</f>
        <v>7772.57</v>
      </c>
    </row>
    <row r="702" spans="3:4">
      <c r="C702" t="s">
        <v>1111</v>
      </c>
      <c r="D702">
        <f>SUMPRODUCT((Feuil2!J700:J1593=suite!C702)*Feuil2!F700:F1593)</f>
        <v>2668.2</v>
      </c>
    </row>
    <row r="703" spans="3:4">
      <c r="C703" t="s">
        <v>1112</v>
      </c>
      <c r="D703">
        <f>SUMPRODUCT((Feuil2!J701:J1594=suite!C703)*Feuil2!F701:F1594)</f>
        <v>6034.38</v>
      </c>
    </row>
    <row r="704" spans="3:4">
      <c r="C704" t="s">
        <v>1113</v>
      </c>
      <c r="D704">
        <f>SUMPRODUCT((Feuil2!J702:J1595=suite!C704)*Feuil2!F702:F1595)</f>
        <v>2230.5300000000002</v>
      </c>
    </row>
    <row r="705" spans="3:4">
      <c r="C705" t="s">
        <v>1114</v>
      </c>
      <c r="D705">
        <f>SUMPRODUCT((Feuil2!J703:J1596=suite!C705)*Feuil2!F703:F1596)</f>
        <v>5664.84</v>
      </c>
    </row>
    <row r="706" spans="3:4">
      <c r="C706" t="s">
        <v>1115</v>
      </c>
      <c r="D706">
        <f>SUMPRODUCT((Feuil2!J704:J1597=suite!C706)*Feuil2!F704:F1597)</f>
        <v>134.1</v>
      </c>
    </row>
    <row r="707" spans="3:4">
      <c r="C707" t="s">
        <v>1116</v>
      </c>
      <c r="D707">
        <f>SUMPRODUCT((Feuil2!J705:J1598=suite!C707)*Feuil2!F705:F1598)</f>
        <v>75792.92</v>
      </c>
    </row>
    <row r="708" spans="3:4">
      <c r="C708" t="s">
        <v>1117</v>
      </c>
      <c r="D708">
        <f>SUMPRODUCT((Feuil2!J706:J1599=suite!C708)*Feuil2!F706:F1599)</f>
        <v>923.07</v>
      </c>
    </row>
    <row r="709" spans="3:4">
      <c r="C709" t="s">
        <v>1118</v>
      </c>
      <c r="D709">
        <f>SUMPRODUCT((Feuil2!J707:J1600=suite!C709)*Feuil2!F707:F1600)</f>
        <v>3065.98</v>
      </c>
    </row>
    <row r="710" spans="3:4">
      <c r="C710" t="s">
        <v>1119</v>
      </c>
      <c r="D710">
        <f>SUMPRODUCT((Feuil2!J708:J1601=suite!C710)*Feuil2!F708:F1601)</f>
        <v>61433.73</v>
      </c>
    </row>
    <row r="711" spans="3:4">
      <c r="C711" t="s">
        <v>1120</v>
      </c>
      <c r="D711">
        <f>SUMPRODUCT((Feuil2!J709:J1602=suite!C711)*Feuil2!F709:F1602)</f>
        <v>28247.54</v>
      </c>
    </row>
    <row r="712" spans="3:4">
      <c r="C712" t="s">
        <v>1121</v>
      </c>
      <c r="D712">
        <f>SUMPRODUCT((Feuil2!J710:J1603=suite!C712)*Feuil2!F710:F1603)</f>
        <v>11815.73</v>
      </c>
    </row>
    <row r="713" spans="3:4">
      <c r="C713" t="s">
        <v>1122</v>
      </c>
      <c r="D713">
        <f>SUMPRODUCT((Feuil2!J711:J1604=suite!C713)*Feuil2!F711:F1604)</f>
        <v>68175.45</v>
      </c>
    </row>
    <row r="714" spans="3:4">
      <c r="C714" t="s">
        <v>1123</v>
      </c>
      <c r="D714">
        <f>SUMPRODUCT((Feuil2!J712:J1605=suite!C714)*Feuil2!F712:F1605)</f>
        <v>13575.39</v>
      </c>
    </row>
    <row r="715" spans="3:4">
      <c r="C715" t="s">
        <v>1124</v>
      </c>
      <c r="D715">
        <f>SUMPRODUCT((Feuil2!J713:J1606=suite!C715)*Feuil2!F713:F1606)</f>
        <v>15224.51</v>
      </c>
    </row>
    <row r="716" spans="3:4">
      <c r="C716" t="s">
        <v>1125</v>
      </c>
      <c r="D716">
        <f>SUMPRODUCT((Feuil2!J714:J1607=suite!C716)*Feuil2!F714:F1607)</f>
        <v>9476.84</v>
      </c>
    </row>
    <row r="717" spans="3:4">
      <c r="C717" t="s">
        <v>1126</v>
      </c>
      <c r="D717">
        <f>SUMPRODUCT((Feuil2!J715:J1608=suite!C717)*Feuil2!F715:F1608)</f>
        <v>6609.05</v>
      </c>
    </row>
    <row r="718" spans="3:4">
      <c r="C718" t="s">
        <v>1127</v>
      </c>
      <c r="D718">
        <f>SUMPRODUCT((Feuil2!J716:J1609=suite!C718)*Feuil2!F716:F1609)</f>
        <v>16636.05</v>
      </c>
    </row>
    <row r="719" spans="3:4">
      <c r="C719" t="s">
        <v>1128</v>
      </c>
      <c r="D719">
        <f>SUMPRODUCT((Feuil2!J717:J1610=suite!C719)*Feuil2!F717:F1610)</f>
        <v>2017.52</v>
      </c>
    </row>
    <row r="720" spans="3:4">
      <c r="C720" t="s">
        <v>1129</v>
      </c>
      <c r="D720">
        <f>SUMPRODUCT((Feuil2!J718:J1611=suite!C720)*Feuil2!F718:F1611)</f>
        <v>1962.6</v>
      </c>
    </row>
    <row r="721" spans="3:4">
      <c r="C721" t="s">
        <v>1130</v>
      </c>
      <c r="D721">
        <f>SUMPRODUCT((Feuil2!J719:J1612=suite!C721)*Feuil2!F719:F1612)</f>
        <v>1662.83</v>
      </c>
    </row>
    <row r="722" spans="3:4">
      <c r="C722" t="s">
        <v>1131</v>
      </c>
      <c r="D722">
        <f>SUMPRODUCT((Feuil2!J720:J1613=suite!C722)*Feuil2!F720:F1613)</f>
        <v>13622.13</v>
      </c>
    </row>
    <row r="723" spans="3:4">
      <c r="C723" t="s">
        <v>1132</v>
      </c>
      <c r="D723">
        <f>SUMPRODUCT((Feuil2!J721:J1614=suite!C723)*Feuil2!F721:F1614)</f>
        <v>13956.56</v>
      </c>
    </row>
    <row r="724" spans="3:4">
      <c r="C724" t="s">
        <v>1133</v>
      </c>
      <c r="D724">
        <f>SUMPRODUCT((Feuil2!J722:J1615=suite!C724)*Feuil2!F722:F1615)</f>
        <v>45658.59</v>
      </c>
    </row>
    <row r="725" spans="3:4">
      <c r="C725" t="s">
        <v>1134</v>
      </c>
      <c r="D725">
        <f>SUMPRODUCT((Feuil2!J723:J1616=suite!C725)*Feuil2!F723:F1616)</f>
        <v>6607.18</v>
      </c>
    </row>
    <row r="726" spans="3:4">
      <c r="C726" t="s">
        <v>1135</v>
      </c>
      <c r="D726">
        <f>SUMPRODUCT((Feuil2!J724:J1617=suite!C726)*Feuil2!F724:F1617)</f>
        <v>588.87</v>
      </c>
    </row>
    <row r="727" spans="3:4">
      <c r="C727" t="s">
        <v>1136</v>
      </c>
      <c r="D727">
        <f>SUMPRODUCT((Feuil2!J725:J1618=suite!C727)*Feuil2!F725:F1618)</f>
        <v>764.04</v>
      </c>
    </row>
    <row r="728" spans="3:4">
      <c r="C728" t="s">
        <v>1137</v>
      </c>
      <c r="D728">
        <f>SUMPRODUCT((Feuil2!J726:J1619=suite!C728)*Feuil2!F726:F1619)</f>
        <v>20066.259999999998</v>
      </c>
    </row>
    <row r="729" spans="3:4">
      <c r="C729" t="s">
        <v>1138</v>
      </c>
      <c r="D729">
        <f>SUMPRODUCT((Feuil2!J727:J1620=suite!C729)*Feuil2!F727:F1620)</f>
        <v>29036.98</v>
      </c>
    </row>
    <row r="730" spans="3:4">
      <c r="C730" t="s">
        <v>1139</v>
      </c>
      <c r="D730">
        <f>SUMPRODUCT((Feuil2!J728:J1621=suite!C730)*Feuil2!F728:F1621)</f>
        <v>6857.32</v>
      </c>
    </row>
    <row r="731" spans="3:4">
      <c r="C731" t="s">
        <v>1140</v>
      </c>
      <c r="D731">
        <f>SUMPRODUCT((Feuil2!J729:J1622=suite!C731)*Feuil2!F729:F1622)</f>
        <v>3152.36</v>
      </c>
    </row>
    <row r="732" spans="3:4">
      <c r="C732" t="s">
        <v>1141</v>
      </c>
      <c r="D732">
        <f>SUMPRODUCT((Feuil2!J730:J1623=suite!C732)*Feuil2!F730:F1623)</f>
        <v>7650.57</v>
      </c>
    </row>
    <row r="733" spans="3:4">
      <c r="C733" t="s">
        <v>1142</v>
      </c>
      <c r="D733">
        <f>SUMPRODUCT((Feuil2!J731:J1624=suite!C733)*Feuil2!F731:F1624)</f>
        <v>7088.51</v>
      </c>
    </row>
    <row r="734" spans="3:4">
      <c r="C734" t="s">
        <v>1143</v>
      </c>
      <c r="D734">
        <f>SUMPRODUCT((Feuil2!J732:J1625=suite!C734)*Feuil2!F732:F1625)</f>
        <v>10176.85</v>
      </c>
    </row>
    <row r="735" spans="3:4">
      <c r="C735" t="s">
        <v>1144</v>
      </c>
      <c r="D735">
        <f>SUMPRODUCT((Feuil2!J733:J1626=suite!C735)*Feuil2!F733:F1626)</f>
        <v>21124.87</v>
      </c>
    </row>
    <row r="736" spans="3:4">
      <c r="C736" t="s">
        <v>1145</v>
      </c>
      <c r="D736">
        <f>SUMPRODUCT((Feuil2!J734:J1627=suite!C736)*Feuil2!F734:F1627)</f>
        <v>3449.8</v>
      </c>
    </row>
    <row r="737" spans="3:4">
      <c r="C737" t="s">
        <v>1146</v>
      </c>
      <c r="D737">
        <f>SUMPRODUCT((Feuil2!J735:J1628=suite!C737)*Feuil2!F735:F1628)</f>
        <v>3596.5600000000004</v>
      </c>
    </row>
    <row r="738" spans="3:4">
      <c r="C738" t="s">
        <v>1147</v>
      </c>
      <c r="D738">
        <f>SUMPRODUCT((Feuil2!J736:J1629=suite!C738)*Feuil2!F736:F1629)</f>
        <v>12136.9</v>
      </c>
    </row>
    <row r="739" spans="3:4">
      <c r="C739" t="s">
        <v>1148</v>
      </c>
      <c r="D739">
        <f>SUMPRODUCT((Feuil2!J737:J1630=suite!C739)*Feuil2!F737:F1630)</f>
        <v>2645.01</v>
      </c>
    </row>
    <row r="740" spans="3:4">
      <c r="C740" t="s">
        <v>1149</v>
      </c>
      <c r="D740">
        <f>SUMPRODUCT((Feuil2!J738:J1631=suite!C740)*Feuil2!F738:F1631)</f>
        <v>10554.17</v>
      </c>
    </row>
    <row r="741" spans="3:4">
      <c r="C741" t="s">
        <v>1150</v>
      </c>
      <c r="D741">
        <f>SUMPRODUCT((Feuil2!J739:J1632=suite!C741)*Feuil2!F739:F1632)</f>
        <v>2330.13</v>
      </c>
    </row>
    <row r="742" spans="3:4">
      <c r="C742" t="s">
        <v>1151</v>
      </c>
      <c r="D742">
        <f>SUMPRODUCT((Feuil2!J740:J1633=suite!C742)*Feuil2!F740:F1633)</f>
        <v>6323.82</v>
      </c>
    </row>
    <row r="743" spans="3:4">
      <c r="C743" t="s">
        <v>1152</v>
      </c>
      <c r="D743">
        <f>SUMPRODUCT((Feuil2!J741:J1634=suite!C743)*Feuil2!F741:F1634)</f>
        <v>24672.33</v>
      </c>
    </row>
    <row r="744" spans="3:4">
      <c r="C744" t="s">
        <v>1153</v>
      </c>
      <c r="D744">
        <f>SUMPRODUCT((Feuil2!J742:J1635=suite!C744)*Feuil2!F742:F1635)</f>
        <v>2719.07</v>
      </c>
    </row>
    <row r="745" spans="3:4">
      <c r="C745" t="s">
        <v>1154</v>
      </c>
      <c r="D745">
        <f>SUMPRODUCT((Feuil2!J743:J1636=suite!C745)*Feuil2!F743:F1636)</f>
        <v>10622.44</v>
      </c>
    </row>
    <row r="746" spans="3:4">
      <c r="C746" t="s">
        <v>1155</v>
      </c>
      <c r="D746">
        <f>SUMPRODUCT((Feuil2!J744:J1637=suite!C746)*Feuil2!F744:F1637)</f>
        <v>60380.94</v>
      </c>
    </row>
    <row r="747" spans="3:4">
      <c r="C747" t="s">
        <v>1156</v>
      </c>
      <c r="D747">
        <f>SUMPRODUCT((Feuil2!J745:J1638=suite!C747)*Feuil2!F745:F1638)</f>
        <v>1015.56</v>
      </c>
    </row>
    <row r="748" spans="3:4">
      <c r="C748" t="s">
        <v>1157</v>
      </c>
      <c r="D748">
        <f>SUMPRODUCT((Feuil2!J746:J1639=suite!C748)*Feuil2!F746:F1639)</f>
        <v>3183.65</v>
      </c>
    </row>
    <row r="749" spans="3:4">
      <c r="C749" t="s">
        <v>1158</v>
      </c>
      <c r="D749">
        <f>SUMPRODUCT((Feuil2!J747:J1640=suite!C749)*Feuil2!F747:F1640)</f>
        <v>3998.81</v>
      </c>
    </row>
    <row r="750" spans="3:4">
      <c r="C750" t="s">
        <v>1159</v>
      </c>
      <c r="D750">
        <f>SUMPRODUCT((Feuil2!J748:J1641=suite!C750)*Feuil2!F748:F1641)</f>
        <v>1141.6400000000001</v>
      </c>
    </row>
    <row r="751" spans="3:4">
      <c r="C751" t="s">
        <v>1160</v>
      </c>
      <c r="D751">
        <f>SUMPRODUCT((Feuil2!J749:J1642=suite!C751)*Feuil2!F749:F1642)</f>
        <v>11443.78</v>
      </c>
    </row>
    <row r="752" spans="3:4">
      <c r="C752" t="s">
        <v>1161</v>
      </c>
      <c r="D752">
        <f>SUMPRODUCT((Feuil2!J750:J1643=suite!C752)*Feuil2!F750:F1643)</f>
        <v>2593.35</v>
      </c>
    </row>
    <row r="753" spans="3:4">
      <c r="C753" t="s">
        <v>1162</v>
      </c>
      <c r="D753">
        <f>SUMPRODUCT((Feuil2!J751:J1644=suite!C753)*Feuil2!F751:F1644)</f>
        <v>119.55</v>
      </c>
    </row>
    <row r="754" spans="3:4">
      <c r="C754" t="s">
        <v>1163</v>
      </c>
      <c r="D754">
        <f>SUMPRODUCT((Feuil2!J752:J1645=suite!C754)*Feuil2!F752:F1645)</f>
        <v>23163.489999999998</v>
      </c>
    </row>
    <row r="755" spans="3:4">
      <c r="C755" t="s">
        <v>1164</v>
      </c>
      <c r="D755">
        <f>SUMPRODUCT((Feuil2!J753:J1646=suite!C755)*Feuil2!F753:F1646)</f>
        <v>3005.57</v>
      </c>
    </row>
    <row r="756" spans="3:4">
      <c r="C756" t="s">
        <v>1165</v>
      </c>
      <c r="D756">
        <f>SUMPRODUCT((Feuil2!J754:J1647=suite!C756)*Feuil2!F754:F1647)</f>
        <v>5647.41</v>
      </c>
    </row>
    <row r="757" spans="3:4">
      <c r="C757" t="s">
        <v>1166</v>
      </c>
      <c r="D757">
        <f>SUMPRODUCT((Feuil2!J755:J1648=suite!C757)*Feuil2!F755:F1648)</f>
        <v>7432.96</v>
      </c>
    </row>
    <row r="758" spans="3:4">
      <c r="C758" t="s">
        <v>1167</v>
      </c>
      <c r="D758">
        <f>SUMPRODUCT((Feuil2!J756:J1649=suite!C758)*Feuil2!F756:F1649)</f>
        <v>3508.17</v>
      </c>
    </row>
    <row r="759" spans="3:4">
      <c r="C759" t="s">
        <v>1168</v>
      </c>
      <c r="D759">
        <f>SUMPRODUCT((Feuil2!J757:J1650=suite!C759)*Feuil2!F757:F1650)</f>
        <v>807.69</v>
      </c>
    </row>
    <row r="760" spans="3:4">
      <c r="C760" t="s">
        <v>1169</v>
      </c>
      <c r="D760">
        <f>SUMPRODUCT((Feuil2!J758:J1651=suite!C760)*Feuil2!F758:F1651)</f>
        <v>3378.48</v>
      </c>
    </row>
    <row r="761" spans="3:4">
      <c r="C761" t="s">
        <v>1170</v>
      </c>
      <c r="D761">
        <f>SUMPRODUCT((Feuil2!J759:J1652=suite!C761)*Feuil2!F759:F1652)</f>
        <v>115.24</v>
      </c>
    </row>
    <row r="762" spans="3:4">
      <c r="C762" t="s">
        <v>732</v>
      </c>
      <c r="D762">
        <f>SUMPRODUCT((Feuil2!J760:J1653=suite!C762)*Feuil2!F760:F1653)</f>
        <v>10531.97</v>
      </c>
    </row>
    <row r="763" spans="3:4">
      <c r="C763" t="s">
        <v>757</v>
      </c>
      <c r="D763">
        <f>SUMPRODUCT((Feuil2!J761:J1654=suite!C763)*Feuil2!F761:F1654)</f>
        <v>7936.55</v>
      </c>
    </row>
    <row r="764" spans="3:4">
      <c r="C764" t="s">
        <v>297</v>
      </c>
      <c r="D764">
        <f>SUMPRODUCT((Feuil2!J762:J1655=suite!C764)*Feuil2!F762:F1655)</f>
        <v>10304.33</v>
      </c>
    </row>
    <row r="765" spans="3:4">
      <c r="C765" t="s">
        <v>534</v>
      </c>
      <c r="D765">
        <f>SUMPRODUCT((Feuil2!J763:J1656=suite!C765)*Feuil2!F763:F1656)</f>
        <v>14932.330000000002</v>
      </c>
    </row>
    <row r="766" spans="3:4">
      <c r="C766" t="s">
        <v>620</v>
      </c>
      <c r="D766">
        <f>SUMPRODUCT((Feuil2!J764:J1657=suite!C766)*Feuil2!F764:F1657)</f>
        <v>10203.120000000001</v>
      </c>
    </row>
    <row r="767" spans="3:4">
      <c r="C767" t="s">
        <v>309</v>
      </c>
      <c r="D767">
        <f>SUMPRODUCT((Feuil2!J765:J1658=suite!C767)*Feuil2!F765:F1658)</f>
        <v>5930.99</v>
      </c>
    </row>
    <row r="768" spans="3:4">
      <c r="C768" t="s">
        <v>733</v>
      </c>
      <c r="D768">
        <f>SUMPRODUCT((Feuil2!J766:J1659=suite!C768)*Feuil2!F766:F1659)</f>
        <v>8087.23</v>
      </c>
    </row>
    <row r="769" spans="3:4">
      <c r="C769" t="s">
        <v>152</v>
      </c>
      <c r="D769">
        <f>SUMPRODUCT((Feuil2!J767:J1660=suite!C769)*Feuil2!F767:F1660)</f>
        <v>12119.8</v>
      </c>
    </row>
    <row r="770" spans="3:4">
      <c r="C770" t="s">
        <v>448</v>
      </c>
      <c r="D770">
        <f>SUMPRODUCT((Feuil2!J768:J1661=suite!C770)*Feuil2!F768:F1661)</f>
        <v>8837.4599999999991</v>
      </c>
    </row>
    <row r="771" spans="3:4">
      <c r="C771" t="s">
        <v>153</v>
      </c>
      <c r="D771">
        <f>SUMPRODUCT((Feuil2!J769:J1662=suite!C771)*Feuil2!F769:F1662)</f>
        <v>307216.24</v>
      </c>
    </row>
    <row r="772" spans="3:4">
      <c r="C772" t="s">
        <v>78</v>
      </c>
      <c r="D772">
        <f>SUMPRODUCT((Feuil2!J770:J1663=suite!C772)*Feuil2!F770:F1663)</f>
        <v>183343.77000000002</v>
      </c>
    </row>
    <row r="773" spans="3:4">
      <c r="C773" t="s">
        <v>270</v>
      </c>
      <c r="D773">
        <f>SUMPRODUCT((Feuil2!J771:J1664=suite!C773)*Feuil2!F771:F1664)</f>
        <v>13186.32</v>
      </c>
    </row>
    <row r="774" spans="3:4">
      <c r="C774" t="s">
        <v>194</v>
      </c>
      <c r="D774">
        <f>SUMPRODUCT((Feuil2!J772:J1665=suite!C774)*Feuil2!F772:F1665)</f>
        <v>44014.350000000006</v>
      </c>
    </row>
    <row r="775" spans="3:4">
      <c r="C775" t="s">
        <v>621</v>
      </c>
      <c r="D775">
        <f>SUMPRODUCT((Feuil2!J773:J1666=suite!C775)*Feuil2!F773:F1666)</f>
        <v>10425.67</v>
      </c>
    </row>
    <row r="776" spans="3:4">
      <c r="C776" t="s">
        <v>526</v>
      </c>
      <c r="D776">
        <f>SUMPRODUCT((Feuil2!J774:J1667=suite!C776)*Feuil2!F774:F1667)</f>
        <v>11319.2</v>
      </c>
    </row>
    <row r="777" spans="3:4">
      <c r="C777" t="s">
        <v>154</v>
      </c>
      <c r="D777">
        <f>SUMPRODUCT((Feuil2!J775:J1668=suite!C777)*Feuil2!F775:F1668)</f>
        <v>87163.65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suite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2012-03-26T03:06:16Z</dcterms:created>
  <dcterms:modified xsi:type="dcterms:W3CDTF">2012-04-06T12:25:28Z</dcterms:modified>
</cp:coreProperties>
</file>