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60" windowWidth="18795" windowHeight="8955" activeTab="1"/>
  </bookViews>
  <sheets>
    <sheet name="XXXX" sheetId="1" r:id="rId1"/>
    <sheet name="YYYY" sheetId="3" r:id="rId2"/>
    <sheet name="ZZZZ" sheetId="4" r:id="rId3"/>
    <sheet name="AAAA" sheetId="5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J80" i="5"/>
  <c r="I80"/>
  <c r="H80"/>
  <c r="G80"/>
  <c r="F80"/>
  <c r="J78"/>
  <c r="J77"/>
  <c r="J76"/>
  <c r="J75"/>
  <c r="J74"/>
  <c r="F1"/>
  <c r="B66"/>
  <c r="J80" i="4"/>
  <c r="I80"/>
  <c r="H80"/>
  <c r="G80"/>
  <c r="F80"/>
  <c r="J78"/>
  <c r="J77"/>
  <c r="J76"/>
  <c r="J75"/>
  <c r="J74"/>
  <c r="F1"/>
  <c r="B66"/>
  <c r="J80" i="3"/>
  <c r="I80"/>
  <c r="H80"/>
  <c r="G80"/>
  <c r="F80"/>
  <c r="J78"/>
  <c r="J77"/>
  <c r="J76"/>
  <c r="J75"/>
  <c r="J74"/>
  <c r="F1"/>
  <c r="B66"/>
  <c r="J80" i="1"/>
  <c r="I80"/>
  <c r="H80"/>
  <c r="G80"/>
  <c r="F80"/>
  <c r="J78"/>
  <c r="J77"/>
  <c r="J76"/>
  <c r="J75"/>
  <c r="J74"/>
  <c r="F1"/>
  <c r="B66"/>
  <c r="B9"/>
  <c r="B13"/>
  <c r="B17"/>
  <c r="B21"/>
  <c r="B25"/>
  <c r="B29"/>
  <c r="B33"/>
  <c r="B39"/>
  <c r="B43"/>
  <c r="B47"/>
  <c r="B51"/>
  <c r="B55"/>
  <c r="B59"/>
  <c r="B63"/>
  <c r="B6"/>
  <c r="B10"/>
  <c r="B14"/>
  <c r="B18"/>
  <c r="B22"/>
  <c r="B26"/>
  <c r="B30"/>
  <c r="B34"/>
  <c r="B40"/>
  <c r="B44"/>
  <c r="B48"/>
  <c r="B52"/>
  <c r="B56"/>
  <c r="B60"/>
  <c r="B64"/>
  <c r="B7"/>
  <c r="B11"/>
  <c r="B15"/>
  <c r="B19"/>
  <c r="B23"/>
  <c r="B27"/>
  <c r="B31"/>
  <c r="B35"/>
  <c r="B41"/>
  <c r="B45"/>
  <c r="B49"/>
  <c r="B53"/>
  <c r="B57"/>
  <c r="B61"/>
  <c r="B65"/>
  <c r="B8"/>
  <c r="D3"/>
  <c r="B12"/>
  <c r="B16"/>
  <c r="B20"/>
  <c r="B24"/>
  <c r="B28"/>
  <c r="B32"/>
  <c r="B36"/>
  <c r="B42"/>
  <c r="B46"/>
  <c r="B50"/>
  <c r="B54"/>
  <c r="B58"/>
  <c r="B62"/>
  <c r="G7"/>
  <c r="G6"/>
  <c r="G8"/>
  <c r="G9"/>
  <c r="G10"/>
  <c r="G11"/>
  <c r="G12"/>
  <c r="G13"/>
  <c r="G14"/>
  <c r="G15"/>
  <c r="B6" i="5"/>
  <c r="B8"/>
  <c r="B10"/>
  <c r="B14"/>
  <c r="B36"/>
  <c r="B7"/>
  <c r="B9"/>
  <c r="B11"/>
  <c r="B12"/>
  <c r="B13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7" i="4"/>
  <c r="B9"/>
  <c r="B11"/>
  <c r="B15"/>
  <c r="B36"/>
  <c r="B6"/>
  <c r="B8"/>
  <c r="B10"/>
  <c r="B12"/>
  <c r="B13"/>
  <c r="B14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7" i="3"/>
  <c r="B9"/>
  <c r="B11"/>
  <c r="B13"/>
  <c r="B15"/>
  <c r="B18"/>
  <c r="B36"/>
  <c r="B6"/>
  <c r="B8"/>
  <c r="B10"/>
  <c r="B12"/>
  <c r="B14"/>
  <c r="B16"/>
  <c r="B17"/>
  <c r="B19"/>
  <c r="B20"/>
  <c r="B21"/>
  <c r="B22"/>
  <c r="B23"/>
  <c r="B24"/>
  <c r="B25"/>
  <c r="B26"/>
  <c r="B27"/>
  <c r="B28"/>
  <c r="B29"/>
  <c r="B30"/>
  <c r="B31"/>
  <c r="B32"/>
  <c r="B33"/>
  <c r="B34"/>
  <c r="B35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G6" i="5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A36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D3"/>
  <c r="G6" i="4"/>
  <c r="D3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A36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" i="3"/>
  <c r="D3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A36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24" i="1"/>
  <c r="G25"/>
  <c r="G26"/>
  <c r="G27"/>
  <c r="G28"/>
  <c r="G29"/>
  <c r="G30"/>
  <c r="G31"/>
  <c r="G32"/>
  <c r="G33"/>
  <c r="G34"/>
  <c r="G35"/>
  <c r="A36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16"/>
  <c r="G17"/>
  <c r="G18"/>
  <c r="G19"/>
  <c r="G20"/>
  <c r="G21"/>
  <c r="G22"/>
  <c r="G23"/>
</calcChain>
</file>

<file path=xl/sharedStrings.xml><?xml version="1.0" encoding="utf-8"?>
<sst xmlns="http://schemas.openxmlformats.org/spreadsheetml/2006/main" count="804" uniqueCount="23">
  <si>
    <t>Ancienneté:</t>
  </si>
  <si>
    <t>date d'entrée</t>
  </si>
  <si>
    <t>10/10/2009</t>
  </si>
  <si>
    <t>Colonne1</t>
  </si>
  <si>
    <t>Colonne2</t>
  </si>
  <si>
    <t>S/O</t>
  </si>
  <si>
    <t>Parfois</t>
  </si>
  <si>
    <t>Régulier</t>
  </si>
  <si>
    <t>Jamais</t>
  </si>
  <si>
    <t>Toujours</t>
  </si>
  <si>
    <t>POINTS</t>
  </si>
  <si>
    <t>Moins de 
3 mois</t>
  </si>
  <si>
    <t>Entre 3 et
6 mois</t>
  </si>
  <si>
    <t>entre 
6 mois
et 1 an</t>
  </si>
  <si>
    <t>Plus 
d'un an</t>
  </si>
  <si>
    <t>NOMBRE</t>
  </si>
  <si>
    <t>XXXX</t>
  </si>
  <si>
    <t>Fait …………………</t>
  </si>
  <si>
    <t>Dernier
archivage</t>
  </si>
  <si>
    <t>Nouvelle 
valeur</t>
  </si>
  <si>
    <t>AAAA</t>
  </si>
  <si>
    <t>ZZZZ</t>
  </si>
  <si>
    <t>YYYY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</si>
</sst>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gradientFill>
        <stop position="0">
          <color theme="7" tint="-0.25098422193060094"/>
        </stop>
        <stop position="1">
          <color theme="3" tint="0.40000610370189521"/>
        </stop>
      </gradientFill>
    </fill>
    <fill>
      <gradientFill type="path" left="0.5" right="0.5" top="0.5" bottom="0.5">
        <stop position="0">
          <color theme="7" tint="0.59999389629810485"/>
        </stop>
        <stop position="1">
          <color theme="8"/>
        </stop>
      </gradientFill>
    </fill>
    <fill>
      <patternFill patternType="gray0625">
        <bgColor rgb="FFFFFF00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 style="thin">
        <color indexed="64"/>
      </right>
      <top style="thin">
        <color indexed="64"/>
      </top>
      <bottom style="thin">
        <color indexed="0"/>
      </bottom>
      <diagonal/>
    </border>
    <border>
      <left style="thin">
        <color indexed="64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0"/>
      </left>
      <right style="thin">
        <color indexed="64"/>
      </right>
      <top style="thin">
        <color indexed="0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0" fontId="1" fillId="2" borderId="1"/>
  </cellStyleXfs>
  <cellXfs count="46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/>
    <xf numFmtId="0" fontId="4" fillId="3" borderId="4" xfId="0" applyFont="1" applyFill="1" applyBorder="1" applyAlignment="1">
      <alignment horizontal="left"/>
    </xf>
    <xf numFmtId="0" fontId="2" fillId="0" borderId="0" xfId="0" applyFont="1"/>
    <xf numFmtId="0" fontId="2" fillId="4" borderId="5" xfId="0" applyFont="1" applyFill="1" applyBorder="1"/>
    <xf numFmtId="0" fontId="2" fillId="5" borderId="0" xfId="0" applyFont="1" applyFill="1"/>
    <xf numFmtId="0" fontId="5" fillId="6" borderId="6" xfId="0" applyFont="1" applyFill="1" applyBorder="1" applyAlignment="1">
      <alignment horizontal="right"/>
    </xf>
    <xf numFmtId="0" fontId="5" fillId="6" borderId="7" xfId="0" applyFon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14" xfId="0" applyFont="1" applyFill="1" applyBorder="1" applyAlignment="1">
      <alignment horizontal="left"/>
    </xf>
    <xf numFmtId="0" fontId="6" fillId="7" borderId="14" xfId="0" applyFont="1" applyFill="1" applyBorder="1" applyAlignment="1">
      <alignment horizontal="left"/>
    </xf>
    <xf numFmtId="0" fontId="2" fillId="8" borderId="0" xfId="0" applyFont="1" applyFill="1" applyAlignment="1">
      <alignment horizontal="center" wrapText="1"/>
    </xf>
    <xf numFmtId="0" fontId="0" fillId="9" borderId="0" xfId="0" applyFill="1" applyAlignment="1">
      <alignment wrapText="1"/>
    </xf>
    <xf numFmtId="0" fontId="0" fillId="0" borderId="0" xfId="0"/>
    <xf numFmtId="0" fontId="0" fillId="0" borderId="0" xfId="0"/>
    <xf numFmtId="0" fontId="3" fillId="10" borderId="1" xfId="0" applyFont="1" applyFill="1" applyBorder="1" applyAlignment="1">
      <alignment horizontal="left"/>
    </xf>
    <xf numFmtId="0" fontId="0" fillId="11" borderId="1" xfId="0" applyFont="1" applyFill="1" applyBorder="1" applyAlignment="1">
      <alignment horizontal="left"/>
    </xf>
    <xf numFmtId="0" fontId="0" fillId="11" borderId="4" xfId="0" applyFill="1" applyBorder="1" applyAlignment="1">
      <alignment horizontal="left"/>
    </xf>
    <xf numFmtId="0" fontId="0" fillId="11" borderId="3" xfId="0" applyFill="1" applyBorder="1" applyAlignment="1">
      <alignment horizontal="left"/>
    </xf>
    <xf numFmtId="0" fontId="0" fillId="12" borderId="1" xfId="0" applyFont="1" applyFill="1" applyBorder="1" applyAlignment="1">
      <alignment horizontal="left"/>
    </xf>
    <xf numFmtId="0" fontId="0" fillId="12" borderId="4" xfId="0" applyFill="1" applyBorder="1" applyAlignment="1">
      <alignment horizontal="left"/>
    </xf>
    <xf numFmtId="0" fontId="0" fillId="12" borderId="3" xfId="0" applyFill="1" applyBorder="1" applyAlignment="1">
      <alignment horizontal="left"/>
    </xf>
    <xf numFmtId="0" fontId="0" fillId="9" borderId="1" xfId="0" applyFont="1" applyFill="1" applyBorder="1" applyAlignment="1">
      <alignment horizontal="left"/>
    </xf>
    <xf numFmtId="0" fontId="0" fillId="9" borderId="4" xfId="0" applyFill="1" applyBorder="1" applyAlignment="1">
      <alignment horizontal="left"/>
    </xf>
    <xf numFmtId="0" fontId="0" fillId="9" borderId="3" xfId="0" applyFill="1" applyBorder="1" applyAlignment="1">
      <alignment horizontal="left"/>
    </xf>
    <xf numFmtId="0" fontId="0" fillId="13" borderId="1" xfId="0" applyFont="1" applyFill="1" applyBorder="1" applyAlignment="1">
      <alignment horizontal="left"/>
    </xf>
    <xf numFmtId="0" fontId="0" fillId="13" borderId="4" xfId="0" applyFill="1" applyBorder="1" applyAlignment="1">
      <alignment horizontal="left"/>
    </xf>
    <xf numFmtId="0" fontId="0" fillId="13" borderId="3" xfId="0" applyFill="1" applyBorder="1" applyAlignment="1">
      <alignment horizontal="left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" fontId="4" fillId="3" borderId="18" xfId="0" applyNumberFormat="1" applyFont="1" applyFill="1" applyBorder="1" applyAlignment="1">
      <alignment horizontal="center" vertical="center"/>
    </xf>
    <xf numFmtId="1" fontId="4" fillId="3" borderId="19" xfId="0" applyNumberFormat="1" applyFont="1" applyFill="1" applyBorder="1" applyAlignment="1">
      <alignment horizontal="center" vertical="center"/>
    </xf>
    <xf numFmtId="0" fontId="0" fillId="0" borderId="0" xfId="0"/>
  </cellXfs>
  <cellStyles count="2">
    <cellStyle name="Normal" xfId="0" builtinId="0"/>
    <cellStyle name="Style 1" xfId="1"/>
  </cellStyles>
  <dxfs count="1520"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  <dxf>
      <font>
        <color theme="0"/>
      </font>
      <fill>
        <patternFill>
          <fgColor indexed="64"/>
          <bgColor theme="8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33;quipier%20du%20mois%20nouveaux%20suivi%20mod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éplacement"/>
      <sheetName val="connexion"/>
      <sheetName val="items"/>
      <sheetName val="noms"/>
      <sheetName val="équipe"/>
      <sheetName val="Archive"/>
      <sheetName val="gagnant"/>
      <sheetName val="axe_de_travail"/>
      <sheetName val="éval_base"/>
      <sheetName val="OCEANE"/>
      <sheetName val="STEEVE"/>
      <sheetName val="MOMO"/>
      <sheetName val="GUILLAUME"/>
      <sheetName val="LUCIE"/>
      <sheetName val="HELOISE"/>
      <sheetName val="NICOLAS"/>
      <sheetName val="PAULINE"/>
      <sheetName val="REMI"/>
      <sheetName val="ZELINE"/>
      <sheetName val="CLEMENT"/>
      <sheetName val="CHARLENE"/>
      <sheetName val="MARINE"/>
      <sheetName val="CAROLE"/>
      <sheetName val="MATHIEU 2"/>
      <sheetName val="YALINE"/>
      <sheetName val="URIELL"/>
      <sheetName val="LUDIVINE"/>
      <sheetName val="ADRIEN"/>
      <sheetName val="ANASTASIA"/>
      <sheetName val="ARNAUD"/>
      <sheetName val="FANNY"/>
      <sheetName val="AMANDINE"/>
      <sheetName val="CLEMENT P"/>
      <sheetName val="STEPHAN"/>
      <sheetName val="SIMON"/>
      <sheetName val="CECILE"/>
      <sheetName val="MARINE D"/>
      <sheetName val="JEREMY"/>
    </sheetNames>
    <sheetDataSet>
      <sheetData sheetId="0" refreshError="1"/>
      <sheetData sheetId="1" refreshError="1"/>
      <sheetData sheetId="2" refreshError="1"/>
      <sheetData sheetId="3" refreshError="1">
        <row r="2">
          <cell r="G2">
            <v>40399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1"/>
  <sheetViews>
    <sheetView workbookViewId="0">
      <selection activeCell="D14" sqref="D14"/>
    </sheetView>
  </sheetViews>
  <sheetFormatPr baseColWidth="10" defaultRowHeight="15"/>
  <cols>
    <col min="4" max="4" width="74.85546875" customWidth="1"/>
    <col min="5" max="5" width="14.85546875" customWidth="1"/>
    <col min="6" max="6" width="23" customWidth="1"/>
  </cols>
  <sheetData>
    <row r="1" spans="1:8" ht="15.75" thickTop="1">
      <c r="D1" s="39" t="s">
        <v>16</v>
      </c>
      <c r="E1" s="41" t="s">
        <v>0</v>
      </c>
      <c r="F1" s="43" t="str">
        <f>IF([1]noms!G2-F3&lt;90,"moins de 3 mois",IF([1]noms!G2-F3&lt;180,"entre 3 et 6 mois",IF([1]noms!G2-F3&lt;365,"entre 6 mois et 1 an","plus d'un an")))</f>
        <v>entre 6 mois et 1 an</v>
      </c>
    </row>
    <row r="2" spans="1:8">
      <c r="B2" s="45"/>
      <c r="D2" s="40"/>
      <c r="E2" s="42"/>
      <c r="F2" s="44"/>
    </row>
    <row r="3" spans="1:8" ht="15.75" thickBot="1">
      <c r="B3" s="45"/>
      <c r="D3" s="1" t="str">
        <f>"Nombre de points : "&amp;SUM(B6:B66)</f>
        <v>Nombre de points : 24,5</v>
      </c>
      <c r="E3" s="2" t="s">
        <v>1</v>
      </c>
      <c r="F3" s="3" t="s">
        <v>2</v>
      </c>
    </row>
    <row r="4" spans="1:8" ht="30.75" thickTop="1">
      <c r="C4" s="23" t="s">
        <v>18</v>
      </c>
      <c r="E4" s="22" t="s">
        <v>19</v>
      </c>
    </row>
    <row r="5" spans="1:8" ht="0.75" customHeight="1">
      <c r="D5" s="26" t="s">
        <v>3</v>
      </c>
      <c r="E5" s="26" t="s">
        <v>4</v>
      </c>
    </row>
    <row r="6" spans="1:8">
      <c r="A6" s="24"/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-0.5</v>
      </c>
      <c r="C6" s="20" t="s">
        <v>6</v>
      </c>
      <c r="D6" s="27" t="s">
        <v>17</v>
      </c>
      <c r="E6" s="27" t="s">
        <v>6</v>
      </c>
      <c r="G6" s="4">
        <f>B6</f>
        <v>-0.5</v>
      </c>
      <c r="H6" s="4"/>
    </row>
    <row r="7" spans="1:8">
      <c r="A7" s="24"/>
      <c r="B7" s="4">
        <f t="shared" si="0"/>
        <v>1</v>
      </c>
      <c r="C7" s="20" t="s">
        <v>7</v>
      </c>
      <c r="D7" s="27" t="s">
        <v>17</v>
      </c>
      <c r="E7" s="27" t="s">
        <v>7</v>
      </c>
      <c r="G7" s="4">
        <f t="shared" ref="G7:G35" si="1">B7+G6</f>
        <v>0.5</v>
      </c>
      <c r="H7" s="4"/>
    </row>
    <row r="8" spans="1:8">
      <c r="A8" s="24"/>
      <c r="B8" s="4">
        <f t="shared" si="0"/>
        <v>-0.5</v>
      </c>
      <c r="C8" s="20" t="s">
        <v>6</v>
      </c>
      <c r="D8" s="27" t="s">
        <v>17</v>
      </c>
      <c r="E8" s="27" t="s">
        <v>6</v>
      </c>
      <c r="G8" s="4">
        <f t="shared" si="1"/>
        <v>0</v>
      </c>
      <c r="H8" s="4"/>
    </row>
    <row r="9" spans="1:8">
      <c r="A9" s="24"/>
      <c r="B9" s="4">
        <f t="shared" si="0"/>
        <v>1</v>
      </c>
      <c r="C9" s="20" t="s">
        <v>7</v>
      </c>
      <c r="D9" s="27" t="s">
        <v>17</v>
      </c>
      <c r="E9" s="27" t="s">
        <v>7</v>
      </c>
      <c r="G9" s="4">
        <f t="shared" si="1"/>
        <v>1</v>
      </c>
      <c r="H9" s="4"/>
    </row>
    <row r="10" spans="1:8">
      <c r="A10" s="24"/>
      <c r="B10" s="4">
        <f t="shared" si="0"/>
        <v>1</v>
      </c>
      <c r="C10" s="20" t="s">
        <v>7</v>
      </c>
      <c r="D10" s="27" t="s">
        <v>17</v>
      </c>
      <c r="E10" s="27" t="s">
        <v>7</v>
      </c>
      <c r="G10" s="4">
        <f t="shared" si="1"/>
        <v>2</v>
      </c>
      <c r="H10" s="4"/>
    </row>
    <row r="11" spans="1:8">
      <c r="A11" s="24"/>
      <c r="B11" s="4">
        <f t="shared" si="0"/>
        <v>1</v>
      </c>
      <c r="C11" s="20" t="s">
        <v>8</v>
      </c>
      <c r="D11" s="27" t="s">
        <v>17</v>
      </c>
      <c r="E11" s="27" t="s">
        <v>7</v>
      </c>
      <c r="G11" s="4">
        <f t="shared" si="1"/>
        <v>3</v>
      </c>
      <c r="H11" s="4"/>
    </row>
    <row r="12" spans="1:8">
      <c r="A12" s="24"/>
      <c r="B12" s="4">
        <f t="shared" si="0"/>
        <v>1</v>
      </c>
      <c r="C12" s="20" t="s">
        <v>8</v>
      </c>
      <c r="D12" s="27" t="s">
        <v>17</v>
      </c>
      <c r="E12" s="27" t="s">
        <v>7</v>
      </c>
      <c r="G12" s="4">
        <f t="shared" si="1"/>
        <v>4</v>
      </c>
      <c r="H12" s="4"/>
    </row>
    <row r="13" spans="1:8">
      <c r="A13" s="24"/>
      <c r="B13" s="4">
        <f t="shared" si="0"/>
        <v>1</v>
      </c>
      <c r="C13" s="20" t="s">
        <v>7</v>
      </c>
      <c r="D13" s="27" t="s">
        <v>17</v>
      </c>
      <c r="E13" s="27" t="s">
        <v>7</v>
      </c>
      <c r="G13" s="4">
        <f t="shared" si="1"/>
        <v>5</v>
      </c>
      <c r="H13" s="4"/>
    </row>
    <row r="14" spans="1:8">
      <c r="A14" s="24"/>
      <c r="B14" s="4">
        <f t="shared" si="0"/>
        <v>-1</v>
      </c>
      <c r="C14" s="20" t="s">
        <v>8</v>
      </c>
      <c r="D14" s="27" t="s">
        <v>17</v>
      </c>
      <c r="E14" s="27" t="s">
        <v>8</v>
      </c>
      <c r="G14" s="4">
        <f t="shared" si="1"/>
        <v>4</v>
      </c>
      <c r="H14" s="4"/>
    </row>
    <row r="15" spans="1:8">
      <c r="A15" s="24"/>
      <c r="B15" s="4">
        <f t="shared" si="0"/>
        <v>2</v>
      </c>
      <c r="C15" s="20" t="s">
        <v>9</v>
      </c>
      <c r="D15" s="27" t="s">
        <v>17</v>
      </c>
      <c r="E15" s="27" t="s">
        <v>9</v>
      </c>
      <c r="G15" s="4">
        <f t="shared" si="1"/>
        <v>6</v>
      </c>
      <c r="H15" s="4"/>
    </row>
    <row r="16" spans="1:8">
      <c r="A16" s="24"/>
      <c r="B16" s="4">
        <f t="shared" si="0"/>
        <v>-1</v>
      </c>
      <c r="C16" s="20" t="s">
        <v>7</v>
      </c>
      <c r="D16" s="27" t="s">
        <v>17</v>
      </c>
      <c r="E16" s="27" t="s">
        <v>8</v>
      </c>
      <c r="G16" s="4">
        <f t="shared" si="1"/>
        <v>5</v>
      </c>
      <c r="H16" s="4"/>
    </row>
    <row r="17" spans="1:8">
      <c r="A17" s="24"/>
      <c r="B17" s="4">
        <f t="shared" si="0"/>
        <v>1</v>
      </c>
      <c r="C17" s="20" t="s">
        <v>7</v>
      </c>
      <c r="D17" s="27" t="s">
        <v>17</v>
      </c>
      <c r="E17" s="27" t="s">
        <v>7</v>
      </c>
      <c r="G17" s="4">
        <f t="shared" si="1"/>
        <v>6</v>
      </c>
      <c r="H17" s="4"/>
    </row>
    <row r="18" spans="1:8">
      <c r="A18" s="24"/>
      <c r="B18" s="4">
        <f t="shared" si="0"/>
        <v>2</v>
      </c>
      <c r="C18" s="20" t="s">
        <v>9</v>
      </c>
      <c r="D18" s="27" t="s">
        <v>17</v>
      </c>
      <c r="E18" s="27" t="s">
        <v>9</v>
      </c>
      <c r="G18" s="4">
        <f t="shared" si="1"/>
        <v>8</v>
      </c>
      <c r="H18" s="4"/>
    </row>
    <row r="19" spans="1:8">
      <c r="A19" s="24"/>
      <c r="B19" s="4">
        <f t="shared" si="0"/>
        <v>-1</v>
      </c>
      <c r="C19" s="20" t="s">
        <v>8</v>
      </c>
      <c r="D19" s="27" t="s">
        <v>17</v>
      </c>
      <c r="E19" s="27" t="s">
        <v>8</v>
      </c>
      <c r="G19" s="4">
        <f t="shared" si="1"/>
        <v>7</v>
      </c>
      <c r="H19" s="4"/>
    </row>
    <row r="20" spans="1:8">
      <c r="A20" s="24"/>
      <c r="B20" s="4">
        <f t="shared" si="0"/>
        <v>1</v>
      </c>
      <c r="C20" s="20" t="s">
        <v>8</v>
      </c>
      <c r="D20" s="27" t="s">
        <v>17</v>
      </c>
      <c r="E20" s="27" t="s">
        <v>7</v>
      </c>
      <c r="G20" s="4">
        <f t="shared" si="1"/>
        <v>8</v>
      </c>
      <c r="H20" s="4"/>
    </row>
    <row r="21" spans="1:8">
      <c r="A21" s="24"/>
      <c r="B21" s="4">
        <f t="shared" si="0"/>
        <v>1</v>
      </c>
      <c r="C21" s="20" t="s">
        <v>7</v>
      </c>
      <c r="D21" s="27" t="s">
        <v>17</v>
      </c>
      <c r="E21" s="27" t="s">
        <v>7</v>
      </c>
      <c r="G21" s="4">
        <f t="shared" si="1"/>
        <v>9</v>
      </c>
      <c r="H21" s="4"/>
    </row>
    <row r="22" spans="1:8">
      <c r="A22" s="24"/>
      <c r="B22" s="4">
        <f t="shared" si="0"/>
        <v>1</v>
      </c>
      <c r="C22" s="20" t="s">
        <v>7</v>
      </c>
      <c r="D22" s="27" t="s">
        <v>17</v>
      </c>
      <c r="E22" s="27" t="s">
        <v>7</v>
      </c>
      <c r="G22" s="4">
        <f t="shared" si="1"/>
        <v>10</v>
      </c>
      <c r="H22" s="4"/>
    </row>
    <row r="23" spans="1:8">
      <c r="A23" s="24"/>
      <c r="B23" s="4">
        <f t="shared" si="0"/>
        <v>1</v>
      </c>
      <c r="C23" s="20" t="s">
        <v>7</v>
      </c>
      <c r="D23" s="27" t="s">
        <v>17</v>
      </c>
      <c r="E23" s="27" t="s">
        <v>7</v>
      </c>
      <c r="G23" s="4">
        <f t="shared" si="1"/>
        <v>11</v>
      </c>
      <c r="H23" s="4"/>
    </row>
    <row r="24" spans="1:8">
      <c r="A24" s="24"/>
      <c r="B24" s="4">
        <f t="shared" si="0"/>
        <v>-1</v>
      </c>
      <c r="C24" s="20" t="s">
        <v>8</v>
      </c>
      <c r="D24" s="27" t="s">
        <v>17</v>
      </c>
      <c r="E24" s="27" t="s">
        <v>8</v>
      </c>
      <c r="G24" s="4">
        <f t="shared" si="1"/>
        <v>10</v>
      </c>
      <c r="H24" s="4"/>
    </row>
    <row r="25" spans="1:8">
      <c r="A25" s="24"/>
      <c r="B25" s="4">
        <f t="shared" si="0"/>
        <v>2</v>
      </c>
      <c r="C25" s="20" t="s">
        <v>9</v>
      </c>
      <c r="D25" s="27" t="s">
        <v>17</v>
      </c>
      <c r="E25" s="27" t="s">
        <v>9</v>
      </c>
      <c r="G25" s="4">
        <f t="shared" si="1"/>
        <v>12</v>
      </c>
      <c r="H25" s="4"/>
    </row>
    <row r="26" spans="1:8">
      <c r="A26" s="24"/>
      <c r="B26" s="4">
        <f t="shared" si="0"/>
        <v>2</v>
      </c>
      <c r="C26" s="20" t="s">
        <v>9</v>
      </c>
      <c r="D26" s="27" t="s">
        <v>17</v>
      </c>
      <c r="E26" s="27" t="s">
        <v>9</v>
      </c>
      <c r="G26" s="4">
        <f t="shared" si="1"/>
        <v>14</v>
      </c>
      <c r="H26" s="4"/>
    </row>
    <row r="27" spans="1:8">
      <c r="A27" s="24"/>
      <c r="B27" s="4">
        <f t="shared" si="0"/>
        <v>-0.5</v>
      </c>
      <c r="C27" s="20" t="s">
        <v>6</v>
      </c>
      <c r="D27" s="27" t="s">
        <v>17</v>
      </c>
      <c r="E27" s="27" t="s">
        <v>6</v>
      </c>
      <c r="G27" s="4">
        <f t="shared" si="1"/>
        <v>13.5</v>
      </c>
      <c r="H27" s="4"/>
    </row>
    <row r="28" spans="1:8">
      <c r="A28" s="24"/>
      <c r="B28" s="4">
        <f t="shared" si="0"/>
        <v>0</v>
      </c>
      <c r="C28" s="21" t="s">
        <v>5</v>
      </c>
      <c r="D28" s="27" t="s">
        <v>17</v>
      </c>
      <c r="E28" s="27" t="s">
        <v>5</v>
      </c>
      <c r="G28" s="4">
        <f t="shared" si="1"/>
        <v>13.5</v>
      </c>
      <c r="H28" s="4"/>
    </row>
    <row r="29" spans="1:8">
      <c r="A29" s="24"/>
      <c r="B29" s="4">
        <f t="shared" si="0"/>
        <v>0</v>
      </c>
      <c r="C29" s="21" t="s">
        <v>5</v>
      </c>
      <c r="D29" s="27" t="s">
        <v>17</v>
      </c>
      <c r="E29" s="27" t="s">
        <v>5</v>
      </c>
      <c r="G29" s="4">
        <f t="shared" si="1"/>
        <v>13.5</v>
      </c>
      <c r="H29" s="4"/>
    </row>
    <row r="30" spans="1:8">
      <c r="A30" s="24"/>
      <c r="B30" s="4">
        <f t="shared" si="0"/>
        <v>0</v>
      </c>
      <c r="C30" s="21" t="s">
        <v>5</v>
      </c>
      <c r="D30" s="27" t="s">
        <v>17</v>
      </c>
      <c r="E30" s="27" t="s">
        <v>5</v>
      </c>
      <c r="G30" s="4">
        <f t="shared" si="1"/>
        <v>13.5</v>
      </c>
      <c r="H30" s="4"/>
    </row>
    <row r="31" spans="1:8">
      <c r="A31" s="24"/>
      <c r="B31" s="4">
        <f t="shared" si="0"/>
        <v>0</v>
      </c>
      <c r="C31" s="21" t="s">
        <v>5</v>
      </c>
      <c r="D31" s="27" t="s">
        <v>17</v>
      </c>
      <c r="E31" s="27" t="s">
        <v>5</v>
      </c>
      <c r="G31" s="4">
        <f t="shared" si="1"/>
        <v>13.5</v>
      </c>
      <c r="H31" s="4"/>
    </row>
    <row r="32" spans="1:8">
      <c r="A32" s="24"/>
      <c r="B32" s="4">
        <f t="shared" si="0"/>
        <v>0</v>
      </c>
      <c r="C32" s="21" t="s">
        <v>5</v>
      </c>
      <c r="D32" s="27" t="s">
        <v>17</v>
      </c>
      <c r="E32" s="27" t="s">
        <v>5</v>
      </c>
      <c r="G32" s="4">
        <f t="shared" si="1"/>
        <v>13.5</v>
      </c>
      <c r="H32" s="4"/>
    </row>
    <row r="33" spans="1:8">
      <c r="A33" s="24"/>
      <c r="B33" s="4">
        <f t="shared" si="0"/>
        <v>0</v>
      </c>
      <c r="C33" s="21" t="s">
        <v>5</v>
      </c>
      <c r="D33" s="27" t="s">
        <v>17</v>
      </c>
      <c r="E33" s="27" t="s">
        <v>5</v>
      </c>
      <c r="G33" s="4">
        <f t="shared" si="1"/>
        <v>13.5</v>
      </c>
      <c r="H33" s="4"/>
    </row>
    <row r="34" spans="1:8">
      <c r="A34" s="24"/>
      <c r="B34" s="4">
        <f t="shared" si="0"/>
        <v>0</v>
      </c>
      <c r="C34" s="21" t="s">
        <v>5</v>
      </c>
      <c r="D34" s="27" t="s">
        <v>17</v>
      </c>
      <c r="E34" s="27" t="s">
        <v>5</v>
      </c>
      <c r="G34" s="4">
        <f t="shared" si="1"/>
        <v>13.5</v>
      </c>
      <c r="H34" s="4"/>
    </row>
    <row r="35" spans="1:8" ht="15.75" thickBot="1">
      <c r="A35" s="24"/>
      <c r="B35" s="4">
        <f t="shared" si="0"/>
        <v>0</v>
      </c>
      <c r="C35" s="21" t="s">
        <v>5</v>
      </c>
      <c r="D35" s="27" t="s">
        <v>17</v>
      </c>
      <c r="E35" s="27" t="s">
        <v>5</v>
      </c>
      <c r="G35" s="4">
        <f t="shared" si="1"/>
        <v>13.5</v>
      </c>
      <c r="H35" s="4"/>
    </row>
    <row r="36" spans="1:8" ht="15.75" thickBot="1">
      <c r="A36" s="5">
        <f>B36+G35</f>
        <v>13.5</v>
      </c>
      <c r="B36" s="4">
        <f t="shared" si="0"/>
        <v>0</v>
      </c>
      <c r="C36" s="21" t="s">
        <v>5</v>
      </c>
      <c r="D36" s="27" t="s">
        <v>17</v>
      </c>
      <c r="E36" s="27" t="s">
        <v>5</v>
      </c>
      <c r="H36" s="4"/>
    </row>
    <row r="37" spans="1:8">
      <c r="A37" s="6"/>
      <c r="B37" s="6"/>
      <c r="C37" s="21"/>
      <c r="D37" s="28"/>
      <c r="E37" s="29"/>
      <c r="H37" s="4"/>
    </row>
    <row r="38" spans="1:8">
      <c r="A38" s="6"/>
      <c r="B38" s="6"/>
      <c r="C38" s="21"/>
      <c r="D38" s="28"/>
      <c r="E38" s="29"/>
      <c r="H38" s="4"/>
    </row>
    <row r="39" spans="1:8">
      <c r="A39" s="24"/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27" t="s">
        <v>17</v>
      </c>
      <c r="E39" s="27" t="s">
        <v>6</v>
      </c>
      <c r="G39" s="4">
        <f>B39+A36</f>
        <v>13</v>
      </c>
      <c r="H39" s="4"/>
    </row>
    <row r="40" spans="1:8">
      <c r="A40" s="24"/>
      <c r="B40" s="4">
        <f t="shared" si="2"/>
        <v>1</v>
      </c>
      <c r="C40" s="21" t="s">
        <v>7</v>
      </c>
      <c r="D40" s="27" t="s">
        <v>17</v>
      </c>
      <c r="E40" s="27" t="s">
        <v>7</v>
      </c>
      <c r="G40" s="4">
        <f t="shared" ref="G40:G66" si="3">B40+G39</f>
        <v>14</v>
      </c>
      <c r="H40" s="4"/>
    </row>
    <row r="41" spans="1:8">
      <c r="A41" s="24"/>
      <c r="B41" s="4">
        <f t="shared" si="2"/>
        <v>-0.5</v>
      </c>
      <c r="C41" s="21" t="s">
        <v>6</v>
      </c>
      <c r="D41" s="27" t="s">
        <v>17</v>
      </c>
      <c r="E41" s="27" t="s">
        <v>6</v>
      </c>
      <c r="G41" s="4">
        <f t="shared" si="3"/>
        <v>13.5</v>
      </c>
      <c r="H41" s="4"/>
    </row>
    <row r="42" spans="1:8">
      <c r="A42" s="24"/>
      <c r="B42" s="4">
        <f t="shared" si="2"/>
        <v>1</v>
      </c>
      <c r="C42" s="21" t="s">
        <v>7</v>
      </c>
      <c r="D42" s="27" t="s">
        <v>17</v>
      </c>
      <c r="E42" s="27" t="s">
        <v>7</v>
      </c>
      <c r="G42" s="4">
        <f t="shared" si="3"/>
        <v>14.5</v>
      </c>
      <c r="H42" s="4"/>
    </row>
    <row r="43" spans="1:8">
      <c r="A43" s="24"/>
      <c r="B43" s="4">
        <f t="shared" si="2"/>
        <v>1</v>
      </c>
      <c r="C43" s="21" t="s">
        <v>7</v>
      </c>
      <c r="D43" s="27" t="s">
        <v>17</v>
      </c>
      <c r="E43" s="27" t="s">
        <v>7</v>
      </c>
      <c r="G43" s="4">
        <f t="shared" si="3"/>
        <v>15.5</v>
      </c>
      <c r="H43" s="4"/>
    </row>
    <row r="44" spans="1:8">
      <c r="A44" s="24"/>
      <c r="B44" s="4">
        <f t="shared" si="2"/>
        <v>-1</v>
      </c>
      <c r="C44" s="21" t="s">
        <v>8</v>
      </c>
      <c r="D44" s="27" t="s">
        <v>17</v>
      </c>
      <c r="E44" s="27" t="s">
        <v>8</v>
      </c>
      <c r="G44" s="4">
        <f t="shared" si="3"/>
        <v>14.5</v>
      </c>
      <c r="H44" s="4"/>
    </row>
    <row r="45" spans="1:8">
      <c r="A45" s="24"/>
      <c r="B45" s="4">
        <f t="shared" si="2"/>
        <v>-1</v>
      </c>
      <c r="C45" s="21" t="s">
        <v>8</v>
      </c>
      <c r="D45" s="27" t="s">
        <v>17</v>
      </c>
      <c r="E45" s="27" t="s">
        <v>8</v>
      </c>
      <c r="G45" s="4">
        <f t="shared" si="3"/>
        <v>13.5</v>
      </c>
      <c r="H45" s="4"/>
    </row>
    <row r="46" spans="1:8">
      <c r="A46" s="24"/>
      <c r="B46" s="4">
        <f t="shared" si="2"/>
        <v>1</v>
      </c>
      <c r="C46" s="21" t="s">
        <v>7</v>
      </c>
      <c r="D46" s="27" t="s">
        <v>17</v>
      </c>
      <c r="E46" s="27" t="s">
        <v>7</v>
      </c>
      <c r="G46" s="4">
        <f t="shared" si="3"/>
        <v>14.5</v>
      </c>
      <c r="H46" s="4"/>
    </row>
    <row r="47" spans="1:8">
      <c r="A47" s="24"/>
      <c r="B47" s="4">
        <f t="shared" si="2"/>
        <v>-1</v>
      </c>
      <c r="C47" s="21" t="s">
        <v>8</v>
      </c>
      <c r="D47" s="27" t="s">
        <v>17</v>
      </c>
      <c r="E47" s="27" t="s">
        <v>8</v>
      </c>
      <c r="G47" s="4">
        <f t="shared" si="3"/>
        <v>13.5</v>
      </c>
      <c r="H47" s="4"/>
    </row>
    <row r="48" spans="1:8">
      <c r="A48" s="24"/>
      <c r="B48" s="4">
        <f t="shared" si="2"/>
        <v>2</v>
      </c>
      <c r="C48" s="21" t="s">
        <v>9</v>
      </c>
      <c r="D48" s="27" t="s">
        <v>17</v>
      </c>
      <c r="E48" s="27" t="s">
        <v>9</v>
      </c>
      <c r="G48" s="4">
        <f t="shared" si="3"/>
        <v>15.5</v>
      </c>
      <c r="H48" s="4"/>
    </row>
    <row r="49" spans="1:8">
      <c r="A49" s="24"/>
      <c r="B49" s="4">
        <f t="shared" si="2"/>
        <v>1</v>
      </c>
      <c r="C49" s="21" t="s">
        <v>7</v>
      </c>
      <c r="D49" s="27" t="s">
        <v>17</v>
      </c>
      <c r="E49" s="27" t="s">
        <v>7</v>
      </c>
      <c r="G49" s="4">
        <f t="shared" si="3"/>
        <v>16.5</v>
      </c>
      <c r="H49" s="4"/>
    </row>
    <row r="50" spans="1:8">
      <c r="A50" s="24"/>
      <c r="B50" s="4">
        <f t="shared" si="2"/>
        <v>1</v>
      </c>
      <c r="C50" s="21" t="s">
        <v>7</v>
      </c>
      <c r="D50" s="27" t="s">
        <v>17</v>
      </c>
      <c r="E50" s="27" t="s">
        <v>7</v>
      </c>
      <c r="G50" s="4">
        <f t="shared" si="3"/>
        <v>17.5</v>
      </c>
      <c r="H50" s="4"/>
    </row>
    <row r="51" spans="1:8">
      <c r="A51" s="24"/>
      <c r="B51" s="4">
        <f t="shared" si="2"/>
        <v>2</v>
      </c>
      <c r="C51" s="21" t="s">
        <v>9</v>
      </c>
      <c r="D51" s="27" t="s">
        <v>17</v>
      </c>
      <c r="E51" s="27" t="s">
        <v>9</v>
      </c>
      <c r="G51" s="4">
        <f t="shared" si="3"/>
        <v>19.5</v>
      </c>
      <c r="H51" s="4"/>
    </row>
    <row r="52" spans="1:8">
      <c r="A52" s="24"/>
      <c r="B52" s="4">
        <f t="shared" si="2"/>
        <v>-1</v>
      </c>
      <c r="C52" s="21" t="s">
        <v>8</v>
      </c>
      <c r="D52" s="27" t="s">
        <v>17</v>
      </c>
      <c r="E52" s="27" t="s">
        <v>8</v>
      </c>
      <c r="G52" s="4">
        <f t="shared" si="3"/>
        <v>18.5</v>
      </c>
      <c r="H52" s="4"/>
    </row>
    <row r="53" spans="1:8">
      <c r="A53" s="24"/>
      <c r="B53" s="4">
        <f t="shared" si="2"/>
        <v>-1</v>
      </c>
      <c r="C53" s="21" t="s">
        <v>8</v>
      </c>
      <c r="D53" s="27" t="s">
        <v>17</v>
      </c>
      <c r="E53" s="27" t="s">
        <v>8</v>
      </c>
      <c r="G53" s="4">
        <f t="shared" si="3"/>
        <v>17.5</v>
      </c>
      <c r="H53" s="4"/>
    </row>
    <row r="54" spans="1:8">
      <c r="A54" s="24"/>
      <c r="B54" s="4">
        <f t="shared" si="2"/>
        <v>1</v>
      </c>
      <c r="C54" s="21" t="s">
        <v>7</v>
      </c>
      <c r="D54" s="27" t="s">
        <v>17</v>
      </c>
      <c r="E54" s="27" t="s">
        <v>7</v>
      </c>
      <c r="G54" s="4">
        <f t="shared" si="3"/>
        <v>18.5</v>
      </c>
      <c r="H54" s="4"/>
    </row>
    <row r="55" spans="1:8">
      <c r="A55" s="24"/>
      <c r="B55" s="4">
        <f t="shared" si="2"/>
        <v>1</v>
      </c>
      <c r="C55" s="21" t="s">
        <v>7</v>
      </c>
      <c r="D55" s="27" t="s">
        <v>17</v>
      </c>
      <c r="E55" s="27" t="s">
        <v>7</v>
      </c>
      <c r="G55" s="4">
        <f t="shared" si="3"/>
        <v>19.5</v>
      </c>
      <c r="H55" s="4"/>
    </row>
    <row r="56" spans="1:8">
      <c r="A56" s="24"/>
      <c r="B56" s="4">
        <f t="shared" si="2"/>
        <v>1</v>
      </c>
      <c r="C56" s="21" t="s">
        <v>7</v>
      </c>
      <c r="D56" s="27" t="s">
        <v>17</v>
      </c>
      <c r="E56" s="27" t="s">
        <v>7</v>
      </c>
      <c r="G56" s="4">
        <f t="shared" si="3"/>
        <v>20.5</v>
      </c>
      <c r="H56" s="4"/>
    </row>
    <row r="57" spans="1:8">
      <c r="A57" s="24"/>
      <c r="B57" s="4">
        <f t="shared" si="2"/>
        <v>-1</v>
      </c>
      <c r="C57" s="21" t="s">
        <v>8</v>
      </c>
      <c r="D57" s="27" t="s">
        <v>17</v>
      </c>
      <c r="E57" s="27" t="s">
        <v>8</v>
      </c>
      <c r="G57" s="4">
        <f t="shared" si="3"/>
        <v>19.5</v>
      </c>
      <c r="H57" s="4"/>
    </row>
    <row r="58" spans="1:8">
      <c r="A58" s="24"/>
      <c r="B58" s="4">
        <f t="shared" si="2"/>
        <v>2</v>
      </c>
      <c r="C58" s="21" t="s">
        <v>9</v>
      </c>
      <c r="D58" s="27" t="s">
        <v>17</v>
      </c>
      <c r="E58" s="27" t="s">
        <v>9</v>
      </c>
      <c r="G58" s="4">
        <f t="shared" si="3"/>
        <v>21.5</v>
      </c>
      <c r="H58" s="4"/>
    </row>
    <row r="59" spans="1:8">
      <c r="A59" s="24"/>
      <c r="B59" s="4">
        <f t="shared" si="2"/>
        <v>2</v>
      </c>
      <c r="C59" s="21" t="s">
        <v>9</v>
      </c>
      <c r="D59" s="27" t="s">
        <v>17</v>
      </c>
      <c r="E59" s="27" t="s">
        <v>9</v>
      </c>
      <c r="G59" s="4">
        <f t="shared" si="3"/>
        <v>23.5</v>
      </c>
      <c r="H59" s="4"/>
    </row>
    <row r="60" spans="1:8">
      <c r="A60" s="24"/>
      <c r="B60" s="4">
        <f t="shared" si="2"/>
        <v>-0.5</v>
      </c>
      <c r="C60" s="21" t="s">
        <v>6</v>
      </c>
      <c r="D60" s="27" t="s">
        <v>17</v>
      </c>
      <c r="E60" s="27" t="s">
        <v>6</v>
      </c>
      <c r="G60" s="4">
        <f t="shared" si="3"/>
        <v>23</v>
      </c>
      <c r="H60" s="4"/>
    </row>
    <row r="61" spans="1:8">
      <c r="A61" s="24"/>
      <c r="B61" s="4">
        <f t="shared" si="2"/>
        <v>1</v>
      </c>
      <c r="C61" s="21" t="s">
        <v>7</v>
      </c>
      <c r="D61" s="27" t="s">
        <v>17</v>
      </c>
      <c r="E61" s="27" t="s">
        <v>7</v>
      </c>
      <c r="G61" s="4">
        <f t="shared" si="3"/>
        <v>24</v>
      </c>
      <c r="H61" s="4"/>
    </row>
    <row r="62" spans="1:8">
      <c r="A62" s="24"/>
      <c r="B62" s="4">
        <f t="shared" si="2"/>
        <v>-0.5</v>
      </c>
      <c r="C62" s="21" t="s">
        <v>6</v>
      </c>
      <c r="D62" s="27" t="s">
        <v>17</v>
      </c>
      <c r="E62" s="27" t="s">
        <v>6</v>
      </c>
      <c r="G62" s="4">
        <f t="shared" si="3"/>
        <v>23.5</v>
      </c>
      <c r="H62" s="4"/>
    </row>
    <row r="63" spans="1:8">
      <c r="A63" s="24"/>
      <c r="B63" s="4">
        <f t="shared" si="2"/>
        <v>-1</v>
      </c>
      <c r="C63" s="21" t="s">
        <v>8</v>
      </c>
      <c r="D63" s="27" t="s">
        <v>17</v>
      </c>
      <c r="E63" s="27" t="s">
        <v>8</v>
      </c>
      <c r="G63" s="4">
        <f t="shared" si="3"/>
        <v>22.5</v>
      </c>
      <c r="H63" s="4"/>
    </row>
    <row r="64" spans="1:8">
      <c r="A64" s="24"/>
      <c r="B64" s="4">
        <f t="shared" si="2"/>
        <v>2</v>
      </c>
      <c r="C64" s="21" t="s">
        <v>9</v>
      </c>
      <c r="D64" s="27" t="s">
        <v>17</v>
      </c>
      <c r="E64" s="27" t="s">
        <v>9</v>
      </c>
      <c r="G64" s="4">
        <f t="shared" si="3"/>
        <v>24.5</v>
      </c>
      <c r="H64" s="4"/>
    </row>
    <row r="65" spans="1:10" ht="15.75" thickBot="1">
      <c r="A65" s="24"/>
      <c r="B65" s="4">
        <f t="shared" si="2"/>
        <v>1</v>
      </c>
      <c r="C65" s="21" t="s">
        <v>7</v>
      </c>
      <c r="D65" s="27" t="s">
        <v>17</v>
      </c>
      <c r="E65" s="27" t="s">
        <v>7</v>
      </c>
      <c r="G65" s="4">
        <f t="shared" si="3"/>
        <v>25.5</v>
      </c>
      <c r="H65" s="4"/>
    </row>
    <row r="66" spans="1:10" ht="20.25" thickTop="1" thickBot="1">
      <c r="B66" s="4">
        <f t="shared" si="2"/>
        <v>-1</v>
      </c>
      <c r="C66" s="21" t="s">
        <v>8</v>
      </c>
      <c r="D66" s="27" t="s">
        <v>17</v>
      </c>
      <c r="E66" s="27" t="s">
        <v>8</v>
      </c>
      <c r="G66" s="7">
        <f t="shared" si="3"/>
        <v>24.5</v>
      </c>
      <c r="H66" s="8" t="s">
        <v>10</v>
      </c>
    </row>
    <row r="67" spans="1:10" ht="15.75" thickTop="1"/>
    <row r="73" spans="1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1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9</v>
      </c>
    </row>
    <row r="75" spans="1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12</v>
      </c>
    </row>
    <row r="76" spans="1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7</v>
      </c>
    </row>
    <row r="77" spans="1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22</v>
      </c>
    </row>
    <row r="78" spans="1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9</v>
      </c>
    </row>
    <row r="80" spans="1:10">
      <c r="F80" s="13">
        <f>COUNTIFS($E$6:$E$66,E74)</f>
        <v>9</v>
      </c>
      <c r="G80" s="14">
        <f>COUNTIFS($E$6:$E$66,E75)</f>
        <v>12</v>
      </c>
      <c r="H80" s="14">
        <f>COUNTIFS($E$6:$E$66,E76)</f>
        <v>7</v>
      </c>
      <c r="I80" s="14">
        <f>COUNTIFS($E$6:$E$66,E77)</f>
        <v>22</v>
      </c>
      <c r="J80" s="15">
        <f>COUNTIFS($E$6:$E$66,E78)</f>
        <v>9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1519" priority="446">
      <formula>E6&lt;&gt;C6</formula>
    </cfRule>
    <cfRule type="expression" dxfId="1518" priority="447">
      <formula>E6&lt;&gt;C6</formula>
    </cfRule>
    <cfRule type="expression" dxfId="1517" priority="448">
      <formula>E6&lt;&gt;C6</formula>
    </cfRule>
    <cfRule type="expression" dxfId="1516" priority="449">
      <formula>E6&lt;&gt;C6</formula>
    </cfRule>
    <cfRule type="expression" dxfId="1515" priority="450">
      <formula>E6&lt;&gt;C6</formula>
    </cfRule>
    <cfRule type="expression" dxfId="1514" priority="451">
      <formula>E6&lt;&gt;C6</formula>
    </cfRule>
  </conditionalFormatting>
  <conditionalFormatting sqref="E6:E10 E12:E19 E21:E66">
    <cfRule type="expression" dxfId="1513" priority="445">
      <formula>E6&lt;&gt;C6</formula>
    </cfRule>
  </conditionalFormatting>
  <conditionalFormatting sqref="E7:E10 E12:E19 E21:E36">
    <cfRule type="expression" dxfId="1512" priority="443">
      <formula>E7&lt;&gt;C7</formula>
    </cfRule>
    <cfRule type="expression" dxfId="1511" priority="444">
      <formula>E7&lt;&gt;C7</formula>
    </cfRule>
  </conditionalFormatting>
  <conditionalFormatting sqref="E39">
    <cfRule type="expression" dxfId="1510" priority="441">
      <formula>E39&lt;&gt;C39</formula>
    </cfRule>
    <cfRule type="expression" dxfId="1509" priority="442">
      <formula>E39&lt;&gt;C39</formula>
    </cfRule>
  </conditionalFormatting>
  <conditionalFormatting sqref="E40:E66">
    <cfRule type="expression" dxfId="1508" priority="439">
      <formula>E40&lt;&gt;C40</formula>
    </cfRule>
    <cfRule type="expression" dxfId="1507" priority="440">
      <formula>E40&lt;&gt;C40</formula>
    </cfRule>
  </conditionalFormatting>
  <conditionalFormatting sqref="E7:E10 E12:E19 E21:E36">
    <cfRule type="expression" dxfId="1506" priority="436">
      <formula>E7&lt;&gt;C7</formula>
    </cfRule>
    <cfRule type="expression" dxfId="1505" priority="437">
      <formula>E7&lt;&gt;C7</formula>
    </cfRule>
    <cfRule type="expression" dxfId="1504" priority="438">
      <formula>E7&lt;&gt;C7</formula>
    </cfRule>
  </conditionalFormatting>
  <conditionalFormatting sqref="E39">
    <cfRule type="expression" dxfId="1503" priority="433">
      <formula>E39&lt;&gt;C39</formula>
    </cfRule>
    <cfRule type="expression" dxfId="1502" priority="434">
      <formula>E39&lt;&gt;C39</formula>
    </cfRule>
    <cfRule type="expression" dxfId="1501" priority="435">
      <formula>E39&lt;&gt;C39</formula>
    </cfRule>
  </conditionalFormatting>
  <conditionalFormatting sqref="E40:E66">
    <cfRule type="expression" dxfId="1500" priority="431">
      <formula>E40&lt;&gt;C40</formula>
    </cfRule>
    <cfRule type="expression" dxfId="1499" priority="432">
      <formula>E40&lt;&gt;C40</formula>
    </cfRule>
  </conditionalFormatting>
  <conditionalFormatting sqref="E40:E66">
    <cfRule type="expression" dxfId="1498" priority="428">
      <formula>E40&lt;&gt;C40</formula>
    </cfRule>
    <cfRule type="expression" dxfId="1497" priority="429">
      <formula>E40&lt;&gt;C40</formula>
    </cfRule>
    <cfRule type="expression" dxfId="1496" priority="430">
      <formula>E40&lt;&gt;C40</formula>
    </cfRule>
  </conditionalFormatting>
  <conditionalFormatting sqref="E7:E10 E12:E19 E21:E36">
    <cfRule type="expression" dxfId="1495" priority="424">
      <formula>E7&lt;&gt;C7</formula>
    </cfRule>
    <cfRule type="expression" dxfId="1494" priority="425">
      <formula>E7&lt;&gt;C7</formula>
    </cfRule>
    <cfRule type="expression" dxfId="1493" priority="426">
      <formula>E7&lt;&gt;C7</formula>
    </cfRule>
    <cfRule type="expression" dxfId="1492" priority="427">
      <formula>E7&lt;&gt;C7</formula>
    </cfRule>
  </conditionalFormatting>
  <conditionalFormatting sqref="E39">
    <cfRule type="expression" dxfId="1491" priority="420">
      <formula>E39&lt;&gt;C39</formula>
    </cfRule>
    <cfRule type="expression" dxfId="1490" priority="421">
      <formula>E39&lt;&gt;C39</formula>
    </cfRule>
    <cfRule type="expression" dxfId="1489" priority="422">
      <formula>E39&lt;&gt;C39</formula>
    </cfRule>
    <cfRule type="expression" dxfId="1488" priority="423">
      <formula>E39&lt;&gt;C39</formula>
    </cfRule>
  </conditionalFormatting>
  <conditionalFormatting sqref="E40:E66">
    <cfRule type="expression" dxfId="1487" priority="418">
      <formula>E40&lt;&gt;C40</formula>
    </cfRule>
    <cfRule type="expression" dxfId="1486" priority="419">
      <formula>E40&lt;&gt;C40</formula>
    </cfRule>
  </conditionalFormatting>
  <conditionalFormatting sqref="E40:E66">
    <cfRule type="expression" dxfId="1485" priority="415">
      <formula>E40&lt;&gt;C40</formula>
    </cfRule>
    <cfRule type="expression" dxfId="1484" priority="416">
      <formula>E40&lt;&gt;C40</formula>
    </cfRule>
    <cfRule type="expression" dxfId="1483" priority="417">
      <formula>E40&lt;&gt;C40</formula>
    </cfRule>
  </conditionalFormatting>
  <conditionalFormatting sqref="E40:E66">
    <cfRule type="expression" dxfId="1482" priority="411">
      <formula>E40&lt;&gt;C40</formula>
    </cfRule>
    <cfRule type="expression" dxfId="1481" priority="412">
      <formula>E40&lt;&gt;C40</formula>
    </cfRule>
    <cfRule type="expression" dxfId="1480" priority="413">
      <formula>E40&lt;&gt;C40</formula>
    </cfRule>
    <cfRule type="expression" dxfId="1479" priority="414">
      <formula>E40&lt;&gt;C40</formula>
    </cfRule>
  </conditionalFormatting>
  <conditionalFormatting sqref="E7:E10 E12:E19 E21:E36">
    <cfRule type="expression" dxfId="1478" priority="406">
      <formula>E7&lt;&gt;C7</formula>
    </cfRule>
    <cfRule type="expression" dxfId="1477" priority="407">
      <formula>E7&lt;&gt;C7</formula>
    </cfRule>
    <cfRule type="expression" dxfId="1476" priority="408">
      <formula>E7&lt;&gt;C7</formula>
    </cfRule>
    <cfRule type="expression" dxfId="1475" priority="409">
      <formula>E7&lt;&gt;C7</formula>
    </cfRule>
    <cfRule type="expression" dxfId="1474" priority="410">
      <formula>E7&lt;&gt;C7</formula>
    </cfRule>
  </conditionalFormatting>
  <conditionalFormatting sqref="E39">
    <cfRule type="expression" dxfId="1473" priority="401">
      <formula>E39&lt;&gt;C39</formula>
    </cfRule>
    <cfRule type="expression" dxfId="1472" priority="402">
      <formula>E39&lt;&gt;C39</formula>
    </cfRule>
    <cfRule type="expression" dxfId="1471" priority="403">
      <formula>E39&lt;&gt;C39</formula>
    </cfRule>
    <cfRule type="expression" dxfId="1470" priority="404">
      <formula>E39&lt;&gt;C39</formula>
    </cfRule>
    <cfRule type="expression" dxfId="1469" priority="405">
      <formula>E39&lt;&gt;C39</formula>
    </cfRule>
  </conditionalFormatting>
  <conditionalFormatting sqref="E40:E66">
    <cfRule type="expression" dxfId="1468" priority="399">
      <formula>E40&lt;&gt;C40</formula>
    </cfRule>
    <cfRule type="expression" dxfId="1467" priority="400">
      <formula>E40&lt;&gt;C40</formula>
    </cfRule>
  </conditionalFormatting>
  <conditionalFormatting sqref="E40:E66">
    <cfRule type="expression" dxfId="1466" priority="396">
      <formula>E40&lt;&gt;C40</formula>
    </cfRule>
    <cfRule type="expression" dxfId="1465" priority="397">
      <formula>E40&lt;&gt;C40</formula>
    </cfRule>
    <cfRule type="expression" dxfId="1464" priority="398">
      <formula>E40&lt;&gt;C40</formula>
    </cfRule>
  </conditionalFormatting>
  <conditionalFormatting sqref="E40:E66">
    <cfRule type="expression" dxfId="1463" priority="392">
      <formula>E40&lt;&gt;C40</formula>
    </cfRule>
    <cfRule type="expression" dxfId="1462" priority="393">
      <formula>E40&lt;&gt;C40</formula>
    </cfRule>
    <cfRule type="expression" dxfId="1461" priority="394">
      <formula>E40&lt;&gt;C40</formula>
    </cfRule>
    <cfRule type="expression" dxfId="1460" priority="395">
      <formula>E40&lt;&gt;C40</formula>
    </cfRule>
  </conditionalFormatting>
  <conditionalFormatting sqref="E40:E66">
    <cfRule type="expression" dxfId="1459" priority="387">
      <formula>E40&lt;&gt;C40</formula>
    </cfRule>
    <cfRule type="expression" dxfId="1458" priority="388">
      <formula>E40&lt;&gt;C40</formula>
    </cfRule>
    <cfRule type="expression" dxfId="1457" priority="389">
      <formula>E40&lt;&gt;C40</formula>
    </cfRule>
    <cfRule type="expression" dxfId="1456" priority="390">
      <formula>E40&lt;&gt;C40</formula>
    </cfRule>
    <cfRule type="expression" dxfId="1455" priority="391">
      <formula>E40&lt;&gt;C40</formula>
    </cfRule>
  </conditionalFormatting>
  <conditionalFormatting sqref="E7:E10 E12:E19 E21:E36">
    <cfRule type="expression" dxfId="1454" priority="381">
      <formula>E7&lt;&gt;C7</formula>
    </cfRule>
    <cfRule type="expression" dxfId="1453" priority="382">
      <formula>E7&lt;&gt;C7</formula>
    </cfRule>
    <cfRule type="expression" dxfId="1452" priority="383">
      <formula>E7&lt;&gt;C7</formula>
    </cfRule>
    <cfRule type="expression" dxfId="1451" priority="384">
      <formula>E7&lt;&gt;C7</formula>
    </cfRule>
    <cfRule type="expression" dxfId="1450" priority="385">
      <formula>E7&lt;&gt;C7</formula>
    </cfRule>
    <cfRule type="expression" dxfId="1449" priority="386">
      <formula>E7&lt;&gt;C7</formula>
    </cfRule>
  </conditionalFormatting>
  <conditionalFormatting sqref="E39">
    <cfRule type="expression" dxfId="1448" priority="375">
      <formula>E39&lt;&gt;C39</formula>
    </cfRule>
    <cfRule type="expression" dxfId="1447" priority="376">
      <formula>E39&lt;&gt;C39</formula>
    </cfRule>
    <cfRule type="expression" dxfId="1446" priority="377">
      <formula>E39&lt;&gt;C39</formula>
    </cfRule>
    <cfRule type="expression" dxfId="1445" priority="378">
      <formula>E39&lt;&gt;C39</formula>
    </cfRule>
    <cfRule type="expression" dxfId="1444" priority="379">
      <formula>E39&lt;&gt;C39</formula>
    </cfRule>
    <cfRule type="expression" dxfId="1443" priority="380">
      <formula>E39&lt;&gt;C39</formula>
    </cfRule>
  </conditionalFormatting>
  <conditionalFormatting sqref="E40:E66">
    <cfRule type="expression" dxfId="1442" priority="373">
      <formula>E40&lt;&gt;C40</formula>
    </cfRule>
    <cfRule type="expression" dxfId="1441" priority="374">
      <formula>E40&lt;&gt;C40</formula>
    </cfRule>
  </conditionalFormatting>
  <conditionalFormatting sqref="E40:E66">
    <cfRule type="expression" dxfId="1440" priority="370">
      <formula>E40&lt;&gt;C40</formula>
    </cfRule>
    <cfRule type="expression" dxfId="1439" priority="371">
      <formula>E40&lt;&gt;C40</formula>
    </cfRule>
    <cfRule type="expression" dxfId="1438" priority="372">
      <formula>E40&lt;&gt;C40</formula>
    </cfRule>
  </conditionalFormatting>
  <conditionalFormatting sqref="E40:E66">
    <cfRule type="expression" dxfId="1437" priority="366">
      <formula>E40&lt;&gt;C40</formula>
    </cfRule>
    <cfRule type="expression" dxfId="1436" priority="367">
      <formula>E40&lt;&gt;C40</formula>
    </cfRule>
    <cfRule type="expression" dxfId="1435" priority="368">
      <formula>E40&lt;&gt;C40</formula>
    </cfRule>
    <cfRule type="expression" dxfId="1434" priority="369">
      <formula>E40&lt;&gt;C40</formula>
    </cfRule>
  </conditionalFormatting>
  <conditionalFormatting sqref="E40:E66">
    <cfRule type="expression" dxfId="1433" priority="361">
      <formula>E40&lt;&gt;C40</formula>
    </cfRule>
    <cfRule type="expression" dxfId="1432" priority="362">
      <formula>E40&lt;&gt;C40</formula>
    </cfRule>
    <cfRule type="expression" dxfId="1431" priority="363">
      <formula>E40&lt;&gt;C40</formula>
    </cfRule>
    <cfRule type="expression" dxfId="1430" priority="364">
      <formula>E40&lt;&gt;C40</formula>
    </cfRule>
    <cfRule type="expression" dxfId="1429" priority="365">
      <formula>E40&lt;&gt;C40</formula>
    </cfRule>
  </conditionalFormatting>
  <conditionalFormatting sqref="E40:E66">
    <cfRule type="expression" dxfId="1428" priority="355">
      <formula>E40&lt;&gt;C40</formula>
    </cfRule>
    <cfRule type="expression" dxfId="1427" priority="356">
      <formula>E40&lt;&gt;C40</formula>
    </cfRule>
    <cfRule type="expression" dxfId="1426" priority="357">
      <formula>E40&lt;&gt;C40</formula>
    </cfRule>
    <cfRule type="expression" dxfId="1425" priority="358">
      <formula>E40&lt;&gt;C40</formula>
    </cfRule>
    <cfRule type="expression" dxfId="1424" priority="359">
      <formula>E40&lt;&gt;C40</formula>
    </cfRule>
    <cfRule type="expression" dxfId="1423" priority="360">
      <formula>E40&lt;&gt;C40</formula>
    </cfRule>
  </conditionalFormatting>
  <conditionalFormatting sqref="E6">
    <cfRule type="expression" dxfId="1422" priority="353">
      <formula>E6&lt;&gt;C6</formula>
    </cfRule>
    <cfRule type="expression" dxfId="1421" priority="354">
      <formula>E6&lt;&gt;C6</formula>
    </cfRule>
  </conditionalFormatting>
  <conditionalFormatting sqref="E7:E10 E12:E19 E21:E27">
    <cfRule type="expression" dxfId="1420" priority="351">
      <formula>E7&lt;&gt;C7</formula>
    </cfRule>
    <cfRule type="expression" dxfId="1419" priority="352">
      <formula>E7&lt;&gt;C7</formula>
    </cfRule>
  </conditionalFormatting>
  <conditionalFormatting sqref="E6">
    <cfRule type="expression" dxfId="1418" priority="348">
      <formula>E6&lt;&gt;C6</formula>
    </cfRule>
    <cfRule type="expression" dxfId="1417" priority="349">
      <formula>E6&lt;&gt;C6</formula>
    </cfRule>
    <cfRule type="expression" dxfId="1416" priority="350">
      <formula>E6&lt;&gt;C6</formula>
    </cfRule>
  </conditionalFormatting>
  <conditionalFormatting sqref="E7:E10 E12:E19 E21:E27">
    <cfRule type="expression" dxfId="1415" priority="346">
      <formula>E7&lt;&gt;C7</formula>
    </cfRule>
    <cfRule type="expression" dxfId="1414" priority="347">
      <formula>E7&lt;&gt;C7</formula>
    </cfRule>
  </conditionalFormatting>
  <conditionalFormatting sqref="E7:E10 E12:E19 E21:E27">
    <cfRule type="expression" dxfId="1413" priority="343">
      <formula>E7&lt;&gt;C7</formula>
    </cfRule>
    <cfRule type="expression" dxfId="1412" priority="344">
      <formula>E7&lt;&gt;C7</formula>
    </cfRule>
    <cfRule type="expression" dxfId="1411" priority="345">
      <formula>E7&lt;&gt;C7</formula>
    </cfRule>
  </conditionalFormatting>
  <conditionalFormatting sqref="E6">
    <cfRule type="expression" dxfId="1410" priority="339">
      <formula>E6&lt;&gt;C6</formula>
    </cfRule>
    <cfRule type="expression" dxfId="1409" priority="340">
      <formula>E6&lt;&gt;C6</formula>
    </cfRule>
    <cfRule type="expression" dxfId="1408" priority="341">
      <formula>E6&lt;&gt;C6</formula>
    </cfRule>
    <cfRule type="expression" dxfId="1407" priority="342">
      <formula>E6&lt;&gt;C6</formula>
    </cfRule>
  </conditionalFormatting>
  <conditionalFormatting sqref="E7:E10 E12:E19 E21:E27">
    <cfRule type="expression" dxfId="1406" priority="337">
      <formula>E7&lt;&gt;C7</formula>
    </cfRule>
    <cfRule type="expression" dxfId="1405" priority="338">
      <formula>E7&lt;&gt;C7</formula>
    </cfRule>
  </conditionalFormatting>
  <conditionalFormatting sqref="E7:E10 E12:E19 E21:E27">
    <cfRule type="expression" dxfId="1404" priority="334">
      <formula>E7&lt;&gt;C7</formula>
    </cfRule>
    <cfRule type="expression" dxfId="1403" priority="335">
      <formula>E7&lt;&gt;C7</formula>
    </cfRule>
    <cfRule type="expression" dxfId="1402" priority="336">
      <formula>E7&lt;&gt;C7</formula>
    </cfRule>
  </conditionalFormatting>
  <conditionalFormatting sqref="E7:E10 E12:E19 E21:E27">
    <cfRule type="expression" dxfId="1401" priority="330">
      <formula>E7&lt;&gt;C7</formula>
    </cfRule>
    <cfRule type="expression" dxfId="1400" priority="331">
      <formula>E7&lt;&gt;C7</formula>
    </cfRule>
    <cfRule type="expression" dxfId="1399" priority="332">
      <formula>E7&lt;&gt;C7</formula>
    </cfRule>
    <cfRule type="expression" dxfId="1398" priority="333">
      <formula>E7&lt;&gt;C7</formula>
    </cfRule>
  </conditionalFormatting>
  <conditionalFormatting sqref="E6">
    <cfRule type="expression" dxfId="1397" priority="325">
      <formula>E6&lt;&gt;C6</formula>
    </cfRule>
    <cfRule type="expression" dxfId="1396" priority="326">
      <formula>E6&lt;&gt;C6</formula>
    </cfRule>
    <cfRule type="expression" dxfId="1395" priority="327">
      <formula>E6&lt;&gt;C6</formula>
    </cfRule>
    <cfRule type="expression" dxfId="1394" priority="328">
      <formula>E6&lt;&gt;C6</formula>
    </cfRule>
    <cfRule type="expression" dxfId="1393" priority="329">
      <formula>E6&lt;&gt;C6</formula>
    </cfRule>
  </conditionalFormatting>
  <conditionalFormatting sqref="E7:E10 E12:E19 E21:E27">
    <cfRule type="expression" dxfId="1392" priority="323">
      <formula>E7&lt;&gt;C7</formula>
    </cfRule>
    <cfRule type="expression" dxfId="1391" priority="324">
      <formula>E7&lt;&gt;C7</formula>
    </cfRule>
  </conditionalFormatting>
  <conditionalFormatting sqref="E7:E10 E12:E19 E21:E27">
    <cfRule type="expression" dxfId="1390" priority="320">
      <formula>E7&lt;&gt;C7</formula>
    </cfRule>
    <cfRule type="expression" dxfId="1389" priority="321">
      <formula>E7&lt;&gt;C7</formula>
    </cfRule>
    <cfRule type="expression" dxfId="1388" priority="322">
      <formula>E7&lt;&gt;C7</formula>
    </cfRule>
  </conditionalFormatting>
  <conditionalFormatting sqref="E7:E10 E12:E19 E21:E27">
    <cfRule type="expression" dxfId="1387" priority="316">
      <formula>E7&lt;&gt;C7</formula>
    </cfRule>
    <cfRule type="expression" dxfId="1386" priority="317">
      <formula>E7&lt;&gt;C7</formula>
    </cfRule>
    <cfRule type="expression" dxfId="1385" priority="318">
      <formula>E7&lt;&gt;C7</formula>
    </cfRule>
    <cfRule type="expression" dxfId="1384" priority="319">
      <formula>E7&lt;&gt;C7</formula>
    </cfRule>
  </conditionalFormatting>
  <conditionalFormatting sqref="E7:E10 E12:E19 E21:E27">
    <cfRule type="expression" dxfId="1383" priority="311">
      <formula>E7&lt;&gt;C7</formula>
    </cfRule>
    <cfRule type="expression" dxfId="1382" priority="312">
      <formula>E7&lt;&gt;C7</formula>
    </cfRule>
    <cfRule type="expression" dxfId="1381" priority="313">
      <formula>E7&lt;&gt;C7</formula>
    </cfRule>
    <cfRule type="expression" dxfId="1380" priority="314">
      <formula>E7&lt;&gt;C7</formula>
    </cfRule>
    <cfRule type="expression" dxfId="1379" priority="315">
      <formula>E7&lt;&gt;C7</formula>
    </cfRule>
  </conditionalFormatting>
  <conditionalFormatting sqref="E6">
    <cfRule type="expression" dxfId="1378" priority="305">
      <formula>E6&lt;&gt;C6</formula>
    </cfRule>
    <cfRule type="expression" dxfId="1377" priority="306">
      <formula>E6&lt;&gt;C6</formula>
    </cfRule>
    <cfRule type="expression" dxfId="1376" priority="307">
      <formula>E6&lt;&gt;C6</formula>
    </cfRule>
    <cfRule type="expression" dxfId="1375" priority="308">
      <formula>E6&lt;&gt;C6</formula>
    </cfRule>
    <cfRule type="expression" dxfId="1374" priority="309">
      <formula>E6&lt;&gt;C6</formula>
    </cfRule>
    <cfRule type="expression" dxfId="1373" priority="310">
      <formula>E6&lt;&gt;C6</formula>
    </cfRule>
  </conditionalFormatting>
  <conditionalFormatting sqref="E7:E10 E12:E19 E21:E27">
    <cfRule type="expression" dxfId="1372" priority="303">
      <formula>E7&lt;&gt;C7</formula>
    </cfRule>
    <cfRule type="expression" dxfId="1371" priority="304">
      <formula>E7&lt;&gt;C7</formula>
    </cfRule>
  </conditionalFormatting>
  <conditionalFormatting sqref="E7:E10 E12:E19 E21:E27">
    <cfRule type="expression" dxfId="1370" priority="300">
      <formula>E7&lt;&gt;C7</formula>
    </cfRule>
    <cfRule type="expression" dxfId="1369" priority="301">
      <formula>E7&lt;&gt;C7</formula>
    </cfRule>
    <cfRule type="expression" dxfId="1368" priority="302">
      <formula>E7&lt;&gt;C7</formula>
    </cfRule>
  </conditionalFormatting>
  <conditionalFormatting sqref="E7:E10 E12:E19 E21:E27">
    <cfRule type="expression" dxfId="1367" priority="296">
      <formula>E7&lt;&gt;C7</formula>
    </cfRule>
    <cfRule type="expression" dxfId="1366" priority="297">
      <formula>E7&lt;&gt;C7</formula>
    </cfRule>
    <cfRule type="expression" dxfId="1365" priority="298">
      <formula>E7&lt;&gt;C7</formula>
    </cfRule>
    <cfRule type="expression" dxfId="1364" priority="299">
      <formula>E7&lt;&gt;C7</formula>
    </cfRule>
  </conditionalFormatting>
  <conditionalFormatting sqref="E7:E10 E12:E19 E21:E27">
    <cfRule type="expression" dxfId="1363" priority="291">
      <formula>E7&lt;&gt;C7</formula>
    </cfRule>
    <cfRule type="expression" dxfId="1362" priority="292">
      <formula>E7&lt;&gt;C7</formula>
    </cfRule>
    <cfRule type="expression" dxfId="1361" priority="293">
      <formula>E7&lt;&gt;C7</formula>
    </cfRule>
    <cfRule type="expression" dxfId="1360" priority="294">
      <formula>E7&lt;&gt;C7</formula>
    </cfRule>
    <cfRule type="expression" dxfId="1359" priority="295">
      <formula>E7&lt;&gt;C7</formula>
    </cfRule>
  </conditionalFormatting>
  <conditionalFormatting sqref="E7:E10 E12:E19 E21:E27">
    <cfRule type="expression" dxfId="1358" priority="285">
      <formula>E7&lt;&gt;C7</formula>
    </cfRule>
    <cfRule type="expression" dxfId="1357" priority="286">
      <formula>E7&lt;&gt;C7</formula>
    </cfRule>
    <cfRule type="expression" dxfId="1356" priority="287">
      <formula>E7&lt;&gt;C7</formula>
    </cfRule>
    <cfRule type="expression" dxfId="1355" priority="288">
      <formula>E7&lt;&gt;C7</formula>
    </cfRule>
    <cfRule type="expression" dxfId="1354" priority="289">
      <formula>E7&lt;&gt;C7</formula>
    </cfRule>
    <cfRule type="expression" dxfId="1353" priority="290">
      <formula>E7&lt;&gt;C7</formula>
    </cfRule>
  </conditionalFormatting>
  <conditionalFormatting sqref="E11">
    <cfRule type="expression" dxfId="1352" priority="213">
      <formula>E11&lt;&gt;C11</formula>
    </cfRule>
  </conditionalFormatting>
  <conditionalFormatting sqref="E11">
    <cfRule type="expression" dxfId="1351" priority="211">
      <formula>E11&lt;&gt;C11</formula>
    </cfRule>
    <cfRule type="expression" dxfId="1350" priority="212">
      <formula>E11&lt;&gt;C11</formula>
    </cfRule>
  </conditionalFormatting>
  <conditionalFormatting sqref="E11">
    <cfRule type="expression" dxfId="1349" priority="208">
      <formula>E11&lt;&gt;C11</formula>
    </cfRule>
    <cfRule type="expression" dxfId="1348" priority="209">
      <formula>E11&lt;&gt;C11</formula>
    </cfRule>
    <cfRule type="expression" dxfId="1347" priority="210">
      <formula>E11&lt;&gt;C11</formula>
    </cfRule>
  </conditionalFormatting>
  <conditionalFormatting sqref="E11">
    <cfRule type="expression" dxfId="1346" priority="204">
      <formula>E11&lt;&gt;C11</formula>
    </cfRule>
    <cfRule type="expression" dxfId="1345" priority="205">
      <formula>E11&lt;&gt;C11</formula>
    </cfRule>
    <cfRule type="expression" dxfId="1344" priority="206">
      <formula>E11&lt;&gt;C11</formula>
    </cfRule>
    <cfRule type="expression" dxfId="1343" priority="207">
      <formula>E11&lt;&gt;C11</formula>
    </cfRule>
  </conditionalFormatting>
  <conditionalFormatting sqref="E11">
    <cfRule type="expression" dxfId="1342" priority="199">
      <formula>E11&lt;&gt;C11</formula>
    </cfRule>
    <cfRule type="expression" dxfId="1341" priority="200">
      <formula>E11&lt;&gt;C11</formula>
    </cfRule>
    <cfRule type="expression" dxfId="1340" priority="201">
      <formula>E11&lt;&gt;C11</formula>
    </cfRule>
    <cfRule type="expression" dxfId="1339" priority="202">
      <formula>E11&lt;&gt;C11</formula>
    </cfRule>
    <cfRule type="expression" dxfId="1338" priority="203">
      <formula>E11&lt;&gt;C11</formula>
    </cfRule>
  </conditionalFormatting>
  <conditionalFormatting sqref="E11">
    <cfRule type="expression" dxfId="1337" priority="193">
      <formula>E11&lt;&gt;C11</formula>
    </cfRule>
    <cfRule type="expression" dxfId="1336" priority="194">
      <formula>E11&lt;&gt;C11</formula>
    </cfRule>
    <cfRule type="expression" dxfId="1335" priority="195">
      <formula>E11&lt;&gt;C11</formula>
    </cfRule>
    <cfRule type="expression" dxfId="1334" priority="196">
      <formula>E11&lt;&gt;C11</formula>
    </cfRule>
    <cfRule type="expression" dxfId="1333" priority="197">
      <formula>E11&lt;&gt;C11</formula>
    </cfRule>
    <cfRule type="expression" dxfId="1332" priority="198">
      <formula>E11&lt;&gt;C11</formula>
    </cfRule>
  </conditionalFormatting>
  <conditionalFormatting sqref="E11">
    <cfRule type="expression" dxfId="1331" priority="191">
      <formula>E11&lt;&gt;C11</formula>
    </cfRule>
    <cfRule type="expression" dxfId="1330" priority="192">
      <formula>E11&lt;&gt;C11</formula>
    </cfRule>
  </conditionalFormatting>
  <conditionalFormatting sqref="E11">
    <cfRule type="expression" dxfId="1329" priority="189">
      <formula>E11&lt;&gt;C11</formula>
    </cfRule>
    <cfRule type="expression" dxfId="1328" priority="190">
      <formula>E11&lt;&gt;C11</formula>
    </cfRule>
  </conditionalFormatting>
  <conditionalFormatting sqref="E11">
    <cfRule type="expression" dxfId="1327" priority="186">
      <formula>E11&lt;&gt;C11</formula>
    </cfRule>
    <cfRule type="expression" dxfId="1326" priority="187">
      <formula>E11&lt;&gt;C11</formula>
    </cfRule>
    <cfRule type="expression" dxfId="1325" priority="188">
      <formula>E11&lt;&gt;C11</formula>
    </cfRule>
  </conditionalFormatting>
  <conditionalFormatting sqref="E11">
    <cfRule type="expression" dxfId="1324" priority="184">
      <formula>E11&lt;&gt;C11</formula>
    </cfRule>
    <cfRule type="expression" dxfId="1323" priority="185">
      <formula>E11&lt;&gt;C11</formula>
    </cfRule>
  </conditionalFormatting>
  <conditionalFormatting sqref="E11">
    <cfRule type="expression" dxfId="1322" priority="181">
      <formula>E11&lt;&gt;C11</formula>
    </cfRule>
    <cfRule type="expression" dxfId="1321" priority="182">
      <formula>E11&lt;&gt;C11</formula>
    </cfRule>
    <cfRule type="expression" dxfId="1320" priority="183">
      <formula>E11&lt;&gt;C11</formula>
    </cfRule>
  </conditionalFormatting>
  <conditionalFormatting sqref="E11">
    <cfRule type="expression" dxfId="1319" priority="177">
      <formula>E11&lt;&gt;C11</formula>
    </cfRule>
    <cfRule type="expression" dxfId="1318" priority="178">
      <formula>E11&lt;&gt;C11</formula>
    </cfRule>
    <cfRule type="expression" dxfId="1317" priority="179">
      <formula>E11&lt;&gt;C11</formula>
    </cfRule>
    <cfRule type="expression" dxfId="1316" priority="180">
      <formula>E11&lt;&gt;C11</formula>
    </cfRule>
  </conditionalFormatting>
  <conditionalFormatting sqref="E11">
    <cfRule type="expression" dxfId="1315" priority="175">
      <formula>E11&lt;&gt;C11</formula>
    </cfRule>
    <cfRule type="expression" dxfId="1314" priority="176">
      <formula>E11&lt;&gt;C11</formula>
    </cfRule>
  </conditionalFormatting>
  <conditionalFormatting sqref="E11">
    <cfRule type="expression" dxfId="1313" priority="172">
      <formula>E11&lt;&gt;C11</formula>
    </cfRule>
    <cfRule type="expression" dxfId="1312" priority="173">
      <formula>E11&lt;&gt;C11</formula>
    </cfRule>
    <cfRule type="expression" dxfId="1311" priority="174">
      <formula>E11&lt;&gt;C11</formula>
    </cfRule>
  </conditionalFormatting>
  <conditionalFormatting sqref="E11">
    <cfRule type="expression" dxfId="1310" priority="168">
      <formula>E11&lt;&gt;C11</formula>
    </cfRule>
    <cfRule type="expression" dxfId="1309" priority="169">
      <formula>E11&lt;&gt;C11</formula>
    </cfRule>
    <cfRule type="expression" dxfId="1308" priority="170">
      <formula>E11&lt;&gt;C11</formula>
    </cfRule>
    <cfRule type="expression" dxfId="1307" priority="171">
      <formula>E11&lt;&gt;C11</formula>
    </cfRule>
  </conditionalFormatting>
  <conditionalFormatting sqref="E11">
    <cfRule type="expression" dxfId="1306" priority="163">
      <formula>E11&lt;&gt;C11</formula>
    </cfRule>
    <cfRule type="expression" dxfId="1305" priority="164">
      <formula>E11&lt;&gt;C11</formula>
    </cfRule>
    <cfRule type="expression" dxfId="1304" priority="165">
      <formula>E11&lt;&gt;C11</formula>
    </cfRule>
    <cfRule type="expression" dxfId="1303" priority="166">
      <formula>E11&lt;&gt;C11</formula>
    </cfRule>
    <cfRule type="expression" dxfId="1302" priority="167">
      <formula>E11&lt;&gt;C11</formula>
    </cfRule>
  </conditionalFormatting>
  <conditionalFormatting sqref="E11">
    <cfRule type="expression" dxfId="1301" priority="161">
      <formula>E11&lt;&gt;C11</formula>
    </cfRule>
    <cfRule type="expression" dxfId="1300" priority="162">
      <formula>E11&lt;&gt;C11</formula>
    </cfRule>
  </conditionalFormatting>
  <conditionalFormatting sqref="E11">
    <cfRule type="expression" dxfId="1299" priority="158">
      <formula>E11&lt;&gt;C11</formula>
    </cfRule>
    <cfRule type="expression" dxfId="1298" priority="159">
      <formula>E11&lt;&gt;C11</formula>
    </cfRule>
    <cfRule type="expression" dxfId="1297" priority="160">
      <formula>E11&lt;&gt;C11</formula>
    </cfRule>
  </conditionalFormatting>
  <conditionalFormatting sqref="E11">
    <cfRule type="expression" dxfId="1296" priority="154">
      <formula>E11&lt;&gt;C11</formula>
    </cfRule>
    <cfRule type="expression" dxfId="1295" priority="155">
      <formula>E11&lt;&gt;C11</formula>
    </cfRule>
    <cfRule type="expression" dxfId="1294" priority="156">
      <formula>E11&lt;&gt;C11</formula>
    </cfRule>
    <cfRule type="expression" dxfId="1293" priority="157">
      <formula>E11&lt;&gt;C11</formula>
    </cfRule>
  </conditionalFormatting>
  <conditionalFormatting sqref="E11">
    <cfRule type="expression" dxfId="1292" priority="149">
      <formula>E11&lt;&gt;C11</formula>
    </cfRule>
    <cfRule type="expression" dxfId="1291" priority="150">
      <formula>E11&lt;&gt;C11</formula>
    </cfRule>
    <cfRule type="expression" dxfId="1290" priority="151">
      <formula>E11&lt;&gt;C11</formula>
    </cfRule>
    <cfRule type="expression" dxfId="1289" priority="152">
      <formula>E11&lt;&gt;C11</formula>
    </cfRule>
    <cfRule type="expression" dxfId="1288" priority="153">
      <formula>E11&lt;&gt;C11</formula>
    </cfRule>
  </conditionalFormatting>
  <conditionalFormatting sqref="E11">
    <cfRule type="expression" dxfId="1287" priority="143">
      <formula>E11&lt;&gt;C11</formula>
    </cfRule>
    <cfRule type="expression" dxfId="1286" priority="144">
      <formula>E11&lt;&gt;C11</formula>
    </cfRule>
    <cfRule type="expression" dxfId="1285" priority="145">
      <formula>E11&lt;&gt;C11</formula>
    </cfRule>
    <cfRule type="expression" dxfId="1284" priority="146">
      <formula>E11&lt;&gt;C11</formula>
    </cfRule>
    <cfRule type="expression" dxfId="1283" priority="147">
      <formula>E11&lt;&gt;C11</formula>
    </cfRule>
    <cfRule type="expression" dxfId="1282" priority="148">
      <formula>E11&lt;&gt;C11</formula>
    </cfRule>
  </conditionalFormatting>
  <conditionalFormatting sqref="E11">
    <cfRule type="expression" dxfId="1281" priority="142">
      <formula>E11&lt;&gt;C11</formula>
    </cfRule>
  </conditionalFormatting>
  <conditionalFormatting sqref="E11">
    <cfRule type="expression" dxfId="1280" priority="140">
      <formula>E11&lt;&gt;C11</formula>
    </cfRule>
    <cfRule type="expression" dxfId="1279" priority="141">
      <formula>E11&lt;&gt;C11</formula>
    </cfRule>
  </conditionalFormatting>
  <conditionalFormatting sqref="E11">
    <cfRule type="expression" dxfId="1278" priority="137">
      <formula>E11&lt;&gt;C11</formula>
    </cfRule>
    <cfRule type="expression" dxfId="1277" priority="138">
      <formula>E11&lt;&gt;C11</formula>
    </cfRule>
    <cfRule type="expression" dxfId="1276" priority="139">
      <formula>E11&lt;&gt;C11</formula>
    </cfRule>
  </conditionalFormatting>
  <conditionalFormatting sqref="E11">
    <cfRule type="expression" dxfId="1275" priority="133">
      <formula>E11&lt;&gt;C11</formula>
    </cfRule>
    <cfRule type="expression" dxfId="1274" priority="134">
      <formula>E11&lt;&gt;C11</formula>
    </cfRule>
    <cfRule type="expression" dxfId="1273" priority="135">
      <formula>E11&lt;&gt;C11</formula>
    </cfRule>
    <cfRule type="expression" dxfId="1272" priority="136">
      <formula>E11&lt;&gt;C11</formula>
    </cfRule>
  </conditionalFormatting>
  <conditionalFormatting sqref="E11">
    <cfRule type="expression" dxfId="1271" priority="128">
      <formula>E11&lt;&gt;C11</formula>
    </cfRule>
    <cfRule type="expression" dxfId="1270" priority="129">
      <formula>E11&lt;&gt;C11</formula>
    </cfRule>
    <cfRule type="expression" dxfId="1269" priority="130">
      <formula>E11&lt;&gt;C11</formula>
    </cfRule>
    <cfRule type="expression" dxfId="1268" priority="131">
      <formula>E11&lt;&gt;C11</formula>
    </cfRule>
    <cfRule type="expression" dxfId="1267" priority="132">
      <formula>E11&lt;&gt;C11</formula>
    </cfRule>
  </conditionalFormatting>
  <conditionalFormatting sqref="E11">
    <cfRule type="expression" dxfId="1266" priority="122">
      <formula>E11&lt;&gt;C11</formula>
    </cfRule>
    <cfRule type="expression" dxfId="1265" priority="123">
      <formula>E11&lt;&gt;C11</formula>
    </cfRule>
    <cfRule type="expression" dxfId="1264" priority="124">
      <formula>E11&lt;&gt;C11</formula>
    </cfRule>
    <cfRule type="expression" dxfId="1263" priority="125">
      <formula>E11&lt;&gt;C11</formula>
    </cfRule>
    <cfRule type="expression" dxfId="1262" priority="126">
      <formula>E11&lt;&gt;C11</formula>
    </cfRule>
    <cfRule type="expression" dxfId="1261" priority="127">
      <formula>E11&lt;&gt;C11</formula>
    </cfRule>
  </conditionalFormatting>
  <conditionalFormatting sqref="E11">
    <cfRule type="expression" dxfId="1260" priority="120">
      <formula>E11&lt;&gt;C11</formula>
    </cfRule>
    <cfRule type="expression" dxfId="1259" priority="121">
      <formula>E11&lt;&gt;C11</formula>
    </cfRule>
  </conditionalFormatting>
  <conditionalFormatting sqref="E11">
    <cfRule type="expression" dxfId="1258" priority="118">
      <formula>E11&lt;&gt;C11</formula>
    </cfRule>
    <cfRule type="expression" dxfId="1257" priority="119">
      <formula>E11&lt;&gt;C11</formula>
    </cfRule>
  </conditionalFormatting>
  <conditionalFormatting sqref="E11">
    <cfRule type="expression" dxfId="1256" priority="115">
      <formula>E11&lt;&gt;C11</formula>
    </cfRule>
    <cfRule type="expression" dxfId="1255" priority="116">
      <formula>E11&lt;&gt;C11</formula>
    </cfRule>
    <cfRule type="expression" dxfId="1254" priority="117">
      <formula>E11&lt;&gt;C11</formula>
    </cfRule>
  </conditionalFormatting>
  <conditionalFormatting sqref="E11">
    <cfRule type="expression" dxfId="1253" priority="113">
      <formula>E11&lt;&gt;C11</formula>
    </cfRule>
    <cfRule type="expression" dxfId="1252" priority="114">
      <formula>E11&lt;&gt;C11</formula>
    </cfRule>
  </conditionalFormatting>
  <conditionalFormatting sqref="E11">
    <cfRule type="expression" dxfId="1251" priority="110">
      <formula>E11&lt;&gt;C11</formula>
    </cfRule>
    <cfRule type="expression" dxfId="1250" priority="111">
      <formula>E11&lt;&gt;C11</formula>
    </cfRule>
    <cfRule type="expression" dxfId="1249" priority="112">
      <formula>E11&lt;&gt;C11</formula>
    </cfRule>
  </conditionalFormatting>
  <conditionalFormatting sqref="E11">
    <cfRule type="expression" dxfId="1248" priority="106">
      <formula>E11&lt;&gt;C11</formula>
    </cfRule>
    <cfRule type="expression" dxfId="1247" priority="107">
      <formula>E11&lt;&gt;C11</formula>
    </cfRule>
    <cfRule type="expression" dxfId="1246" priority="108">
      <formula>E11&lt;&gt;C11</formula>
    </cfRule>
    <cfRule type="expression" dxfId="1245" priority="109">
      <formula>E11&lt;&gt;C11</formula>
    </cfRule>
  </conditionalFormatting>
  <conditionalFormatting sqref="E11">
    <cfRule type="expression" dxfId="1244" priority="104">
      <formula>E11&lt;&gt;C11</formula>
    </cfRule>
    <cfRule type="expression" dxfId="1243" priority="105">
      <formula>E11&lt;&gt;C11</formula>
    </cfRule>
  </conditionalFormatting>
  <conditionalFormatting sqref="E11">
    <cfRule type="expression" dxfId="1242" priority="101">
      <formula>E11&lt;&gt;C11</formula>
    </cfRule>
    <cfRule type="expression" dxfId="1241" priority="102">
      <formula>E11&lt;&gt;C11</formula>
    </cfRule>
    <cfRule type="expression" dxfId="1240" priority="103">
      <formula>E11&lt;&gt;C11</formula>
    </cfRule>
  </conditionalFormatting>
  <conditionalFormatting sqref="E11">
    <cfRule type="expression" dxfId="1239" priority="97">
      <formula>E11&lt;&gt;C11</formula>
    </cfRule>
    <cfRule type="expression" dxfId="1238" priority="98">
      <formula>E11&lt;&gt;C11</formula>
    </cfRule>
    <cfRule type="expression" dxfId="1237" priority="99">
      <formula>E11&lt;&gt;C11</formula>
    </cfRule>
    <cfRule type="expression" dxfId="1236" priority="100">
      <formula>E11&lt;&gt;C11</formula>
    </cfRule>
  </conditionalFormatting>
  <conditionalFormatting sqref="E11">
    <cfRule type="expression" dxfId="1235" priority="92">
      <formula>E11&lt;&gt;C11</formula>
    </cfRule>
    <cfRule type="expression" dxfId="1234" priority="93">
      <formula>E11&lt;&gt;C11</formula>
    </cfRule>
    <cfRule type="expression" dxfId="1233" priority="94">
      <formula>E11&lt;&gt;C11</formula>
    </cfRule>
    <cfRule type="expression" dxfId="1232" priority="95">
      <formula>E11&lt;&gt;C11</formula>
    </cfRule>
    <cfRule type="expression" dxfId="1231" priority="96">
      <formula>E11&lt;&gt;C11</formula>
    </cfRule>
  </conditionalFormatting>
  <conditionalFormatting sqref="E11">
    <cfRule type="expression" dxfId="1230" priority="90">
      <formula>E11&lt;&gt;C11</formula>
    </cfRule>
    <cfRule type="expression" dxfId="1229" priority="91">
      <formula>E11&lt;&gt;C11</formula>
    </cfRule>
  </conditionalFormatting>
  <conditionalFormatting sqref="E11">
    <cfRule type="expression" dxfId="1228" priority="87">
      <formula>E11&lt;&gt;C11</formula>
    </cfRule>
    <cfRule type="expression" dxfId="1227" priority="88">
      <formula>E11&lt;&gt;C11</formula>
    </cfRule>
    <cfRule type="expression" dxfId="1226" priority="89">
      <formula>E11&lt;&gt;C11</formula>
    </cfRule>
  </conditionalFormatting>
  <conditionalFormatting sqref="E11">
    <cfRule type="expression" dxfId="1225" priority="83">
      <formula>E11&lt;&gt;C11</formula>
    </cfRule>
    <cfRule type="expression" dxfId="1224" priority="84">
      <formula>E11&lt;&gt;C11</formula>
    </cfRule>
    <cfRule type="expression" dxfId="1223" priority="85">
      <formula>E11&lt;&gt;C11</formula>
    </cfRule>
    <cfRule type="expression" dxfId="1222" priority="86">
      <formula>E11&lt;&gt;C11</formula>
    </cfRule>
  </conditionalFormatting>
  <conditionalFormatting sqref="E11">
    <cfRule type="expression" dxfId="1221" priority="78">
      <formula>E11&lt;&gt;C11</formula>
    </cfRule>
    <cfRule type="expression" dxfId="1220" priority="79">
      <formula>E11&lt;&gt;C11</formula>
    </cfRule>
    <cfRule type="expression" dxfId="1219" priority="80">
      <formula>E11&lt;&gt;C11</formula>
    </cfRule>
    <cfRule type="expression" dxfId="1218" priority="81">
      <formula>E11&lt;&gt;C11</formula>
    </cfRule>
    <cfRule type="expression" dxfId="1217" priority="82">
      <formula>E11&lt;&gt;C11</formula>
    </cfRule>
  </conditionalFormatting>
  <conditionalFormatting sqref="E11">
    <cfRule type="expression" dxfId="1216" priority="72">
      <formula>E11&lt;&gt;C11</formula>
    </cfRule>
    <cfRule type="expression" dxfId="1215" priority="73">
      <formula>E11&lt;&gt;C11</formula>
    </cfRule>
    <cfRule type="expression" dxfId="1214" priority="74">
      <formula>E11&lt;&gt;C11</formula>
    </cfRule>
    <cfRule type="expression" dxfId="1213" priority="75">
      <formula>E11&lt;&gt;C11</formula>
    </cfRule>
    <cfRule type="expression" dxfId="1212" priority="76">
      <formula>E11&lt;&gt;C11</formula>
    </cfRule>
    <cfRule type="expression" dxfId="1211" priority="77">
      <formula>E11&lt;&gt;C11</formula>
    </cfRule>
  </conditionalFormatting>
  <conditionalFormatting sqref="E20">
    <cfRule type="expression" dxfId="1210" priority="71">
      <formula>E20&lt;&gt;C20</formula>
    </cfRule>
  </conditionalFormatting>
  <conditionalFormatting sqref="E20">
    <cfRule type="expression" dxfId="1209" priority="69">
      <formula>E20&lt;&gt;C20</formula>
    </cfRule>
    <cfRule type="expression" dxfId="1208" priority="70">
      <formula>E20&lt;&gt;C20</formula>
    </cfRule>
  </conditionalFormatting>
  <conditionalFormatting sqref="E20">
    <cfRule type="expression" dxfId="1207" priority="66">
      <formula>E20&lt;&gt;C20</formula>
    </cfRule>
    <cfRule type="expression" dxfId="1206" priority="67">
      <formula>E20&lt;&gt;C20</formula>
    </cfRule>
    <cfRule type="expression" dxfId="1205" priority="68">
      <formula>E20&lt;&gt;C20</formula>
    </cfRule>
  </conditionalFormatting>
  <conditionalFormatting sqref="E20">
    <cfRule type="expression" dxfId="1204" priority="62">
      <formula>E20&lt;&gt;C20</formula>
    </cfRule>
    <cfRule type="expression" dxfId="1203" priority="63">
      <formula>E20&lt;&gt;C20</formula>
    </cfRule>
    <cfRule type="expression" dxfId="1202" priority="64">
      <formula>E20&lt;&gt;C20</formula>
    </cfRule>
    <cfRule type="expression" dxfId="1201" priority="65">
      <formula>E20&lt;&gt;C20</formula>
    </cfRule>
  </conditionalFormatting>
  <conditionalFormatting sqref="E20">
    <cfRule type="expression" dxfId="1200" priority="57">
      <formula>E20&lt;&gt;C20</formula>
    </cfRule>
    <cfRule type="expression" dxfId="1199" priority="58">
      <formula>E20&lt;&gt;C20</formula>
    </cfRule>
    <cfRule type="expression" dxfId="1198" priority="59">
      <formula>E20&lt;&gt;C20</formula>
    </cfRule>
    <cfRule type="expression" dxfId="1197" priority="60">
      <formula>E20&lt;&gt;C20</formula>
    </cfRule>
    <cfRule type="expression" dxfId="1196" priority="61">
      <formula>E20&lt;&gt;C20</formula>
    </cfRule>
  </conditionalFormatting>
  <conditionalFormatting sqref="E20">
    <cfRule type="expression" dxfId="1195" priority="51">
      <formula>E20&lt;&gt;C20</formula>
    </cfRule>
    <cfRule type="expression" dxfId="1194" priority="52">
      <formula>E20&lt;&gt;C20</formula>
    </cfRule>
    <cfRule type="expression" dxfId="1193" priority="53">
      <formula>E20&lt;&gt;C20</formula>
    </cfRule>
    <cfRule type="expression" dxfId="1192" priority="54">
      <formula>E20&lt;&gt;C20</formula>
    </cfRule>
    <cfRule type="expression" dxfId="1191" priority="55">
      <formula>E20&lt;&gt;C20</formula>
    </cfRule>
    <cfRule type="expression" dxfId="1190" priority="56">
      <formula>E20&lt;&gt;C20</formula>
    </cfRule>
  </conditionalFormatting>
  <conditionalFormatting sqref="E20">
    <cfRule type="expression" dxfId="1189" priority="49">
      <formula>E20&lt;&gt;C20</formula>
    </cfRule>
    <cfRule type="expression" dxfId="1188" priority="50">
      <formula>E20&lt;&gt;C20</formula>
    </cfRule>
  </conditionalFormatting>
  <conditionalFormatting sqref="E20">
    <cfRule type="expression" dxfId="1187" priority="47">
      <formula>E20&lt;&gt;C20</formula>
    </cfRule>
    <cfRule type="expression" dxfId="1186" priority="48">
      <formula>E20&lt;&gt;C20</formula>
    </cfRule>
  </conditionalFormatting>
  <conditionalFormatting sqref="E20">
    <cfRule type="expression" dxfId="1185" priority="44">
      <formula>E20&lt;&gt;C20</formula>
    </cfRule>
    <cfRule type="expression" dxfId="1184" priority="45">
      <formula>E20&lt;&gt;C20</formula>
    </cfRule>
    <cfRule type="expression" dxfId="1183" priority="46">
      <formula>E20&lt;&gt;C20</formula>
    </cfRule>
  </conditionalFormatting>
  <conditionalFormatting sqref="E20">
    <cfRule type="expression" dxfId="1182" priority="42">
      <formula>E20&lt;&gt;C20</formula>
    </cfRule>
    <cfRule type="expression" dxfId="1181" priority="43">
      <formula>E20&lt;&gt;C20</formula>
    </cfRule>
  </conditionalFormatting>
  <conditionalFormatting sqref="E20">
    <cfRule type="expression" dxfId="1180" priority="39">
      <formula>E20&lt;&gt;C20</formula>
    </cfRule>
    <cfRule type="expression" dxfId="1179" priority="40">
      <formula>E20&lt;&gt;C20</formula>
    </cfRule>
    <cfRule type="expression" dxfId="1178" priority="41">
      <formula>E20&lt;&gt;C20</formula>
    </cfRule>
  </conditionalFormatting>
  <conditionalFormatting sqref="E20">
    <cfRule type="expression" dxfId="1177" priority="35">
      <formula>E20&lt;&gt;C20</formula>
    </cfRule>
    <cfRule type="expression" dxfId="1176" priority="36">
      <formula>E20&lt;&gt;C20</formula>
    </cfRule>
    <cfRule type="expression" dxfId="1175" priority="37">
      <formula>E20&lt;&gt;C20</formula>
    </cfRule>
    <cfRule type="expression" dxfId="1174" priority="38">
      <formula>E20&lt;&gt;C20</formula>
    </cfRule>
  </conditionalFormatting>
  <conditionalFormatting sqref="E20">
    <cfRule type="expression" dxfId="1173" priority="33">
      <formula>E20&lt;&gt;C20</formula>
    </cfRule>
    <cfRule type="expression" dxfId="1172" priority="34">
      <formula>E20&lt;&gt;C20</formula>
    </cfRule>
  </conditionalFormatting>
  <conditionalFormatting sqref="E20">
    <cfRule type="expression" dxfId="1171" priority="30">
      <formula>E20&lt;&gt;C20</formula>
    </cfRule>
    <cfRule type="expression" dxfId="1170" priority="31">
      <formula>E20&lt;&gt;C20</formula>
    </cfRule>
    <cfRule type="expression" dxfId="1169" priority="32">
      <formula>E20&lt;&gt;C20</formula>
    </cfRule>
  </conditionalFormatting>
  <conditionalFormatting sqref="E20">
    <cfRule type="expression" dxfId="1168" priority="26">
      <formula>E20&lt;&gt;C20</formula>
    </cfRule>
    <cfRule type="expression" dxfId="1167" priority="27">
      <formula>E20&lt;&gt;C20</formula>
    </cfRule>
    <cfRule type="expression" dxfId="1166" priority="28">
      <formula>E20&lt;&gt;C20</formula>
    </cfRule>
    <cfRule type="expression" dxfId="1165" priority="29">
      <formula>E20&lt;&gt;C20</formula>
    </cfRule>
  </conditionalFormatting>
  <conditionalFormatting sqref="E20">
    <cfRule type="expression" dxfId="1164" priority="21">
      <formula>E20&lt;&gt;C20</formula>
    </cfRule>
    <cfRule type="expression" dxfId="1163" priority="22">
      <formula>E20&lt;&gt;C20</formula>
    </cfRule>
    <cfRule type="expression" dxfId="1162" priority="23">
      <formula>E20&lt;&gt;C20</formula>
    </cfRule>
    <cfRule type="expression" dxfId="1161" priority="24">
      <formula>E20&lt;&gt;C20</formula>
    </cfRule>
    <cfRule type="expression" dxfId="1160" priority="25">
      <formula>E20&lt;&gt;C20</formula>
    </cfRule>
  </conditionalFormatting>
  <conditionalFormatting sqref="E20">
    <cfRule type="expression" dxfId="1159" priority="19">
      <formula>E20&lt;&gt;C20</formula>
    </cfRule>
    <cfRule type="expression" dxfId="1158" priority="20">
      <formula>E20&lt;&gt;C20</formula>
    </cfRule>
  </conditionalFormatting>
  <conditionalFormatting sqref="E20">
    <cfRule type="expression" dxfId="1157" priority="16">
      <formula>E20&lt;&gt;C20</formula>
    </cfRule>
    <cfRule type="expression" dxfId="1156" priority="17">
      <formula>E20&lt;&gt;C20</formula>
    </cfRule>
    <cfRule type="expression" dxfId="1155" priority="18">
      <formula>E20&lt;&gt;C20</formula>
    </cfRule>
  </conditionalFormatting>
  <conditionalFormatting sqref="E20">
    <cfRule type="expression" dxfId="1154" priority="12">
      <formula>E20&lt;&gt;C20</formula>
    </cfRule>
    <cfRule type="expression" dxfId="1153" priority="13">
      <formula>E20&lt;&gt;C20</formula>
    </cfRule>
    <cfRule type="expression" dxfId="1152" priority="14">
      <formula>E20&lt;&gt;C20</formula>
    </cfRule>
    <cfRule type="expression" dxfId="1151" priority="15">
      <formula>E20&lt;&gt;C20</formula>
    </cfRule>
  </conditionalFormatting>
  <conditionalFormatting sqref="E20">
    <cfRule type="expression" dxfId="1150" priority="7">
      <formula>E20&lt;&gt;C20</formula>
    </cfRule>
    <cfRule type="expression" dxfId="1149" priority="8">
      <formula>E20&lt;&gt;C20</formula>
    </cfRule>
    <cfRule type="expression" dxfId="1148" priority="9">
      <formula>E20&lt;&gt;C20</formula>
    </cfRule>
    <cfRule type="expression" dxfId="1147" priority="10">
      <formula>E20&lt;&gt;C20</formula>
    </cfRule>
    <cfRule type="expression" dxfId="1146" priority="11">
      <formula>E20&lt;&gt;C20</formula>
    </cfRule>
  </conditionalFormatting>
  <conditionalFormatting sqref="E20">
    <cfRule type="expression" dxfId="1145" priority="1">
      <formula>E20&lt;&gt;C20</formula>
    </cfRule>
    <cfRule type="expression" dxfId="1144" priority="2">
      <formula>E20&lt;&gt;C20</formula>
    </cfRule>
    <cfRule type="expression" dxfId="1143" priority="3">
      <formula>E20&lt;&gt;C20</formula>
    </cfRule>
    <cfRule type="expression" dxfId="1142" priority="4">
      <formula>E20&lt;&gt;C20</formula>
    </cfRule>
    <cfRule type="expression" dxfId="1141" priority="5">
      <formula>E20&lt;&gt;C20</formula>
    </cfRule>
    <cfRule type="expression" dxfId="1140" priority="6">
      <formula>E20&lt;&gt;C20</formula>
    </cfRule>
  </conditionalFormatting>
  <dataValidations count="3"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list" allowBlank="1" showInputMessage="1" showErrorMessage="1" sqref="C39:C66 E39:E66 C6:C36 E6:E36">
      <formula1>$E$74:$E$78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81"/>
  <sheetViews>
    <sheetView tabSelected="1" workbookViewId="0">
      <selection activeCell="E28" sqref="E28"/>
    </sheetView>
  </sheetViews>
  <sheetFormatPr baseColWidth="10" defaultRowHeight="15"/>
  <cols>
    <col min="1" max="3" width="11.42578125" style="25"/>
    <col min="4" max="4" width="74.85546875" style="25" customWidth="1"/>
    <col min="5" max="5" width="14.85546875" style="25" customWidth="1"/>
    <col min="6" max="6" width="23" style="25" customWidth="1"/>
    <col min="7" max="16384" width="11.42578125" style="25"/>
  </cols>
  <sheetData>
    <row r="1" spans="2:8" ht="15.75" thickTop="1">
      <c r="D1" s="39" t="s">
        <v>22</v>
      </c>
      <c r="E1" s="41" t="s">
        <v>0</v>
      </c>
      <c r="F1" s="43" t="str">
        <f>IF([1]noms!G2-F3&lt;90,"moins de 3 mois",IF([1]noms!G2-F3&lt;180,"entre 3 et 6 mois",IF([1]noms!G2-F3&lt;365,"entre 6 mois et 1 an","plus d'un an")))</f>
        <v>entre 6 mois et 1 an</v>
      </c>
    </row>
    <row r="2" spans="2:8">
      <c r="B2" s="45"/>
      <c r="D2" s="40"/>
      <c r="E2" s="42"/>
      <c r="F2" s="44"/>
    </row>
    <row r="3" spans="2:8" ht="15.75" thickBot="1">
      <c r="B3" s="45"/>
      <c r="D3" s="1" t="str">
        <f>"Nombre de points : "&amp;SUM(B6:B66)</f>
        <v>Nombre de points : 23</v>
      </c>
      <c r="E3" s="2" t="s">
        <v>1</v>
      </c>
      <c r="F3" s="3" t="s">
        <v>2</v>
      </c>
    </row>
    <row r="4" spans="2:8" ht="30.75" thickTop="1">
      <c r="C4" s="23" t="s">
        <v>18</v>
      </c>
      <c r="E4" s="22" t="s">
        <v>19</v>
      </c>
    </row>
    <row r="5" spans="2:8" ht="0.75" customHeight="1">
      <c r="D5" s="26" t="s">
        <v>3</v>
      </c>
      <c r="E5" s="26" t="s">
        <v>4</v>
      </c>
    </row>
    <row r="6" spans="2:8"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1</v>
      </c>
      <c r="C6" s="20" t="s">
        <v>6</v>
      </c>
      <c r="D6" s="30" t="s">
        <v>17</v>
      </c>
      <c r="E6" s="30" t="s">
        <v>7</v>
      </c>
      <c r="G6" s="4">
        <f>B6</f>
        <v>1</v>
      </c>
      <c r="H6" s="4"/>
    </row>
    <row r="7" spans="2:8">
      <c r="B7" s="4">
        <f t="shared" si="0"/>
        <v>1</v>
      </c>
      <c r="C7" s="20" t="s">
        <v>7</v>
      </c>
      <c r="D7" s="30" t="s">
        <v>17</v>
      </c>
      <c r="E7" s="30" t="s">
        <v>7</v>
      </c>
      <c r="G7" s="4">
        <f t="shared" ref="G7:G35" si="1">B7+G6</f>
        <v>2</v>
      </c>
      <c r="H7" s="4"/>
    </row>
    <row r="8" spans="2:8">
      <c r="B8" s="4">
        <f t="shared" si="0"/>
        <v>-0.5</v>
      </c>
      <c r="C8" s="20" t="s">
        <v>6</v>
      </c>
      <c r="D8" s="30" t="s">
        <v>17</v>
      </c>
      <c r="E8" s="30" t="s">
        <v>6</v>
      </c>
      <c r="G8" s="4">
        <f t="shared" si="1"/>
        <v>1.5</v>
      </c>
      <c r="H8" s="4"/>
    </row>
    <row r="9" spans="2:8">
      <c r="B9" s="4">
        <f t="shared" si="0"/>
        <v>1</v>
      </c>
      <c r="C9" s="20" t="s">
        <v>7</v>
      </c>
      <c r="D9" s="30" t="s">
        <v>17</v>
      </c>
      <c r="E9" s="30" t="s">
        <v>7</v>
      </c>
      <c r="G9" s="4">
        <f t="shared" si="1"/>
        <v>2.5</v>
      </c>
      <c r="H9" s="4"/>
    </row>
    <row r="10" spans="2:8">
      <c r="B10" s="4">
        <f t="shared" si="0"/>
        <v>1</v>
      </c>
      <c r="C10" s="20" t="s">
        <v>7</v>
      </c>
      <c r="D10" s="30" t="s">
        <v>17</v>
      </c>
      <c r="E10" s="30" t="s">
        <v>7</v>
      </c>
      <c r="G10" s="4">
        <f t="shared" si="1"/>
        <v>3.5</v>
      </c>
      <c r="H10" s="4"/>
    </row>
    <row r="11" spans="2:8">
      <c r="B11" s="4">
        <f t="shared" si="0"/>
        <v>-1</v>
      </c>
      <c r="C11" s="20" t="s">
        <v>8</v>
      </c>
      <c r="D11" s="30" t="s">
        <v>17</v>
      </c>
      <c r="E11" s="30" t="s">
        <v>8</v>
      </c>
      <c r="G11" s="4">
        <f t="shared" si="1"/>
        <v>2.5</v>
      </c>
      <c r="H11" s="4"/>
    </row>
    <row r="12" spans="2:8">
      <c r="B12" s="4">
        <f t="shared" si="0"/>
        <v>-1</v>
      </c>
      <c r="C12" s="20" t="s">
        <v>8</v>
      </c>
      <c r="D12" s="30" t="s">
        <v>17</v>
      </c>
      <c r="E12" s="30" t="s">
        <v>8</v>
      </c>
      <c r="G12" s="4">
        <f t="shared" si="1"/>
        <v>1.5</v>
      </c>
      <c r="H12" s="4"/>
    </row>
    <row r="13" spans="2:8">
      <c r="B13" s="4">
        <f t="shared" si="0"/>
        <v>1</v>
      </c>
      <c r="C13" s="20" t="s">
        <v>7</v>
      </c>
      <c r="D13" s="30" t="s">
        <v>17</v>
      </c>
      <c r="E13" s="30" t="s">
        <v>7</v>
      </c>
      <c r="G13" s="4">
        <f t="shared" si="1"/>
        <v>2.5</v>
      </c>
      <c r="H13" s="4"/>
    </row>
    <row r="14" spans="2:8">
      <c r="B14" s="4">
        <f t="shared" si="0"/>
        <v>-1</v>
      </c>
      <c r="C14" s="20" t="s">
        <v>8</v>
      </c>
      <c r="D14" s="30" t="s">
        <v>17</v>
      </c>
      <c r="E14" s="30" t="s">
        <v>8</v>
      </c>
      <c r="G14" s="4">
        <f t="shared" si="1"/>
        <v>1.5</v>
      </c>
      <c r="H14" s="4"/>
    </row>
    <row r="15" spans="2:8">
      <c r="B15" s="4">
        <f t="shared" si="0"/>
        <v>2</v>
      </c>
      <c r="C15" s="20" t="s">
        <v>9</v>
      </c>
      <c r="D15" s="30" t="s">
        <v>17</v>
      </c>
      <c r="E15" s="30" t="s">
        <v>9</v>
      </c>
      <c r="G15" s="4">
        <f t="shared" si="1"/>
        <v>3.5</v>
      </c>
      <c r="H15" s="4"/>
    </row>
    <row r="16" spans="2:8">
      <c r="B16" s="4">
        <f t="shared" si="0"/>
        <v>-1</v>
      </c>
      <c r="C16" s="20" t="s">
        <v>7</v>
      </c>
      <c r="D16" s="30" t="s">
        <v>17</v>
      </c>
      <c r="E16" s="30" t="s">
        <v>8</v>
      </c>
      <c r="G16" s="4">
        <f t="shared" si="1"/>
        <v>2.5</v>
      </c>
      <c r="H16" s="4"/>
    </row>
    <row r="17" spans="2:8">
      <c r="B17" s="4">
        <f t="shared" si="0"/>
        <v>1</v>
      </c>
      <c r="C17" s="20" t="s">
        <v>7</v>
      </c>
      <c r="D17" s="30" t="s">
        <v>17</v>
      </c>
      <c r="E17" s="30" t="s">
        <v>7</v>
      </c>
      <c r="G17" s="4">
        <f t="shared" si="1"/>
        <v>3.5</v>
      </c>
      <c r="H17" s="4"/>
    </row>
    <row r="18" spans="2:8">
      <c r="B18" s="4">
        <f t="shared" si="0"/>
        <v>2</v>
      </c>
      <c r="C18" s="20" t="s">
        <v>9</v>
      </c>
      <c r="D18" s="30" t="s">
        <v>17</v>
      </c>
      <c r="E18" s="30" t="s">
        <v>9</v>
      </c>
      <c r="G18" s="4">
        <f t="shared" si="1"/>
        <v>5.5</v>
      </c>
      <c r="H18" s="4"/>
    </row>
    <row r="19" spans="2:8">
      <c r="B19" s="4">
        <f t="shared" si="0"/>
        <v>-1</v>
      </c>
      <c r="C19" s="20" t="s">
        <v>8</v>
      </c>
      <c r="D19" s="30" t="s">
        <v>17</v>
      </c>
      <c r="E19" s="30" t="s">
        <v>8</v>
      </c>
      <c r="G19" s="4">
        <f t="shared" si="1"/>
        <v>4.5</v>
      </c>
      <c r="H19" s="4"/>
    </row>
    <row r="20" spans="2:8">
      <c r="B20" s="4">
        <f t="shared" si="0"/>
        <v>1</v>
      </c>
      <c r="C20" s="20" t="s">
        <v>8</v>
      </c>
      <c r="D20" s="30" t="s">
        <v>17</v>
      </c>
      <c r="E20" s="30" t="s">
        <v>7</v>
      </c>
      <c r="G20" s="4">
        <f t="shared" si="1"/>
        <v>5.5</v>
      </c>
      <c r="H20" s="4"/>
    </row>
    <row r="21" spans="2:8">
      <c r="B21" s="4">
        <f t="shared" si="0"/>
        <v>1</v>
      </c>
      <c r="C21" s="20" t="s">
        <v>7</v>
      </c>
      <c r="D21" s="30" t="s">
        <v>17</v>
      </c>
      <c r="E21" s="30" t="s">
        <v>7</v>
      </c>
      <c r="G21" s="4">
        <f t="shared" si="1"/>
        <v>6.5</v>
      </c>
      <c r="H21" s="4"/>
    </row>
    <row r="22" spans="2:8">
      <c r="B22" s="4">
        <f t="shared" si="0"/>
        <v>1</v>
      </c>
      <c r="C22" s="20" t="s">
        <v>7</v>
      </c>
      <c r="D22" s="30" t="s">
        <v>17</v>
      </c>
      <c r="E22" s="30" t="s">
        <v>7</v>
      </c>
      <c r="G22" s="4">
        <f t="shared" si="1"/>
        <v>7.5</v>
      </c>
      <c r="H22" s="4"/>
    </row>
    <row r="23" spans="2:8">
      <c r="B23" s="4">
        <f t="shared" si="0"/>
        <v>1</v>
      </c>
      <c r="C23" s="20" t="s">
        <v>7</v>
      </c>
      <c r="D23" s="30" t="s">
        <v>17</v>
      </c>
      <c r="E23" s="30" t="s">
        <v>7</v>
      </c>
      <c r="G23" s="4">
        <f t="shared" si="1"/>
        <v>8.5</v>
      </c>
      <c r="H23" s="4"/>
    </row>
    <row r="24" spans="2:8">
      <c r="B24" s="4">
        <f t="shared" si="0"/>
        <v>-1</v>
      </c>
      <c r="C24" s="20" t="s">
        <v>8</v>
      </c>
      <c r="D24" s="30" t="s">
        <v>17</v>
      </c>
      <c r="E24" s="30" t="s">
        <v>8</v>
      </c>
      <c r="G24" s="4">
        <f t="shared" si="1"/>
        <v>7.5</v>
      </c>
      <c r="H24" s="4"/>
    </row>
    <row r="25" spans="2:8">
      <c r="B25" s="4">
        <f t="shared" si="0"/>
        <v>2</v>
      </c>
      <c r="C25" s="20" t="s">
        <v>9</v>
      </c>
      <c r="D25" s="30" t="s">
        <v>17</v>
      </c>
      <c r="E25" s="30" t="s">
        <v>9</v>
      </c>
      <c r="G25" s="4">
        <f t="shared" si="1"/>
        <v>9.5</v>
      </c>
      <c r="H25" s="4"/>
    </row>
    <row r="26" spans="2:8">
      <c r="B26" s="4">
        <f t="shared" si="0"/>
        <v>2</v>
      </c>
      <c r="C26" s="20" t="s">
        <v>9</v>
      </c>
      <c r="D26" s="30" t="s">
        <v>17</v>
      </c>
      <c r="E26" s="30" t="s">
        <v>9</v>
      </c>
      <c r="G26" s="4">
        <f t="shared" si="1"/>
        <v>11.5</v>
      </c>
      <c r="H26" s="4"/>
    </row>
    <row r="27" spans="2:8">
      <c r="B27" s="4">
        <f t="shared" si="0"/>
        <v>-0.5</v>
      </c>
      <c r="C27" s="20" t="s">
        <v>6</v>
      </c>
      <c r="D27" s="30" t="s">
        <v>17</v>
      </c>
      <c r="E27" s="30" t="s">
        <v>6</v>
      </c>
      <c r="G27" s="4">
        <f t="shared" si="1"/>
        <v>11</v>
      </c>
      <c r="H27" s="4"/>
    </row>
    <row r="28" spans="2:8">
      <c r="B28" s="4">
        <f t="shared" si="0"/>
        <v>1</v>
      </c>
      <c r="C28" s="21" t="s">
        <v>5</v>
      </c>
      <c r="D28" s="30" t="s">
        <v>17</v>
      </c>
      <c r="E28" s="30" t="s">
        <v>7</v>
      </c>
      <c r="G28" s="4">
        <f t="shared" si="1"/>
        <v>12</v>
      </c>
      <c r="H28" s="4"/>
    </row>
    <row r="29" spans="2:8">
      <c r="B29" s="4">
        <f t="shared" si="0"/>
        <v>0</v>
      </c>
      <c r="C29" s="21" t="s">
        <v>5</v>
      </c>
      <c r="D29" s="30" t="s">
        <v>17</v>
      </c>
      <c r="E29" s="30" t="s">
        <v>5</v>
      </c>
      <c r="G29" s="4">
        <f t="shared" si="1"/>
        <v>12</v>
      </c>
      <c r="H29" s="4"/>
    </row>
    <row r="30" spans="2:8">
      <c r="B30" s="4">
        <f t="shared" si="0"/>
        <v>0</v>
      </c>
      <c r="C30" s="21" t="s">
        <v>5</v>
      </c>
      <c r="D30" s="30" t="s">
        <v>17</v>
      </c>
      <c r="E30" s="30" t="s">
        <v>5</v>
      </c>
      <c r="G30" s="4">
        <f t="shared" si="1"/>
        <v>12</v>
      </c>
      <c r="H30" s="4"/>
    </row>
    <row r="31" spans="2:8">
      <c r="B31" s="4">
        <f t="shared" si="0"/>
        <v>0</v>
      </c>
      <c r="C31" s="21" t="s">
        <v>5</v>
      </c>
      <c r="D31" s="30" t="s">
        <v>17</v>
      </c>
      <c r="E31" s="30" t="s">
        <v>5</v>
      </c>
      <c r="G31" s="4">
        <f t="shared" si="1"/>
        <v>12</v>
      </c>
      <c r="H31" s="4"/>
    </row>
    <row r="32" spans="2:8">
      <c r="B32" s="4">
        <f t="shared" si="0"/>
        <v>0</v>
      </c>
      <c r="C32" s="21" t="s">
        <v>5</v>
      </c>
      <c r="D32" s="30" t="s">
        <v>17</v>
      </c>
      <c r="E32" s="30" t="s">
        <v>5</v>
      </c>
      <c r="G32" s="4">
        <f t="shared" si="1"/>
        <v>12</v>
      </c>
      <c r="H32" s="4"/>
    </row>
    <row r="33" spans="1:8">
      <c r="B33" s="4">
        <f t="shared" si="0"/>
        <v>0</v>
      </c>
      <c r="C33" s="21" t="s">
        <v>5</v>
      </c>
      <c r="D33" s="30" t="s">
        <v>17</v>
      </c>
      <c r="E33" s="30" t="s">
        <v>5</v>
      </c>
      <c r="G33" s="4">
        <f t="shared" si="1"/>
        <v>12</v>
      </c>
      <c r="H33" s="4"/>
    </row>
    <row r="34" spans="1:8">
      <c r="B34" s="4">
        <f t="shared" si="0"/>
        <v>0</v>
      </c>
      <c r="C34" s="21" t="s">
        <v>5</v>
      </c>
      <c r="D34" s="30" t="s">
        <v>17</v>
      </c>
      <c r="E34" s="30" t="s">
        <v>5</v>
      </c>
      <c r="G34" s="4">
        <f t="shared" si="1"/>
        <v>12</v>
      </c>
      <c r="H34" s="4"/>
    </row>
    <row r="35" spans="1:8" ht="15.75" thickBot="1">
      <c r="B35" s="4">
        <f t="shared" si="0"/>
        <v>0</v>
      </c>
      <c r="C35" s="21" t="s">
        <v>5</v>
      </c>
      <c r="D35" s="30" t="s">
        <v>17</v>
      </c>
      <c r="E35" s="30" t="s">
        <v>5</v>
      </c>
      <c r="G35" s="4">
        <f t="shared" si="1"/>
        <v>12</v>
      </c>
      <c r="H35" s="4"/>
    </row>
    <row r="36" spans="1:8" ht="15.75" thickBot="1">
      <c r="A36" s="5">
        <f>B36+G35</f>
        <v>12</v>
      </c>
      <c r="B36" s="4">
        <f t="shared" si="0"/>
        <v>0</v>
      </c>
      <c r="C36" s="21" t="s">
        <v>5</v>
      </c>
      <c r="D36" s="30" t="s">
        <v>17</v>
      </c>
      <c r="E36" s="30" t="s">
        <v>5</v>
      </c>
      <c r="H36" s="4"/>
    </row>
    <row r="37" spans="1:8">
      <c r="A37" s="6"/>
      <c r="B37" s="6"/>
      <c r="C37" s="21"/>
      <c r="D37" s="31"/>
      <c r="E37" s="32"/>
      <c r="H37" s="4"/>
    </row>
    <row r="38" spans="1:8">
      <c r="A38" s="6"/>
      <c r="B38" s="6"/>
      <c r="C38" s="21"/>
      <c r="D38" s="31"/>
      <c r="E38" s="32"/>
      <c r="H38" s="4"/>
    </row>
    <row r="39" spans="1:8"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30" t="s">
        <v>17</v>
      </c>
      <c r="E39" s="30" t="s">
        <v>6</v>
      </c>
      <c r="G39" s="4">
        <f>B39+A36</f>
        <v>11.5</v>
      </c>
      <c r="H39" s="4"/>
    </row>
    <row r="40" spans="1:8">
      <c r="B40" s="4">
        <f t="shared" si="2"/>
        <v>1</v>
      </c>
      <c r="C40" s="21" t="s">
        <v>7</v>
      </c>
      <c r="D40" s="30" t="s">
        <v>17</v>
      </c>
      <c r="E40" s="30" t="s">
        <v>7</v>
      </c>
      <c r="G40" s="4">
        <f t="shared" ref="G40:G66" si="3">B40+G39</f>
        <v>12.5</v>
      </c>
      <c r="H40" s="4"/>
    </row>
    <row r="41" spans="1:8">
      <c r="B41" s="4">
        <f t="shared" si="2"/>
        <v>-0.5</v>
      </c>
      <c r="C41" s="21" t="s">
        <v>6</v>
      </c>
      <c r="D41" s="30" t="s">
        <v>17</v>
      </c>
      <c r="E41" s="30" t="s">
        <v>6</v>
      </c>
      <c r="G41" s="4">
        <f t="shared" si="3"/>
        <v>12</v>
      </c>
      <c r="H41" s="4"/>
    </row>
    <row r="42" spans="1:8">
      <c r="B42" s="4">
        <f t="shared" si="2"/>
        <v>1</v>
      </c>
      <c r="C42" s="21" t="s">
        <v>7</v>
      </c>
      <c r="D42" s="30" t="s">
        <v>17</v>
      </c>
      <c r="E42" s="30" t="s">
        <v>7</v>
      </c>
      <c r="G42" s="4">
        <f t="shared" si="3"/>
        <v>13</v>
      </c>
      <c r="H42" s="4"/>
    </row>
    <row r="43" spans="1:8">
      <c r="B43" s="4">
        <f t="shared" si="2"/>
        <v>1</v>
      </c>
      <c r="C43" s="21" t="s">
        <v>7</v>
      </c>
      <c r="D43" s="30" t="s">
        <v>17</v>
      </c>
      <c r="E43" s="30" t="s">
        <v>7</v>
      </c>
      <c r="G43" s="4">
        <f t="shared" si="3"/>
        <v>14</v>
      </c>
      <c r="H43" s="4"/>
    </row>
    <row r="44" spans="1:8">
      <c r="B44" s="4">
        <f t="shared" si="2"/>
        <v>-1</v>
      </c>
      <c r="C44" s="21" t="s">
        <v>8</v>
      </c>
      <c r="D44" s="30" t="s">
        <v>17</v>
      </c>
      <c r="E44" s="30" t="s">
        <v>8</v>
      </c>
      <c r="G44" s="4">
        <f t="shared" si="3"/>
        <v>13</v>
      </c>
      <c r="H44" s="4"/>
    </row>
    <row r="45" spans="1:8">
      <c r="B45" s="4">
        <f t="shared" si="2"/>
        <v>-1</v>
      </c>
      <c r="C45" s="21" t="s">
        <v>8</v>
      </c>
      <c r="D45" s="30" t="s">
        <v>17</v>
      </c>
      <c r="E45" s="30" t="s">
        <v>8</v>
      </c>
      <c r="G45" s="4">
        <f t="shared" si="3"/>
        <v>12</v>
      </c>
      <c r="H45" s="4"/>
    </row>
    <row r="46" spans="1:8">
      <c r="B46" s="4">
        <f t="shared" si="2"/>
        <v>1</v>
      </c>
      <c r="C46" s="21" t="s">
        <v>7</v>
      </c>
      <c r="D46" s="30" t="s">
        <v>17</v>
      </c>
      <c r="E46" s="30" t="s">
        <v>7</v>
      </c>
      <c r="G46" s="4">
        <f t="shared" si="3"/>
        <v>13</v>
      </c>
      <c r="H46" s="4"/>
    </row>
    <row r="47" spans="1:8">
      <c r="B47" s="4">
        <f t="shared" si="2"/>
        <v>-1</v>
      </c>
      <c r="C47" s="21" t="s">
        <v>8</v>
      </c>
      <c r="D47" s="30" t="s">
        <v>17</v>
      </c>
      <c r="E47" s="30" t="s">
        <v>8</v>
      </c>
      <c r="G47" s="4">
        <f t="shared" si="3"/>
        <v>12</v>
      </c>
      <c r="H47" s="4"/>
    </row>
    <row r="48" spans="1:8">
      <c r="B48" s="4">
        <f t="shared" si="2"/>
        <v>2</v>
      </c>
      <c r="C48" s="21" t="s">
        <v>9</v>
      </c>
      <c r="D48" s="30" t="s">
        <v>17</v>
      </c>
      <c r="E48" s="30" t="s">
        <v>9</v>
      </c>
      <c r="G48" s="4">
        <f t="shared" si="3"/>
        <v>14</v>
      </c>
      <c r="H48" s="4"/>
    </row>
    <row r="49" spans="2:8">
      <c r="B49" s="4">
        <f t="shared" si="2"/>
        <v>1</v>
      </c>
      <c r="C49" s="21" t="s">
        <v>7</v>
      </c>
      <c r="D49" s="30" t="s">
        <v>17</v>
      </c>
      <c r="E49" s="30" t="s">
        <v>7</v>
      </c>
      <c r="G49" s="4">
        <f t="shared" si="3"/>
        <v>15</v>
      </c>
      <c r="H49" s="4"/>
    </row>
    <row r="50" spans="2:8">
      <c r="B50" s="4">
        <f t="shared" si="2"/>
        <v>1</v>
      </c>
      <c r="C50" s="21" t="s">
        <v>7</v>
      </c>
      <c r="D50" s="30" t="s">
        <v>17</v>
      </c>
      <c r="E50" s="30" t="s">
        <v>7</v>
      </c>
      <c r="G50" s="4">
        <f t="shared" si="3"/>
        <v>16</v>
      </c>
      <c r="H50" s="4"/>
    </row>
    <row r="51" spans="2:8">
      <c r="B51" s="4">
        <f t="shared" si="2"/>
        <v>2</v>
      </c>
      <c r="C51" s="21" t="s">
        <v>9</v>
      </c>
      <c r="D51" s="30" t="s">
        <v>17</v>
      </c>
      <c r="E51" s="30" t="s">
        <v>9</v>
      </c>
      <c r="G51" s="4">
        <f t="shared" si="3"/>
        <v>18</v>
      </c>
      <c r="H51" s="4"/>
    </row>
    <row r="52" spans="2:8">
      <c r="B52" s="4">
        <f t="shared" si="2"/>
        <v>-1</v>
      </c>
      <c r="C52" s="21" t="s">
        <v>8</v>
      </c>
      <c r="D52" s="30" t="s">
        <v>17</v>
      </c>
      <c r="E52" s="30" t="s">
        <v>8</v>
      </c>
      <c r="G52" s="4">
        <f t="shared" si="3"/>
        <v>17</v>
      </c>
      <c r="H52" s="4"/>
    </row>
    <row r="53" spans="2:8">
      <c r="B53" s="4">
        <f t="shared" si="2"/>
        <v>-1</v>
      </c>
      <c r="C53" s="21" t="s">
        <v>8</v>
      </c>
      <c r="D53" s="30" t="s">
        <v>17</v>
      </c>
      <c r="E53" s="30" t="s">
        <v>8</v>
      </c>
      <c r="G53" s="4">
        <f t="shared" si="3"/>
        <v>16</v>
      </c>
      <c r="H53" s="4"/>
    </row>
    <row r="54" spans="2:8">
      <c r="B54" s="4">
        <f t="shared" si="2"/>
        <v>1</v>
      </c>
      <c r="C54" s="21" t="s">
        <v>7</v>
      </c>
      <c r="D54" s="30" t="s">
        <v>17</v>
      </c>
      <c r="E54" s="30" t="s">
        <v>7</v>
      </c>
      <c r="G54" s="4">
        <f t="shared" si="3"/>
        <v>17</v>
      </c>
      <c r="H54" s="4"/>
    </row>
    <row r="55" spans="2:8">
      <c r="B55" s="4">
        <f t="shared" si="2"/>
        <v>1</v>
      </c>
      <c r="C55" s="21" t="s">
        <v>7</v>
      </c>
      <c r="D55" s="30" t="s">
        <v>17</v>
      </c>
      <c r="E55" s="30" t="s">
        <v>7</v>
      </c>
      <c r="G55" s="4">
        <f t="shared" si="3"/>
        <v>18</v>
      </c>
      <c r="H55" s="4"/>
    </row>
    <row r="56" spans="2:8">
      <c r="B56" s="4">
        <f t="shared" si="2"/>
        <v>1</v>
      </c>
      <c r="C56" s="21" t="s">
        <v>7</v>
      </c>
      <c r="D56" s="30" t="s">
        <v>17</v>
      </c>
      <c r="E56" s="30" t="s">
        <v>7</v>
      </c>
      <c r="G56" s="4">
        <f t="shared" si="3"/>
        <v>19</v>
      </c>
      <c r="H56" s="4"/>
    </row>
    <row r="57" spans="2:8">
      <c r="B57" s="4">
        <f t="shared" si="2"/>
        <v>-1</v>
      </c>
      <c r="C57" s="21" t="s">
        <v>8</v>
      </c>
      <c r="D57" s="30" t="s">
        <v>17</v>
      </c>
      <c r="E57" s="30" t="s">
        <v>8</v>
      </c>
      <c r="G57" s="4">
        <f t="shared" si="3"/>
        <v>18</v>
      </c>
      <c r="H57" s="4"/>
    </row>
    <row r="58" spans="2:8">
      <c r="B58" s="4">
        <f t="shared" si="2"/>
        <v>2</v>
      </c>
      <c r="C58" s="21" t="s">
        <v>9</v>
      </c>
      <c r="D58" s="30" t="s">
        <v>17</v>
      </c>
      <c r="E58" s="30" t="s">
        <v>9</v>
      </c>
      <c r="G58" s="4">
        <f t="shared" si="3"/>
        <v>20</v>
      </c>
      <c r="H58" s="4"/>
    </row>
    <row r="59" spans="2:8">
      <c r="B59" s="4">
        <f t="shared" si="2"/>
        <v>2</v>
      </c>
      <c r="C59" s="21" t="s">
        <v>9</v>
      </c>
      <c r="D59" s="30" t="s">
        <v>17</v>
      </c>
      <c r="E59" s="30" t="s">
        <v>9</v>
      </c>
      <c r="G59" s="4">
        <f t="shared" si="3"/>
        <v>22</v>
      </c>
      <c r="H59" s="4"/>
    </row>
    <row r="60" spans="2:8">
      <c r="B60" s="4">
        <f t="shared" si="2"/>
        <v>-0.5</v>
      </c>
      <c r="C60" s="21" t="s">
        <v>6</v>
      </c>
      <c r="D60" s="30" t="s">
        <v>17</v>
      </c>
      <c r="E60" s="30" t="s">
        <v>6</v>
      </c>
      <c r="G60" s="4">
        <f t="shared" si="3"/>
        <v>21.5</v>
      </c>
      <c r="H60" s="4"/>
    </row>
    <row r="61" spans="2:8">
      <c r="B61" s="4">
        <f t="shared" si="2"/>
        <v>1</v>
      </c>
      <c r="C61" s="21" t="s">
        <v>7</v>
      </c>
      <c r="D61" s="30" t="s">
        <v>17</v>
      </c>
      <c r="E61" s="30" t="s">
        <v>7</v>
      </c>
      <c r="G61" s="4">
        <f t="shared" si="3"/>
        <v>22.5</v>
      </c>
      <c r="H61" s="4"/>
    </row>
    <row r="62" spans="2:8">
      <c r="B62" s="4">
        <f t="shared" si="2"/>
        <v>-0.5</v>
      </c>
      <c r="C62" s="21" t="s">
        <v>6</v>
      </c>
      <c r="D62" s="30" t="s">
        <v>17</v>
      </c>
      <c r="E62" s="30" t="s">
        <v>6</v>
      </c>
      <c r="G62" s="4">
        <f t="shared" si="3"/>
        <v>22</v>
      </c>
      <c r="H62" s="4"/>
    </row>
    <row r="63" spans="2:8">
      <c r="B63" s="4">
        <f t="shared" si="2"/>
        <v>-1</v>
      </c>
      <c r="C63" s="21" t="s">
        <v>8</v>
      </c>
      <c r="D63" s="30" t="s">
        <v>17</v>
      </c>
      <c r="E63" s="30" t="s">
        <v>8</v>
      </c>
      <c r="G63" s="4">
        <f t="shared" si="3"/>
        <v>21</v>
      </c>
      <c r="H63" s="4"/>
    </row>
    <row r="64" spans="2:8">
      <c r="B64" s="4">
        <f t="shared" si="2"/>
        <v>2</v>
      </c>
      <c r="C64" s="21" t="s">
        <v>9</v>
      </c>
      <c r="D64" s="30" t="s">
        <v>17</v>
      </c>
      <c r="E64" s="30" t="s">
        <v>9</v>
      </c>
      <c r="G64" s="4">
        <f t="shared" si="3"/>
        <v>23</v>
      </c>
      <c r="H64" s="4"/>
    </row>
    <row r="65" spans="2:10" ht="15.75" thickBot="1">
      <c r="B65" s="4">
        <f t="shared" si="2"/>
        <v>1</v>
      </c>
      <c r="C65" s="21" t="s">
        <v>7</v>
      </c>
      <c r="D65" s="30" t="s">
        <v>17</v>
      </c>
      <c r="E65" s="30" t="s">
        <v>7</v>
      </c>
      <c r="G65" s="4">
        <f t="shared" si="3"/>
        <v>24</v>
      </c>
      <c r="H65" s="4"/>
    </row>
    <row r="66" spans="2:10" ht="20.25" thickTop="1" thickBot="1">
      <c r="B66" s="4">
        <f t="shared" si="2"/>
        <v>-1</v>
      </c>
      <c r="C66" s="21" t="s">
        <v>8</v>
      </c>
      <c r="D66" s="30" t="s">
        <v>17</v>
      </c>
      <c r="E66" s="30" t="s">
        <v>8</v>
      </c>
      <c r="G66" s="7">
        <f t="shared" si="3"/>
        <v>23</v>
      </c>
      <c r="H66" s="8" t="s">
        <v>10</v>
      </c>
    </row>
    <row r="67" spans="2:10" ht="15.75" thickTop="1"/>
    <row r="73" spans="2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2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8</v>
      </c>
    </row>
    <row r="75" spans="2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14</v>
      </c>
    </row>
    <row r="76" spans="2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6</v>
      </c>
    </row>
    <row r="77" spans="2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22</v>
      </c>
    </row>
    <row r="78" spans="2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9</v>
      </c>
    </row>
    <row r="80" spans="2:10">
      <c r="F80" s="13">
        <f>COUNTIFS($E$6:$E$66,E74)</f>
        <v>8</v>
      </c>
      <c r="G80" s="14">
        <f>COUNTIFS($E$6:$E$66,E75)</f>
        <v>14</v>
      </c>
      <c r="H80" s="14">
        <f>COUNTIFS($E$6:$E$66,E76)</f>
        <v>6</v>
      </c>
      <c r="I80" s="14">
        <f>COUNTIFS($E$6:$E$66,E77)</f>
        <v>22</v>
      </c>
      <c r="J80" s="15">
        <f>COUNTIFS($E$6:$E$66,E78)</f>
        <v>9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1139" priority="375">
      <formula>E6&lt;&gt;C6</formula>
    </cfRule>
    <cfRule type="expression" dxfId="1138" priority="376">
      <formula>E6&lt;&gt;C6</formula>
    </cfRule>
    <cfRule type="expression" dxfId="1137" priority="377">
      <formula>E6&lt;&gt;C6</formula>
    </cfRule>
    <cfRule type="expression" dxfId="1136" priority="378">
      <formula>E6&lt;&gt;C6</formula>
    </cfRule>
    <cfRule type="expression" dxfId="1135" priority="379">
      <formula>E6&lt;&gt;C6</formula>
    </cfRule>
    <cfRule type="expression" dxfId="1134" priority="380">
      <formula>E6&lt;&gt;C6</formula>
    </cfRule>
  </conditionalFormatting>
  <conditionalFormatting sqref="E6:E10 E12:E19 E21:E66">
    <cfRule type="expression" dxfId="1133" priority="374">
      <formula>E6&lt;&gt;C6</formula>
    </cfRule>
  </conditionalFormatting>
  <conditionalFormatting sqref="E7:E10 E12:E19 E21:E36">
    <cfRule type="expression" dxfId="1132" priority="372">
      <formula>E7&lt;&gt;C7</formula>
    </cfRule>
    <cfRule type="expression" dxfId="1131" priority="373">
      <formula>E7&lt;&gt;C7</formula>
    </cfRule>
  </conditionalFormatting>
  <conditionalFormatting sqref="E39">
    <cfRule type="expression" dxfId="1130" priority="370">
      <formula>E39&lt;&gt;C39</formula>
    </cfRule>
    <cfRule type="expression" dxfId="1129" priority="371">
      <formula>E39&lt;&gt;C39</formula>
    </cfRule>
  </conditionalFormatting>
  <conditionalFormatting sqref="E40:E66">
    <cfRule type="expression" dxfId="1128" priority="368">
      <formula>E40&lt;&gt;C40</formula>
    </cfRule>
    <cfRule type="expression" dxfId="1127" priority="369">
      <formula>E40&lt;&gt;C40</formula>
    </cfRule>
  </conditionalFormatting>
  <conditionalFormatting sqref="E7:E10 E12:E19 E21:E36">
    <cfRule type="expression" dxfId="1126" priority="365">
      <formula>E7&lt;&gt;C7</formula>
    </cfRule>
    <cfRule type="expression" dxfId="1125" priority="366">
      <formula>E7&lt;&gt;C7</formula>
    </cfRule>
    <cfRule type="expression" dxfId="1124" priority="367">
      <formula>E7&lt;&gt;C7</formula>
    </cfRule>
  </conditionalFormatting>
  <conditionalFormatting sqref="E39">
    <cfRule type="expression" dxfId="1123" priority="362">
      <formula>E39&lt;&gt;C39</formula>
    </cfRule>
    <cfRule type="expression" dxfId="1122" priority="363">
      <formula>E39&lt;&gt;C39</formula>
    </cfRule>
    <cfRule type="expression" dxfId="1121" priority="364">
      <formula>E39&lt;&gt;C39</formula>
    </cfRule>
  </conditionalFormatting>
  <conditionalFormatting sqref="E40:E66">
    <cfRule type="expression" dxfId="1120" priority="360">
      <formula>E40&lt;&gt;C40</formula>
    </cfRule>
    <cfRule type="expression" dxfId="1119" priority="361">
      <formula>E40&lt;&gt;C40</formula>
    </cfRule>
  </conditionalFormatting>
  <conditionalFormatting sqref="E40:E66">
    <cfRule type="expression" dxfId="1118" priority="357">
      <formula>E40&lt;&gt;C40</formula>
    </cfRule>
    <cfRule type="expression" dxfId="1117" priority="358">
      <formula>E40&lt;&gt;C40</formula>
    </cfRule>
    <cfRule type="expression" dxfId="1116" priority="359">
      <formula>E40&lt;&gt;C40</formula>
    </cfRule>
  </conditionalFormatting>
  <conditionalFormatting sqref="E7:E10 E12:E19 E21:E36">
    <cfRule type="expression" dxfId="1115" priority="353">
      <formula>E7&lt;&gt;C7</formula>
    </cfRule>
    <cfRule type="expression" dxfId="1114" priority="354">
      <formula>E7&lt;&gt;C7</formula>
    </cfRule>
    <cfRule type="expression" dxfId="1113" priority="355">
      <formula>E7&lt;&gt;C7</formula>
    </cfRule>
    <cfRule type="expression" dxfId="1112" priority="356">
      <formula>E7&lt;&gt;C7</formula>
    </cfRule>
  </conditionalFormatting>
  <conditionalFormatting sqref="E39">
    <cfRule type="expression" dxfId="1111" priority="349">
      <formula>E39&lt;&gt;C39</formula>
    </cfRule>
    <cfRule type="expression" dxfId="1110" priority="350">
      <formula>E39&lt;&gt;C39</formula>
    </cfRule>
    <cfRule type="expression" dxfId="1109" priority="351">
      <formula>E39&lt;&gt;C39</formula>
    </cfRule>
    <cfRule type="expression" dxfId="1108" priority="352">
      <formula>E39&lt;&gt;C39</formula>
    </cfRule>
  </conditionalFormatting>
  <conditionalFormatting sqref="E40:E66">
    <cfRule type="expression" dxfId="1107" priority="347">
      <formula>E40&lt;&gt;C40</formula>
    </cfRule>
    <cfRule type="expression" dxfId="1106" priority="348">
      <formula>E40&lt;&gt;C40</formula>
    </cfRule>
  </conditionalFormatting>
  <conditionalFormatting sqref="E40:E66">
    <cfRule type="expression" dxfId="1105" priority="344">
      <formula>E40&lt;&gt;C40</formula>
    </cfRule>
    <cfRule type="expression" dxfId="1104" priority="345">
      <formula>E40&lt;&gt;C40</formula>
    </cfRule>
    <cfRule type="expression" dxfId="1103" priority="346">
      <formula>E40&lt;&gt;C40</formula>
    </cfRule>
  </conditionalFormatting>
  <conditionalFormatting sqref="E40:E66">
    <cfRule type="expression" dxfId="1102" priority="340">
      <formula>E40&lt;&gt;C40</formula>
    </cfRule>
    <cfRule type="expression" dxfId="1101" priority="341">
      <formula>E40&lt;&gt;C40</formula>
    </cfRule>
    <cfRule type="expression" dxfId="1100" priority="342">
      <formula>E40&lt;&gt;C40</formula>
    </cfRule>
    <cfRule type="expression" dxfId="1099" priority="343">
      <formula>E40&lt;&gt;C40</formula>
    </cfRule>
  </conditionalFormatting>
  <conditionalFormatting sqref="E7:E10 E12:E19 E21:E36">
    <cfRule type="expression" dxfId="1098" priority="335">
      <formula>E7&lt;&gt;C7</formula>
    </cfRule>
    <cfRule type="expression" dxfId="1097" priority="336">
      <formula>E7&lt;&gt;C7</formula>
    </cfRule>
    <cfRule type="expression" dxfId="1096" priority="337">
      <formula>E7&lt;&gt;C7</formula>
    </cfRule>
    <cfRule type="expression" dxfId="1095" priority="338">
      <formula>E7&lt;&gt;C7</formula>
    </cfRule>
    <cfRule type="expression" dxfId="1094" priority="339">
      <formula>E7&lt;&gt;C7</formula>
    </cfRule>
  </conditionalFormatting>
  <conditionalFormatting sqref="E39">
    <cfRule type="expression" dxfId="1093" priority="330">
      <formula>E39&lt;&gt;C39</formula>
    </cfRule>
    <cfRule type="expression" dxfId="1092" priority="331">
      <formula>E39&lt;&gt;C39</formula>
    </cfRule>
    <cfRule type="expression" dxfId="1091" priority="332">
      <formula>E39&lt;&gt;C39</formula>
    </cfRule>
    <cfRule type="expression" dxfId="1090" priority="333">
      <formula>E39&lt;&gt;C39</formula>
    </cfRule>
    <cfRule type="expression" dxfId="1089" priority="334">
      <formula>E39&lt;&gt;C39</formula>
    </cfRule>
  </conditionalFormatting>
  <conditionalFormatting sqref="E40:E66">
    <cfRule type="expression" dxfId="1088" priority="328">
      <formula>E40&lt;&gt;C40</formula>
    </cfRule>
    <cfRule type="expression" dxfId="1087" priority="329">
      <formula>E40&lt;&gt;C40</formula>
    </cfRule>
  </conditionalFormatting>
  <conditionalFormatting sqref="E40:E66">
    <cfRule type="expression" dxfId="1086" priority="325">
      <formula>E40&lt;&gt;C40</formula>
    </cfRule>
    <cfRule type="expression" dxfId="1085" priority="326">
      <formula>E40&lt;&gt;C40</formula>
    </cfRule>
    <cfRule type="expression" dxfId="1084" priority="327">
      <formula>E40&lt;&gt;C40</formula>
    </cfRule>
  </conditionalFormatting>
  <conditionalFormatting sqref="E40:E66">
    <cfRule type="expression" dxfId="1083" priority="321">
      <formula>E40&lt;&gt;C40</formula>
    </cfRule>
    <cfRule type="expression" dxfId="1082" priority="322">
      <formula>E40&lt;&gt;C40</formula>
    </cfRule>
    <cfRule type="expression" dxfId="1081" priority="323">
      <formula>E40&lt;&gt;C40</formula>
    </cfRule>
    <cfRule type="expression" dxfId="1080" priority="324">
      <formula>E40&lt;&gt;C40</formula>
    </cfRule>
  </conditionalFormatting>
  <conditionalFormatting sqref="E40:E66">
    <cfRule type="expression" dxfId="1079" priority="316">
      <formula>E40&lt;&gt;C40</formula>
    </cfRule>
    <cfRule type="expression" dxfId="1078" priority="317">
      <formula>E40&lt;&gt;C40</formula>
    </cfRule>
    <cfRule type="expression" dxfId="1077" priority="318">
      <formula>E40&lt;&gt;C40</formula>
    </cfRule>
    <cfRule type="expression" dxfId="1076" priority="319">
      <formula>E40&lt;&gt;C40</formula>
    </cfRule>
    <cfRule type="expression" dxfId="1075" priority="320">
      <formula>E40&lt;&gt;C40</formula>
    </cfRule>
  </conditionalFormatting>
  <conditionalFormatting sqref="E7:E10 E12:E19 E21:E36">
    <cfRule type="expression" dxfId="1074" priority="310">
      <formula>E7&lt;&gt;C7</formula>
    </cfRule>
    <cfRule type="expression" dxfId="1073" priority="311">
      <formula>E7&lt;&gt;C7</formula>
    </cfRule>
    <cfRule type="expression" dxfId="1072" priority="312">
      <formula>E7&lt;&gt;C7</formula>
    </cfRule>
    <cfRule type="expression" dxfId="1071" priority="313">
      <formula>E7&lt;&gt;C7</formula>
    </cfRule>
    <cfRule type="expression" dxfId="1070" priority="314">
      <formula>E7&lt;&gt;C7</formula>
    </cfRule>
    <cfRule type="expression" dxfId="1069" priority="315">
      <formula>E7&lt;&gt;C7</formula>
    </cfRule>
  </conditionalFormatting>
  <conditionalFormatting sqref="E39">
    <cfRule type="expression" dxfId="1068" priority="304">
      <formula>E39&lt;&gt;C39</formula>
    </cfRule>
    <cfRule type="expression" dxfId="1067" priority="305">
      <formula>E39&lt;&gt;C39</formula>
    </cfRule>
    <cfRule type="expression" dxfId="1066" priority="306">
      <formula>E39&lt;&gt;C39</formula>
    </cfRule>
    <cfRule type="expression" dxfId="1065" priority="307">
      <formula>E39&lt;&gt;C39</formula>
    </cfRule>
    <cfRule type="expression" dxfId="1064" priority="308">
      <formula>E39&lt;&gt;C39</formula>
    </cfRule>
    <cfRule type="expression" dxfId="1063" priority="309">
      <formula>E39&lt;&gt;C39</formula>
    </cfRule>
  </conditionalFormatting>
  <conditionalFormatting sqref="E40:E66">
    <cfRule type="expression" dxfId="1062" priority="302">
      <formula>E40&lt;&gt;C40</formula>
    </cfRule>
    <cfRule type="expression" dxfId="1061" priority="303">
      <formula>E40&lt;&gt;C40</formula>
    </cfRule>
  </conditionalFormatting>
  <conditionalFormatting sqref="E40:E66">
    <cfRule type="expression" dxfId="1060" priority="299">
      <formula>E40&lt;&gt;C40</formula>
    </cfRule>
    <cfRule type="expression" dxfId="1059" priority="300">
      <formula>E40&lt;&gt;C40</formula>
    </cfRule>
    <cfRule type="expression" dxfId="1058" priority="301">
      <formula>E40&lt;&gt;C40</formula>
    </cfRule>
  </conditionalFormatting>
  <conditionalFormatting sqref="E40:E66">
    <cfRule type="expression" dxfId="1057" priority="295">
      <formula>E40&lt;&gt;C40</formula>
    </cfRule>
    <cfRule type="expression" dxfId="1056" priority="296">
      <formula>E40&lt;&gt;C40</formula>
    </cfRule>
    <cfRule type="expression" dxfId="1055" priority="297">
      <formula>E40&lt;&gt;C40</formula>
    </cfRule>
    <cfRule type="expression" dxfId="1054" priority="298">
      <formula>E40&lt;&gt;C40</formula>
    </cfRule>
  </conditionalFormatting>
  <conditionalFormatting sqref="E40:E66">
    <cfRule type="expression" dxfId="1053" priority="290">
      <formula>E40&lt;&gt;C40</formula>
    </cfRule>
    <cfRule type="expression" dxfId="1052" priority="291">
      <formula>E40&lt;&gt;C40</formula>
    </cfRule>
    <cfRule type="expression" dxfId="1051" priority="292">
      <formula>E40&lt;&gt;C40</formula>
    </cfRule>
    <cfRule type="expression" dxfId="1050" priority="293">
      <formula>E40&lt;&gt;C40</formula>
    </cfRule>
    <cfRule type="expression" dxfId="1049" priority="294">
      <formula>E40&lt;&gt;C40</formula>
    </cfRule>
  </conditionalFormatting>
  <conditionalFormatting sqref="E40:E66">
    <cfRule type="expression" dxfId="1048" priority="284">
      <formula>E40&lt;&gt;C40</formula>
    </cfRule>
    <cfRule type="expression" dxfId="1047" priority="285">
      <formula>E40&lt;&gt;C40</formula>
    </cfRule>
    <cfRule type="expression" dxfId="1046" priority="286">
      <formula>E40&lt;&gt;C40</formula>
    </cfRule>
    <cfRule type="expression" dxfId="1045" priority="287">
      <formula>E40&lt;&gt;C40</formula>
    </cfRule>
    <cfRule type="expression" dxfId="1044" priority="288">
      <formula>E40&lt;&gt;C40</formula>
    </cfRule>
    <cfRule type="expression" dxfId="1043" priority="289">
      <formula>E40&lt;&gt;C40</formula>
    </cfRule>
  </conditionalFormatting>
  <conditionalFormatting sqref="E6">
    <cfRule type="expression" dxfId="1042" priority="282">
      <formula>E6&lt;&gt;C6</formula>
    </cfRule>
    <cfRule type="expression" dxfId="1041" priority="283">
      <formula>E6&lt;&gt;C6</formula>
    </cfRule>
  </conditionalFormatting>
  <conditionalFormatting sqref="E7:E10 E12:E19 E21:E27">
    <cfRule type="expression" dxfId="1040" priority="280">
      <formula>E7&lt;&gt;C7</formula>
    </cfRule>
    <cfRule type="expression" dxfId="1039" priority="281">
      <formula>E7&lt;&gt;C7</formula>
    </cfRule>
  </conditionalFormatting>
  <conditionalFormatting sqref="E6">
    <cfRule type="expression" dxfId="1038" priority="277">
      <formula>E6&lt;&gt;C6</formula>
    </cfRule>
    <cfRule type="expression" dxfId="1037" priority="278">
      <formula>E6&lt;&gt;C6</formula>
    </cfRule>
    <cfRule type="expression" dxfId="1036" priority="279">
      <formula>E6&lt;&gt;C6</formula>
    </cfRule>
  </conditionalFormatting>
  <conditionalFormatting sqref="E7:E10 E12:E19 E21:E27">
    <cfRule type="expression" dxfId="1035" priority="275">
      <formula>E7&lt;&gt;C7</formula>
    </cfRule>
    <cfRule type="expression" dxfId="1034" priority="276">
      <formula>E7&lt;&gt;C7</formula>
    </cfRule>
  </conditionalFormatting>
  <conditionalFormatting sqref="E7:E10 E12:E19 E21:E27">
    <cfRule type="expression" dxfId="1033" priority="272">
      <formula>E7&lt;&gt;C7</formula>
    </cfRule>
    <cfRule type="expression" dxfId="1032" priority="273">
      <formula>E7&lt;&gt;C7</formula>
    </cfRule>
    <cfRule type="expression" dxfId="1031" priority="274">
      <formula>E7&lt;&gt;C7</formula>
    </cfRule>
  </conditionalFormatting>
  <conditionalFormatting sqref="E6">
    <cfRule type="expression" dxfId="1030" priority="268">
      <formula>E6&lt;&gt;C6</formula>
    </cfRule>
    <cfRule type="expression" dxfId="1029" priority="269">
      <formula>E6&lt;&gt;C6</formula>
    </cfRule>
    <cfRule type="expression" dxfId="1028" priority="270">
      <formula>E6&lt;&gt;C6</formula>
    </cfRule>
    <cfRule type="expression" dxfId="1027" priority="271">
      <formula>E6&lt;&gt;C6</formula>
    </cfRule>
  </conditionalFormatting>
  <conditionalFormatting sqref="E7:E10 E12:E19 E21:E27">
    <cfRule type="expression" dxfId="1026" priority="266">
      <formula>E7&lt;&gt;C7</formula>
    </cfRule>
    <cfRule type="expression" dxfId="1025" priority="267">
      <formula>E7&lt;&gt;C7</formula>
    </cfRule>
  </conditionalFormatting>
  <conditionalFormatting sqref="E7:E10 E12:E19 E21:E27">
    <cfRule type="expression" dxfId="1024" priority="263">
      <formula>E7&lt;&gt;C7</formula>
    </cfRule>
    <cfRule type="expression" dxfId="1023" priority="264">
      <formula>E7&lt;&gt;C7</formula>
    </cfRule>
    <cfRule type="expression" dxfId="1022" priority="265">
      <formula>E7&lt;&gt;C7</formula>
    </cfRule>
  </conditionalFormatting>
  <conditionalFormatting sqref="E7:E10 E12:E19 E21:E27">
    <cfRule type="expression" dxfId="1021" priority="259">
      <formula>E7&lt;&gt;C7</formula>
    </cfRule>
    <cfRule type="expression" dxfId="1020" priority="260">
      <formula>E7&lt;&gt;C7</formula>
    </cfRule>
    <cfRule type="expression" dxfId="1019" priority="261">
      <formula>E7&lt;&gt;C7</formula>
    </cfRule>
    <cfRule type="expression" dxfId="1018" priority="262">
      <formula>E7&lt;&gt;C7</formula>
    </cfRule>
  </conditionalFormatting>
  <conditionalFormatting sqref="E6">
    <cfRule type="expression" dxfId="1017" priority="254">
      <formula>E6&lt;&gt;C6</formula>
    </cfRule>
    <cfRule type="expression" dxfId="1016" priority="255">
      <formula>E6&lt;&gt;C6</formula>
    </cfRule>
    <cfRule type="expression" dxfId="1015" priority="256">
      <formula>E6&lt;&gt;C6</formula>
    </cfRule>
    <cfRule type="expression" dxfId="1014" priority="257">
      <formula>E6&lt;&gt;C6</formula>
    </cfRule>
    <cfRule type="expression" dxfId="1013" priority="258">
      <formula>E6&lt;&gt;C6</formula>
    </cfRule>
  </conditionalFormatting>
  <conditionalFormatting sqref="E7:E10 E12:E19 E21:E27">
    <cfRule type="expression" dxfId="1012" priority="252">
      <formula>E7&lt;&gt;C7</formula>
    </cfRule>
    <cfRule type="expression" dxfId="1011" priority="253">
      <formula>E7&lt;&gt;C7</formula>
    </cfRule>
  </conditionalFormatting>
  <conditionalFormatting sqref="E7:E10 E12:E19 E21:E27">
    <cfRule type="expression" dxfId="1010" priority="249">
      <formula>E7&lt;&gt;C7</formula>
    </cfRule>
    <cfRule type="expression" dxfId="1009" priority="250">
      <formula>E7&lt;&gt;C7</formula>
    </cfRule>
    <cfRule type="expression" dxfId="1008" priority="251">
      <formula>E7&lt;&gt;C7</formula>
    </cfRule>
  </conditionalFormatting>
  <conditionalFormatting sqref="E7:E10 E12:E19 E21:E27">
    <cfRule type="expression" dxfId="1007" priority="245">
      <formula>E7&lt;&gt;C7</formula>
    </cfRule>
    <cfRule type="expression" dxfId="1006" priority="246">
      <formula>E7&lt;&gt;C7</formula>
    </cfRule>
    <cfRule type="expression" dxfId="1005" priority="247">
      <formula>E7&lt;&gt;C7</formula>
    </cfRule>
    <cfRule type="expression" dxfId="1004" priority="248">
      <formula>E7&lt;&gt;C7</formula>
    </cfRule>
  </conditionalFormatting>
  <conditionalFormatting sqref="E7:E10 E12:E19 E21:E27">
    <cfRule type="expression" dxfId="1003" priority="240">
      <formula>E7&lt;&gt;C7</formula>
    </cfRule>
    <cfRule type="expression" dxfId="1002" priority="241">
      <formula>E7&lt;&gt;C7</formula>
    </cfRule>
    <cfRule type="expression" dxfId="1001" priority="242">
      <formula>E7&lt;&gt;C7</formula>
    </cfRule>
    <cfRule type="expression" dxfId="1000" priority="243">
      <formula>E7&lt;&gt;C7</formula>
    </cfRule>
    <cfRule type="expression" dxfId="999" priority="244">
      <formula>E7&lt;&gt;C7</formula>
    </cfRule>
  </conditionalFormatting>
  <conditionalFormatting sqref="E6">
    <cfRule type="expression" dxfId="998" priority="234">
      <formula>E6&lt;&gt;C6</formula>
    </cfRule>
    <cfRule type="expression" dxfId="997" priority="235">
      <formula>E6&lt;&gt;C6</formula>
    </cfRule>
    <cfRule type="expression" dxfId="996" priority="236">
      <formula>E6&lt;&gt;C6</formula>
    </cfRule>
    <cfRule type="expression" dxfId="995" priority="237">
      <formula>E6&lt;&gt;C6</formula>
    </cfRule>
    <cfRule type="expression" dxfId="994" priority="238">
      <formula>E6&lt;&gt;C6</formula>
    </cfRule>
    <cfRule type="expression" dxfId="993" priority="239">
      <formula>E6&lt;&gt;C6</formula>
    </cfRule>
  </conditionalFormatting>
  <conditionalFormatting sqref="E7:E10 E12:E19 E21:E27">
    <cfRule type="expression" dxfId="992" priority="232">
      <formula>E7&lt;&gt;C7</formula>
    </cfRule>
    <cfRule type="expression" dxfId="991" priority="233">
      <formula>E7&lt;&gt;C7</formula>
    </cfRule>
  </conditionalFormatting>
  <conditionalFormatting sqref="E7:E10 E12:E19 E21:E27">
    <cfRule type="expression" dxfId="990" priority="229">
      <formula>E7&lt;&gt;C7</formula>
    </cfRule>
    <cfRule type="expression" dxfId="989" priority="230">
      <formula>E7&lt;&gt;C7</formula>
    </cfRule>
    <cfRule type="expression" dxfId="988" priority="231">
      <formula>E7&lt;&gt;C7</formula>
    </cfRule>
  </conditionalFormatting>
  <conditionalFormatting sqref="E7:E10 E12:E19 E21:E27">
    <cfRule type="expression" dxfId="987" priority="225">
      <formula>E7&lt;&gt;C7</formula>
    </cfRule>
    <cfRule type="expression" dxfId="986" priority="226">
      <formula>E7&lt;&gt;C7</formula>
    </cfRule>
    <cfRule type="expression" dxfId="985" priority="227">
      <formula>E7&lt;&gt;C7</formula>
    </cfRule>
    <cfRule type="expression" dxfId="984" priority="228">
      <formula>E7&lt;&gt;C7</formula>
    </cfRule>
  </conditionalFormatting>
  <conditionalFormatting sqref="E7:E10 E12:E19 E21:E27">
    <cfRule type="expression" dxfId="983" priority="220">
      <formula>E7&lt;&gt;C7</formula>
    </cfRule>
    <cfRule type="expression" dxfId="982" priority="221">
      <formula>E7&lt;&gt;C7</formula>
    </cfRule>
    <cfRule type="expression" dxfId="981" priority="222">
      <formula>E7&lt;&gt;C7</formula>
    </cfRule>
    <cfRule type="expression" dxfId="980" priority="223">
      <formula>E7&lt;&gt;C7</formula>
    </cfRule>
    <cfRule type="expression" dxfId="979" priority="224">
      <formula>E7&lt;&gt;C7</formula>
    </cfRule>
  </conditionalFormatting>
  <conditionalFormatting sqref="E7:E10 E12:E19 E21:E27">
    <cfRule type="expression" dxfId="978" priority="214">
      <formula>E7&lt;&gt;C7</formula>
    </cfRule>
    <cfRule type="expression" dxfId="977" priority="215">
      <formula>E7&lt;&gt;C7</formula>
    </cfRule>
    <cfRule type="expression" dxfId="976" priority="216">
      <formula>E7&lt;&gt;C7</formula>
    </cfRule>
    <cfRule type="expression" dxfId="975" priority="217">
      <formula>E7&lt;&gt;C7</formula>
    </cfRule>
    <cfRule type="expression" dxfId="974" priority="218">
      <formula>E7&lt;&gt;C7</formula>
    </cfRule>
    <cfRule type="expression" dxfId="973" priority="219">
      <formula>E7&lt;&gt;C7</formula>
    </cfRule>
  </conditionalFormatting>
  <conditionalFormatting sqref="E11">
    <cfRule type="expression" dxfId="972" priority="213">
      <formula>E11&lt;&gt;C11</formula>
    </cfRule>
  </conditionalFormatting>
  <conditionalFormatting sqref="E11">
    <cfRule type="expression" dxfId="971" priority="211">
      <formula>E11&lt;&gt;C11</formula>
    </cfRule>
    <cfRule type="expression" dxfId="970" priority="212">
      <formula>E11&lt;&gt;C11</formula>
    </cfRule>
  </conditionalFormatting>
  <conditionalFormatting sqref="E11">
    <cfRule type="expression" dxfId="969" priority="208">
      <formula>E11&lt;&gt;C11</formula>
    </cfRule>
    <cfRule type="expression" dxfId="968" priority="209">
      <formula>E11&lt;&gt;C11</formula>
    </cfRule>
    <cfRule type="expression" dxfId="967" priority="210">
      <formula>E11&lt;&gt;C11</formula>
    </cfRule>
  </conditionalFormatting>
  <conditionalFormatting sqref="E11">
    <cfRule type="expression" dxfId="966" priority="204">
      <formula>E11&lt;&gt;C11</formula>
    </cfRule>
    <cfRule type="expression" dxfId="965" priority="205">
      <formula>E11&lt;&gt;C11</formula>
    </cfRule>
    <cfRule type="expression" dxfId="964" priority="206">
      <formula>E11&lt;&gt;C11</formula>
    </cfRule>
    <cfRule type="expression" dxfId="963" priority="207">
      <formula>E11&lt;&gt;C11</formula>
    </cfRule>
  </conditionalFormatting>
  <conditionalFormatting sqref="E11">
    <cfRule type="expression" dxfId="962" priority="199">
      <formula>E11&lt;&gt;C11</formula>
    </cfRule>
    <cfRule type="expression" dxfId="961" priority="200">
      <formula>E11&lt;&gt;C11</formula>
    </cfRule>
    <cfRule type="expression" dxfId="960" priority="201">
      <formula>E11&lt;&gt;C11</formula>
    </cfRule>
    <cfRule type="expression" dxfId="959" priority="202">
      <formula>E11&lt;&gt;C11</formula>
    </cfRule>
    <cfRule type="expression" dxfId="958" priority="203">
      <formula>E11&lt;&gt;C11</formula>
    </cfRule>
  </conditionalFormatting>
  <conditionalFormatting sqref="E11">
    <cfRule type="expression" dxfId="957" priority="193">
      <formula>E11&lt;&gt;C11</formula>
    </cfRule>
    <cfRule type="expression" dxfId="956" priority="194">
      <formula>E11&lt;&gt;C11</formula>
    </cfRule>
    <cfRule type="expression" dxfId="955" priority="195">
      <formula>E11&lt;&gt;C11</formula>
    </cfRule>
    <cfRule type="expression" dxfId="954" priority="196">
      <formula>E11&lt;&gt;C11</formula>
    </cfRule>
    <cfRule type="expression" dxfId="953" priority="197">
      <formula>E11&lt;&gt;C11</formula>
    </cfRule>
    <cfRule type="expression" dxfId="952" priority="198">
      <formula>E11&lt;&gt;C11</formula>
    </cfRule>
  </conditionalFormatting>
  <conditionalFormatting sqref="E11">
    <cfRule type="expression" dxfId="951" priority="191">
      <formula>E11&lt;&gt;C11</formula>
    </cfRule>
    <cfRule type="expression" dxfId="950" priority="192">
      <formula>E11&lt;&gt;C11</formula>
    </cfRule>
  </conditionalFormatting>
  <conditionalFormatting sqref="E11">
    <cfRule type="expression" dxfId="949" priority="189">
      <formula>E11&lt;&gt;C11</formula>
    </cfRule>
    <cfRule type="expression" dxfId="948" priority="190">
      <formula>E11&lt;&gt;C11</formula>
    </cfRule>
  </conditionalFormatting>
  <conditionalFormatting sqref="E11">
    <cfRule type="expression" dxfId="947" priority="186">
      <formula>E11&lt;&gt;C11</formula>
    </cfRule>
    <cfRule type="expression" dxfId="946" priority="187">
      <formula>E11&lt;&gt;C11</formula>
    </cfRule>
    <cfRule type="expression" dxfId="945" priority="188">
      <formula>E11&lt;&gt;C11</formula>
    </cfRule>
  </conditionalFormatting>
  <conditionalFormatting sqref="E11">
    <cfRule type="expression" dxfId="944" priority="184">
      <formula>E11&lt;&gt;C11</formula>
    </cfRule>
    <cfRule type="expression" dxfId="943" priority="185">
      <formula>E11&lt;&gt;C11</formula>
    </cfRule>
  </conditionalFormatting>
  <conditionalFormatting sqref="E11">
    <cfRule type="expression" dxfId="942" priority="181">
      <formula>E11&lt;&gt;C11</formula>
    </cfRule>
    <cfRule type="expression" dxfId="941" priority="182">
      <formula>E11&lt;&gt;C11</formula>
    </cfRule>
    <cfRule type="expression" dxfId="940" priority="183">
      <formula>E11&lt;&gt;C11</formula>
    </cfRule>
  </conditionalFormatting>
  <conditionalFormatting sqref="E11">
    <cfRule type="expression" dxfId="939" priority="177">
      <formula>E11&lt;&gt;C11</formula>
    </cfRule>
    <cfRule type="expression" dxfId="938" priority="178">
      <formula>E11&lt;&gt;C11</formula>
    </cfRule>
    <cfRule type="expression" dxfId="937" priority="179">
      <formula>E11&lt;&gt;C11</formula>
    </cfRule>
    <cfRule type="expression" dxfId="936" priority="180">
      <formula>E11&lt;&gt;C11</formula>
    </cfRule>
  </conditionalFormatting>
  <conditionalFormatting sqref="E11">
    <cfRule type="expression" dxfId="935" priority="175">
      <formula>E11&lt;&gt;C11</formula>
    </cfRule>
    <cfRule type="expression" dxfId="934" priority="176">
      <formula>E11&lt;&gt;C11</formula>
    </cfRule>
  </conditionalFormatting>
  <conditionalFormatting sqref="E11">
    <cfRule type="expression" dxfId="933" priority="172">
      <formula>E11&lt;&gt;C11</formula>
    </cfRule>
    <cfRule type="expression" dxfId="932" priority="173">
      <formula>E11&lt;&gt;C11</formula>
    </cfRule>
    <cfRule type="expression" dxfId="931" priority="174">
      <formula>E11&lt;&gt;C11</formula>
    </cfRule>
  </conditionalFormatting>
  <conditionalFormatting sqref="E11">
    <cfRule type="expression" dxfId="930" priority="168">
      <formula>E11&lt;&gt;C11</formula>
    </cfRule>
    <cfRule type="expression" dxfId="929" priority="169">
      <formula>E11&lt;&gt;C11</formula>
    </cfRule>
    <cfRule type="expression" dxfId="928" priority="170">
      <formula>E11&lt;&gt;C11</formula>
    </cfRule>
    <cfRule type="expression" dxfId="927" priority="171">
      <formula>E11&lt;&gt;C11</formula>
    </cfRule>
  </conditionalFormatting>
  <conditionalFormatting sqref="E11">
    <cfRule type="expression" dxfId="926" priority="163">
      <formula>E11&lt;&gt;C11</formula>
    </cfRule>
    <cfRule type="expression" dxfId="925" priority="164">
      <formula>E11&lt;&gt;C11</formula>
    </cfRule>
    <cfRule type="expression" dxfId="924" priority="165">
      <formula>E11&lt;&gt;C11</formula>
    </cfRule>
    <cfRule type="expression" dxfId="923" priority="166">
      <formula>E11&lt;&gt;C11</formula>
    </cfRule>
    <cfRule type="expression" dxfId="922" priority="167">
      <formula>E11&lt;&gt;C11</formula>
    </cfRule>
  </conditionalFormatting>
  <conditionalFormatting sqref="E11">
    <cfRule type="expression" dxfId="921" priority="161">
      <formula>E11&lt;&gt;C11</formula>
    </cfRule>
    <cfRule type="expression" dxfId="920" priority="162">
      <formula>E11&lt;&gt;C11</formula>
    </cfRule>
  </conditionalFormatting>
  <conditionalFormatting sqref="E11">
    <cfRule type="expression" dxfId="919" priority="158">
      <formula>E11&lt;&gt;C11</formula>
    </cfRule>
    <cfRule type="expression" dxfId="918" priority="159">
      <formula>E11&lt;&gt;C11</formula>
    </cfRule>
    <cfRule type="expression" dxfId="917" priority="160">
      <formula>E11&lt;&gt;C11</formula>
    </cfRule>
  </conditionalFormatting>
  <conditionalFormatting sqref="E11">
    <cfRule type="expression" dxfId="916" priority="154">
      <formula>E11&lt;&gt;C11</formula>
    </cfRule>
    <cfRule type="expression" dxfId="915" priority="155">
      <formula>E11&lt;&gt;C11</formula>
    </cfRule>
    <cfRule type="expression" dxfId="914" priority="156">
      <formula>E11&lt;&gt;C11</formula>
    </cfRule>
    <cfRule type="expression" dxfId="913" priority="157">
      <formula>E11&lt;&gt;C11</formula>
    </cfRule>
  </conditionalFormatting>
  <conditionalFormatting sqref="E11">
    <cfRule type="expression" dxfId="912" priority="149">
      <formula>E11&lt;&gt;C11</formula>
    </cfRule>
    <cfRule type="expression" dxfId="911" priority="150">
      <formula>E11&lt;&gt;C11</formula>
    </cfRule>
    <cfRule type="expression" dxfId="910" priority="151">
      <formula>E11&lt;&gt;C11</formula>
    </cfRule>
    <cfRule type="expression" dxfId="909" priority="152">
      <formula>E11&lt;&gt;C11</formula>
    </cfRule>
    <cfRule type="expression" dxfId="908" priority="153">
      <formula>E11&lt;&gt;C11</formula>
    </cfRule>
  </conditionalFormatting>
  <conditionalFormatting sqref="E11">
    <cfRule type="expression" dxfId="907" priority="143">
      <formula>E11&lt;&gt;C11</formula>
    </cfRule>
    <cfRule type="expression" dxfId="906" priority="144">
      <formula>E11&lt;&gt;C11</formula>
    </cfRule>
    <cfRule type="expression" dxfId="905" priority="145">
      <formula>E11&lt;&gt;C11</formula>
    </cfRule>
    <cfRule type="expression" dxfId="904" priority="146">
      <formula>E11&lt;&gt;C11</formula>
    </cfRule>
    <cfRule type="expression" dxfId="903" priority="147">
      <formula>E11&lt;&gt;C11</formula>
    </cfRule>
    <cfRule type="expression" dxfId="902" priority="148">
      <formula>E11&lt;&gt;C11</formula>
    </cfRule>
  </conditionalFormatting>
  <conditionalFormatting sqref="E11">
    <cfRule type="expression" dxfId="901" priority="142">
      <formula>E11&lt;&gt;C11</formula>
    </cfRule>
  </conditionalFormatting>
  <conditionalFormatting sqref="E11">
    <cfRule type="expression" dxfId="900" priority="140">
      <formula>E11&lt;&gt;C11</formula>
    </cfRule>
    <cfRule type="expression" dxfId="899" priority="141">
      <formula>E11&lt;&gt;C11</formula>
    </cfRule>
  </conditionalFormatting>
  <conditionalFormatting sqref="E11">
    <cfRule type="expression" dxfId="898" priority="137">
      <formula>E11&lt;&gt;C11</formula>
    </cfRule>
    <cfRule type="expression" dxfId="897" priority="138">
      <formula>E11&lt;&gt;C11</formula>
    </cfRule>
    <cfRule type="expression" dxfId="896" priority="139">
      <formula>E11&lt;&gt;C11</formula>
    </cfRule>
  </conditionalFormatting>
  <conditionalFormatting sqref="E11">
    <cfRule type="expression" dxfId="895" priority="133">
      <formula>E11&lt;&gt;C11</formula>
    </cfRule>
    <cfRule type="expression" dxfId="894" priority="134">
      <formula>E11&lt;&gt;C11</formula>
    </cfRule>
    <cfRule type="expression" dxfId="893" priority="135">
      <formula>E11&lt;&gt;C11</formula>
    </cfRule>
    <cfRule type="expression" dxfId="892" priority="136">
      <formula>E11&lt;&gt;C11</formula>
    </cfRule>
  </conditionalFormatting>
  <conditionalFormatting sqref="E11">
    <cfRule type="expression" dxfId="891" priority="128">
      <formula>E11&lt;&gt;C11</formula>
    </cfRule>
    <cfRule type="expression" dxfId="890" priority="129">
      <formula>E11&lt;&gt;C11</formula>
    </cfRule>
    <cfRule type="expression" dxfId="889" priority="130">
      <formula>E11&lt;&gt;C11</formula>
    </cfRule>
    <cfRule type="expression" dxfId="888" priority="131">
      <formula>E11&lt;&gt;C11</formula>
    </cfRule>
    <cfRule type="expression" dxfId="887" priority="132">
      <formula>E11&lt;&gt;C11</formula>
    </cfRule>
  </conditionalFormatting>
  <conditionalFormatting sqref="E11">
    <cfRule type="expression" dxfId="886" priority="122">
      <formula>E11&lt;&gt;C11</formula>
    </cfRule>
    <cfRule type="expression" dxfId="885" priority="123">
      <formula>E11&lt;&gt;C11</formula>
    </cfRule>
    <cfRule type="expression" dxfId="884" priority="124">
      <formula>E11&lt;&gt;C11</formula>
    </cfRule>
    <cfRule type="expression" dxfId="883" priority="125">
      <formula>E11&lt;&gt;C11</formula>
    </cfRule>
    <cfRule type="expression" dxfId="882" priority="126">
      <formula>E11&lt;&gt;C11</formula>
    </cfRule>
    <cfRule type="expression" dxfId="881" priority="127">
      <formula>E11&lt;&gt;C11</formula>
    </cfRule>
  </conditionalFormatting>
  <conditionalFormatting sqref="E11">
    <cfRule type="expression" dxfId="880" priority="120">
      <formula>E11&lt;&gt;C11</formula>
    </cfRule>
    <cfRule type="expression" dxfId="879" priority="121">
      <formula>E11&lt;&gt;C11</formula>
    </cfRule>
  </conditionalFormatting>
  <conditionalFormatting sqref="E11">
    <cfRule type="expression" dxfId="878" priority="118">
      <formula>E11&lt;&gt;C11</formula>
    </cfRule>
    <cfRule type="expression" dxfId="877" priority="119">
      <formula>E11&lt;&gt;C11</formula>
    </cfRule>
  </conditionalFormatting>
  <conditionalFormatting sqref="E11">
    <cfRule type="expression" dxfId="876" priority="115">
      <formula>E11&lt;&gt;C11</formula>
    </cfRule>
    <cfRule type="expression" dxfId="875" priority="116">
      <formula>E11&lt;&gt;C11</formula>
    </cfRule>
    <cfRule type="expression" dxfId="874" priority="117">
      <formula>E11&lt;&gt;C11</formula>
    </cfRule>
  </conditionalFormatting>
  <conditionalFormatting sqref="E11">
    <cfRule type="expression" dxfId="873" priority="113">
      <formula>E11&lt;&gt;C11</formula>
    </cfRule>
    <cfRule type="expression" dxfId="872" priority="114">
      <formula>E11&lt;&gt;C11</formula>
    </cfRule>
  </conditionalFormatting>
  <conditionalFormatting sqref="E11">
    <cfRule type="expression" dxfId="871" priority="110">
      <formula>E11&lt;&gt;C11</formula>
    </cfRule>
    <cfRule type="expression" dxfId="870" priority="111">
      <formula>E11&lt;&gt;C11</formula>
    </cfRule>
    <cfRule type="expression" dxfId="869" priority="112">
      <formula>E11&lt;&gt;C11</formula>
    </cfRule>
  </conditionalFormatting>
  <conditionalFormatting sqref="E11">
    <cfRule type="expression" dxfId="868" priority="106">
      <formula>E11&lt;&gt;C11</formula>
    </cfRule>
    <cfRule type="expression" dxfId="867" priority="107">
      <formula>E11&lt;&gt;C11</formula>
    </cfRule>
    <cfRule type="expression" dxfId="866" priority="108">
      <formula>E11&lt;&gt;C11</formula>
    </cfRule>
    <cfRule type="expression" dxfId="865" priority="109">
      <formula>E11&lt;&gt;C11</formula>
    </cfRule>
  </conditionalFormatting>
  <conditionalFormatting sqref="E11">
    <cfRule type="expression" dxfId="864" priority="104">
      <formula>E11&lt;&gt;C11</formula>
    </cfRule>
    <cfRule type="expression" dxfId="863" priority="105">
      <formula>E11&lt;&gt;C11</formula>
    </cfRule>
  </conditionalFormatting>
  <conditionalFormatting sqref="E11">
    <cfRule type="expression" dxfId="862" priority="101">
      <formula>E11&lt;&gt;C11</formula>
    </cfRule>
    <cfRule type="expression" dxfId="861" priority="102">
      <formula>E11&lt;&gt;C11</formula>
    </cfRule>
    <cfRule type="expression" dxfId="860" priority="103">
      <formula>E11&lt;&gt;C11</formula>
    </cfRule>
  </conditionalFormatting>
  <conditionalFormatting sqref="E11">
    <cfRule type="expression" dxfId="859" priority="97">
      <formula>E11&lt;&gt;C11</formula>
    </cfRule>
    <cfRule type="expression" dxfId="858" priority="98">
      <formula>E11&lt;&gt;C11</formula>
    </cfRule>
    <cfRule type="expression" dxfId="857" priority="99">
      <formula>E11&lt;&gt;C11</formula>
    </cfRule>
    <cfRule type="expression" dxfId="856" priority="100">
      <formula>E11&lt;&gt;C11</formula>
    </cfRule>
  </conditionalFormatting>
  <conditionalFormatting sqref="E11">
    <cfRule type="expression" dxfId="855" priority="92">
      <formula>E11&lt;&gt;C11</formula>
    </cfRule>
    <cfRule type="expression" dxfId="854" priority="93">
      <formula>E11&lt;&gt;C11</formula>
    </cfRule>
    <cfRule type="expression" dxfId="853" priority="94">
      <formula>E11&lt;&gt;C11</formula>
    </cfRule>
    <cfRule type="expression" dxfId="852" priority="95">
      <formula>E11&lt;&gt;C11</formula>
    </cfRule>
    <cfRule type="expression" dxfId="851" priority="96">
      <formula>E11&lt;&gt;C11</formula>
    </cfRule>
  </conditionalFormatting>
  <conditionalFormatting sqref="E11">
    <cfRule type="expression" dxfId="850" priority="90">
      <formula>E11&lt;&gt;C11</formula>
    </cfRule>
    <cfRule type="expression" dxfId="849" priority="91">
      <formula>E11&lt;&gt;C11</formula>
    </cfRule>
  </conditionalFormatting>
  <conditionalFormatting sqref="E11">
    <cfRule type="expression" dxfId="848" priority="87">
      <formula>E11&lt;&gt;C11</formula>
    </cfRule>
    <cfRule type="expression" dxfId="847" priority="88">
      <formula>E11&lt;&gt;C11</formula>
    </cfRule>
    <cfRule type="expression" dxfId="846" priority="89">
      <formula>E11&lt;&gt;C11</formula>
    </cfRule>
  </conditionalFormatting>
  <conditionalFormatting sqref="E11">
    <cfRule type="expression" dxfId="845" priority="83">
      <formula>E11&lt;&gt;C11</formula>
    </cfRule>
    <cfRule type="expression" dxfId="844" priority="84">
      <formula>E11&lt;&gt;C11</formula>
    </cfRule>
    <cfRule type="expression" dxfId="843" priority="85">
      <formula>E11&lt;&gt;C11</formula>
    </cfRule>
    <cfRule type="expression" dxfId="842" priority="86">
      <formula>E11&lt;&gt;C11</formula>
    </cfRule>
  </conditionalFormatting>
  <conditionalFormatting sqref="E11">
    <cfRule type="expression" dxfId="841" priority="78">
      <formula>E11&lt;&gt;C11</formula>
    </cfRule>
    <cfRule type="expression" dxfId="840" priority="79">
      <formula>E11&lt;&gt;C11</formula>
    </cfRule>
    <cfRule type="expression" dxfId="839" priority="80">
      <formula>E11&lt;&gt;C11</formula>
    </cfRule>
    <cfRule type="expression" dxfId="838" priority="81">
      <formula>E11&lt;&gt;C11</formula>
    </cfRule>
    <cfRule type="expression" dxfId="837" priority="82">
      <formula>E11&lt;&gt;C11</formula>
    </cfRule>
  </conditionalFormatting>
  <conditionalFormatting sqref="E11">
    <cfRule type="expression" dxfId="836" priority="72">
      <formula>E11&lt;&gt;C11</formula>
    </cfRule>
    <cfRule type="expression" dxfId="835" priority="73">
      <formula>E11&lt;&gt;C11</formula>
    </cfRule>
    <cfRule type="expression" dxfId="834" priority="74">
      <formula>E11&lt;&gt;C11</formula>
    </cfRule>
    <cfRule type="expression" dxfId="833" priority="75">
      <formula>E11&lt;&gt;C11</formula>
    </cfRule>
    <cfRule type="expression" dxfId="832" priority="76">
      <formula>E11&lt;&gt;C11</formula>
    </cfRule>
    <cfRule type="expression" dxfId="831" priority="77">
      <formula>E11&lt;&gt;C11</formula>
    </cfRule>
  </conditionalFormatting>
  <conditionalFormatting sqref="E20">
    <cfRule type="expression" dxfId="830" priority="71">
      <formula>E20&lt;&gt;C20</formula>
    </cfRule>
  </conditionalFormatting>
  <conditionalFormatting sqref="E20">
    <cfRule type="expression" dxfId="829" priority="69">
      <formula>E20&lt;&gt;C20</formula>
    </cfRule>
    <cfRule type="expression" dxfId="828" priority="70">
      <formula>E20&lt;&gt;C20</formula>
    </cfRule>
  </conditionalFormatting>
  <conditionalFormatting sqref="E20">
    <cfRule type="expression" dxfId="827" priority="66">
      <formula>E20&lt;&gt;C20</formula>
    </cfRule>
    <cfRule type="expression" dxfId="826" priority="67">
      <formula>E20&lt;&gt;C20</formula>
    </cfRule>
    <cfRule type="expression" dxfId="825" priority="68">
      <formula>E20&lt;&gt;C20</formula>
    </cfRule>
  </conditionalFormatting>
  <conditionalFormatting sqref="E20">
    <cfRule type="expression" dxfId="824" priority="62">
      <formula>E20&lt;&gt;C20</formula>
    </cfRule>
    <cfRule type="expression" dxfId="823" priority="63">
      <formula>E20&lt;&gt;C20</formula>
    </cfRule>
    <cfRule type="expression" dxfId="822" priority="64">
      <formula>E20&lt;&gt;C20</formula>
    </cfRule>
    <cfRule type="expression" dxfId="821" priority="65">
      <formula>E20&lt;&gt;C20</formula>
    </cfRule>
  </conditionalFormatting>
  <conditionalFormatting sqref="E20">
    <cfRule type="expression" dxfId="820" priority="57">
      <formula>E20&lt;&gt;C20</formula>
    </cfRule>
    <cfRule type="expression" dxfId="819" priority="58">
      <formula>E20&lt;&gt;C20</formula>
    </cfRule>
    <cfRule type="expression" dxfId="818" priority="59">
      <formula>E20&lt;&gt;C20</formula>
    </cfRule>
    <cfRule type="expression" dxfId="817" priority="60">
      <formula>E20&lt;&gt;C20</formula>
    </cfRule>
    <cfRule type="expression" dxfId="816" priority="61">
      <formula>E20&lt;&gt;C20</formula>
    </cfRule>
  </conditionalFormatting>
  <conditionalFormatting sqref="E20">
    <cfRule type="expression" dxfId="815" priority="51">
      <formula>E20&lt;&gt;C20</formula>
    </cfRule>
    <cfRule type="expression" dxfId="814" priority="52">
      <formula>E20&lt;&gt;C20</formula>
    </cfRule>
    <cfRule type="expression" dxfId="813" priority="53">
      <formula>E20&lt;&gt;C20</formula>
    </cfRule>
    <cfRule type="expression" dxfId="812" priority="54">
      <formula>E20&lt;&gt;C20</formula>
    </cfRule>
    <cfRule type="expression" dxfId="811" priority="55">
      <formula>E20&lt;&gt;C20</formula>
    </cfRule>
    <cfRule type="expression" dxfId="810" priority="56">
      <formula>E20&lt;&gt;C20</formula>
    </cfRule>
  </conditionalFormatting>
  <conditionalFormatting sqref="E20">
    <cfRule type="expression" dxfId="809" priority="49">
      <formula>E20&lt;&gt;C20</formula>
    </cfRule>
    <cfRule type="expression" dxfId="808" priority="50">
      <formula>E20&lt;&gt;C20</formula>
    </cfRule>
  </conditionalFormatting>
  <conditionalFormatting sqref="E20">
    <cfRule type="expression" dxfId="807" priority="47">
      <formula>E20&lt;&gt;C20</formula>
    </cfRule>
    <cfRule type="expression" dxfId="806" priority="48">
      <formula>E20&lt;&gt;C20</formula>
    </cfRule>
  </conditionalFormatting>
  <conditionalFormatting sqref="E20">
    <cfRule type="expression" dxfId="805" priority="44">
      <formula>E20&lt;&gt;C20</formula>
    </cfRule>
    <cfRule type="expression" dxfId="804" priority="45">
      <formula>E20&lt;&gt;C20</formula>
    </cfRule>
    <cfRule type="expression" dxfId="803" priority="46">
      <formula>E20&lt;&gt;C20</formula>
    </cfRule>
  </conditionalFormatting>
  <conditionalFormatting sqref="E20">
    <cfRule type="expression" dxfId="802" priority="42">
      <formula>E20&lt;&gt;C20</formula>
    </cfRule>
    <cfRule type="expression" dxfId="801" priority="43">
      <formula>E20&lt;&gt;C20</formula>
    </cfRule>
  </conditionalFormatting>
  <conditionalFormatting sqref="E20">
    <cfRule type="expression" dxfId="800" priority="39">
      <formula>E20&lt;&gt;C20</formula>
    </cfRule>
    <cfRule type="expression" dxfId="799" priority="40">
      <formula>E20&lt;&gt;C20</formula>
    </cfRule>
    <cfRule type="expression" dxfId="798" priority="41">
      <formula>E20&lt;&gt;C20</formula>
    </cfRule>
  </conditionalFormatting>
  <conditionalFormatting sqref="E20">
    <cfRule type="expression" dxfId="797" priority="35">
      <formula>E20&lt;&gt;C20</formula>
    </cfRule>
    <cfRule type="expression" dxfId="796" priority="36">
      <formula>E20&lt;&gt;C20</formula>
    </cfRule>
    <cfRule type="expression" dxfId="795" priority="37">
      <formula>E20&lt;&gt;C20</formula>
    </cfRule>
    <cfRule type="expression" dxfId="794" priority="38">
      <formula>E20&lt;&gt;C20</formula>
    </cfRule>
  </conditionalFormatting>
  <conditionalFormatting sqref="E20">
    <cfRule type="expression" dxfId="793" priority="33">
      <formula>E20&lt;&gt;C20</formula>
    </cfRule>
    <cfRule type="expression" dxfId="792" priority="34">
      <formula>E20&lt;&gt;C20</formula>
    </cfRule>
  </conditionalFormatting>
  <conditionalFormatting sqref="E20">
    <cfRule type="expression" dxfId="791" priority="30">
      <formula>E20&lt;&gt;C20</formula>
    </cfRule>
    <cfRule type="expression" dxfId="790" priority="31">
      <formula>E20&lt;&gt;C20</formula>
    </cfRule>
    <cfRule type="expression" dxfId="789" priority="32">
      <formula>E20&lt;&gt;C20</formula>
    </cfRule>
  </conditionalFormatting>
  <conditionalFormatting sqref="E20">
    <cfRule type="expression" dxfId="788" priority="26">
      <formula>E20&lt;&gt;C20</formula>
    </cfRule>
    <cfRule type="expression" dxfId="787" priority="27">
      <formula>E20&lt;&gt;C20</formula>
    </cfRule>
    <cfRule type="expression" dxfId="786" priority="28">
      <formula>E20&lt;&gt;C20</formula>
    </cfRule>
    <cfRule type="expression" dxfId="785" priority="29">
      <formula>E20&lt;&gt;C20</formula>
    </cfRule>
  </conditionalFormatting>
  <conditionalFormatting sqref="E20">
    <cfRule type="expression" dxfId="784" priority="21">
      <formula>E20&lt;&gt;C20</formula>
    </cfRule>
    <cfRule type="expression" dxfId="783" priority="22">
      <formula>E20&lt;&gt;C20</formula>
    </cfRule>
    <cfRule type="expression" dxfId="782" priority="23">
      <formula>E20&lt;&gt;C20</formula>
    </cfRule>
    <cfRule type="expression" dxfId="781" priority="24">
      <formula>E20&lt;&gt;C20</formula>
    </cfRule>
    <cfRule type="expression" dxfId="780" priority="25">
      <formula>E20&lt;&gt;C20</formula>
    </cfRule>
  </conditionalFormatting>
  <conditionalFormatting sqref="E20">
    <cfRule type="expression" dxfId="779" priority="19">
      <formula>E20&lt;&gt;C20</formula>
    </cfRule>
    <cfRule type="expression" dxfId="778" priority="20">
      <formula>E20&lt;&gt;C20</formula>
    </cfRule>
  </conditionalFormatting>
  <conditionalFormatting sqref="E20">
    <cfRule type="expression" dxfId="777" priority="16">
      <formula>E20&lt;&gt;C20</formula>
    </cfRule>
    <cfRule type="expression" dxfId="776" priority="17">
      <formula>E20&lt;&gt;C20</formula>
    </cfRule>
    <cfRule type="expression" dxfId="775" priority="18">
      <formula>E20&lt;&gt;C20</formula>
    </cfRule>
  </conditionalFormatting>
  <conditionalFormatting sqref="E20">
    <cfRule type="expression" dxfId="774" priority="12">
      <formula>E20&lt;&gt;C20</formula>
    </cfRule>
    <cfRule type="expression" dxfId="773" priority="13">
      <formula>E20&lt;&gt;C20</formula>
    </cfRule>
    <cfRule type="expression" dxfId="772" priority="14">
      <formula>E20&lt;&gt;C20</formula>
    </cfRule>
    <cfRule type="expression" dxfId="771" priority="15">
      <formula>E20&lt;&gt;C20</formula>
    </cfRule>
  </conditionalFormatting>
  <conditionalFormatting sqref="E20">
    <cfRule type="expression" dxfId="770" priority="7">
      <formula>E20&lt;&gt;C20</formula>
    </cfRule>
    <cfRule type="expression" dxfId="769" priority="8">
      <formula>E20&lt;&gt;C20</formula>
    </cfRule>
    <cfRule type="expression" dxfId="768" priority="9">
      <formula>E20&lt;&gt;C20</formula>
    </cfRule>
    <cfRule type="expression" dxfId="767" priority="10">
      <formula>E20&lt;&gt;C20</formula>
    </cfRule>
    <cfRule type="expression" dxfId="766" priority="11">
      <formula>E20&lt;&gt;C20</formula>
    </cfRule>
  </conditionalFormatting>
  <conditionalFormatting sqref="E20">
    <cfRule type="expression" dxfId="765" priority="1">
      <formula>E20&lt;&gt;C20</formula>
    </cfRule>
    <cfRule type="expression" dxfId="764" priority="2">
      <formula>E20&lt;&gt;C20</formula>
    </cfRule>
    <cfRule type="expression" dxfId="763" priority="3">
      <formula>E20&lt;&gt;C20</formula>
    </cfRule>
    <cfRule type="expression" dxfId="762" priority="4">
      <formula>E20&lt;&gt;C20</formula>
    </cfRule>
    <cfRule type="expression" dxfId="761" priority="5">
      <formula>E20&lt;&gt;C20</formula>
    </cfRule>
    <cfRule type="expression" dxfId="760" priority="6">
      <formula>E20&lt;&gt;C20</formula>
    </cfRule>
  </conditionalFormatting>
  <dataValidations count="3">
    <dataValidation type="list" allowBlank="1" showInputMessage="1" showErrorMessage="1" sqref="C39:C66 E39:E66 C6:C36 E6:E36">
      <formula1>$E$74:$E$78</formula1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81"/>
  <sheetViews>
    <sheetView workbookViewId="0">
      <selection activeCell="D12" sqref="D12"/>
    </sheetView>
  </sheetViews>
  <sheetFormatPr baseColWidth="10" defaultRowHeight="15"/>
  <cols>
    <col min="1" max="3" width="11.42578125" style="25"/>
    <col min="4" max="4" width="74.85546875" style="25" customWidth="1"/>
    <col min="5" max="5" width="14.85546875" style="25" customWidth="1"/>
    <col min="6" max="6" width="23" style="25" customWidth="1"/>
    <col min="7" max="16384" width="11.42578125" style="25"/>
  </cols>
  <sheetData>
    <row r="1" spans="2:8" ht="15.75" thickTop="1">
      <c r="D1" s="39" t="s">
        <v>21</v>
      </c>
      <c r="E1" s="41" t="s">
        <v>0</v>
      </c>
      <c r="F1" s="43" t="str">
        <f>IF([1]noms!G2-F3&lt;90,"moins de 3 mois",IF([1]noms!G2-F3&lt;180,"entre 3 et 6 mois",IF([1]noms!G2-F3&lt;365,"entre 6 mois et 1 an","plus d'un an")))</f>
        <v>entre 6 mois et 1 an</v>
      </c>
    </row>
    <row r="2" spans="2:8">
      <c r="B2" s="45"/>
      <c r="D2" s="40"/>
      <c r="E2" s="42"/>
      <c r="F2" s="44"/>
    </row>
    <row r="3" spans="2:8" ht="15.75" thickBot="1">
      <c r="B3" s="45"/>
      <c r="D3" s="1" t="str">
        <f>"Nombre de points : "&amp;SUM(B6:B66)</f>
        <v>Nombre de points : 25</v>
      </c>
      <c r="E3" s="2" t="s">
        <v>1</v>
      </c>
      <c r="F3" s="3" t="s">
        <v>2</v>
      </c>
    </row>
    <row r="4" spans="2:8" ht="30.75" thickTop="1">
      <c r="C4" s="23" t="s">
        <v>18</v>
      </c>
      <c r="E4" s="22" t="s">
        <v>19</v>
      </c>
    </row>
    <row r="5" spans="2:8" ht="0.75" customHeight="1">
      <c r="D5" s="26" t="s">
        <v>3</v>
      </c>
      <c r="E5" s="26" t="s">
        <v>4</v>
      </c>
    </row>
    <row r="6" spans="2:8"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0</v>
      </c>
      <c r="C6" s="20" t="s">
        <v>6</v>
      </c>
      <c r="D6" s="33" t="s">
        <v>17</v>
      </c>
      <c r="E6" s="33" t="s">
        <v>5</v>
      </c>
      <c r="G6" s="4">
        <f>B6</f>
        <v>0</v>
      </c>
      <c r="H6" s="4"/>
    </row>
    <row r="7" spans="2:8">
      <c r="B7" s="4">
        <f t="shared" si="0"/>
        <v>0</v>
      </c>
      <c r="C7" s="20" t="s">
        <v>7</v>
      </c>
      <c r="D7" s="33" t="s">
        <v>17</v>
      </c>
      <c r="E7" s="33" t="s">
        <v>5</v>
      </c>
      <c r="G7" s="4">
        <f t="shared" ref="G7:G35" si="1">B7+G6</f>
        <v>0</v>
      </c>
      <c r="H7" s="4"/>
    </row>
    <row r="8" spans="2:8">
      <c r="B8" s="4">
        <f t="shared" si="0"/>
        <v>1</v>
      </c>
      <c r="C8" s="20" t="s">
        <v>6</v>
      </c>
      <c r="D8" s="33" t="s">
        <v>17</v>
      </c>
      <c r="E8" s="33" t="s">
        <v>7</v>
      </c>
      <c r="G8" s="4">
        <f t="shared" si="1"/>
        <v>1</v>
      </c>
      <c r="H8" s="4"/>
    </row>
    <row r="9" spans="2:8">
      <c r="B9" s="4">
        <f t="shared" si="0"/>
        <v>1</v>
      </c>
      <c r="C9" s="20" t="s">
        <v>7</v>
      </c>
      <c r="D9" s="33" t="s">
        <v>17</v>
      </c>
      <c r="E9" s="33" t="s">
        <v>7</v>
      </c>
      <c r="G9" s="4">
        <f t="shared" si="1"/>
        <v>2</v>
      </c>
      <c r="H9" s="4"/>
    </row>
    <row r="10" spans="2:8">
      <c r="B10" s="4">
        <f t="shared" si="0"/>
        <v>1</v>
      </c>
      <c r="C10" s="20" t="s">
        <v>7</v>
      </c>
      <c r="D10" s="33" t="s">
        <v>17</v>
      </c>
      <c r="E10" s="33" t="s">
        <v>7</v>
      </c>
      <c r="G10" s="4">
        <f t="shared" si="1"/>
        <v>3</v>
      </c>
      <c r="H10" s="4"/>
    </row>
    <row r="11" spans="2:8">
      <c r="B11" s="4">
        <f t="shared" si="0"/>
        <v>1</v>
      </c>
      <c r="C11" s="20" t="s">
        <v>8</v>
      </c>
      <c r="D11" s="33" t="s">
        <v>17</v>
      </c>
      <c r="E11" s="33" t="s">
        <v>7</v>
      </c>
      <c r="G11" s="4">
        <f t="shared" si="1"/>
        <v>4</v>
      </c>
      <c r="H11" s="4"/>
    </row>
    <row r="12" spans="2:8">
      <c r="B12" s="4">
        <f t="shared" si="0"/>
        <v>-1</v>
      </c>
      <c r="C12" s="20" t="s">
        <v>8</v>
      </c>
      <c r="D12" s="33" t="s">
        <v>17</v>
      </c>
      <c r="E12" s="33" t="s">
        <v>8</v>
      </c>
      <c r="G12" s="4">
        <f t="shared" si="1"/>
        <v>3</v>
      </c>
      <c r="H12" s="4"/>
    </row>
    <row r="13" spans="2:8">
      <c r="B13" s="4">
        <f t="shared" si="0"/>
        <v>1</v>
      </c>
      <c r="C13" s="20" t="s">
        <v>7</v>
      </c>
      <c r="D13" s="33" t="s">
        <v>17</v>
      </c>
      <c r="E13" s="33" t="s">
        <v>7</v>
      </c>
      <c r="G13" s="4">
        <f t="shared" si="1"/>
        <v>4</v>
      </c>
      <c r="H13" s="4"/>
    </row>
    <row r="14" spans="2:8">
      <c r="B14" s="4">
        <f t="shared" si="0"/>
        <v>-1</v>
      </c>
      <c r="C14" s="20" t="s">
        <v>8</v>
      </c>
      <c r="D14" s="33" t="s">
        <v>17</v>
      </c>
      <c r="E14" s="33" t="s">
        <v>8</v>
      </c>
      <c r="G14" s="4">
        <f t="shared" si="1"/>
        <v>3</v>
      </c>
      <c r="H14" s="4"/>
    </row>
    <row r="15" spans="2:8">
      <c r="B15" s="4">
        <f t="shared" si="0"/>
        <v>2</v>
      </c>
      <c r="C15" s="20" t="s">
        <v>9</v>
      </c>
      <c r="D15" s="33" t="s">
        <v>17</v>
      </c>
      <c r="E15" s="33" t="s">
        <v>9</v>
      </c>
      <c r="G15" s="4">
        <f t="shared" si="1"/>
        <v>5</v>
      </c>
      <c r="H15" s="4"/>
    </row>
    <row r="16" spans="2:8">
      <c r="B16" s="4">
        <f t="shared" si="0"/>
        <v>-1</v>
      </c>
      <c r="C16" s="20" t="s">
        <v>7</v>
      </c>
      <c r="D16" s="33" t="s">
        <v>17</v>
      </c>
      <c r="E16" s="33" t="s">
        <v>8</v>
      </c>
      <c r="G16" s="4">
        <f t="shared" si="1"/>
        <v>4</v>
      </c>
      <c r="H16" s="4"/>
    </row>
    <row r="17" spans="2:8">
      <c r="B17" s="4">
        <f t="shared" si="0"/>
        <v>1</v>
      </c>
      <c r="C17" s="20" t="s">
        <v>7</v>
      </c>
      <c r="D17" s="33" t="s">
        <v>17</v>
      </c>
      <c r="E17" s="33" t="s">
        <v>7</v>
      </c>
      <c r="G17" s="4">
        <f t="shared" si="1"/>
        <v>5</v>
      </c>
      <c r="H17" s="4"/>
    </row>
    <row r="18" spans="2:8">
      <c r="B18" s="4">
        <f t="shared" si="0"/>
        <v>2</v>
      </c>
      <c r="C18" s="20" t="s">
        <v>9</v>
      </c>
      <c r="D18" s="33" t="s">
        <v>17</v>
      </c>
      <c r="E18" s="33" t="s">
        <v>9</v>
      </c>
      <c r="G18" s="4">
        <f t="shared" si="1"/>
        <v>7</v>
      </c>
      <c r="H18" s="4"/>
    </row>
    <row r="19" spans="2:8">
      <c r="B19" s="4">
        <f t="shared" si="0"/>
        <v>-1</v>
      </c>
      <c r="C19" s="20" t="s">
        <v>8</v>
      </c>
      <c r="D19" s="33" t="s">
        <v>17</v>
      </c>
      <c r="E19" s="33" t="s">
        <v>8</v>
      </c>
      <c r="G19" s="4">
        <f t="shared" si="1"/>
        <v>6</v>
      </c>
      <c r="H19" s="4"/>
    </row>
    <row r="20" spans="2:8">
      <c r="B20" s="4">
        <f t="shared" si="0"/>
        <v>1</v>
      </c>
      <c r="C20" s="20" t="s">
        <v>8</v>
      </c>
      <c r="D20" s="33" t="s">
        <v>17</v>
      </c>
      <c r="E20" s="33" t="s">
        <v>7</v>
      </c>
      <c r="G20" s="4">
        <f t="shared" si="1"/>
        <v>7</v>
      </c>
      <c r="H20" s="4"/>
    </row>
    <row r="21" spans="2:8">
      <c r="B21" s="4">
        <f t="shared" si="0"/>
        <v>1</v>
      </c>
      <c r="C21" s="20" t="s">
        <v>7</v>
      </c>
      <c r="D21" s="33" t="s">
        <v>17</v>
      </c>
      <c r="E21" s="33" t="s">
        <v>7</v>
      </c>
      <c r="G21" s="4">
        <f t="shared" si="1"/>
        <v>8</v>
      </c>
      <c r="H21" s="4"/>
    </row>
    <row r="22" spans="2:8">
      <c r="B22" s="4">
        <f t="shared" si="0"/>
        <v>1</v>
      </c>
      <c r="C22" s="20" t="s">
        <v>7</v>
      </c>
      <c r="D22" s="33" t="s">
        <v>17</v>
      </c>
      <c r="E22" s="33" t="s">
        <v>7</v>
      </c>
      <c r="G22" s="4">
        <f t="shared" si="1"/>
        <v>9</v>
      </c>
      <c r="H22" s="4"/>
    </row>
    <row r="23" spans="2:8">
      <c r="B23" s="4">
        <f t="shared" si="0"/>
        <v>1</v>
      </c>
      <c r="C23" s="20" t="s">
        <v>7</v>
      </c>
      <c r="D23" s="33" t="s">
        <v>17</v>
      </c>
      <c r="E23" s="33" t="s">
        <v>7</v>
      </c>
      <c r="G23" s="4">
        <f t="shared" si="1"/>
        <v>10</v>
      </c>
      <c r="H23" s="4"/>
    </row>
    <row r="24" spans="2:8">
      <c r="B24" s="4">
        <f t="shared" si="0"/>
        <v>-1</v>
      </c>
      <c r="C24" s="20" t="s">
        <v>8</v>
      </c>
      <c r="D24" s="33" t="s">
        <v>17</v>
      </c>
      <c r="E24" s="33" t="s">
        <v>8</v>
      </c>
      <c r="G24" s="4">
        <f t="shared" si="1"/>
        <v>9</v>
      </c>
      <c r="H24" s="4"/>
    </row>
    <row r="25" spans="2:8">
      <c r="B25" s="4">
        <f t="shared" si="0"/>
        <v>2</v>
      </c>
      <c r="C25" s="20" t="s">
        <v>9</v>
      </c>
      <c r="D25" s="33" t="s">
        <v>17</v>
      </c>
      <c r="E25" s="33" t="s">
        <v>9</v>
      </c>
      <c r="G25" s="4">
        <f t="shared" si="1"/>
        <v>11</v>
      </c>
      <c r="H25" s="4"/>
    </row>
    <row r="26" spans="2:8">
      <c r="B26" s="4">
        <f t="shared" si="0"/>
        <v>2</v>
      </c>
      <c r="C26" s="20" t="s">
        <v>9</v>
      </c>
      <c r="D26" s="33" t="s">
        <v>17</v>
      </c>
      <c r="E26" s="33" t="s">
        <v>9</v>
      </c>
      <c r="G26" s="4">
        <f t="shared" si="1"/>
        <v>13</v>
      </c>
      <c r="H26" s="4"/>
    </row>
    <row r="27" spans="2:8">
      <c r="B27" s="4">
        <f t="shared" si="0"/>
        <v>2</v>
      </c>
      <c r="C27" s="20" t="s">
        <v>6</v>
      </c>
      <c r="D27" s="33" t="s">
        <v>17</v>
      </c>
      <c r="E27" s="33" t="s">
        <v>9</v>
      </c>
      <c r="G27" s="4">
        <f t="shared" si="1"/>
        <v>15</v>
      </c>
      <c r="H27" s="4"/>
    </row>
    <row r="28" spans="2:8">
      <c r="B28" s="4">
        <f t="shared" si="0"/>
        <v>0</v>
      </c>
      <c r="C28" s="21" t="s">
        <v>5</v>
      </c>
      <c r="D28" s="33" t="s">
        <v>17</v>
      </c>
      <c r="E28" s="33" t="s">
        <v>5</v>
      </c>
      <c r="G28" s="4">
        <f t="shared" si="1"/>
        <v>15</v>
      </c>
      <c r="H28" s="4"/>
    </row>
    <row r="29" spans="2:8">
      <c r="B29" s="4">
        <f t="shared" si="0"/>
        <v>0</v>
      </c>
      <c r="C29" s="21" t="s">
        <v>5</v>
      </c>
      <c r="D29" s="33" t="s">
        <v>17</v>
      </c>
      <c r="E29" s="33" t="s">
        <v>5</v>
      </c>
      <c r="G29" s="4">
        <f t="shared" si="1"/>
        <v>15</v>
      </c>
      <c r="H29" s="4"/>
    </row>
    <row r="30" spans="2:8">
      <c r="B30" s="4">
        <f t="shared" si="0"/>
        <v>0</v>
      </c>
      <c r="C30" s="21" t="s">
        <v>5</v>
      </c>
      <c r="D30" s="33" t="s">
        <v>17</v>
      </c>
      <c r="E30" s="33" t="s">
        <v>5</v>
      </c>
      <c r="G30" s="4">
        <f t="shared" si="1"/>
        <v>15</v>
      </c>
      <c r="H30" s="4"/>
    </row>
    <row r="31" spans="2:8">
      <c r="B31" s="4">
        <f t="shared" si="0"/>
        <v>0</v>
      </c>
      <c r="C31" s="21" t="s">
        <v>5</v>
      </c>
      <c r="D31" s="33" t="s">
        <v>17</v>
      </c>
      <c r="E31" s="33" t="s">
        <v>5</v>
      </c>
      <c r="G31" s="4">
        <f t="shared" si="1"/>
        <v>15</v>
      </c>
      <c r="H31" s="4"/>
    </row>
    <row r="32" spans="2:8">
      <c r="B32" s="4">
        <f t="shared" si="0"/>
        <v>0</v>
      </c>
      <c r="C32" s="21" t="s">
        <v>5</v>
      </c>
      <c r="D32" s="33" t="s">
        <v>17</v>
      </c>
      <c r="E32" s="33" t="s">
        <v>5</v>
      </c>
      <c r="G32" s="4">
        <f t="shared" si="1"/>
        <v>15</v>
      </c>
      <c r="H32" s="4"/>
    </row>
    <row r="33" spans="1:8">
      <c r="B33" s="4">
        <f t="shared" si="0"/>
        <v>0</v>
      </c>
      <c r="C33" s="21" t="s">
        <v>5</v>
      </c>
      <c r="D33" s="33" t="s">
        <v>17</v>
      </c>
      <c r="E33" s="33" t="s">
        <v>5</v>
      </c>
      <c r="G33" s="4">
        <f t="shared" si="1"/>
        <v>15</v>
      </c>
      <c r="H33" s="4"/>
    </row>
    <row r="34" spans="1:8">
      <c r="B34" s="4">
        <f t="shared" si="0"/>
        <v>0</v>
      </c>
      <c r="C34" s="21" t="s">
        <v>5</v>
      </c>
      <c r="D34" s="33" t="s">
        <v>17</v>
      </c>
      <c r="E34" s="33" t="s">
        <v>5</v>
      </c>
      <c r="G34" s="4">
        <f t="shared" si="1"/>
        <v>15</v>
      </c>
      <c r="H34" s="4"/>
    </row>
    <row r="35" spans="1:8" ht="15.75" thickBot="1">
      <c r="B35" s="4">
        <f t="shared" si="0"/>
        <v>0</v>
      </c>
      <c r="C35" s="21" t="s">
        <v>5</v>
      </c>
      <c r="D35" s="33" t="s">
        <v>17</v>
      </c>
      <c r="E35" s="33" t="s">
        <v>5</v>
      </c>
      <c r="G35" s="4">
        <f t="shared" si="1"/>
        <v>15</v>
      </c>
      <c r="H35" s="4"/>
    </row>
    <row r="36" spans="1:8" ht="15.75" thickBot="1">
      <c r="A36" s="5">
        <f>B36+G35</f>
        <v>15</v>
      </c>
      <c r="B36" s="4">
        <f t="shared" si="0"/>
        <v>0</v>
      </c>
      <c r="C36" s="21" t="s">
        <v>5</v>
      </c>
      <c r="D36" s="33" t="s">
        <v>17</v>
      </c>
      <c r="E36" s="33" t="s">
        <v>5</v>
      </c>
      <c r="H36" s="4"/>
    </row>
    <row r="37" spans="1:8">
      <c r="A37" s="6"/>
      <c r="B37" s="6"/>
      <c r="C37" s="21"/>
      <c r="D37" s="34"/>
      <c r="E37" s="35"/>
      <c r="H37" s="4"/>
    </row>
    <row r="38" spans="1:8">
      <c r="A38" s="6"/>
      <c r="B38" s="6"/>
      <c r="C38" s="21"/>
      <c r="D38" s="34"/>
      <c r="E38" s="35"/>
      <c r="H38" s="4"/>
    </row>
    <row r="39" spans="1:8"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33" t="s">
        <v>17</v>
      </c>
      <c r="E39" s="33" t="s">
        <v>6</v>
      </c>
      <c r="G39" s="4">
        <f>B39+A36</f>
        <v>14.5</v>
      </c>
      <c r="H39" s="4"/>
    </row>
    <row r="40" spans="1:8">
      <c r="B40" s="4">
        <f t="shared" si="2"/>
        <v>1</v>
      </c>
      <c r="C40" s="21" t="s">
        <v>7</v>
      </c>
      <c r="D40" s="33" t="s">
        <v>17</v>
      </c>
      <c r="E40" s="33" t="s">
        <v>7</v>
      </c>
      <c r="G40" s="4">
        <f t="shared" ref="G40:G66" si="3">B40+G39</f>
        <v>15.5</v>
      </c>
      <c r="H40" s="4"/>
    </row>
    <row r="41" spans="1:8">
      <c r="B41" s="4">
        <f t="shared" si="2"/>
        <v>-0.5</v>
      </c>
      <c r="C41" s="21" t="s">
        <v>6</v>
      </c>
      <c r="D41" s="33" t="s">
        <v>17</v>
      </c>
      <c r="E41" s="33" t="s">
        <v>6</v>
      </c>
      <c r="G41" s="4">
        <f t="shared" si="3"/>
        <v>15</v>
      </c>
      <c r="H41" s="4"/>
    </row>
    <row r="42" spans="1:8">
      <c r="B42" s="4">
        <f t="shared" si="2"/>
        <v>1</v>
      </c>
      <c r="C42" s="21" t="s">
        <v>7</v>
      </c>
      <c r="D42" s="33" t="s">
        <v>17</v>
      </c>
      <c r="E42" s="33" t="s">
        <v>7</v>
      </c>
      <c r="G42" s="4">
        <f t="shared" si="3"/>
        <v>16</v>
      </c>
      <c r="H42" s="4"/>
    </row>
    <row r="43" spans="1:8">
      <c r="B43" s="4">
        <f t="shared" si="2"/>
        <v>0</v>
      </c>
      <c r="C43" s="21" t="s">
        <v>7</v>
      </c>
      <c r="D43" s="33" t="s">
        <v>17</v>
      </c>
      <c r="E43" s="33" t="s">
        <v>5</v>
      </c>
      <c r="G43" s="4">
        <f t="shared" si="3"/>
        <v>16</v>
      </c>
      <c r="H43" s="4"/>
    </row>
    <row r="44" spans="1:8">
      <c r="B44" s="4">
        <f t="shared" si="2"/>
        <v>-1</v>
      </c>
      <c r="C44" s="21" t="s">
        <v>8</v>
      </c>
      <c r="D44" s="33" t="s">
        <v>17</v>
      </c>
      <c r="E44" s="33" t="s">
        <v>8</v>
      </c>
      <c r="G44" s="4">
        <f t="shared" si="3"/>
        <v>15</v>
      </c>
      <c r="H44" s="4"/>
    </row>
    <row r="45" spans="1:8">
      <c r="B45" s="4">
        <f t="shared" si="2"/>
        <v>-1</v>
      </c>
      <c r="C45" s="21" t="s">
        <v>8</v>
      </c>
      <c r="D45" s="33" t="s">
        <v>17</v>
      </c>
      <c r="E45" s="33" t="s">
        <v>8</v>
      </c>
      <c r="G45" s="4">
        <f t="shared" si="3"/>
        <v>14</v>
      </c>
      <c r="H45" s="4"/>
    </row>
    <row r="46" spans="1:8">
      <c r="B46" s="4">
        <f t="shared" si="2"/>
        <v>1</v>
      </c>
      <c r="C46" s="21" t="s">
        <v>7</v>
      </c>
      <c r="D46" s="33" t="s">
        <v>17</v>
      </c>
      <c r="E46" s="33" t="s">
        <v>7</v>
      </c>
      <c r="G46" s="4">
        <f t="shared" si="3"/>
        <v>15</v>
      </c>
      <c r="H46" s="4"/>
    </row>
    <row r="47" spans="1:8">
      <c r="B47" s="4">
        <f t="shared" si="2"/>
        <v>-1</v>
      </c>
      <c r="C47" s="21" t="s">
        <v>8</v>
      </c>
      <c r="D47" s="33" t="s">
        <v>17</v>
      </c>
      <c r="E47" s="33" t="s">
        <v>8</v>
      </c>
      <c r="G47" s="4">
        <f t="shared" si="3"/>
        <v>14</v>
      </c>
      <c r="H47" s="4"/>
    </row>
    <row r="48" spans="1:8">
      <c r="B48" s="4">
        <f t="shared" si="2"/>
        <v>2</v>
      </c>
      <c r="C48" s="21" t="s">
        <v>9</v>
      </c>
      <c r="D48" s="33" t="s">
        <v>17</v>
      </c>
      <c r="E48" s="33" t="s">
        <v>9</v>
      </c>
      <c r="G48" s="4">
        <f t="shared" si="3"/>
        <v>16</v>
      </c>
      <c r="H48" s="4"/>
    </row>
    <row r="49" spans="2:8">
      <c r="B49" s="4">
        <f t="shared" si="2"/>
        <v>1</v>
      </c>
      <c r="C49" s="21" t="s">
        <v>7</v>
      </c>
      <c r="D49" s="33" t="s">
        <v>17</v>
      </c>
      <c r="E49" s="33" t="s">
        <v>7</v>
      </c>
      <c r="G49" s="4">
        <f t="shared" si="3"/>
        <v>17</v>
      </c>
      <c r="H49" s="4"/>
    </row>
    <row r="50" spans="2:8">
      <c r="B50" s="4">
        <f t="shared" si="2"/>
        <v>1</v>
      </c>
      <c r="C50" s="21" t="s">
        <v>7</v>
      </c>
      <c r="D50" s="33" t="s">
        <v>17</v>
      </c>
      <c r="E50" s="33" t="s">
        <v>7</v>
      </c>
      <c r="G50" s="4">
        <f t="shared" si="3"/>
        <v>18</v>
      </c>
      <c r="H50" s="4"/>
    </row>
    <row r="51" spans="2:8">
      <c r="B51" s="4">
        <f t="shared" si="2"/>
        <v>2</v>
      </c>
      <c r="C51" s="21" t="s">
        <v>9</v>
      </c>
      <c r="D51" s="33" t="s">
        <v>17</v>
      </c>
      <c r="E51" s="33" t="s">
        <v>9</v>
      </c>
      <c r="G51" s="4">
        <f t="shared" si="3"/>
        <v>20</v>
      </c>
      <c r="H51" s="4"/>
    </row>
    <row r="52" spans="2:8">
      <c r="B52" s="4">
        <f t="shared" si="2"/>
        <v>-1</v>
      </c>
      <c r="C52" s="21" t="s">
        <v>8</v>
      </c>
      <c r="D52" s="33" t="s">
        <v>17</v>
      </c>
      <c r="E52" s="33" t="s">
        <v>8</v>
      </c>
      <c r="G52" s="4">
        <f t="shared" si="3"/>
        <v>19</v>
      </c>
      <c r="H52" s="4"/>
    </row>
    <row r="53" spans="2:8">
      <c r="B53" s="4">
        <f t="shared" si="2"/>
        <v>-1</v>
      </c>
      <c r="C53" s="21" t="s">
        <v>8</v>
      </c>
      <c r="D53" s="33" t="s">
        <v>17</v>
      </c>
      <c r="E53" s="33" t="s">
        <v>8</v>
      </c>
      <c r="G53" s="4">
        <f t="shared" si="3"/>
        <v>18</v>
      </c>
      <c r="H53" s="4"/>
    </row>
    <row r="54" spans="2:8">
      <c r="B54" s="4">
        <f t="shared" si="2"/>
        <v>1</v>
      </c>
      <c r="C54" s="21" t="s">
        <v>7</v>
      </c>
      <c r="D54" s="33" t="s">
        <v>17</v>
      </c>
      <c r="E54" s="33" t="s">
        <v>7</v>
      </c>
      <c r="G54" s="4">
        <f t="shared" si="3"/>
        <v>19</v>
      </c>
      <c r="H54" s="4"/>
    </row>
    <row r="55" spans="2:8">
      <c r="B55" s="4">
        <f t="shared" si="2"/>
        <v>1</v>
      </c>
      <c r="C55" s="21" t="s">
        <v>7</v>
      </c>
      <c r="D55" s="33" t="s">
        <v>17</v>
      </c>
      <c r="E55" s="33" t="s">
        <v>7</v>
      </c>
      <c r="G55" s="4">
        <f t="shared" si="3"/>
        <v>20</v>
      </c>
      <c r="H55" s="4"/>
    </row>
    <row r="56" spans="2:8">
      <c r="B56" s="4">
        <f t="shared" si="2"/>
        <v>1</v>
      </c>
      <c r="C56" s="21" t="s">
        <v>7</v>
      </c>
      <c r="D56" s="33" t="s">
        <v>17</v>
      </c>
      <c r="E56" s="33" t="s">
        <v>7</v>
      </c>
      <c r="G56" s="4">
        <f t="shared" si="3"/>
        <v>21</v>
      </c>
      <c r="H56" s="4"/>
    </row>
    <row r="57" spans="2:8">
      <c r="B57" s="4">
        <f t="shared" si="2"/>
        <v>-1</v>
      </c>
      <c r="C57" s="21" t="s">
        <v>8</v>
      </c>
      <c r="D57" s="33" t="s">
        <v>17</v>
      </c>
      <c r="E57" s="33" t="s">
        <v>8</v>
      </c>
      <c r="G57" s="4">
        <f t="shared" si="3"/>
        <v>20</v>
      </c>
      <c r="H57" s="4"/>
    </row>
    <row r="58" spans="2:8">
      <c r="B58" s="4">
        <f t="shared" si="2"/>
        <v>2</v>
      </c>
      <c r="C58" s="21" t="s">
        <v>9</v>
      </c>
      <c r="D58" s="33" t="s">
        <v>17</v>
      </c>
      <c r="E58" s="33" t="s">
        <v>9</v>
      </c>
      <c r="G58" s="4">
        <f t="shared" si="3"/>
        <v>22</v>
      </c>
      <c r="H58" s="4"/>
    </row>
    <row r="59" spans="2:8">
      <c r="B59" s="4">
        <f t="shared" si="2"/>
        <v>2</v>
      </c>
      <c r="C59" s="21" t="s">
        <v>9</v>
      </c>
      <c r="D59" s="33" t="s">
        <v>17</v>
      </c>
      <c r="E59" s="33" t="s">
        <v>9</v>
      </c>
      <c r="G59" s="4">
        <f t="shared" si="3"/>
        <v>24</v>
      </c>
      <c r="H59" s="4"/>
    </row>
    <row r="60" spans="2:8">
      <c r="B60" s="4">
        <f t="shared" si="2"/>
        <v>-0.5</v>
      </c>
      <c r="C60" s="21" t="s">
        <v>6</v>
      </c>
      <c r="D60" s="33" t="s">
        <v>17</v>
      </c>
      <c r="E60" s="33" t="s">
        <v>6</v>
      </c>
      <c r="G60" s="4">
        <f t="shared" si="3"/>
        <v>23.5</v>
      </c>
      <c r="H60" s="4"/>
    </row>
    <row r="61" spans="2:8">
      <c r="B61" s="4">
        <f t="shared" si="2"/>
        <v>1</v>
      </c>
      <c r="C61" s="21" t="s">
        <v>7</v>
      </c>
      <c r="D61" s="33" t="s">
        <v>17</v>
      </c>
      <c r="E61" s="33" t="s">
        <v>7</v>
      </c>
      <c r="G61" s="4">
        <f t="shared" si="3"/>
        <v>24.5</v>
      </c>
      <c r="H61" s="4"/>
    </row>
    <row r="62" spans="2:8">
      <c r="B62" s="4">
        <f t="shared" si="2"/>
        <v>-0.5</v>
      </c>
      <c r="C62" s="21" t="s">
        <v>6</v>
      </c>
      <c r="D62" s="33" t="s">
        <v>17</v>
      </c>
      <c r="E62" s="33" t="s">
        <v>6</v>
      </c>
      <c r="G62" s="4">
        <f t="shared" si="3"/>
        <v>24</v>
      </c>
      <c r="H62" s="4"/>
    </row>
    <row r="63" spans="2:8">
      <c r="B63" s="4">
        <f t="shared" si="2"/>
        <v>-1</v>
      </c>
      <c r="C63" s="21" t="s">
        <v>8</v>
      </c>
      <c r="D63" s="33" t="s">
        <v>17</v>
      </c>
      <c r="E63" s="33" t="s">
        <v>8</v>
      </c>
      <c r="G63" s="4">
        <f t="shared" si="3"/>
        <v>23</v>
      </c>
      <c r="H63" s="4"/>
    </row>
    <row r="64" spans="2:8">
      <c r="B64" s="4">
        <f t="shared" si="2"/>
        <v>2</v>
      </c>
      <c r="C64" s="21" t="s">
        <v>9</v>
      </c>
      <c r="D64" s="33" t="s">
        <v>17</v>
      </c>
      <c r="E64" s="33" t="s">
        <v>9</v>
      </c>
      <c r="G64" s="4">
        <f t="shared" si="3"/>
        <v>25</v>
      </c>
      <c r="H64" s="4"/>
    </row>
    <row r="65" spans="2:10" ht="15.75" thickBot="1">
      <c r="B65" s="4">
        <f t="shared" si="2"/>
        <v>1</v>
      </c>
      <c r="C65" s="21" t="s">
        <v>7</v>
      </c>
      <c r="D65" s="33" t="s">
        <v>17</v>
      </c>
      <c r="E65" s="33" t="s">
        <v>7</v>
      </c>
      <c r="G65" s="4">
        <f t="shared" si="3"/>
        <v>26</v>
      </c>
      <c r="H65" s="4"/>
    </row>
    <row r="66" spans="2:10" ht="20.25" thickTop="1" thickBot="1">
      <c r="B66" s="4">
        <f t="shared" si="2"/>
        <v>-1</v>
      </c>
      <c r="C66" s="21" t="s">
        <v>8</v>
      </c>
      <c r="D66" s="33" t="s">
        <v>17</v>
      </c>
      <c r="E66" s="33" t="s">
        <v>8</v>
      </c>
      <c r="G66" s="7">
        <f t="shared" si="3"/>
        <v>25</v>
      </c>
      <c r="H66" s="8" t="s">
        <v>10</v>
      </c>
    </row>
    <row r="67" spans="2:10" ht="15.75" thickTop="1"/>
    <row r="73" spans="2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2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12</v>
      </c>
    </row>
    <row r="75" spans="2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13</v>
      </c>
    </row>
    <row r="76" spans="2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4</v>
      </c>
    </row>
    <row r="77" spans="2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20</v>
      </c>
    </row>
    <row r="78" spans="2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10</v>
      </c>
    </row>
    <row r="80" spans="2:10">
      <c r="F80" s="13">
        <f>COUNTIFS($E$6:$E$66,E74)</f>
        <v>12</v>
      </c>
      <c r="G80" s="14">
        <f>COUNTIFS($E$6:$E$66,E75)</f>
        <v>13</v>
      </c>
      <c r="H80" s="14">
        <f>COUNTIFS($E$6:$E$66,E76)</f>
        <v>4</v>
      </c>
      <c r="I80" s="14">
        <f>COUNTIFS($E$6:$E$66,E77)</f>
        <v>20</v>
      </c>
      <c r="J80" s="15">
        <f>COUNTIFS($E$6:$E$66,E78)</f>
        <v>10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759" priority="375">
      <formula>E6&lt;&gt;C6</formula>
    </cfRule>
    <cfRule type="expression" dxfId="758" priority="376">
      <formula>E6&lt;&gt;C6</formula>
    </cfRule>
    <cfRule type="expression" dxfId="757" priority="377">
      <formula>E6&lt;&gt;C6</formula>
    </cfRule>
    <cfRule type="expression" dxfId="756" priority="378">
      <formula>E6&lt;&gt;C6</formula>
    </cfRule>
    <cfRule type="expression" dxfId="755" priority="379">
      <formula>E6&lt;&gt;C6</formula>
    </cfRule>
    <cfRule type="expression" dxfId="754" priority="380">
      <formula>E6&lt;&gt;C6</formula>
    </cfRule>
  </conditionalFormatting>
  <conditionalFormatting sqref="E6:E10 E12:E19 E21:E66">
    <cfRule type="expression" dxfId="753" priority="374">
      <formula>E6&lt;&gt;C6</formula>
    </cfRule>
  </conditionalFormatting>
  <conditionalFormatting sqref="E7:E10 E12:E19 E21:E36">
    <cfRule type="expression" dxfId="752" priority="372">
      <formula>E7&lt;&gt;C7</formula>
    </cfRule>
    <cfRule type="expression" dxfId="751" priority="373">
      <formula>E7&lt;&gt;C7</formula>
    </cfRule>
  </conditionalFormatting>
  <conditionalFormatting sqref="E39">
    <cfRule type="expression" dxfId="750" priority="370">
      <formula>E39&lt;&gt;C39</formula>
    </cfRule>
    <cfRule type="expression" dxfId="749" priority="371">
      <formula>E39&lt;&gt;C39</formula>
    </cfRule>
  </conditionalFormatting>
  <conditionalFormatting sqref="E40:E66">
    <cfRule type="expression" dxfId="748" priority="368">
      <formula>E40&lt;&gt;C40</formula>
    </cfRule>
    <cfRule type="expression" dxfId="747" priority="369">
      <formula>E40&lt;&gt;C40</formula>
    </cfRule>
  </conditionalFormatting>
  <conditionalFormatting sqref="E7:E10 E12:E19 E21:E36">
    <cfRule type="expression" dxfId="746" priority="365">
      <formula>E7&lt;&gt;C7</formula>
    </cfRule>
    <cfRule type="expression" dxfId="745" priority="366">
      <formula>E7&lt;&gt;C7</formula>
    </cfRule>
    <cfRule type="expression" dxfId="744" priority="367">
      <formula>E7&lt;&gt;C7</formula>
    </cfRule>
  </conditionalFormatting>
  <conditionalFormatting sqref="E39">
    <cfRule type="expression" dxfId="743" priority="362">
      <formula>E39&lt;&gt;C39</formula>
    </cfRule>
    <cfRule type="expression" dxfId="742" priority="363">
      <formula>E39&lt;&gt;C39</formula>
    </cfRule>
    <cfRule type="expression" dxfId="741" priority="364">
      <formula>E39&lt;&gt;C39</formula>
    </cfRule>
  </conditionalFormatting>
  <conditionalFormatting sqref="E40:E66">
    <cfRule type="expression" dxfId="740" priority="360">
      <formula>E40&lt;&gt;C40</formula>
    </cfRule>
    <cfRule type="expression" dxfId="739" priority="361">
      <formula>E40&lt;&gt;C40</formula>
    </cfRule>
  </conditionalFormatting>
  <conditionalFormatting sqref="E40:E66">
    <cfRule type="expression" dxfId="738" priority="357">
      <formula>E40&lt;&gt;C40</formula>
    </cfRule>
    <cfRule type="expression" dxfId="737" priority="358">
      <formula>E40&lt;&gt;C40</formula>
    </cfRule>
    <cfRule type="expression" dxfId="736" priority="359">
      <formula>E40&lt;&gt;C40</formula>
    </cfRule>
  </conditionalFormatting>
  <conditionalFormatting sqref="E7:E10 E12:E19 E21:E36">
    <cfRule type="expression" dxfId="735" priority="353">
      <formula>E7&lt;&gt;C7</formula>
    </cfRule>
    <cfRule type="expression" dxfId="734" priority="354">
      <formula>E7&lt;&gt;C7</formula>
    </cfRule>
    <cfRule type="expression" dxfId="733" priority="355">
      <formula>E7&lt;&gt;C7</formula>
    </cfRule>
    <cfRule type="expression" dxfId="732" priority="356">
      <formula>E7&lt;&gt;C7</formula>
    </cfRule>
  </conditionalFormatting>
  <conditionalFormatting sqref="E39">
    <cfRule type="expression" dxfId="731" priority="349">
      <formula>E39&lt;&gt;C39</formula>
    </cfRule>
    <cfRule type="expression" dxfId="730" priority="350">
      <formula>E39&lt;&gt;C39</formula>
    </cfRule>
    <cfRule type="expression" dxfId="729" priority="351">
      <formula>E39&lt;&gt;C39</formula>
    </cfRule>
    <cfRule type="expression" dxfId="728" priority="352">
      <formula>E39&lt;&gt;C39</formula>
    </cfRule>
  </conditionalFormatting>
  <conditionalFormatting sqref="E40:E66">
    <cfRule type="expression" dxfId="727" priority="347">
      <formula>E40&lt;&gt;C40</formula>
    </cfRule>
    <cfRule type="expression" dxfId="726" priority="348">
      <formula>E40&lt;&gt;C40</formula>
    </cfRule>
  </conditionalFormatting>
  <conditionalFormatting sqref="E40:E66">
    <cfRule type="expression" dxfId="725" priority="344">
      <formula>E40&lt;&gt;C40</formula>
    </cfRule>
    <cfRule type="expression" dxfId="724" priority="345">
      <formula>E40&lt;&gt;C40</formula>
    </cfRule>
    <cfRule type="expression" dxfId="723" priority="346">
      <formula>E40&lt;&gt;C40</formula>
    </cfRule>
  </conditionalFormatting>
  <conditionalFormatting sqref="E40:E66">
    <cfRule type="expression" dxfId="722" priority="340">
      <formula>E40&lt;&gt;C40</formula>
    </cfRule>
    <cfRule type="expression" dxfId="721" priority="341">
      <formula>E40&lt;&gt;C40</formula>
    </cfRule>
    <cfRule type="expression" dxfId="720" priority="342">
      <formula>E40&lt;&gt;C40</formula>
    </cfRule>
    <cfRule type="expression" dxfId="719" priority="343">
      <formula>E40&lt;&gt;C40</formula>
    </cfRule>
  </conditionalFormatting>
  <conditionalFormatting sqref="E7:E10 E12:E19 E21:E36">
    <cfRule type="expression" dxfId="718" priority="335">
      <formula>E7&lt;&gt;C7</formula>
    </cfRule>
    <cfRule type="expression" dxfId="717" priority="336">
      <formula>E7&lt;&gt;C7</formula>
    </cfRule>
    <cfRule type="expression" dxfId="716" priority="337">
      <formula>E7&lt;&gt;C7</formula>
    </cfRule>
    <cfRule type="expression" dxfId="715" priority="338">
      <formula>E7&lt;&gt;C7</formula>
    </cfRule>
    <cfRule type="expression" dxfId="714" priority="339">
      <formula>E7&lt;&gt;C7</formula>
    </cfRule>
  </conditionalFormatting>
  <conditionalFormatting sqref="E39">
    <cfRule type="expression" dxfId="713" priority="330">
      <formula>E39&lt;&gt;C39</formula>
    </cfRule>
    <cfRule type="expression" dxfId="712" priority="331">
      <formula>E39&lt;&gt;C39</formula>
    </cfRule>
    <cfRule type="expression" dxfId="711" priority="332">
      <formula>E39&lt;&gt;C39</formula>
    </cfRule>
    <cfRule type="expression" dxfId="710" priority="333">
      <formula>E39&lt;&gt;C39</formula>
    </cfRule>
    <cfRule type="expression" dxfId="709" priority="334">
      <formula>E39&lt;&gt;C39</formula>
    </cfRule>
  </conditionalFormatting>
  <conditionalFormatting sqref="E40:E66">
    <cfRule type="expression" dxfId="708" priority="328">
      <formula>E40&lt;&gt;C40</formula>
    </cfRule>
    <cfRule type="expression" dxfId="707" priority="329">
      <formula>E40&lt;&gt;C40</formula>
    </cfRule>
  </conditionalFormatting>
  <conditionalFormatting sqref="E40:E66">
    <cfRule type="expression" dxfId="706" priority="325">
      <formula>E40&lt;&gt;C40</formula>
    </cfRule>
    <cfRule type="expression" dxfId="705" priority="326">
      <formula>E40&lt;&gt;C40</formula>
    </cfRule>
    <cfRule type="expression" dxfId="704" priority="327">
      <formula>E40&lt;&gt;C40</formula>
    </cfRule>
  </conditionalFormatting>
  <conditionalFormatting sqref="E40:E66">
    <cfRule type="expression" dxfId="703" priority="321">
      <formula>E40&lt;&gt;C40</formula>
    </cfRule>
    <cfRule type="expression" dxfId="702" priority="322">
      <formula>E40&lt;&gt;C40</formula>
    </cfRule>
    <cfRule type="expression" dxfId="701" priority="323">
      <formula>E40&lt;&gt;C40</formula>
    </cfRule>
    <cfRule type="expression" dxfId="700" priority="324">
      <formula>E40&lt;&gt;C40</formula>
    </cfRule>
  </conditionalFormatting>
  <conditionalFormatting sqref="E40:E66">
    <cfRule type="expression" dxfId="699" priority="316">
      <formula>E40&lt;&gt;C40</formula>
    </cfRule>
    <cfRule type="expression" dxfId="698" priority="317">
      <formula>E40&lt;&gt;C40</formula>
    </cfRule>
    <cfRule type="expression" dxfId="697" priority="318">
      <formula>E40&lt;&gt;C40</formula>
    </cfRule>
    <cfRule type="expression" dxfId="696" priority="319">
      <formula>E40&lt;&gt;C40</formula>
    </cfRule>
    <cfRule type="expression" dxfId="695" priority="320">
      <formula>E40&lt;&gt;C40</formula>
    </cfRule>
  </conditionalFormatting>
  <conditionalFormatting sqref="E7:E10 E12:E19 E21:E36">
    <cfRule type="expression" dxfId="694" priority="310">
      <formula>E7&lt;&gt;C7</formula>
    </cfRule>
    <cfRule type="expression" dxfId="693" priority="311">
      <formula>E7&lt;&gt;C7</formula>
    </cfRule>
    <cfRule type="expression" dxfId="692" priority="312">
      <formula>E7&lt;&gt;C7</formula>
    </cfRule>
    <cfRule type="expression" dxfId="691" priority="313">
      <formula>E7&lt;&gt;C7</formula>
    </cfRule>
    <cfRule type="expression" dxfId="690" priority="314">
      <formula>E7&lt;&gt;C7</formula>
    </cfRule>
    <cfRule type="expression" dxfId="689" priority="315">
      <formula>E7&lt;&gt;C7</formula>
    </cfRule>
  </conditionalFormatting>
  <conditionalFormatting sqref="E39">
    <cfRule type="expression" dxfId="688" priority="304">
      <formula>E39&lt;&gt;C39</formula>
    </cfRule>
    <cfRule type="expression" dxfId="687" priority="305">
      <formula>E39&lt;&gt;C39</formula>
    </cfRule>
    <cfRule type="expression" dxfId="686" priority="306">
      <formula>E39&lt;&gt;C39</formula>
    </cfRule>
    <cfRule type="expression" dxfId="685" priority="307">
      <formula>E39&lt;&gt;C39</formula>
    </cfRule>
    <cfRule type="expression" dxfId="684" priority="308">
      <formula>E39&lt;&gt;C39</formula>
    </cfRule>
    <cfRule type="expression" dxfId="683" priority="309">
      <formula>E39&lt;&gt;C39</formula>
    </cfRule>
  </conditionalFormatting>
  <conditionalFormatting sqref="E40:E66">
    <cfRule type="expression" dxfId="682" priority="302">
      <formula>E40&lt;&gt;C40</formula>
    </cfRule>
    <cfRule type="expression" dxfId="681" priority="303">
      <formula>E40&lt;&gt;C40</formula>
    </cfRule>
  </conditionalFormatting>
  <conditionalFormatting sqref="E40:E66">
    <cfRule type="expression" dxfId="680" priority="299">
      <formula>E40&lt;&gt;C40</formula>
    </cfRule>
    <cfRule type="expression" dxfId="679" priority="300">
      <formula>E40&lt;&gt;C40</formula>
    </cfRule>
    <cfRule type="expression" dxfId="678" priority="301">
      <formula>E40&lt;&gt;C40</formula>
    </cfRule>
  </conditionalFormatting>
  <conditionalFormatting sqref="E40:E66">
    <cfRule type="expression" dxfId="677" priority="295">
      <formula>E40&lt;&gt;C40</formula>
    </cfRule>
    <cfRule type="expression" dxfId="676" priority="296">
      <formula>E40&lt;&gt;C40</formula>
    </cfRule>
    <cfRule type="expression" dxfId="675" priority="297">
      <formula>E40&lt;&gt;C40</formula>
    </cfRule>
    <cfRule type="expression" dxfId="674" priority="298">
      <formula>E40&lt;&gt;C40</formula>
    </cfRule>
  </conditionalFormatting>
  <conditionalFormatting sqref="E40:E66">
    <cfRule type="expression" dxfId="673" priority="290">
      <formula>E40&lt;&gt;C40</formula>
    </cfRule>
    <cfRule type="expression" dxfId="672" priority="291">
      <formula>E40&lt;&gt;C40</formula>
    </cfRule>
    <cfRule type="expression" dxfId="671" priority="292">
      <formula>E40&lt;&gt;C40</formula>
    </cfRule>
    <cfRule type="expression" dxfId="670" priority="293">
      <formula>E40&lt;&gt;C40</formula>
    </cfRule>
    <cfRule type="expression" dxfId="669" priority="294">
      <formula>E40&lt;&gt;C40</formula>
    </cfRule>
  </conditionalFormatting>
  <conditionalFormatting sqref="E40:E66">
    <cfRule type="expression" dxfId="668" priority="284">
      <formula>E40&lt;&gt;C40</formula>
    </cfRule>
    <cfRule type="expression" dxfId="667" priority="285">
      <formula>E40&lt;&gt;C40</formula>
    </cfRule>
    <cfRule type="expression" dxfId="666" priority="286">
      <formula>E40&lt;&gt;C40</formula>
    </cfRule>
    <cfRule type="expression" dxfId="665" priority="287">
      <formula>E40&lt;&gt;C40</formula>
    </cfRule>
    <cfRule type="expression" dxfId="664" priority="288">
      <formula>E40&lt;&gt;C40</formula>
    </cfRule>
    <cfRule type="expression" dxfId="663" priority="289">
      <formula>E40&lt;&gt;C40</formula>
    </cfRule>
  </conditionalFormatting>
  <conditionalFormatting sqref="E6">
    <cfRule type="expression" dxfId="662" priority="282">
      <formula>E6&lt;&gt;C6</formula>
    </cfRule>
    <cfRule type="expression" dxfId="661" priority="283">
      <formula>E6&lt;&gt;C6</formula>
    </cfRule>
  </conditionalFormatting>
  <conditionalFormatting sqref="E7:E10 E12:E19 E21:E27">
    <cfRule type="expression" dxfId="660" priority="280">
      <formula>E7&lt;&gt;C7</formula>
    </cfRule>
    <cfRule type="expression" dxfId="659" priority="281">
      <formula>E7&lt;&gt;C7</formula>
    </cfRule>
  </conditionalFormatting>
  <conditionalFormatting sqref="E6">
    <cfRule type="expression" dxfId="658" priority="277">
      <formula>E6&lt;&gt;C6</formula>
    </cfRule>
    <cfRule type="expression" dxfId="657" priority="278">
      <formula>E6&lt;&gt;C6</formula>
    </cfRule>
    <cfRule type="expression" dxfId="656" priority="279">
      <formula>E6&lt;&gt;C6</formula>
    </cfRule>
  </conditionalFormatting>
  <conditionalFormatting sqref="E7:E10 E12:E19 E21:E27">
    <cfRule type="expression" dxfId="655" priority="275">
      <formula>E7&lt;&gt;C7</formula>
    </cfRule>
    <cfRule type="expression" dxfId="654" priority="276">
      <formula>E7&lt;&gt;C7</formula>
    </cfRule>
  </conditionalFormatting>
  <conditionalFormatting sqref="E7:E10 E12:E19 E21:E27">
    <cfRule type="expression" dxfId="653" priority="272">
      <formula>E7&lt;&gt;C7</formula>
    </cfRule>
    <cfRule type="expression" dxfId="652" priority="273">
      <formula>E7&lt;&gt;C7</formula>
    </cfRule>
    <cfRule type="expression" dxfId="651" priority="274">
      <formula>E7&lt;&gt;C7</formula>
    </cfRule>
  </conditionalFormatting>
  <conditionalFormatting sqref="E6">
    <cfRule type="expression" dxfId="650" priority="268">
      <formula>E6&lt;&gt;C6</formula>
    </cfRule>
    <cfRule type="expression" dxfId="649" priority="269">
      <formula>E6&lt;&gt;C6</formula>
    </cfRule>
    <cfRule type="expression" dxfId="648" priority="270">
      <formula>E6&lt;&gt;C6</formula>
    </cfRule>
    <cfRule type="expression" dxfId="647" priority="271">
      <formula>E6&lt;&gt;C6</formula>
    </cfRule>
  </conditionalFormatting>
  <conditionalFormatting sqref="E7:E10 E12:E19 E21:E27">
    <cfRule type="expression" dxfId="646" priority="266">
      <formula>E7&lt;&gt;C7</formula>
    </cfRule>
    <cfRule type="expression" dxfId="645" priority="267">
      <formula>E7&lt;&gt;C7</formula>
    </cfRule>
  </conditionalFormatting>
  <conditionalFormatting sqref="E7:E10 E12:E19 E21:E27">
    <cfRule type="expression" dxfId="644" priority="263">
      <formula>E7&lt;&gt;C7</formula>
    </cfRule>
    <cfRule type="expression" dxfId="643" priority="264">
      <formula>E7&lt;&gt;C7</formula>
    </cfRule>
    <cfRule type="expression" dxfId="642" priority="265">
      <formula>E7&lt;&gt;C7</formula>
    </cfRule>
  </conditionalFormatting>
  <conditionalFormatting sqref="E7:E10 E12:E19 E21:E27">
    <cfRule type="expression" dxfId="641" priority="259">
      <formula>E7&lt;&gt;C7</formula>
    </cfRule>
    <cfRule type="expression" dxfId="640" priority="260">
      <formula>E7&lt;&gt;C7</formula>
    </cfRule>
    <cfRule type="expression" dxfId="639" priority="261">
      <formula>E7&lt;&gt;C7</formula>
    </cfRule>
    <cfRule type="expression" dxfId="638" priority="262">
      <formula>E7&lt;&gt;C7</formula>
    </cfRule>
  </conditionalFormatting>
  <conditionalFormatting sqref="E6">
    <cfRule type="expression" dxfId="637" priority="254">
      <formula>E6&lt;&gt;C6</formula>
    </cfRule>
    <cfRule type="expression" dxfId="636" priority="255">
      <formula>E6&lt;&gt;C6</formula>
    </cfRule>
    <cfRule type="expression" dxfId="635" priority="256">
      <formula>E6&lt;&gt;C6</formula>
    </cfRule>
    <cfRule type="expression" dxfId="634" priority="257">
      <formula>E6&lt;&gt;C6</formula>
    </cfRule>
    <cfRule type="expression" dxfId="633" priority="258">
      <formula>E6&lt;&gt;C6</formula>
    </cfRule>
  </conditionalFormatting>
  <conditionalFormatting sqref="E7:E10 E12:E19 E21:E27">
    <cfRule type="expression" dxfId="632" priority="252">
      <formula>E7&lt;&gt;C7</formula>
    </cfRule>
    <cfRule type="expression" dxfId="631" priority="253">
      <formula>E7&lt;&gt;C7</formula>
    </cfRule>
  </conditionalFormatting>
  <conditionalFormatting sqref="E7:E10 E12:E19 E21:E27">
    <cfRule type="expression" dxfId="630" priority="249">
      <formula>E7&lt;&gt;C7</formula>
    </cfRule>
    <cfRule type="expression" dxfId="629" priority="250">
      <formula>E7&lt;&gt;C7</formula>
    </cfRule>
    <cfRule type="expression" dxfId="628" priority="251">
      <formula>E7&lt;&gt;C7</formula>
    </cfRule>
  </conditionalFormatting>
  <conditionalFormatting sqref="E7:E10 E12:E19 E21:E27">
    <cfRule type="expression" dxfId="627" priority="245">
      <formula>E7&lt;&gt;C7</formula>
    </cfRule>
    <cfRule type="expression" dxfId="626" priority="246">
      <formula>E7&lt;&gt;C7</formula>
    </cfRule>
    <cfRule type="expression" dxfId="625" priority="247">
      <formula>E7&lt;&gt;C7</formula>
    </cfRule>
    <cfRule type="expression" dxfId="624" priority="248">
      <formula>E7&lt;&gt;C7</formula>
    </cfRule>
  </conditionalFormatting>
  <conditionalFormatting sqref="E7:E10 E12:E19 E21:E27">
    <cfRule type="expression" dxfId="623" priority="240">
      <formula>E7&lt;&gt;C7</formula>
    </cfRule>
    <cfRule type="expression" dxfId="622" priority="241">
      <formula>E7&lt;&gt;C7</formula>
    </cfRule>
    <cfRule type="expression" dxfId="621" priority="242">
      <formula>E7&lt;&gt;C7</formula>
    </cfRule>
    <cfRule type="expression" dxfId="620" priority="243">
      <formula>E7&lt;&gt;C7</formula>
    </cfRule>
    <cfRule type="expression" dxfId="619" priority="244">
      <formula>E7&lt;&gt;C7</formula>
    </cfRule>
  </conditionalFormatting>
  <conditionalFormatting sqref="E6">
    <cfRule type="expression" dxfId="618" priority="234">
      <formula>E6&lt;&gt;C6</formula>
    </cfRule>
    <cfRule type="expression" dxfId="617" priority="235">
      <formula>E6&lt;&gt;C6</formula>
    </cfRule>
    <cfRule type="expression" dxfId="616" priority="236">
      <formula>E6&lt;&gt;C6</formula>
    </cfRule>
    <cfRule type="expression" dxfId="615" priority="237">
      <formula>E6&lt;&gt;C6</formula>
    </cfRule>
    <cfRule type="expression" dxfId="614" priority="238">
      <formula>E6&lt;&gt;C6</formula>
    </cfRule>
    <cfRule type="expression" dxfId="613" priority="239">
      <formula>E6&lt;&gt;C6</formula>
    </cfRule>
  </conditionalFormatting>
  <conditionalFormatting sqref="E7:E10 E12:E19 E21:E27">
    <cfRule type="expression" dxfId="612" priority="232">
      <formula>E7&lt;&gt;C7</formula>
    </cfRule>
    <cfRule type="expression" dxfId="611" priority="233">
      <formula>E7&lt;&gt;C7</formula>
    </cfRule>
  </conditionalFormatting>
  <conditionalFormatting sqref="E7:E10 E12:E19 E21:E27">
    <cfRule type="expression" dxfId="610" priority="229">
      <formula>E7&lt;&gt;C7</formula>
    </cfRule>
    <cfRule type="expression" dxfId="609" priority="230">
      <formula>E7&lt;&gt;C7</formula>
    </cfRule>
    <cfRule type="expression" dxfId="608" priority="231">
      <formula>E7&lt;&gt;C7</formula>
    </cfRule>
  </conditionalFormatting>
  <conditionalFormatting sqref="E7:E10 E12:E19 E21:E27">
    <cfRule type="expression" dxfId="607" priority="225">
      <formula>E7&lt;&gt;C7</formula>
    </cfRule>
    <cfRule type="expression" dxfId="606" priority="226">
      <formula>E7&lt;&gt;C7</formula>
    </cfRule>
    <cfRule type="expression" dxfId="605" priority="227">
      <formula>E7&lt;&gt;C7</formula>
    </cfRule>
    <cfRule type="expression" dxfId="604" priority="228">
      <formula>E7&lt;&gt;C7</formula>
    </cfRule>
  </conditionalFormatting>
  <conditionalFormatting sqref="E7:E10 E12:E19 E21:E27">
    <cfRule type="expression" dxfId="603" priority="220">
      <formula>E7&lt;&gt;C7</formula>
    </cfRule>
    <cfRule type="expression" dxfId="602" priority="221">
      <formula>E7&lt;&gt;C7</formula>
    </cfRule>
    <cfRule type="expression" dxfId="601" priority="222">
      <formula>E7&lt;&gt;C7</formula>
    </cfRule>
    <cfRule type="expression" dxfId="600" priority="223">
      <formula>E7&lt;&gt;C7</formula>
    </cfRule>
    <cfRule type="expression" dxfId="599" priority="224">
      <formula>E7&lt;&gt;C7</formula>
    </cfRule>
  </conditionalFormatting>
  <conditionalFormatting sqref="E7:E10 E12:E19 E21:E27">
    <cfRule type="expression" dxfId="598" priority="214">
      <formula>E7&lt;&gt;C7</formula>
    </cfRule>
    <cfRule type="expression" dxfId="597" priority="215">
      <formula>E7&lt;&gt;C7</formula>
    </cfRule>
    <cfRule type="expression" dxfId="596" priority="216">
      <formula>E7&lt;&gt;C7</formula>
    </cfRule>
    <cfRule type="expression" dxfId="595" priority="217">
      <formula>E7&lt;&gt;C7</formula>
    </cfRule>
    <cfRule type="expression" dxfId="594" priority="218">
      <formula>E7&lt;&gt;C7</formula>
    </cfRule>
    <cfRule type="expression" dxfId="593" priority="219">
      <formula>E7&lt;&gt;C7</formula>
    </cfRule>
  </conditionalFormatting>
  <conditionalFormatting sqref="E11">
    <cfRule type="expression" dxfId="592" priority="213">
      <formula>E11&lt;&gt;C11</formula>
    </cfRule>
  </conditionalFormatting>
  <conditionalFormatting sqref="E11">
    <cfRule type="expression" dxfId="591" priority="211">
      <formula>E11&lt;&gt;C11</formula>
    </cfRule>
    <cfRule type="expression" dxfId="590" priority="212">
      <formula>E11&lt;&gt;C11</formula>
    </cfRule>
  </conditionalFormatting>
  <conditionalFormatting sqref="E11">
    <cfRule type="expression" dxfId="589" priority="208">
      <formula>E11&lt;&gt;C11</formula>
    </cfRule>
    <cfRule type="expression" dxfId="588" priority="209">
      <formula>E11&lt;&gt;C11</formula>
    </cfRule>
    <cfRule type="expression" dxfId="587" priority="210">
      <formula>E11&lt;&gt;C11</formula>
    </cfRule>
  </conditionalFormatting>
  <conditionalFormatting sqref="E11">
    <cfRule type="expression" dxfId="586" priority="204">
      <formula>E11&lt;&gt;C11</formula>
    </cfRule>
    <cfRule type="expression" dxfId="585" priority="205">
      <formula>E11&lt;&gt;C11</formula>
    </cfRule>
    <cfRule type="expression" dxfId="584" priority="206">
      <formula>E11&lt;&gt;C11</formula>
    </cfRule>
    <cfRule type="expression" dxfId="583" priority="207">
      <formula>E11&lt;&gt;C11</formula>
    </cfRule>
  </conditionalFormatting>
  <conditionalFormatting sqref="E11">
    <cfRule type="expression" dxfId="582" priority="199">
      <formula>E11&lt;&gt;C11</formula>
    </cfRule>
    <cfRule type="expression" dxfId="581" priority="200">
      <formula>E11&lt;&gt;C11</formula>
    </cfRule>
    <cfRule type="expression" dxfId="580" priority="201">
      <formula>E11&lt;&gt;C11</formula>
    </cfRule>
    <cfRule type="expression" dxfId="579" priority="202">
      <formula>E11&lt;&gt;C11</formula>
    </cfRule>
    <cfRule type="expression" dxfId="578" priority="203">
      <formula>E11&lt;&gt;C11</formula>
    </cfRule>
  </conditionalFormatting>
  <conditionalFormatting sqref="E11">
    <cfRule type="expression" dxfId="577" priority="193">
      <formula>E11&lt;&gt;C11</formula>
    </cfRule>
    <cfRule type="expression" dxfId="576" priority="194">
      <formula>E11&lt;&gt;C11</formula>
    </cfRule>
    <cfRule type="expression" dxfId="575" priority="195">
      <formula>E11&lt;&gt;C11</formula>
    </cfRule>
    <cfRule type="expression" dxfId="574" priority="196">
      <formula>E11&lt;&gt;C11</formula>
    </cfRule>
    <cfRule type="expression" dxfId="573" priority="197">
      <formula>E11&lt;&gt;C11</formula>
    </cfRule>
    <cfRule type="expression" dxfId="572" priority="198">
      <formula>E11&lt;&gt;C11</formula>
    </cfRule>
  </conditionalFormatting>
  <conditionalFormatting sqref="E11">
    <cfRule type="expression" dxfId="571" priority="191">
      <formula>E11&lt;&gt;C11</formula>
    </cfRule>
    <cfRule type="expression" dxfId="570" priority="192">
      <formula>E11&lt;&gt;C11</formula>
    </cfRule>
  </conditionalFormatting>
  <conditionalFormatting sqref="E11">
    <cfRule type="expression" dxfId="569" priority="189">
      <formula>E11&lt;&gt;C11</formula>
    </cfRule>
    <cfRule type="expression" dxfId="568" priority="190">
      <formula>E11&lt;&gt;C11</formula>
    </cfRule>
  </conditionalFormatting>
  <conditionalFormatting sqref="E11">
    <cfRule type="expression" dxfId="567" priority="186">
      <formula>E11&lt;&gt;C11</formula>
    </cfRule>
    <cfRule type="expression" dxfId="566" priority="187">
      <formula>E11&lt;&gt;C11</formula>
    </cfRule>
    <cfRule type="expression" dxfId="565" priority="188">
      <formula>E11&lt;&gt;C11</formula>
    </cfRule>
  </conditionalFormatting>
  <conditionalFormatting sqref="E11">
    <cfRule type="expression" dxfId="564" priority="184">
      <formula>E11&lt;&gt;C11</formula>
    </cfRule>
    <cfRule type="expression" dxfId="563" priority="185">
      <formula>E11&lt;&gt;C11</formula>
    </cfRule>
  </conditionalFormatting>
  <conditionalFormatting sqref="E11">
    <cfRule type="expression" dxfId="562" priority="181">
      <formula>E11&lt;&gt;C11</formula>
    </cfRule>
    <cfRule type="expression" dxfId="561" priority="182">
      <formula>E11&lt;&gt;C11</formula>
    </cfRule>
    <cfRule type="expression" dxfId="560" priority="183">
      <formula>E11&lt;&gt;C11</formula>
    </cfRule>
  </conditionalFormatting>
  <conditionalFormatting sqref="E11">
    <cfRule type="expression" dxfId="559" priority="177">
      <formula>E11&lt;&gt;C11</formula>
    </cfRule>
    <cfRule type="expression" dxfId="558" priority="178">
      <formula>E11&lt;&gt;C11</formula>
    </cfRule>
    <cfRule type="expression" dxfId="557" priority="179">
      <formula>E11&lt;&gt;C11</formula>
    </cfRule>
    <cfRule type="expression" dxfId="556" priority="180">
      <formula>E11&lt;&gt;C11</formula>
    </cfRule>
  </conditionalFormatting>
  <conditionalFormatting sqref="E11">
    <cfRule type="expression" dxfId="555" priority="175">
      <formula>E11&lt;&gt;C11</formula>
    </cfRule>
    <cfRule type="expression" dxfId="554" priority="176">
      <formula>E11&lt;&gt;C11</formula>
    </cfRule>
  </conditionalFormatting>
  <conditionalFormatting sqref="E11">
    <cfRule type="expression" dxfId="553" priority="172">
      <formula>E11&lt;&gt;C11</formula>
    </cfRule>
    <cfRule type="expression" dxfId="552" priority="173">
      <formula>E11&lt;&gt;C11</formula>
    </cfRule>
    <cfRule type="expression" dxfId="551" priority="174">
      <formula>E11&lt;&gt;C11</formula>
    </cfRule>
  </conditionalFormatting>
  <conditionalFormatting sqref="E11">
    <cfRule type="expression" dxfId="550" priority="168">
      <formula>E11&lt;&gt;C11</formula>
    </cfRule>
    <cfRule type="expression" dxfId="549" priority="169">
      <formula>E11&lt;&gt;C11</formula>
    </cfRule>
    <cfRule type="expression" dxfId="548" priority="170">
      <formula>E11&lt;&gt;C11</formula>
    </cfRule>
    <cfRule type="expression" dxfId="547" priority="171">
      <formula>E11&lt;&gt;C11</formula>
    </cfRule>
  </conditionalFormatting>
  <conditionalFormatting sqref="E11">
    <cfRule type="expression" dxfId="546" priority="163">
      <formula>E11&lt;&gt;C11</formula>
    </cfRule>
    <cfRule type="expression" dxfId="545" priority="164">
      <formula>E11&lt;&gt;C11</formula>
    </cfRule>
    <cfRule type="expression" dxfId="544" priority="165">
      <formula>E11&lt;&gt;C11</formula>
    </cfRule>
    <cfRule type="expression" dxfId="543" priority="166">
      <formula>E11&lt;&gt;C11</formula>
    </cfRule>
    <cfRule type="expression" dxfId="542" priority="167">
      <formula>E11&lt;&gt;C11</formula>
    </cfRule>
  </conditionalFormatting>
  <conditionalFormatting sqref="E11">
    <cfRule type="expression" dxfId="541" priority="161">
      <formula>E11&lt;&gt;C11</formula>
    </cfRule>
    <cfRule type="expression" dxfId="540" priority="162">
      <formula>E11&lt;&gt;C11</formula>
    </cfRule>
  </conditionalFormatting>
  <conditionalFormatting sqref="E11">
    <cfRule type="expression" dxfId="539" priority="158">
      <formula>E11&lt;&gt;C11</formula>
    </cfRule>
    <cfRule type="expression" dxfId="538" priority="159">
      <formula>E11&lt;&gt;C11</formula>
    </cfRule>
    <cfRule type="expression" dxfId="537" priority="160">
      <formula>E11&lt;&gt;C11</formula>
    </cfRule>
  </conditionalFormatting>
  <conditionalFormatting sqref="E11">
    <cfRule type="expression" dxfId="536" priority="154">
      <formula>E11&lt;&gt;C11</formula>
    </cfRule>
    <cfRule type="expression" dxfId="535" priority="155">
      <formula>E11&lt;&gt;C11</formula>
    </cfRule>
    <cfRule type="expression" dxfId="534" priority="156">
      <formula>E11&lt;&gt;C11</formula>
    </cfRule>
    <cfRule type="expression" dxfId="533" priority="157">
      <formula>E11&lt;&gt;C11</formula>
    </cfRule>
  </conditionalFormatting>
  <conditionalFormatting sqref="E11">
    <cfRule type="expression" dxfId="532" priority="149">
      <formula>E11&lt;&gt;C11</formula>
    </cfRule>
    <cfRule type="expression" dxfId="531" priority="150">
      <formula>E11&lt;&gt;C11</formula>
    </cfRule>
    <cfRule type="expression" dxfId="530" priority="151">
      <formula>E11&lt;&gt;C11</formula>
    </cfRule>
    <cfRule type="expression" dxfId="529" priority="152">
      <formula>E11&lt;&gt;C11</formula>
    </cfRule>
    <cfRule type="expression" dxfId="528" priority="153">
      <formula>E11&lt;&gt;C11</formula>
    </cfRule>
  </conditionalFormatting>
  <conditionalFormatting sqref="E11">
    <cfRule type="expression" dxfId="527" priority="143">
      <formula>E11&lt;&gt;C11</formula>
    </cfRule>
    <cfRule type="expression" dxfId="526" priority="144">
      <formula>E11&lt;&gt;C11</formula>
    </cfRule>
    <cfRule type="expression" dxfId="525" priority="145">
      <formula>E11&lt;&gt;C11</formula>
    </cfRule>
    <cfRule type="expression" dxfId="524" priority="146">
      <formula>E11&lt;&gt;C11</formula>
    </cfRule>
    <cfRule type="expression" dxfId="523" priority="147">
      <formula>E11&lt;&gt;C11</formula>
    </cfRule>
    <cfRule type="expression" dxfId="522" priority="148">
      <formula>E11&lt;&gt;C11</formula>
    </cfRule>
  </conditionalFormatting>
  <conditionalFormatting sqref="E11">
    <cfRule type="expression" dxfId="521" priority="142">
      <formula>E11&lt;&gt;C11</formula>
    </cfRule>
  </conditionalFormatting>
  <conditionalFormatting sqref="E11">
    <cfRule type="expression" dxfId="520" priority="140">
      <formula>E11&lt;&gt;C11</formula>
    </cfRule>
    <cfRule type="expression" dxfId="519" priority="141">
      <formula>E11&lt;&gt;C11</formula>
    </cfRule>
  </conditionalFormatting>
  <conditionalFormatting sqref="E11">
    <cfRule type="expression" dxfId="518" priority="137">
      <formula>E11&lt;&gt;C11</formula>
    </cfRule>
    <cfRule type="expression" dxfId="517" priority="138">
      <formula>E11&lt;&gt;C11</formula>
    </cfRule>
    <cfRule type="expression" dxfId="516" priority="139">
      <formula>E11&lt;&gt;C11</formula>
    </cfRule>
  </conditionalFormatting>
  <conditionalFormatting sqref="E11">
    <cfRule type="expression" dxfId="515" priority="133">
      <formula>E11&lt;&gt;C11</formula>
    </cfRule>
    <cfRule type="expression" dxfId="514" priority="134">
      <formula>E11&lt;&gt;C11</formula>
    </cfRule>
    <cfRule type="expression" dxfId="513" priority="135">
      <formula>E11&lt;&gt;C11</formula>
    </cfRule>
    <cfRule type="expression" dxfId="512" priority="136">
      <formula>E11&lt;&gt;C11</formula>
    </cfRule>
  </conditionalFormatting>
  <conditionalFormatting sqref="E11">
    <cfRule type="expression" dxfId="511" priority="128">
      <formula>E11&lt;&gt;C11</formula>
    </cfRule>
    <cfRule type="expression" dxfId="510" priority="129">
      <formula>E11&lt;&gt;C11</formula>
    </cfRule>
    <cfRule type="expression" dxfId="509" priority="130">
      <formula>E11&lt;&gt;C11</formula>
    </cfRule>
    <cfRule type="expression" dxfId="508" priority="131">
      <formula>E11&lt;&gt;C11</formula>
    </cfRule>
    <cfRule type="expression" dxfId="507" priority="132">
      <formula>E11&lt;&gt;C11</formula>
    </cfRule>
  </conditionalFormatting>
  <conditionalFormatting sqref="E11">
    <cfRule type="expression" dxfId="506" priority="122">
      <formula>E11&lt;&gt;C11</formula>
    </cfRule>
    <cfRule type="expression" dxfId="505" priority="123">
      <formula>E11&lt;&gt;C11</formula>
    </cfRule>
    <cfRule type="expression" dxfId="504" priority="124">
      <formula>E11&lt;&gt;C11</formula>
    </cfRule>
    <cfRule type="expression" dxfId="503" priority="125">
      <formula>E11&lt;&gt;C11</formula>
    </cfRule>
    <cfRule type="expression" dxfId="502" priority="126">
      <formula>E11&lt;&gt;C11</formula>
    </cfRule>
    <cfRule type="expression" dxfId="501" priority="127">
      <formula>E11&lt;&gt;C11</formula>
    </cfRule>
  </conditionalFormatting>
  <conditionalFormatting sqref="E11">
    <cfRule type="expression" dxfId="500" priority="120">
      <formula>E11&lt;&gt;C11</formula>
    </cfRule>
    <cfRule type="expression" dxfId="499" priority="121">
      <formula>E11&lt;&gt;C11</formula>
    </cfRule>
  </conditionalFormatting>
  <conditionalFormatting sqref="E11">
    <cfRule type="expression" dxfId="498" priority="118">
      <formula>E11&lt;&gt;C11</formula>
    </cfRule>
    <cfRule type="expression" dxfId="497" priority="119">
      <formula>E11&lt;&gt;C11</formula>
    </cfRule>
  </conditionalFormatting>
  <conditionalFormatting sqref="E11">
    <cfRule type="expression" dxfId="496" priority="115">
      <formula>E11&lt;&gt;C11</formula>
    </cfRule>
    <cfRule type="expression" dxfId="495" priority="116">
      <formula>E11&lt;&gt;C11</formula>
    </cfRule>
    <cfRule type="expression" dxfId="494" priority="117">
      <formula>E11&lt;&gt;C11</formula>
    </cfRule>
  </conditionalFormatting>
  <conditionalFormatting sqref="E11">
    <cfRule type="expression" dxfId="493" priority="113">
      <formula>E11&lt;&gt;C11</formula>
    </cfRule>
    <cfRule type="expression" dxfId="492" priority="114">
      <formula>E11&lt;&gt;C11</formula>
    </cfRule>
  </conditionalFormatting>
  <conditionalFormatting sqref="E11">
    <cfRule type="expression" dxfId="491" priority="110">
      <formula>E11&lt;&gt;C11</formula>
    </cfRule>
    <cfRule type="expression" dxfId="490" priority="111">
      <formula>E11&lt;&gt;C11</formula>
    </cfRule>
    <cfRule type="expression" dxfId="489" priority="112">
      <formula>E11&lt;&gt;C11</formula>
    </cfRule>
  </conditionalFormatting>
  <conditionalFormatting sqref="E11">
    <cfRule type="expression" dxfId="488" priority="106">
      <formula>E11&lt;&gt;C11</formula>
    </cfRule>
    <cfRule type="expression" dxfId="487" priority="107">
      <formula>E11&lt;&gt;C11</formula>
    </cfRule>
    <cfRule type="expression" dxfId="486" priority="108">
      <formula>E11&lt;&gt;C11</formula>
    </cfRule>
    <cfRule type="expression" dxfId="485" priority="109">
      <formula>E11&lt;&gt;C11</formula>
    </cfRule>
  </conditionalFormatting>
  <conditionalFormatting sqref="E11">
    <cfRule type="expression" dxfId="484" priority="104">
      <formula>E11&lt;&gt;C11</formula>
    </cfRule>
    <cfRule type="expression" dxfId="483" priority="105">
      <formula>E11&lt;&gt;C11</formula>
    </cfRule>
  </conditionalFormatting>
  <conditionalFormatting sqref="E11">
    <cfRule type="expression" dxfId="482" priority="101">
      <formula>E11&lt;&gt;C11</formula>
    </cfRule>
    <cfRule type="expression" dxfId="481" priority="102">
      <formula>E11&lt;&gt;C11</formula>
    </cfRule>
    <cfRule type="expression" dxfId="480" priority="103">
      <formula>E11&lt;&gt;C11</formula>
    </cfRule>
  </conditionalFormatting>
  <conditionalFormatting sqref="E11">
    <cfRule type="expression" dxfId="479" priority="97">
      <formula>E11&lt;&gt;C11</formula>
    </cfRule>
    <cfRule type="expression" dxfId="478" priority="98">
      <formula>E11&lt;&gt;C11</formula>
    </cfRule>
    <cfRule type="expression" dxfId="477" priority="99">
      <formula>E11&lt;&gt;C11</formula>
    </cfRule>
    <cfRule type="expression" dxfId="476" priority="100">
      <formula>E11&lt;&gt;C11</formula>
    </cfRule>
  </conditionalFormatting>
  <conditionalFormatting sqref="E11">
    <cfRule type="expression" dxfId="475" priority="92">
      <formula>E11&lt;&gt;C11</formula>
    </cfRule>
    <cfRule type="expression" dxfId="474" priority="93">
      <formula>E11&lt;&gt;C11</formula>
    </cfRule>
    <cfRule type="expression" dxfId="473" priority="94">
      <formula>E11&lt;&gt;C11</formula>
    </cfRule>
    <cfRule type="expression" dxfId="472" priority="95">
      <formula>E11&lt;&gt;C11</formula>
    </cfRule>
    <cfRule type="expression" dxfId="471" priority="96">
      <formula>E11&lt;&gt;C11</formula>
    </cfRule>
  </conditionalFormatting>
  <conditionalFormatting sqref="E11">
    <cfRule type="expression" dxfId="470" priority="90">
      <formula>E11&lt;&gt;C11</formula>
    </cfRule>
    <cfRule type="expression" dxfId="469" priority="91">
      <formula>E11&lt;&gt;C11</formula>
    </cfRule>
  </conditionalFormatting>
  <conditionalFormatting sqref="E11">
    <cfRule type="expression" dxfId="468" priority="87">
      <formula>E11&lt;&gt;C11</formula>
    </cfRule>
    <cfRule type="expression" dxfId="467" priority="88">
      <formula>E11&lt;&gt;C11</formula>
    </cfRule>
    <cfRule type="expression" dxfId="466" priority="89">
      <formula>E11&lt;&gt;C11</formula>
    </cfRule>
  </conditionalFormatting>
  <conditionalFormatting sqref="E11">
    <cfRule type="expression" dxfId="465" priority="83">
      <formula>E11&lt;&gt;C11</formula>
    </cfRule>
    <cfRule type="expression" dxfId="464" priority="84">
      <formula>E11&lt;&gt;C11</formula>
    </cfRule>
    <cfRule type="expression" dxfId="463" priority="85">
      <formula>E11&lt;&gt;C11</formula>
    </cfRule>
    <cfRule type="expression" dxfId="462" priority="86">
      <formula>E11&lt;&gt;C11</formula>
    </cfRule>
  </conditionalFormatting>
  <conditionalFormatting sqref="E11">
    <cfRule type="expression" dxfId="461" priority="78">
      <formula>E11&lt;&gt;C11</formula>
    </cfRule>
    <cfRule type="expression" dxfId="460" priority="79">
      <formula>E11&lt;&gt;C11</formula>
    </cfRule>
    <cfRule type="expression" dxfId="459" priority="80">
      <formula>E11&lt;&gt;C11</formula>
    </cfRule>
    <cfRule type="expression" dxfId="458" priority="81">
      <formula>E11&lt;&gt;C11</formula>
    </cfRule>
    <cfRule type="expression" dxfId="457" priority="82">
      <formula>E11&lt;&gt;C11</formula>
    </cfRule>
  </conditionalFormatting>
  <conditionalFormatting sqref="E11">
    <cfRule type="expression" dxfId="456" priority="72">
      <formula>E11&lt;&gt;C11</formula>
    </cfRule>
    <cfRule type="expression" dxfId="455" priority="73">
      <formula>E11&lt;&gt;C11</formula>
    </cfRule>
    <cfRule type="expression" dxfId="454" priority="74">
      <formula>E11&lt;&gt;C11</formula>
    </cfRule>
    <cfRule type="expression" dxfId="453" priority="75">
      <formula>E11&lt;&gt;C11</formula>
    </cfRule>
    <cfRule type="expression" dxfId="452" priority="76">
      <formula>E11&lt;&gt;C11</formula>
    </cfRule>
    <cfRule type="expression" dxfId="451" priority="77">
      <formula>E11&lt;&gt;C11</formula>
    </cfRule>
  </conditionalFormatting>
  <conditionalFormatting sqref="E20">
    <cfRule type="expression" dxfId="450" priority="71">
      <formula>E20&lt;&gt;C20</formula>
    </cfRule>
  </conditionalFormatting>
  <conditionalFormatting sqref="E20">
    <cfRule type="expression" dxfId="449" priority="69">
      <formula>E20&lt;&gt;C20</formula>
    </cfRule>
    <cfRule type="expression" dxfId="448" priority="70">
      <formula>E20&lt;&gt;C20</formula>
    </cfRule>
  </conditionalFormatting>
  <conditionalFormatting sqref="E20">
    <cfRule type="expression" dxfId="447" priority="66">
      <formula>E20&lt;&gt;C20</formula>
    </cfRule>
    <cfRule type="expression" dxfId="446" priority="67">
      <formula>E20&lt;&gt;C20</formula>
    </cfRule>
    <cfRule type="expression" dxfId="445" priority="68">
      <formula>E20&lt;&gt;C20</formula>
    </cfRule>
  </conditionalFormatting>
  <conditionalFormatting sqref="E20">
    <cfRule type="expression" dxfId="444" priority="62">
      <formula>E20&lt;&gt;C20</formula>
    </cfRule>
    <cfRule type="expression" dxfId="443" priority="63">
      <formula>E20&lt;&gt;C20</formula>
    </cfRule>
    <cfRule type="expression" dxfId="442" priority="64">
      <formula>E20&lt;&gt;C20</formula>
    </cfRule>
    <cfRule type="expression" dxfId="441" priority="65">
      <formula>E20&lt;&gt;C20</formula>
    </cfRule>
  </conditionalFormatting>
  <conditionalFormatting sqref="E20">
    <cfRule type="expression" dxfId="440" priority="57">
      <formula>E20&lt;&gt;C20</formula>
    </cfRule>
    <cfRule type="expression" dxfId="439" priority="58">
      <formula>E20&lt;&gt;C20</formula>
    </cfRule>
    <cfRule type="expression" dxfId="438" priority="59">
      <formula>E20&lt;&gt;C20</formula>
    </cfRule>
    <cfRule type="expression" dxfId="437" priority="60">
      <formula>E20&lt;&gt;C20</formula>
    </cfRule>
    <cfRule type="expression" dxfId="436" priority="61">
      <formula>E20&lt;&gt;C20</formula>
    </cfRule>
  </conditionalFormatting>
  <conditionalFormatting sqref="E20">
    <cfRule type="expression" dxfId="435" priority="51">
      <formula>E20&lt;&gt;C20</formula>
    </cfRule>
    <cfRule type="expression" dxfId="434" priority="52">
      <formula>E20&lt;&gt;C20</formula>
    </cfRule>
    <cfRule type="expression" dxfId="433" priority="53">
      <formula>E20&lt;&gt;C20</formula>
    </cfRule>
    <cfRule type="expression" dxfId="432" priority="54">
      <formula>E20&lt;&gt;C20</formula>
    </cfRule>
    <cfRule type="expression" dxfId="431" priority="55">
      <formula>E20&lt;&gt;C20</formula>
    </cfRule>
    <cfRule type="expression" dxfId="430" priority="56">
      <formula>E20&lt;&gt;C20</formula>
    </cfRule>
  </conditionalFormatting>
  <conditionalFormatting sqref="E20">
    <cfRule type="expression" dxfId="429" priority="49">
      <formula>E20&lt;&gt;C20</formula>
    </cfRule>
    <cfRule type="expression" dxfId="428" priority="50">
      <formula>E20&lt;&gt;C20</formula>
    </cfRule>
  </conditionalFormatting>
  <conditionalFormatting sqref="E20">
    <cfRule type="expression" dxfId="427" priority="47">
      <formula>E20&lt;&gt;C20</formula>
    </cfRule>
    <cfRule type="expression" dxfId="426" priority="48">
      <formula>E20&lt;&gt;C20</formula>
    </cfRule>
  </conditionalFormatting>
  <conditionalFormatting sqref="E20">
    <cfRule type="expression" dxfId="425" priority="44">
      <formula>E20&lt;&gt;C20</formula>
    </cfRule>
    <cfRule type="expression" dxfId="424" priority="45">
      <formula>E20&lt;&gt;C20</formula>
    </cfRule>
    <cfRule type="expression" dxfId="423" priority="46">
      <formula>E20&lt;&gt;C20</formula>
    </cfRule>
  </conditionalFormatting>
  <conditionalFormatting sqref="E20">
    <cfRule type="expression" dxfId="422" priority="42">
      <formula>E20&lt;&gt;C20</formula>
    </cfRule>
    <cfRule type="expression" dxfId="421" priority="43">
      <formula>E20&lt;&gt;C20</formula>
    </cfRule>
  </conditionalFormatting>
  <conditionalFormatting sqref="E20">
    <cfRule type="expression" dxfId="420" priority="39">
      <formula>E20&lt;&gt;C20</formula>
    </cfRule>
    <cfRule type="expression" dxfId="419" priority="40">
      <formula>E20&lt;&gt;C20</formula>
    </cfRule>
    <cfRule type="expression" dxfId="418" priority="41">
      <formula>E20&lt;&gt;C20</formula>
    </cfRule>
  </conditionalFormatting>
  <conditionalFormatting sqref="E20">
    <cfRule type="expression" dxfId="417" priority="35">
      <formula>E20&lt;&gt;C20</formula>
    </cfRule>
    <cfRule type="expression" dxfId="416" priority="36">
      <formula>E20&lt;&gt;C20</formula>
    </cfRule>
    <cfRule type="expression" dxfId="415" priority="37">
      <formula>E20&lt;&gt;C20</formula>
    </cfRule>
    <cfRule type="expression" dxfId="414" priority="38">
      <formula>E20&lt;&gt;C20</formula>
    </cfRule>
  </conditionalFormatting>
  <conditionalFormatting sqref="E20">
    <cfRule type="expression" dxfId="413" priority="33">
      <formula>E20&lt;&gt;C20</formula>
    </cfRule>
    <cfRule type="expression" dxfId="412" priority="34">
      <formula>E20&lt;&gt;C20</formula>
    </cfRule>
  </conditionalFormatting>
  <conditionalFormatting sqref="E20">
    <cfRule type="expression" dxfId="411" priority="30">
      <formula>E20&lt;&gt;C20</formula>
    </cfRule>
    <cfRule type="expression" dxfId="410" priority="31">
      <formula>E20&lt;&gt;C20</formula>
    </cfRule>
    <cfRule type="expression" dxfId="409" priority="32">
      <formula>E20&lt;&gt;C20</formula>
    </cfRule>
  </conditionalFormatting>
  <conditionalFormatting sqref="E20">
    <cfRule type="expression" dxfId="408" priority="26">
      <formula>E20&lt;&gt;C20</formula>
    </cfRule>
    <cfRule type="expression" dxfId="407" priority="27">
      <formula>E20&lt;&gt;C20</formula>
    </cfRule>
    <cfRule type="expression" dxfId="406" priority="28">
      <formula>E20&lt;&gt;C20</formula>
    </cfRule>
    <cfRule type="expression" dxfId="405" priority="29">
      <formula>E20&lt;&gt;C20</formula>
    </cfRule>
  </conditionalFormatting>
  <conditionalFormatting sqref="E20">
    <cfRule type="expression" dxfId="404" priority="21">
      <formula>E20&lt;&gt;C20</formula>
    </cfRule>
    <cfRule type="expression" dxfId="403" priority="22">
      <formula>E20&lt;&gt;C20</formula>
    </cfRule>
    <cfRule type="expression" dxfId="402" priority="23">
      <formula>E20&lt;&gt;C20</formula>
    </cfRule>
    <cfRule type="expression" dxfId="401" priority="24">
      <formula>E20&lt;&gt;C20</formula>
    </cfRule>
    <cfRule type="expression" dxfId="400" priority="25">
      <formula>E20&lt;&gt;C20</formula>
    </cfRule>
  </conditionalFormatting>
  <conditionalFormatting sqref="E20">
    <cfRule type="expression" dxfId="399" priority="19">
      <formula>E20&lt;&gt;C20</formula>
    </cfRule>
    <cfRule type="expression" dxfId="398" priority="20">
      <formula>E20&lt;&gt;C20</formula>
    </cfRule>
  </conditionalFormatting>
  <conditionalFormatting sqref="E20">
    <cfRule type="expression" dxfId="397" priority="16">
      <formula>E20&lt;&gt;C20</formula>
    </cfRule>
    <cfRule type="expression" dxfId="396" priority="17">
      <formula>E20&lt;&gt;C20</formula>
    </cfRule>
    <cfRule type="expression" dxfId="395" priority="18">
      <formula>E20&lt;&gt;C20</formula>
    </cfRule>
  </conditionalFormatting>
  <conditionalFormatting sqref="E20">
    <cfRule type="expression" dxfId="394" priority="12">
      <formula>E20&lt;&gt;C20</formula>
    </cfRule>
    <cfRule type="expression" dxfId="393" priority="13">
      <formula>E20&lt;&gt;C20</formula>
    </cfRule>
    <cfRule type="expression" dxfId="392" priority="14">
      <formula>E20&lt;&gt;C20</formula>
    </cfRule>
    <cfRule type="expression" dxfId="391" priority="15">
      <formula>E20&lt;&gt;C20</formula>
    </cfRule>
  </conditionalFormatting>
  <conditionalFormatting sqref="E20">
    <cfRule type="expression" dxfId="390" priority="7">
      <formula>E20&lt;&gt;C20</formula>
    </cfRule>
    <cfRule type="expression" dxfId="389" priority="8">
      <formula>E20&lt;&gt;C20</formula>
    </cfRule>
    <cfRule type="expression" dxfId="388" priority="9">
      <formula>E20&lt;&gt;C20</formula>
    </cfRule>
    <cfRule type="expression" dxfId="387" priority="10">
      <formula>E20&lt;&gt;C20</formula>
    </cfRule>
    <cfRule type="expression" dxfId="386" priority="11">
      <formula>E20&lt;&gt;C20</formula>
    </cfRule>
  </conditionalFormatting>
  <conditionalFormatting sqref="E20">
    <cfRule type="expression" dxfId="385" priority="1">
      <formula>E20&lt;&gt;C20</formula>
    </cfRule>
    <cfRule type="expression" dxfId="384" priority="2">
      <formula>E20&lt;&gt;C20</formula>
    </cfRule>
    <cfRule type="expression" dxfId="383" priority="3">
      <formula>E20&lt;&gt;C20</formula>
    </cfRule>
    <cfRule type="expression" dxfId="382" priority="4">
      <formula>E20&lt;&gt;C20</formula>
    </cfRule>
    <cfRule type="expression" dxfId="381" priority="5">
      <formula>E20&lt;&gt;C20</formula>
    </cfRule>
    <cfRule type="expression" dxfId="380" priority="6">
      <formula>E20&lt;&gt;C20</formula>
    </cfRule>
  </conditionalFormatting>
  <dataValidations count="3">
    <dataValidation type="list" allowBlank="1" showInputMessage="1" showErrorMessage="1" sqref="C39:C66 E39:E66 C6:C36 E6:E36">
      <formula1>$E$74:$E$78</formula1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81"/>
  <sheetViews>
    <sheetView workbookViewId="0">
      <selection activeCell="E27" sqref="E27"/>
    </sheetView>
  </sheetViews>
  <sheetFormatPr baseColWidth="10" defaultRowHeight="15"/>
  <cols>
    <col min="1" max="3" width="11.42578125" style="25"/>
    <col min="4" max="4" width="74.85546875" style="25" customWidth="1"/>
    <col min="5" max="5" width="14.85546875" style="25" customWidth="1"/>
    <col min="6" max="6" width="23" style="25" customWidth="1"/>
    <col min="7" max="16384" width="11.42578125" style="25"/>
  </cols>
  <sheetData>
    <row r="1" spans="2:8" ht="15.75" thickTop="1">
      <c r="D1" s="39" t="s">
        <v>20</v>
      </c>
      <c r="E1" s="41" t="s">
        <v>0</v>
      </c>
      <c r="F1" s="43" t="str">
        <f>IF([1]noms!G2-F3&lt;90,"moins de 3 mois",IF([1]noms!G2-F3&lt;180,"entre 3 et 6 mois",IF([1]noms!G2-F3&lt;365,"entre 6 mois et 1 an","plus d'un an")))</f>
        <v>entre 6 mois et 1 an</v>
      </c>
    </row>
    <row r="2" spans="2:8">
      <c r="B2" s="45"/>
      <c r="D2" s="40"/>
      <c r="E2" s="42"/>
      <c r="F2" s="44"/>
    </row>
    <row r="3" spans="2:8" ht="15.75" thickBot="1">
      <c r="B3" s="45"/>
      <c r="D3" s="1" t="str">
        <f>"Nombre de points : "&amp;SUM(B6:B66)</f>
        <v>Nombre de points : 29,5</v>
      </c>
      <c r="E3" s="2" t="s">
        <v>1</v>
      </c>
      <c r="F3" s="3" t="s">
        <v>2</v>
      </c>
    </row>
    <row r="4" spans="2:8" ht="30.75" thickTop="1">
      <c r="C4" s="23" t="s">
        <v>18</v>
      </c>
      <c r="E4" s="22" t="s">
        <v>19</v>
      </c>
    </row>
    <row r="5" spans="2:8" ht="0.75" customHeight="1">
      <c r="D5" s="26" t="s">
        <v>3</v>
      </c>
      <c r="E5" s="26" t="s">
        <v>4</v>
      </c>
    </row>
    <row r="6" spans="2:8">
      <c r="B6" s="4">
        <f t="shared" ref="B6:B36" si="0">IF(E6=0,0,IF($F$1="moins de 3 mois",INDEX($F$74:$F$78,MATCH(E6,$E$74:$E$78,0)),IF($F$1="entre 3 et 6 mois",INDEX($G$74:$G$78,MATCH(E6,$E$74:$E$78,0)),IF($F$1="entre 6 mois et 1 an",INDEX($H$74:$H$78,MATCH(E6,$E$74:$E$78,0)),INDEX($I$74:$I$78,MATCH(E6,$E$74:$E$78,0))))))</f>
        <v>1</v>
      </c>
      <c r="C6" s="20" t="s">
        <v>6</v>
      </c>
      <c r="D6" s="36" t="s">
        <v>17</v>
      </c>
      <c r="E6" s="36" t="s">
        <v>7</v>
      </c>
      <c r="G6" s="4">
        <f>B6</f>
        <v>1</v>
      </c>
      <c r="H6" s="4"/>
    </row>
    <row r="7" spans="2:8">
      <c r="B7" s="4">
        <f t="shared" si="0"/>
        <v>1</v>
      </c>
      <c r="C7" s="20" t="s">
        <v>7</v>
      </c>
      <c r="D7" s="36" t="s">
        <v>17</v>
      </c>
      <c r="E7" s="36" t="s">
        <v>7</v>
      </c>
      <c r="G7" s="4">
        <f t="shared" ref="G7:G35" si="1">B7+G6</f>
        <v>2</v>
      </c>
      <c r="H7" s="4"/>
    </row>
    <row r="8" spans="2:8">
      <c r="B8" s="4">
        <f t="shared" si="0"/>
        <v>-0.5</v>
      </c>
      <c r="C8" s="20" t="s">
        <v>6</v>
      </c>
      <c r="D8" s="36" t="s">
        <v>17</v>
      </c>
      <c r="E8" s="36" t="s">
        <v>6</v>
      </c>
      <c r="G8" s="4">
        <f t="shared" si="1"/>
        <v>1.5</v>
      </c>
      <c r="H8" s="4"/>
    </row>
    <row r="9" spans="2:8">
      <c r="B9" s="4">
        <f t="shared" si="0"/>
        <v>1</v>
      </c>
      <c r="C9" s="20" t="s">
        <v>7</v>
      </c>
      <c r="D9" s="36" t="s">
        <v>17</v>
      </c>
      <c r="E9" s="36" t="s">
        <v>7</v>
      </c>
      <c r="G9" s="4">
        <f t="shared" si="1"/>
        <v>2.5</v>
      </c>
      <c r="H9" s="4"/>
    </row>
    <row r="10" spans="2:8">
      <c r="B10" s="4">
        <f t="shared" si="0"/>
        <v>1</v>
      </c>
      <c r="C10" s="20" t="s">
        <v>7</v>
      </c>
      <c r="D10" s="36" t="s">
        <v>17</v>
      </c>
      <c r="E10" s="36" t="s">
        <v>7</v>
      </c>
      <c r="G10" s="4">
        <f t="shared" si="1"/>
        <v>3.5</v>
      </c>
      <c r="H10" s="4"/>
    </row>
    <row r="11" spans="2:8">
      <c r="B11" s="4">
        <f t="shared" si="0"/>
        <v>1</v>
      </c>
      <c r="C11" s="20" t="s">
        <v>8</v>
      </c>
      <c r="D11" s="36" t="s">
        <v>17</v>
      </c>
      <c r="E11" s="36" t="s">
        <v>7</v>
      </c>
      <c r="G11" s="4">
        <f t="shared" si="1"/>
        <v>4.5</v>
      </c>
      <c r="H11" s="4"/>
    </row>
    <row r="12" spans="2:8">
      <c r="B12" s="4">
        <f t="shared" si="0"/>
        <v>1</v>
      </c>
      <c r="C12" s="20" t="s">
        <v>8</v>
      </c>
      <c r="D12" s="36" t="s">
        <v>17</v>
      </c>
      <c r="E12" s="36" t="s">
        <v>7</v>
      </c>
      <c r="G12" s="4">
        <f t="shared" si="1"/>
        <v>5.5</v>
      </c>
      <c r="H12" s="4"/>
    </row>
    <row r="13" spans="2:8">
      <c r="B13" s="4">
        <f t="shared" si="0"/>
        <v>1</v>
      </c>
      <c r="C13" s="20" t="s">
        <v>7</v>
      </c>
      <c r="D13" s="36" t="s">
        <v>17</v>
      </c>
      <c r="E13" s="36" t="s">
        <v>7</v>
      </c>
      <c r="G13" s="4">
        <f t="shared" si="1"/>
        <v>6.5</v>
      </c>
      <c r="H13" s="4"/>
    </row>
    <row r="14" spans="2:8">
      <c r="B14" s="4">
        <f t="shared" si="0"/>
        <v>-1</v>
      </c>
      <c r="C14" s="20" t="s">
        <v>8</v>
      </c>
      <c r="D14" s="36" t="s">
        <v>17</v>
      </c>
      <c r="E14" s="36" t="s">
        <v>8</v>
      </c>
      <c r="G14" s="4">
        <f t="shared" si="1"/>
        <v>5.5</v>
      </c>
      <c r="H14" s="4"/>
    </row>
    <row r="15" spans="2:8">
      <c r="B15" s="4">
        <f t="shared" si="0"/>
        <v>2</v>
      </c>
      <c r="C15" s="20" t="s">
        <v>9</v>
      </c>
      <c r="D15" s="36" t="s">
        <v>17</v>
      </c>
      <c r="E15" s="36" t="s">
        <v>9</v>
      </c>
      <c r="G15" s="4">
        <f t="shared" si="1"/>
        <v>7.5</v>
      </c>
      <c r="H15" s="4"/>
    </row>
    <row r="16" spans="2:8">
      <c r="B16" s="4">
        <f t="shared" si="0"/>
        <v>-1</v>
      </c>
      <c r="C16" s="20" t="s">
        <v>7</v>
      </c>
      <c r="D16" s="36" t="s">
        <v>17</v>
      </c>
      <c r="E16" s="36" t="s">
        <v>8</v>
      </c>
      <c r="G16" s="4">
        <f t="shared" si="1"/>
        <v>6.5</v>
      </c>
      <c r="H16" s="4"/>
    </row>
    <row r="17" spans="2:8">
      <c r="B17" s="4">
        <f t="shared" si="0"/>
        <v>1</v>
      </c>
      <c r="C17" s="20" t="s">
        <v>7</v>
      </c>
      <c r="D17" s="36" t="s">
        <v>17</v>
      </c>
      <c r="E17" s="36" t="s">
        <v>7</v>
      </c>
      <c r="G17" s="4">
        <f t="shared" si="1"/>
        <v>7.5</v>
      </c>
      <c r="H17" s="4"/>
    </row>
    <row r="18" spans="2:8">
      <c r="B18" s="4">
        <f t="shared" si="0"/>
        <v>2</v>
      </c>
      <c r="C18" s="20" t="s">
        <v>9</v>
      </c>
      <c r="D18" s="36" t="s">
        <v>17</v>
      </c>
      <c r="E18" s="36" t="s">
        <v>9</v>
      </c>
      <c r="G18" s="4">
        <f t="shared" si="1"/>
        <v>9.5</v>
      </c>
      <c r="H18" s="4"/>
    </row>
    <row r="19" spans="2:8">
      <c r="B19" s="4">
        <f t="shared" si="0"/>
        <v>-1</v>
      </c>
      <c r="C19" s="20" t="s">
        <v>8</v>
      </c>
      <c r="D19" s="36" t="s">
        <v>17</v>
      </c>
      <c r="E19" s="36" t="s">
        <v>8</v>
      </c>
      <c r="G19" s="4">
        <f t="shared" si="1"/>
        <v>8.5</v>
      </c>
      <c r="H19" s="4"/>
    </row>
    <row r="20" spans="2:8">
      <c r="B20" s="4">
        <f t="shared" si="0"/>
        <v>1</v>
      </c>
      <c r="C20" s="20" t="s">
        <v>8</v>
      </c>
      <c r="D20" s="36" t="s">
        <v>17</v>
      </c>
      <c r="E20" s="36" t="s">
        <v>7</v>
      </c>
      <c r="G20" s="4">
        <f t="shared" si="1"/>
        <v>9.5</v>
      </c>
      <c r="H20" s="4"/>
    </row>
    <row r="21" spans="2:8">
      <c r="B21" s="4">
        <f t="shared" si="0"/>
        <v>1</v>
      </c>
      <c r="C21" s="20" t="s">
        <v>7</v>
      </c>
      <c r="D21" s="36" t="s">
        <v>17</v>
      </c>
      <c r="E21" s="36" t="s">
        <v>7</v>
      </c>
      <c r="G21" s="4">
        <f t="shared" si="1"/>
        <v>10.5</v>
      </c>
      <c r="H21" s="4"/>
    </row>
    <row r="22" spans="2:8">
      <c r="B22" s="4">
        <f t="shared" si="0"/>
        <v>1</v>
      </c>
      <c r="C22" s="20" t="s">
        <v>7</v>
      </c>
      <c r="D22" s="36" t="s">
        <v>17</v>
      </c>
      <c r="E22" s="36" t="s">
        <v>7</v>
      </c>
      <c r="G22" s="4">
        <f t="shared" si="1"/>
        <v>11.5</v>
      </c>
      <c r="H22" s="4"/>
    </row>
    <row r="23" spans="2:8">
      <c r="B23" s="4">
        <f t="shared" si="0"/>
        <v>1</v>
      </c>
      <c r="C23" s="20" t="s">
        <v>7</v>
      </c>
      <c r="D23" s="36" t="s">
        <v>17</v>
      </c>
      <c r="E23" s="36" t="s">
        <v>7</v>
      </c>
      <c r="G23" s="4">
        <f t="shared" si="1"/>
        <v>12.5</v>
      </c>
      <c r="H23" s="4"/>
    </row>
    <row r="24" spans="2:8">
      <c r="B24" s="4">
        <f t="shared" si="0"/>
        <v>2</v>
      </c>
      <c r="C24" s="20" t="s">
        <v>8</v>
      </c>
      <c r="D24" s="36" t="s">
        <v>17</v>
      </c>
      <c r="E24" s="36" t="s">
        <v>9</v>
      </c>
      <c r="G24" s="4">
        <f t="shared" si="1"/>
        <v>14.5</v>
      </c>
      <c r="H24" s="4"/>
    </row>
    <row r="25" spans="2:8">
      <c r="B25" s="4">
        <f t="shared" si="0"/>
        <v>2</v>
      </c>
      <c r="C25" s="20" t="s">
        <v>9</v>
      </c>
      <c r="D25" s="36" t="s">
        <v>17</v>
      </c>
      <c r="E25" s="36" t="s">
        <v>9</v>
      </c>
      <c r="G25" s="4">
        <f t="shared" si="1"/>
        <v>16.5</v>
      </c>
      <c r="H25" s="4"/>
    </row>
    <row r="26" spans="2:8">
      <c r="B26" s="4">
        <f t="shared" si="0"/>
        <v>2</v>
      </c>
      <c r="C26" s="20" t="s">
        <v>9</v>
      </c>
      <c r="D26" s="36" t="s">
        <v>17</v>
      </c>
      <c r="E26" s="36" t="s">
        <v>9</v>
      </c>
      <c r="G26" s="4">
        <f t="shared" si="1"/>
        <v>18.5</v>
      </c>
      <c r="H26" s="4"/>
    </row>
    <row r="27" spans="2:8">
      <c r="B27" s="4">
        <f t="shared" si="0"/>
        <v>0</v>
      </c>
      <c r="C27" s="20" t="s">
        <v>6</v>
      </c>
      <c r="D27" s="36" t="s">
        <v>17</v>
      </c>
      <c r="E27" s="36" t="s">
        <v>5</v>
      </c>
      <c r="G27" s="4">
        <f t="shared" si="1"/>
        <v>18.5</v>
      </c>
      <c r="H27" s="4"/>
    </row>
    <row r="28" spans="2:8">
      <c r="B28" s="4">
        <f t="shared" si="0"/>
        <v>0</v>
      </c>
      <c r="C28" s="21" t="s">
        <v>5</v>
      </c>
      <c r="D28" s="36" t="s">
        <v>17</v>
      </c>
      <c r="E28" s="36" t="s">
        <v>5</v>
      </c>
      <c r="G28" s="4">
        <f t="shared" si="1"/>
        <v>18.5</v>
      </c>
      <c r="H28" s="4"/>
    </row>
    <row r="29" spans="2:8">
      <c r="B29" s="4">
        <f t="shared" si="0"/>
        <v>0</v>
      </c>
      <c r="C29" s="21" t="s">
        <v>5</v>
      </c>
      <c r="D29" s="36" t="s">
        <v>17</v>
      </c>
      <c r="E29" s="36" t="s">
        <v>5</v>
      </c>
      <c r="G29" s="4">
        <f t="shared" si="1"/>
        <v>18.5</v>
      </c>
      <c r="H29" s="4"/>
    </row>
    <row r="30" spans="2:8">
      <c r="B30" s="4">
        <f t="shared" si="0"/>
        <v>0</v>
      </c>
      <c r="C30" s="21" t="s">
        <v>5</v>
      </c>
      <c r="D30" s="36" t="s">
        <v>17</v>
      </c>
      <c r="E30" s="36" t="s">
        <v>5</v>
      </c>
      <c r="G30" s="4">
        <f t="shared" si="1"/>
        <v>18.5</v>
      </c>
      <c r="H30" s="4"/>
    </row>
    <row r="31" spans="2:8">
      <c r="B31" s="4">
        <f t="shared" si="0"/>
        <v>0</v>
      </c>
      <c r="C31" s="21" t="s">
        <v>5</v>
      </c>
      <c r="D31" s="36" t="s">
        <v>17</v>
      </c>
      <c r="E31" s="36" t="s">
        <v>5</v>
      </c>
      <c r="G31" s="4">
        <f t="shared" si="1"/>
        <v>18.5</v>
      </c>
      <c r="H31" s="4"/>
    </row>
    <row r="32" spans="2:8">
      <c r="B32" s="4">
        <f t="shared" si="0"/>
        <v>0</v>
      </c>
      <c r="C32" s="21" t="s">
        <v>5</v>
      </c>
      <c r="D32" s="36" t="s">
        <v>17</v>
      </c>
      <c r="E32" s="36" t="s">
        <v>5</v>
      </c>
      <c r="G32" s="4">
        <f t="shared" si="1"/>
        <v>18.5</v>
      </c>
      <c r="H32" s="4"/>
    </row>
    <row r="33" spans="1:8">
      <c r="B33" s="4">
        <f t="shared" si="0"/>
        <v>0</v>
      </c>
      <c r="C33" s="21" t="s">
        <v>5</v>
      </c>
      <c r="D33" s="36" t="s">
        <v>17</v>
      </c>
      <c r="E33" s="36" t="s">
        <v>5</v>
      </c>
      <c r="G33" s="4">
        <f t="shared" si="1"/>
        <v>18.5</v>
      </c>
      <c r="H33" s="4"/>
    </row>
    <row r="34" spans="1:8">
      <c r="B34" s="4">
        <f t="shared" si="0"/>
        <v>0</v>
      </c>
      <c r="C34" s="21" t="s">
        <v>5</v>
      </c>
      <c r="D34" s="36" t="s">
        <v>17</v>
      </c>
      <c r="E34" s="36" t="s">
        <v>5</v>
      </c>
      <c r="G34" s="4">
        <f t="shared" si="1"/>
        <v>18.5</v>
      </c>
      <c r="H34" s="4"/>
    </row>
    <row r="35" spans="1:8" ht="15.75" thickBot="1">
      <c r="B35" s="4">
        <f t="shared" si="0"/>
        <v>0</v>
      </c>
      <c r="C35" s="21" t="s">
        <v>5</v>
      </c>
      <c r="D35" s="36" t="s">
        <v>17</v>
      </c>
      <c r="E35" s="36" t="s">
        <v>5</v>
      </c>
      <c r="G35" s="4">
        <f t="shared" si="1"/>
        <v>18.5</v>
      </c>
      <c r="H35" s="4"/>
    </row>
    <row r="36" spans="1:8" ht="15.75" thickBot="1">
      <c r="A36" s="5">
        <f>B36+G35</f>
        <v>18.5</v>
      </c>
      <c r="B36" s="4">
        <f t="shared" si="0"/>
        <v>0</v>
      </c>
      <c r="C36" s="21" t="s">
        <v>5</v>
      </c>
      <c r="D36" s="36" t="s">
        <v>17</v>
      </c>
      <c r="E36" s="36" t="s">
        <v>5</v>
      </c>
      <c r="H36" s="4"/>
    </row>
    <row r="37" spans="1:8">
      <c r="A37" s="6"/>
      <c r="B37" s="6"/>
      <c r="C37" s="21"/>
      <c r="D37" s="37"/>
      <c r="E37" s="38"/>
      <c r="H37" s="4"/>
    </row>
    <row r="38" spans="1:8">
      <c r="A38" s="6"/>
      <c r="B38" s="6"/>
      <c r="C38" s="21"/>
      <c r="D38" s="37"/>
      <c r="E38" s="38"/>
      <c r="H38" s="4"/>
    </row>
    <row r="39" spans="1:8">
      <c r="B39" s="4">
        <f t="shared" ref="B39:B66" si="2">IF(E39=0,0,IF($F$1="moins de 3 mois",INDEX($F$74:$F$78,MATCH(E39,$E$74:$E$78,0)),IF($F$1="entre 3 et 6 mois",INDEX($G$74:$G$78,MATCH(E39,$E$74:$E$78,0)),IF($F$1="entre 6 mois et 1 an",INDEX($H$74:$H$78,MATCH(E39,$E$74:$E$78,0)),INDEX($I$74:$I$78,MATCH(E39,$E$74:$E$78,0))))))</f>
        <v>-0.5</v>
      </c>
      <c r="C39" s="21" t="s">
        <v>6</v>
      </c>
      <c r="D39" s="36" t="s">
        <v>17</v>
      </c>
      <c r="E39" s="36" t="s">
        <v>6</v>
      </c>
      <c r="G39" s="4">
        <f>B39+A36</f>
        <v>18</v>
      </c>
      <c r="H39" s="4"/>
    </row>
    <row r="40" spans="1:8">
      <c r="B40" s="4">
        <f t="shared" si="2"/>
        <v>1</v>
      </c>
      <c r="C40" s="21" t="s">
        <v>7</v>
      </c>
      <c r="D40" s="36" t="s">
        <v>17</v>
      </c>
      <c r="E40" s="36" t="s">
        <v>7</v>
      </c>
      <c r="G40" s="4">
        <f t="shared" ref="G40:G66" si="3">B40+G39</f>
        <v>19</v>
      </c>
      <c r="H40" s="4"/>
    </row>
    <row r="41" spans="1:8">
      <c r="B41" s="4">
        <f t="shared" si="2"/>
        <v>-0.5</v>
      </c>
      <c r="C41" s="21" t="s">
        <v>6</v>
      </c>
      <c r="D41" s="36" t="s">
        <v>17</v>
      </c>
      <c r="E41" s="36" t="s">
        <v>6</v>
      </c>
      <c r="G41" s="4">
        <f t="shared" si="3"/>
        <v>18.5</v>
      </c>
      <c r="H41" s="4"/>
    </row>
    <row r="42" spans="1:8">
      <c r="B42" s="4">
        <f t="shared" si="2"/>
        <v>1</v>
      </c>
      <c r="C42" s="21" t="s">
        <v>7</v>
      </c>
      <c r="D42" s="36" t="s">
        <v>17</v>
      </c>
      <c r="E42" s="36" t="s">
        <v>7</v>
      </c>
      <c r="G42" s="4">
        <f t="shared" si="3"/>
        <v>19.5</v>
      </c>
      <c r="H42" s="4"/>
    </row>
    <row r="43" spans="1:8">
      <c r="B43" s="4">
        <f t="shared" si="2"/>
        <v>1</v>
      </c>
      <c r="C43" s="21" t="s">
        <v>7</v>
      </c>
      <c r="D43" s="36" t="s">
        <v>17</v>
      </c>
      <c r="E43" s="36" t="s">
        <v>7</v>
      </c>
      <c r="G43" s="4">
        <f t="shared" si="3"/>
        <v>20.5</v>
      </c>
      <c r="H43" s="4"/>
    </row>
    <row r="44" spans="1:8">
      <c r="B44" s="4">
        <f t="shared" si="2"/>
        <v>-1</v>
      </c>
      <c r="C44" s="21" t="s">
        <v>8</v>
      </c>
      <c r="D44" s="36" t="s">
        <v>17</v>
      </c>
      <c r="E44" s="36" t="s">
        <v>8</v>
      </c>
      <c r="G44" s="4">
        <f t="shared" si="3"/>
        <v>19.5</v>
      </c>
      <c r="H44" s="4"/>
    </row>
    <row r="45" spans="1:8">
      <c r="B45" s="4">
        <f t="shared" si="2"/>
        <v>-1</v>
      </c>
      <c r="C45" s="21" t="s">
        <v>8</v>
      </c>
      <c r="D45" s="36" t="s">
        <v>17</v>
      </c>
      <c r="E45" s="36" t="s">
        <v>8</v>
      </c>
      <c r="G45" s="4">
        <f t="shared" si="3"/>
        <v>18.5</v>
      </c>
      <c r="H45" s="4"/>
    </row>
    <row r="46" spans="1:8">
      <c r="B46" s="4">
        <f t="shared" si="2"/>
        <v>1</v>
      </c>
      <c r="C46" s="21" t="s">
        <v>7</v>
      </c>
      <c r="D46" s="36" t="s">
        <v>17</v>
      </c>
      <c r="E46" s="36" t="s">
        <v>7</v>
      </c>
      <c r="G46" s="4">
        <f t="shared" si="3"/>
        <v>19.5</v>
      </c>
      <c r="H46" s="4"/>
    </row>
    <row r="47" spans="1:8">
      <c r="B47" s="4">
        <f t="shared" si="2"/>
        <v>-1</v>
      </c>
      <c r="C47" s="21" t="s">
        <v>8</v>
      </c>
      <c r="D47" s="36" t="s">
        <v>17</v>
      </c>
      <c r="E47" s="36" t="s">
        <v>8</v>
      </c>
      <c r="G47" s="4">
        <f t="shared" si="3"/>
        <v>18.5</v>
      </c>
      <c r="H47" s="4"/>
    </row>
    <row r="48" spans="1:8">
      <c r="B48" s="4">
        <f t="shared" si="2"/>
        <v>2</v>
      </c>
      <c r="C48" s="21" t="s">
        <v>9</v>
      </c>
      <c r="D48" s="36" t="s">
        <v>17</v>
      </c>
      <c r="E48" s="36" t="s">
        <v>9</v>
      </c>
      <c r="G48" s="4">
        <f t="shared" si="3"/>
        <v>20.5</v>
      </c>
      <c r="H48" s="4"/>
    </row>
    <row r="49" spans="2:8">
      <c r="B49" s="4">
        <f t="shared" si="2"/>
        <v>1</v>
      </c>
      <c r="C49" s="21" t="s">
        <v>7</v>
      </c>
      <c r="D49" s="36" t="s">
        <v>17</v>
      </c>
      <c r="E49" s="36" t="s">
        <v>7</v>
      </c>
      <c r="G49" s="4">
        <f t="shared" si="3"/>
        <v>21.5</v>
      </c>
      <c r="H49" s="4"/>
    </row>
    <row r="50" spans="2:8">
      <c r="B50" s="4">
        <f t="shared" si="2"/>
        <v>1</v>
      </c>
      <c r="C50" s="21" t="s">
        <v>7</v>
      </c>
      <c r="D50" s="36" t="s">
        <v>17</v>
      </c>
      <c r="E50" s="36" t="s">
        <v>7</v>
      </c>
      <c r="G50" s="4">
        <f t="shared" si="3"/>
        <v>22.5</v>
      </c>
      <c r="H50" s="4"/>
    </row>
    <row r="51" spans="2:8">
      <c r="B51" s="4">
        <f t="shared" si="2"/>
        <v>2</v>
      </c>
      <c r="C51" s="21" t="s">
        <v>9</v>
      </c>
      <c r="D51" s="36" t="s">
        <v>17</v>
      </c>
      <c r="E51" s="36" t="s">
        <v>9</v>
      </c>
      <c r="G51" s="4">
        <f t="shared" si="3"/>
        <v>24.5</v>
      </c>
      <c r="H51" s="4"/>
    </row>
    <row r="52" spans="2:8">
      <c r="B52" s="4">
        <f t="shared" si="2"/>
        <v>-1</v>
      </c>
      <c r="C52" s="21" t="s">
        <v>8</v>
      </c>
      <c r="D52" s="36" t="s">
        <v>17</v>
      </c>
      <c r="E52" s="36" t="s">
        <v>8</v>
      </c>
      <c r="G52" s="4">
        <f t="shared" si="3"/>
        <v>23.5</v>
      </c>
      <c r="H52" s="4"/>
    </row>
    <row r="53" spans="2:8">
      <c r="B53" s="4">
        <f t="shared" si="2"/>
        <v>-1</v>
      </c>
      <c r="C53" s="21" t="s">
        <v>8</v>
      </c>
      <c r="D53" s="36" t="s">
        <v>17</v>
      </c>
      <c r="E53" s="36" t="s">
        <v>8</v>
      </c>
      <c r="G53" s="4">
        <f t="shared" si="3"/>
        <v>22.5</v>
      </c>
      <c r="H53" s="4"/>
    </row>
    <row r="54" spans="2:8">
      <c r="B54" s="4">
        <f t="shared" si="2"/>
        <v>1</v>
      </c>
      <c r="C54" s="21" t="s">
        <v>7</v>
      </c>
      <c r="D54" s="36" t="s">
        <v>17</v>
      </c>
      <c r="E54" s="36" t="s">
        <v>7</v>
      </c>
      <c r="G54" s="4">
        <f t="shared" si="3"/>
        <v>23.5</v>
      </c>
      <c r="H54" s="4"/>
    </row>
    <row r="55" spans="2:8">
      <c r="B55" s="4">
        <f t="shared" si="2"/>
        <v>1</v>
      </c>
      <c r="C55" s="21" t="s">
        <v>7</v>
      </c>
      <c r="D55" s="36" t="s">
        <v>17</v>
      </c>
      <c r="E55" s="36" t="s">
        <v>7</v>
      </c>
      <c r="G55" s="4">
        <f t="shared" si="3"/>
        <v>24.5</v>
      </c>
      <c r="H55" s="4"/>
    </row>
    <row r="56" spans="2:8">
      <c r="B56" s="4">
        <f t="shared" si="2"/>
        <v>1</v>
      </c>
      <c r="C56" s="21" t="s">
        <v>7</v>
      </c>
      <c r="D56" s="36" t="s">
        <v>17</v>
      </c>
      <c r="E56" s="36" t="s">
        <v>7</v>
      </c>
      <c r="G56" s="4">
        <f t="shared" si="3"/>
        <v>25.5</v>
      </c>
      <c r="H56" s="4"/>
    </row>
    <row r="57" spans="2:8">
      <c r="B57" s="4">
        <f t="shared" si="2"/>
        <v>-1</v>
      </c>
      <c r="C57" s="21" t="s">
        <v>8</v>
      </c>
      <c r="D57" s="36" t="s">
        <v>17</v>
      </c>
      <c r="E57" s="36" t="s">
        <v>8</v>
      </c>
      <c r="G57" s="4">
        <f t="shared" si="3"/>
        <v>24.5</v>
      </c>
      <c r="H57" s="4"/>
    </row>
    <row r="58" spans="2:8">
      <c r="B58" s="4">
        <f t="shared" si="2"/>
        <v>2</v>
      </c>
      <c r="C58" s="21" t="s">
        <v>9</v>
      </c>
      <c r="D58" s="36" t="s">
        <v>17</v>
      </c>
      <c r="E58" s="36" t="s">
        <v>9</v>
      </c>
      <c r="G58" s="4">
        <f t="shared" si="3"/>
        <v>26.5</v>
      </c>
      <c r="H58" s="4"/>
    </row>
    <row r="59" spans="2:8">
      <c r="B59" s="4">
        <f t="shared" si="2"/>
        <v>2</v>
      </c>
      <c r="C59" s="21" t="s">
        <v>9</v>
      </c>
      <c r="D59" s="36" t="s">
        <v>17</v>
      </c>
      <c r="E59" s="36" t="s">
        <v>9</v>
      </c>
      <c r="G59" s="4">
        <f t="shared" si="3"/>
        <v>28.5</v>
      </c>
      <c r="H59" s="4"/>
    </row>
    <row r="60" spans="2:8">
      <c r="B60" s="4">
        <f t="shared" si="2"/>
        <v>-0.5</v>
      </c>
      <c r="C60" s="21" t="s">
        <v>6</v>
      </c>
      <c r="D60" s="36" t="s">
        <v>17</v>
      </c>
      <c r="E60" s="36" t="s">
        <v>6</v>
      </c>
      <c r="G60" s="4">
        <f t="shared" si="3"/>
        <v>28</v>
      </c>
      <c r="H60" s="4"/>
    </row>
    <row r="61" spans="2:8">
      <c r="B61" s="4">
        <f t="shared" si="2"/>
        <v>1</v>
      </c>
      <c r="C61" s="21" t="s">
        <v>7</v>
      </c>
      <c r="D61" s="36" t="s">
        <v>17</v>
      </c>
      <c r="E61" s="36" t="s">
        <v>7</v>
      </c>
      <c r="G61" s="4">
        <f t="shared" si="3"/>
        <v>29</v>
      </c>
      <c r="H61" s="4"/>
    </row>
    <row r="62" spans="2:8">
      <c r="B62" s="4">
        <f t="shared" si="2"/>
        <v>-0.5</v>
      </c>
      <c r="C62" s="21" t="s">
        <v>6</v>
      </c>
      <c r="D62" s="36" t="s">
        <v>17</v>
      </c>
      <c r="E62" s="36" t="s">
        <v>6</v>
      </c>
      <c r="G62" s="4">
        <f t="shared" si="3"/>
        <v>28.5</v>
      </c>
      <c r="H62" s="4"/>
    </row>
    <row r="63" spans="2:8">
      <c r="B63" s="4">
        <f t="shared" si="2"/>
        <v>-1</v>
      </c>
      <c r="C63" s="21" t="s">
        <v>8</v>
      </c>
      <c r="D63" s="36" t="s">
        <v>17</v>
      </c>
      <c r="E63" s="36" t="s">
        <v>8</v>
      </c>
      <c r="G63" s="4">
        <f t="shared" si="3"/>
        <v>27.5</v>
      </c>
      <c r="H63" s="4"/>
    </row>
    <row r="64" spans="2:8">
      <c r="B64" s="4">
        <f t="shared" si="2"/>
        <v>2</v>
      </c>
      <c r="C64" s="21" t="s">
        <v>9</v>
      </c>
      <c r="D64" s="36" t="s">
        <v>17</v>
      </c>
      <c r="E64" s="36" t="s">
        <v>9</v>
      </c>
      <c r="G64" s="4">
        <f t="shared" si="3"/>
        <v>29.5</v>
      </c>
      <c r="H64" s="4"/>
    </row>
    <row r="65" spans="2:10" ht="15.75" thickBot="1">
      <c r="B65" s="4">
        <f t="shared" si="2"/>
        <v>1</v>
      </c>
      <c r="C65" s="21" t="s">
        <v>7</v>
      </c>
      <c r="D65" s="36" t="s">
        <v>17</v>
      </c>
      <c r="E65" s="36" t="s">
        <v>7</v>
      </c>
      <c r="G65" s="4">
        <f t="shared" si="3"/>
        <v>30.5</v>
      </c>
      <c r="H65" s="4"/>
    </row>
    <row r="66" spans="2:10" ht="20.25" thickTop="1" thickBot="1">
      <c r="B66" s="4">
        <f t="shared" si="2"/>
        <v>-1</v>
      </c>
      <c r="C66" s="21" t="s">
        <v>8</v>
      </c>
      <c r="D66" s="36" t="s">
        <v>17</v>
      </c>
      <c r="E66" s="36" t="s">
        <v>8</v>
      </c>
      <c r="G66" s="7">
        <f t="shared" si="3"/>
        <v>29.5</v>
      </c>
      <c r="H66" s="8" t="s">
        <v>10</v>
      </c>
    </row>
    <row r="67" spans="2:10" ht="15.75" thickTop="1"/>
    <row r="73" spans="2:10" ht="45">
      <c r="E73" s="9"/>
      <c r="F73" s="10" t="s">
        <v>11</v>
      </c>
      <c r="G73" s="10" t="s">
        <v>12</v>
      </c>
      <c r="H73" s="10" t="s">
        <v>13</v>
      </c>
      <c r="I73" s="10" t="s">
        <v>14</v>
      </c>
      <c r="J73" s="11" t="s">
        <v>15</v>
      </c>
    </row>
    <row r="74" spans="2:10">
      <c r="E74" s="12" t="s">
        <v>5</v>
      </c>
      <c r="F74" s="12">
        <v>0</v>
      </c>
      <c r="G74" s="12">
        <v>0</v>
      </c>
      <c r="H74" s="12">
        <v>0</v>
      </c>
      <c r="I74" s="12">
        <v>-1</v>
      </c>
      <c r="J74" s="12">
        <f>COUNTIFS($E$5:$E$66,"S/O")</f>
        <v>10</v>
      </c>
    </row>
    <row r="75" spans="2:10">
      <c r="E75" s="12" t="s">
        <v>8</v>
      </c>
      <c r="F75" s="12">
        <v>-0.5</v>
      </c>
      <c r="G75" s="12">
        <v>-1</v>
      </c>
      <c r="H75" s="12">
        <v>-1</v>
      </c>
      <c r="I75" s="12">
        <v>-1.5</v>
      </c>
      <c r="J75" s="12">
        <f>COUNTIFS($E$5:$E$66,"Jamais")</f>
        <v>11</v>
      </c>
    </row>
    <row r="76" spans="2:10">
      <c r="E76" s="12" t="s">
        <v>6</v>
      </c>
      <c r="F76" s="12">
        <v>0</v>
      </c>
      <c r="G76" s="12">
        <v>0</v>
      </c>
      <c r="H76" s="12">
        <v>-0.5</v>
      </c>
      <c r="I76" s="12">
        <v>-0.5</v>
      </c>
      <c r="J76" s="12">
        <f>COUNTIFS($E$5:$E$66,"Parfois")</f>
        <v>5</v>
      </c>
    </row>
    <row r="77" spans="2:10">
      <c r="E77" s="12" t="s">
        <v>7</v>
      </c>
      <c r="F77" s="12">
        <v>2</v>
      </c>
      <c r="G77" s="12">
        <v>1</v>
      </c>
      <c r="H77" s="12">
        <v>1</v>
      </c>
      <c r="I77" s="12">
        <v>1</v>
      </c>
      <c r="J77" s="12">
        <f>COUNTIFS($E$5:$E$66,"Régulier")</f>
        <v>23</v>
      </c>
    </row>
    <row r="78" spans="2:10">
      <c r="E78" s="12" t="s">
        <v>9</v>
      </c>
      <c r="F78" s="12">
        <v>3</v>
      </c>
      <c r="G78" s="12">
        <v>2</v>
      </c>
      <c r="H78" s="12">
        <v>2</v>
      </c>
      <c r="I78" s="12">
        <v>2</v>
      </c>
      <c r="J78" s="12">
        <f>COUNTIFS($E$5:$E$66,"Toujours")</f>
        <v>10</v>
      </c>
    </row>
    <row r="80" spans="2:10">
      <c r="F80" s="13">
        <f>COUNTIFS($E$6:$E$66,E74)</f>
        <v>10</v>
      </c>
      <c r="G80" s="14">
        <f>COUNTIFS($E$6:$E$66,E75)</f>
        <v>11</v>
      </c>
      <c r="H80" s="14">
        <f>COUNTIFS($E$6:$E$66,E76)</f>
        <v>5</v>
      </c>
      <c r="I80" s="14">
        <f>COUNTIFS($E$6:$E$66,E77)</f>
        <v>23</v>
      </c>
      <c r="J80" s="15">
        <f>COUNTIFS($E$6:$E$66,E78)</f>
        <v>10</v>
      </c>
    </row>
    <row r="81" spans="6:11">
      <c r="F81" s="16" t="s">
        <v>5</v>
      </c>
      <c r="G81" s="17" t="s">
        <v>8</v>
      </c>
      <c r="H81" s="17" t="s">
        <v>6</v>
      </c>
      <c r="I81" s="17" t="s">
        <v>7</v>
      </c>
      <c r="J81" s="18" t="s">
        <v>9</v>
      </c>
      <c r="K81" s="19"/>
    </row>
  </sheetData>
  <mergeCells count="4">
    <mergeCell ref="D1:D2"/>
    <mergeCell ref="E1:E2"/>
    <mergeCell ref="F1:F2"/>
    <mergeCell ref="B2:B3"/>
  </mergeCells>
  <conditionalFormatting sqref="E6">
    <cfRule type="expression" dxfId="379" priority="375">
      <formula>E6&lt;&gt;C6</formula>
    </cfRule>
    <cfRule type="expression" dxfId="378" priority="376">
      <formula>E6&lt;&gt;C6</formula>
    </cfRule>
    <cfRule type="expression" dxfId="377" priority="377">
      <formula>E6&lt;&gt;C6</formula>
    </cfRule>
    <cfRule type="expression" dxfId="376" priority="378">
      <formula>E6&lt;&gt;C6</formula>
    </cfRule>
    <cfRule type="expression" dxfId="375" priority="379">
      <formula>E6&lt;&gt;C6</formula>
    </cfRule>
    <cfRule type="expression" dxfId="374" priority="380">
      <formula>E6&lt;&gt;C6</formula>
    </cfRule>
  </conditionalFormatting>
  <conditionalFormatting sqref="E6:E10 E12:E19 E21:E66">
    <cfRule type="expression" dxfId="373" priority="374">
      <formula>E6&lt;&gt;C6</formula>
    </cfRule>
  </conditionalFormatting>
  <conditionalFormatting sqref="E7:E10 E12:E19 E21:E36">
    <cfRule type="expression" dxfId="372" priority="372">
      <formula>E7&lt;&gt;C7</formula>
    </cfRule>
    <cfRule type="expression" dxfId="371" priority="373">
      <formula>E7&lt;&gt;C7</formula>
    </cfRule>
  </conditionalFormatting>
  <conditionalFormatting sqref="E39">
    <cfRule type="expression" dxfId="370" priority="370">
      <formula>E39&lt;&gt;C39</formula>
    </cfRule>
    <cfRule type="expression" dxfId="369" priority="371">
      <formula>E39&lt;&gt;C39</formula>
    </cfRule>
  </conditionalFormatting>
  <conditionalFormatting sqref="E40:E66">
    <cfRule type="expression" dxfId="368" priority="368">
      <formula>E40&lt;&gt;C40</formula>
    </cfRule>
    <cfRule type="expression" dxfId="367" priority="369">
      <formula>E40&lt;&gt;C40</formula>
    </cfRule>
  </conditionalFormatting>
  <conditionalFormatting sqref="E7:E10 E12:E19 E21:E36">
    <cfRule type="expression" dxfId="366" priority="365">
      <formula>E7&lt;&gt;C7</formula>
    </cfRule>
    <cfRule type="expression" dxfId="365" priority="366">
      <formula>E7&lt;&gt;C7</formula>
    </cfRule>
    <cfRule type="expression" dxfId="364" priority="367">
      <formula>E7&lt;&gt;C7</formula>
    </cfRule>
  </conditionalFormatting>
  <conditionalFormatting sqref="E39">
    <cfRule type="expression" dxfId="363" priority="362">
      <formula>E39&lt;&gt;C39</formula>
    </cfRule>
    <cfRule type="expression" dxfId="362" priority="363">
      <formula>E39&lt;&gt;C39</formula>
    </cfRule>
    <cfRule type="expression" dxfId="361" priority="364">
      <formula>E39&lt;&gt;C39</formula>
    </cfRule>
  </conditionalFormatting>
  <conditionalFormatting sqref="E40:E66">
    <cfRule type="expression" dxfId="360" priority="360">
      <formula>E40&lt;&gt;C40</formula>
    </cfRule>
    <cfRule type="expression" dxfId="359" priority="361">
      <formula>E40&lt;&gt;C40</formula>
    </cfRule>
  </conditionalFormatting>
  <conditionalFormatting sqref="E40:E66">
    <cfRule type="expression" dxfId="358" priority="357">
      <formula>E40&lt;&gt;C40</formula>
    </cfRule>
    <cfRule type="expression" dxfId="357" priority="358">
      <formula>E40&lt;&gt;C40</formula>
    </cfRule>
    <cfRule type="expression" dxfId="356" priority="359">
      <formula>E40&lt;&gt;C40</formula>
    </cfRule>
  </conditionalFormatting>
  <conditionalFormatting sqref="E7:E10 E12:E19 E21:E36">
    <cfRule type="expression" dxfId="355" priority="353">
      <formula>E7&lt;&gt;C7</formula>
    </cfRule>
    <cfRule type="expression" dxfId="354" priority="354">
      <formula>E7&lt;&gt;C7</formula>
    </cfRule>
    <cfRule type="expression" dxfId="353" priority="355">
      <formula>E7&lt;&gt;C7</formula>
    </cfRule>
    <cfRule type="expression" dxfId="352" priority="356">
      <formula>E7&lt;&gt;C7</formula>
    </cfRule>
  </conditionalFormatting>
  <conditionalFormatting sqref="E39">
    <cfRule type="expression" dxfId="351" priority="349">
      <formula>E39&lt;&gt;C39</formula>
    </cfRule>
    <cfRule type="expression" dxfId="350" priority="350">
      <formula>E39&lt;&gt;C39</formula>
    </cfRule>
    <cfRule type="expression" dxfId="349" priority="351">
      <formula>E39&lt;&gt;C39</formula>
    </cfRule>
    <cfRule type="expression" dxfId="348" priority="352">
      <formula>E39&lt;&gt;C39</formula>
    </cfRule>
  </conditionalFormatting>
  <conditionalFormatting sqref="E40:E66">
    <cfRule type="expression" dxfId="347" priority="347">
      <formula>E40&lt;&gt;C40</formula>
    </cfRule>
    <cfRule type="expression" dxfId="346" priority="348">
      <formula>E40&lt;&gt;C40</formula>
    </cfRule>
  </conditionalFormatting>
  <conditionalFormatting sqref="E40:E66">
    <cfRule type="expression" dxfId="345" priority="344">
      <formula>E40&lt;&gt;C40</formula>
    </cfRule>
    <cfRule type="expression" dxfId="344" priority="345">
      <formula>E40&lt;&gt;C40</formula>
    </cfRule>
    <cfRule type="expression" dxfId="343" priority="346">
      <formula>E40&lt;&gt;C40</formula>
    </cfRule>
  </conditionalFormatting>
  <conditionalFormatting sqref="E40:E66">
    <cfRule type="expression" dxfId="342" priority="340">
      <formula>E40&lt;&gt;C40</formula>
    </cfRule>
    <cfRule type="expression" dxfId="341" priority="341">
      <formula>E40&lt;&gt;C40</formula>
    </cfRule>
    <cfRule type="expression" dxfId="340" priority="342">
      <formula>E40&lt;&gt;C40</formula>
    </cfRule>
    <cfRule type="expression" dxfId="339" priority="343">
      <formula>E40&lt;&gt;C40</formula>
    </cfRule>
  </conditionalFormatting>
  <conditionalFormatting sqref="E7:E10 E12:E19 E21:E36">
    <cfRule type="expression" dxfId="338" priority="335">
      <formula>E7&lt;&gt;C7</formula>
    </cfRule>
    <cfRule type="expression" dxfId="337" priority="336">
      <formula>E7&lt;&gt;C7</formula>
    </cfRule>
    <cfRule type="expression" dxfId="336" priority="337">
      <formula>E7&lt;&gt;C7</formula>
    </cfRule>
    <cfRule type="expression" dxfId="335" priority="338">
      <formula>E7&lt;&gt;C7</formula>
    </cfRule>
    <cfRule type="expression" dxfId="334" priority="339">
      <formula>E7&lt;&gt;C7</formula>
    </cfRule>
  </conditionalFormatting>
  <conditionalFormatting sqref="E39">
    <cfRule type="expression" dxfId="333" priority="330">
      <formula>E39&lt;&gt;C39</formula>
    </cfRule>
    <cfRule type="expression" dxfId="332" priority="331">
      <formula>E39&lt;&gt;C39</formula>
    </cfRule>
    <cfRule type="expression" dxfId="331" priority="332">
      <formula>E39&lt;&gt;C39</formula>
    </cfRule>
    <cfRule type="expression" dxfId="330" priority="333">
      <formula>E39&lt;&gt;C39</formula>
    </cfRule>
    <cfRule type="expression" dxfId="329" priority="334">
      <formula>E39&lt;&gt;C39</formula>
    </cfRule>
  </conditionalFormatting>
  <conditionalFormatting sqref="E40:E66">
    <cfRule type="expression" dxfId="328" priority="328">
      <formula>E40&lt;&gt;C40</formula>
    </cfRule>
    <cfRule type="expression" dxfId="327" priority="329">
      <formula>E40&lt;&gt;C40</formula>
    </cfRule>
  </conditionalFormatting>
  <conditionalFormatting sqref="E40:E66">
    <cfRule type="expression" dxfId="326" priority="325">
      <formula>E40&lt;&gt;C40</formula>
    </cfRule>
    <cfRule type="expression" dxfId="325" priority="326">
      <formula>E40&lt;&gt;C40</formula>
    </cfRule>
    <cfRule type="expression" dxfId="324" priority="327">
      <formula>E40&lt;&gt;C40</formula>
    </cfRule>
  </conditionalFormatting>
  <conditionalFormatting sqref="E40:E66">
    <cfRule type="expression" dxfId="323" priority="321">
      <formula>E40&lt;&gt;C40</formula>
    </cfRule>
    <cfRule type="expression" dxfId="322" priority="322">
      <formula>E40&lt;&gt;C40</formula>
    </cfRule>
    <cfRule type="expression" dxfId="321" priority="323">
      <formula>E40&lt;&gt;C40</formula>
    </cfRule>
    <cfRule type="expression" dxfId="320" priority="324">
      <formula>E40&lt;&gt;C40</formula>
    </cfRule>
  </conditionalFormatting>
  <conditionalFormatting sqref="E40:E66">
    <cfRule type="expression" dxfId="319" priority="316">
      <formula>E40&lt;&gt;C40</formula>
    </cfRule>
    <cfRule type="expression" dxfId="318" priority="317">
      <formula>E40&lt;&gt;C40</formula>
    </cfRule>
    <cfRule type="expression" dxfId="317" priority="318">
      <formula>E40&lt;&gt;C40</formula>
    </cfRule>
    <cfRule type="expression" dxfId="316" priority="319">
      <formula>E40&lt;&gt;C40</formula>
    </cfRule>
    <cfRule type="expression" dxfId="315" priority="320">
      <formula>E40&lt;&gt;C40</formula>
    </cfRule>
  </conditionalFormatting>
  <conditionalFormatting sqref="E7:E10 E12:E19 E21:E36">
    <cfRule type="expression" dxfId="314" priority="310">
      <formula>E7&lt;&gt;C7</formula>
    </cfRule>
    <cfRule type="expression" dxfId="313" priority="311">
      <formula>E7&lt;&gt;C7</formula>
    </cfRule>
    <cfRule type="expression" dxfId="312" priority="312">
      <formula>E7&lt;&gt;C7</formula>
    </cfRule>
    <cfRule type="expression" dxfId="311" priority="313">
      <formula>E7&lt;&gt;C7</formula>
    </cfRule>
    <cfRule type="expression" dxfId="310" priority="314">
      <formula>E7&lt;&gt;C7</formula>
    </cfRule>
    <cfRule type="expression" dxfId="309" priority="315">
      <formula>E7&lt;&gt;C7</formula>
    </cfRule>
  </conditionalFormatting>
  <conditionalFormatting sqref="E39">
    <cfRule type="expression" dxfId="308" priority="304">
      <formula>E39&lt;&gt;C39</formula>
    </cfRule>
    <cfRule type="expression" dxfId="307" priority="305">
      <formula>E39&lt;&gt;C39</formula>
    </cfRule>
    <cfRule type="expression" dxfId="306" priority="306">
      <formula>E39&lt;&gt;C39</formula>
    </cfRule>
    <cfRule type="expression" dxfId="305" priority="307">
      <formula>E39&lt;&gt;C39</formula>
    </cfRule>
    <cfRule type="expression" dxfId="304" priority="308">
      <formula>E39&lt;&gt;C39</formula>
    </cfRule>
    <cfRule type="expression" dxfId="303" priority="309">
      <formula>E39&lt;&gt;C39</formula>
    </cfRule>
  </conditionalFormatting>
  <conditionalFormatting sqref="E40:E66">
    <cfRule type="expression" dxfId="302" priority="302">
      <formula>E40&lt;&gt;C40</formula>
    </cfRule>
    <cfRule type="expression" dxfId="301" priority="303">
      <formula>E40&lt;&gt;C40</formula>
    </cfRule>
  </conditionalFormatting>
  <conditionalFormatting sqref="E40:E66">
    <cfRule type="expression" dxfId="300" priority="299">
      <formula>E40&lt;&gt;C40</formula>
    </cfRule>
    <cfRule type="expression" dxfId="299" priority="300">
      <formula>E40&lt;&gt;C40</formula>
    </cfRule>
    <cfRule type="expression" dxfId="298" priority="301">
      <formula>E40&lt;&gt;C40</formula>
    </cfRule>
  </conditionalFormatting>
  <conditionalFormatting sqref="E40:E66">
    <cfRule type="expression" dxfId="297" priority="295">
      <formula>E40&lt;&gt;C40</formula>
    </cfRule>
    <cfRule type="expression" dxfId="296" priority="296">
      <formula>E40&lt;&gt;C40</formula>
    </cfRule>
    <cfRule type="expression" dxfId="295" priority="297">
      <formula>E40&lt;&gt;C40</formula>
    </cfRule>
    <cfRule type="expression" dxfId="294" priority="298">
      <formula>E40&lt;&gt;C40</formula>
    </cfRule>
  </conditionalFormatting>
  <conditionalFormatting sqref="E40:E66">
    <cfRule type="expression" dxfId="293" priority="290">
      <formula>E40&lt;&gt;C40</formula>
    </cfRule>
    <cfRule type="expression" dxfId="292" priority="291">
      <formula>E40&lt;&gt;C40</formula>
    </cfRule>
    <cfRule type="expression" dxfId="291" priority="292">
      <formula>E40&lt;&gt;C40</formula>
    </cfRule>
    <cfRule type="expression" dxfId="290" priority="293">
      <formula>E40&lt;&gt;C40</formula>
    </cfRule>
    <cfRule type="expression" dxfId="289" priority="294">
      <formula>E40&lt;&gt;C40</formula>
    </cfRule>
  </conditionalFormatting>
  <conditionalFormatting sqref="E40:E66">
    <cfRule type="expression" dxfId="288" priority="284">
      <formula>E40&lt;&gt;C40</formula>
    </cfRule>
    <cfRule type="expression" dxfId="287" priority="285">
      <formula>E40&lt;&gt;C40</formula>
    </cfRule>
    <cfRule type="expression" dxfId="286" priority="286">
      <formula>E40&lt;&gt;C40</formula>
    </cfRule>
    <cfRule type="expression" dxfId="285" priority="287">
      <formula>E40&lt;&gt;C40</formula>
    </cfRule>
    <cfRule type="expression" dxfId="284" priority="288">
      <formula>E40&lt;&gt;C40</formula>
    </cfRule>
    <cfRule type="expression" dxfId="283" priority="289">
      <formula>E40&lt;&gt;C40</formula>
    </cfRule>
  </conditionalFormatting>
  <conditionalFormatting sqref="E6">
    <cfRule type="expression" dxfId="282" priority="282">
      <formula>E6&lt;&gt;C6</formula>
    </cfRule>
    <cfRule type="expression" dxfId="281" priority="283">
      <formula>E6&lt;&gt;C6</formula>
    </cfRule>
  </conditionalFormatting>
  <conditionalFormatting sqref="E7:E10 E12:E19 E21:E27">
    <cfRule type="expression" dxfId="280" priority="280">
      <formula>E7&lt;&gt;C7</formula>
    </cfRule>
    <cfRule type="expression" dxfId="279" priority="281">
      <formula>E7&lt;&gt;C7</formula>
    </cfRule>
  </conditionalFormatting>
  <conditionalFormatting sqref="E6">
    <cfRule type="expression" dxfId="278" priority="277">
      <formula>E6&lt;&gt;C6</formula>
    </cfRule>
    <cfRule type="expression" dxfId="277" priority="278">
      <formula>E6&lt;&gt;C6</formula>
    </cfRule>
    <cfRule type="expression" dxfId="276" priority="279">
      <formula>E6&lt;&gt;C6</formula>
    </cfRule>
  </conditionalFormatting>
  <conditionalFormatting sqref="E7:E10 E12:E19 E21:E27">
    <cfRule type="expression" dxfId="275" priority="275">
      <formula>E7&lt;&gt;C7</formula>
    </cfRule>
    <cfRule type="expression" dxfId="274" priority="276">
      <formula>E7&lt;&gt;C7</formula>
    </cfRule>
  </conditionalFormatting>
  <conditionalFormatting sqref="E7:E10 E12:E19 E21:E27">
    <cfRule type="expression" dxfId="273" priority="272">
      <formula>E7&lt;&gt;C7</formula>
    </cfRule>
    <cfRule type="expression" dxfId="272" priority="273">
      <formula>E7&lt;&gt;C7</formula>
    </cfRule>
    <cfRule type="expression" dxfId="271" priority="274">
      <formula>E7&lt;&gt;C7</formula>
    </cfRule>
  </conditionalFormatting>
  <conditionalFormatting sqref="E6">
    <cfRule type="expression" dxfId="270" priority="268">
      <formula>E6&lt;&gt;C6</formula>
    </cfRule>
    <cfRule type="expression" dxfId="269" priority="269">
      <formula>E6&lt;&gt;C6</formula>
    </cfRule>
    <cfRule type="expression" dxfId="268" priority="270">
      <formula>E6&lt;&gt;C6</formula>
    </cfRule>
    <cfRule type="expression" dxfId="267" priority="271">
      <formula>E6&lt;&gt;C6</formula>
    </cfRule>
  </conditionalFormatting>
  <conditionalFormatting sqref="E7:E10 E12:E19 E21:E27">
    <cfRule type="expression" dxfId="266" priority="266">
      <formula>E7&lt;&gt;C7</formula>
    </cfRule>
    <cfRule type="expression" dxfId="265" priority="267">
      <formula>E7&lt;&gt;C7</formula>
    </cfRule>
  </conditionalFormatting>
  <conditionalFormatting sqref="E7:E10 E12:E19 E21:E27">
    <cfRule type="expression" dxfId="264" priority="263">
      <formula>E7&lt;&gt;C7</formula>
    </cfRule>
    <cfRule type="expression" dxfId="263" priority="264">
      <formula>E7&lt;&gt;C7</formula>
    </cfRule>
    <cfRule type="expression" dxfId="262" priority="265">
      <formula>E7&lt;&gt;C7</formula>
    </cfRule>
  </conditionalFormatting>
  <conditionalFormatting sqref="E7:E10 E12:E19 E21:E27">
    <cfRule type="expression" dxfId="261" priority="259">
      <formula>E7&lt;&gt;C7</formula>
    </cfRule>
    <cfRule type="expression" dxfId="260" priority="260">
      <formula>E7&lt;&gt;C7</formula>
    </cfRule>
    <cfRule type="expression" dxfId="259" priority="261">
      <formula>E7&lt;&gt;C7</formula>
    </cfRule>
    <cfRule type="expression" dxfId="258" priority="262">
      <formula>E7&lt;&gt;C7</formula>
    </cfRule>
  </conditionalFormatting>
  <conditionalFormatting sqref="E6">
    <cfRule type="expression" dxfId="257" priority="254">
      <formula>E6&lt;&gt;C6</formula>
    </cfRule>
    <cfRule type="expression" dxfId="256" priority="255">
      <formula>E6&lt;&gt;C6</formula>
    </cfRule>
    <cfRule type="expression" dxfId="255" priority="256">
      <formula>E6&lt;&gt;C6</formula>
    </cfRule>
    <cfRule type="expression" dxfId="254" priority="257">
      <formula>E6&lt;&gt;C6</formula>
    </cfRule>
    <cfRule type="expression" dxfId="253" priority="258">
      <formula>E6&lt;&gt;C6</formula>
    </cfRule>
  </conditionalFormatting>
  <conditionalFormatting sqref="E7:E10 E12:E19 E21:E27">
    <cfRule type="expression" dxfId="252" priority="252">
      <formula>E7&lt;&gt;C7</formula>
    </cfRule>
    <cfRule type="expression" dxfId="251" priority="253">
      <formula>E7&lt;&gt;C7</formula>
    </cfRule>
  </conditionalFormatting>
  <conditionalFormatting sqref="E7:E10 E12:E19 E21:E27">
    <cfRule type="expression" dxfId="250" priority="249">
      <formula>E7&lt;&gt;C7</formula>
    </cfRule>
    <cfRule type="expression" dxfId="249" priority="250">
      <formula>E7&lt;&gt;C7</formula>
    </cfRule>
    <cfRule type="expression" dxfId="248" priority="251">
      <formula>E7&lt;&gt;C7</formula>
    </cfRule>
  </conditionalFormatting>
  <conditionalFormatting sqref="E7:E10 E12:E19 E21:E27">
    <cfRule type="expression" dxfId="247" priority="245">
      <formula>E7&lt;&gt;C7</formula>
    </cfRule>
    <cfRule type="expression" dxfId="246" priority="246">
      <formula>E7&lt;&gt;C7</formula>
    </cfRule>
    <cfRule type="expression" dxfId="245" priority="247">
      <formula>E7&lt;&gt;C7</formula>
    </cfRule>
    <cfRule type="expression" dxfId="244" priority="248">
      <formula>E7&lt;&gt;C7</formula>
    </cfRule>
  </conditionalFormatting>
  <conditionalFormatting sqref="E7:E10 E12:E19 E21:E27">
    <cfRule type="expression" dxfId="243" priority="240">
      <formula>E7&lt;&gt;C7</formula>
    </cfRule>
    <cfRule type="expression" dxfId="242" priority="241">
      <formula>E7&lt;&gt;C7</formula>
    </cfRule>
    <cfRule type="expression" dxfId="241" priority="242">
      <formula>E7&lt;&gt;C7</formula>
    </cfRule>
    <cfRule type="expression" dxfId="240" priority="243">
      <formula>E7&lt;&gt;C7</formula>
    </cfRule>
    <cfRule type="expression" dxfId="239" priority="244">
      <formula>E7&lt;&gt;C7</formula>
    </cfRule>
  </conditionalFormatting>
  <conditionalFormatting sqref="E6">
    <cfRule type="expression" dxfId="238" priority="234">
      <formula>E6&lt;&gt;C6</formula>
    </cfRule>
    <cfRule type="expression" dxfId="237" priority="235">
      <formula>E6&lt;&gt;C6</formula>
    </cfRule>
    <cfRule type="expression" dxfId="236" priority="236">
      <formula>E6&lt;&gt;C6</formula>
    </cfRule>
    <cfRule type="expression" dxfId="235" priority="237">
      <formula>E6&lt;&gt;C6</formula>
    </cfRule>
    <cfRule type="expression" dxfId="234" priority="238">
      <formula>E6&lt;&gt;C6</formula>
    </cfRule>
    <cfRule type="expression" dxfId="233" priority="239">
      <formula>E6&lt;&gt;C6</formula>
    </cfRule>
  </conditionalFormatting>
  <conditionalFormatting sqref="E7:E10 E12:E19 E21:E27">
    <cfRule type="expression" dxfId="232" priority="232">
      <formula>E7&lt;&gt;C7</formula>
    </cfRule>
    <cfRule type="expression" dxfId="231" priority="233">
      <formula>E7&lt;&gt;C7</formula>
    </cfRule>
  </conditionalFormatting>
  <conditionalFormatting sqref="E7:E10 E12:E19 E21:E27">
    <cfRule type="expression" dxfId="230" priority="229">
      <formula>E7&lt;&gt;C7</formula>
    </cfRule>
    <cfRule type="expression" dxfId="229" priority="230">
      <formula>E7&lt;&gt;C7</formula>
    </cfRule>
    <cfRule type="expression" dxfId="228" priority="231">
      <formula>E7&lt;&gt;C7</formula>
    </cfRule>
  </conditionalFormatting>
  <conditionalFormatting sqref="E7:E10 E12:E19 E21:E27">
    <cfRule type="expression" dxfId="227" priority="225">
      <formula>E7&lt;&gt;C7</formula>
    </cfRule>
    <cfRule type="expression" dxfId="226" priority="226">
      <formula>E7&lt;&gt;C7</formula>
    </cfRule>
    <cfRule type="expression" dxfId="225" priority="227">
      <formula>E7&lt;&gt;C7</formula>
    </cfRule>
    <cfRule type="expression" dxfId="224" priority="228">
      <formula>E7&lt;&gt;C7</formula>
    </cfRule>
  </conditionalFormatting>
  <conditionalFormatting sqref="E7:E10 E12:E19 E21:E27">
    <cfRule type="expression" dxfId="223" priority="220">
      <formula>E7&lt;&gt;C7</formula>
    </cfRule>
    <cfRule type="expression" dxfId="222" priority="221">
      <formula>E7&lt;&gt;C7</formula>
    </cfRule>
    <cfRule type="expression" dxfId="221" priority="222">
      <formula>E7&lt;&gt;C7</formula>
    </cfRule>
    <cfRule type="expression" dxfId="220" priority="223">
      <formula>E7&lt;&gt;C7</formula>
    </cfRule>
    <cfRule type="expression" dxfId="219" priority="224">
      <formula>E7&lt;&gt;C7</formula>
    </cfRule>
  </conditionalFormatting>
  <conditionalFormatting sqref="E7:E10 E12:E19 E21:E27">
    <cfRule type="expression" dxfId="218" priority="214">
      <formula>E7&lt;&gt;C7</formula>
    </cfRule>
    <cfRule type="expression" dxfId="217" priority="215">
      <formula>E7&lt;&gt;C7</formula>
    </cfRule>
    <cfRule type="expression" dxfId="216" priority="216">
      <formula>E7&lt;&gt;C7</formula>
    </cfRule>
    <cfRule type="expression" dxfId="215" priority="217">
      <formula>E7&lt;&gt;C7</formula>
    </cfRule>
    <cfRule type="expression" dxfId="214" priority="218">
      <formula>E7&lt;&gt;C7</formula>
    </cfRule>
    <cfRule type="expression" dxfId="213" priority="219">
      <formula>E7&lt;&gt;C7</formula>
    </cfRule>
  </conditionalFormatting>
  <conditionalFormatting sqref="E11">
    <cfRule type="expression" dxfId="212" priority="213">
      <formula>E11&lt;&gt;C11</formula>
    </cfRule>
  </conditionalFormatting>
  <conditionalFormatting sqref="E11">
    <cfRule type="expression" dxfId="211" priority="211">
      <formula>E11&lt;&gt;C11</formula>
    </cfRule>
    <cfRule type="expression" dxfId="210" priority="212">
      <formula>E11&lt;&gt;C11</formula>
    </cfRule>
  </conditionalFormatting>
  <conditionalFormatting sqref="E11">
    <cfRule type="expression" dxfId="209" priority="208">
      <formula>E11&lt;&gt;C11</formula>
    </cfRule>
    <cfRule type="expression" dxfId="208" priority="209">
      <formula>E11&lt;&gt;C11</formula>
    </cfRule>
    <cfRule type="expression" dxfId="207" priority="210">
      <formula>E11&lt;&gt;C11</formula>
    </cfRule>
  </conditionalFormatting>
  <conditionalFormatting sqref="E11">
    <cfRule type="expression" dxfId="206" priority="204">
      <formula>E11&lt;&gt;C11</formula>
    </cfRule>
    <cfRule type="expression" dxfId="205" priority="205">
      <formula>E11&lt;&gt;C11</formula>
    </cfRule>
    <cfRule type="expression" dxfId="204" priority="206">
      <formula>E11&lt;&gt;C11</formula>
    </cfRule>
    <cfRule type="expression" dxfId="203" priority="207">
      <formula>E11&lt;&gt;C11</formula>
    </cfRule>
  </conditionalFormatting>
  <conditionalFormatting sqref="E11">
    <cfRule type="expression" dxfId="202" priority="199">
      <formula>E11&lt;&gt;C11</formula>
    </cfRule>
    <cfRule type="expression" dxfId="201" priority="200">
      <formula>E11&lt;&gt;C11</formula>
    </cfRule>
    <cfRule type="expression" dxfId="200" priority="201">
      <formula>E11&lt;&gt;C11</formula>
    </cfRule>
    <cfRule type="expression" dxfId="199" priority="202">
      <formula>E11&lt;&gt;C11</formula>
    </cfRule>
    <cfRule type="expression" dxfId="198" priority="203">
      <formula>E11&lt;&gt;C11</formula>
    </cfRule>
  </conditionalFormatting>
  <conditionalFormatting sqref="E11">
    <cfRule type="expression" dxfId="197" priority="193">
      <formula>E11&lt;&gt;C11</formula>
    </cfRule>
    <cfRule type="expression" dxfId="196" priority="194">
      <formula>E11&lt;&gt;C11</formula>
    </cfRule>
    <cfRule type="expression" dxfId="195" priority="195">
      <formula>E11&lt;&gt;C11</formula>
    </cfRule>
    <cfRule type="expression" dxfId="194" priority="196">
      <formula>E11&lt;&gt;C11</formula>
    </cfRule>
    <cfRule type="expression" dxfId="193" priority="197">
      <formula>E11&lt;&gt;C11</formula>
    </cfRule>
    <cfRule type="expression" dxfId="192" priority="198">
      <formula>E11&lt;&gt;C11</formula>
    </cfRule>
  </conditionalFormatting>
  <conditionalFormatting sqref="E11">
    <cfRule type="expression" dxfId="191" priority="191">
      <formula>E11&lt;&gt;C11</formula>
    </cfRule>
    <cfRule type="expression" dxfId="190" priority="192">
      <formula>E11&lt;&gt;C11</formula>
    </cfRule>
  </conditionalFormatting>
  <conditionalFormatting sqref="E11">
    <cfRule type="expression" dxfId="189" priority="189">
      <formula>E11&lt;&gt;C11</formula>
    </cfRule>
    <cfRule type="expression" dxfId="188" priority="190">
      <formula>E11&lt;&gt;C11</formula>
    </cfRule>
  </conditionalFormatting>
  <conditionalFormatting sqref="E11">
    <cfRule type="expression" dxfId="187" priority="186">
      <formula>E11&lt;&gt;C11</formula>
    </cfRule>
    <cfRule type="expression" dxfId="186" priority="187">
      <formula>E11&lt;&gt;C11</formula>
    </cfRule>
    <cfRule type="expression" dxfId="185" priority="188">
      <formula>E11&lt;&gt;C11</formula>
    </cfRule>
  </conditionalFormatting>
  <conditionalFormatting sqref="E11">
    <cfRule type="expression" dxfId="184" priority="184">
      <formula>E11&lt;&gt;C11</formula>
    </cfRule>
    <cfRule type="expression" dxfId="183" priority="185">
      <formula>E11&lt;&gt;C11</formula>
    </cfRule>
  </conditionalFormatting>
  <conditionalFormatting sqref="E11">
    <cfRule type="expression" dxfId="182" priority="181">
      <formula>E11&lt;&gt;C11</formula>
    </cfRule>
    <cfRule type="expression" dxfId="181" priority="182">
      <formula>E11&lt;&gt;C11</formula>
    </cfRule>
    <cfRule type="expression" dxfId="180" priority="183">
      <formula>E11&lt;&gt;C11</formula>
    </cfRule>
  </conditionalFormatting>
  <conditionalFormatting sqref="E11">
    <cfRule type="expression" dxfId="179" priority="177">
      <formula>E11&lt;&gt;C11</formula>
    </cfRule>
    <cfRule type="expression" dxfId="178" priority="178">
      <formula>E11&lt;&gt;C11</formula>
    </cfRule>
    <cfRule type="expression" dxfId="177" priority="179">
      <formula>E11&lt;&gt;C11</formula>
    </cfRule>
    <cfRule type="expression" dxfId="176" priority="180">
      <formula>E11&lt;&gt;C11</formula>
    </cfRule>
  </conditionalFormatting>
  <conditionalFormatting sqref="E11">
    <cfRule type="expression" dxfId="175" priority="175">
      <formula>E11&lt;&gt;C11</formula>
    </cfRule>
    <cfRule type="expression" dxfId="174" priority="176">
      <formula>E11&lt;&gt;C11</formula>
    </cfRule>
  </conditionalFormatting>
  <conditionalFormatting sqref="E11">
    <cfRule type="expression" dxfId="173" priority="172">
      <formula>E11&lt;&gt;C11</formula>
    </cfRule>
    <cfRule type="expression" dxfId="172" priority="173">
      <formula>E11&lt;&gt;C11</formula>
    </cfRule>
    <cfRule type="expression" dxfId="171" priority="174">
      <formula>E11&lt;&gt;C11</formula>
    </cfRule>
  </conditionalFormatting>
  <conditionalFormatting sqref="E11">
    <cfRule type="expression" dxfId="170" priority="168">
      <formula>E11&lt;&gt;C11</formula>
    </cfRule>
    <cfRule type="expression" dxfId="169" priority="169">
      <formula>E11&lt;&gt;C11</formula>
    </cfRule>
    <cfRule type="expression" dxfId="168" priority="170">
      <formula>E11&lt;&gt;C11</formula>
    </cfRule>
    <cfRule type="expression" dxfId="167" priority="171">
      <formula>E11&lt;&gt;C11</formula>
    </cfRule>
  </conditionalFormatting>
  <conditionalFormatting sqref="E11">
    <cfRule type="expression" dxfId="166" priority="163">
      <formula>E11&lt;&gt;C11</formula>
    </cfRule>
    <cfRule type="expression" dxfId="165" priority="164">
      <formula>E11&lt;&gt;C11</formula>
    </cfRule>
    <cfRule type="expression" dxfId="164" priority="165">
      <formula>E11&lt;&gt;C11</formula>
    </cfRule>
    <cfRule type="expression" dxfId="163" priority="166">
      <formula>E11&lt;&gt;C11</formula>
    </cfRule>
    <cfRule type="expression" dxfId="162" priority="167">
      <formula>E11&lt;&gt;C11</formula>
    </cfRule>
  </conditionalFormatting>
  <conditionalFormatting sqref="E11">
    <cfRule type="expression" dxfId="161" priority="161">
      <formula>E11&lt;&gt;C11</formula>
    </cfRule>
    <cfRule type="expression" dxfId="160" priority="162">
      <formula>E11&lt;&gt;C11</formula>
    </cfRule>
  </conditionalFormatting>
  <conditionalFormatting sqref="E11">
    <cfRule type="expression" dxfId="159" priority="158">
      <formula>E11&lt;&gt;C11</formula>
    </cfRule>
    <cfRule type="expression" dxfId="158" priority="159">
      <formula>E11&lt;&gt;C11</formula>
    </cfRule>
    <cfRule type="expression" dxfId="157" priority="160">
      <formula>E11&lt;&gt;C11</formula>
    </cfRule>
  </conditionalFormatting>
  <conditionalFormatting sqref="E11">
    <cfRule type="expression" dxfId="156" priority="154">
      <formula>E11&lt;&gt;C11</formula>
    </cfRule>
    <cfRule type="expression" dxfId="155" priority="155">
      <formula>E11&lt;&gt;C11</formula>
    </cfRule>
    <cfRule type="expression" dxfId="154" priority="156">
      <formula>E11&lt;&gt;C11</formula>
    </cfRule>
    <cfRule type="expression" dxfId="153" priority="157">
      <formula>E11&lt;&gt;C11</formula>
    </cfRule>
  </conditionalFormatting>
  <conditionalFormatting sqref="E11">
    <cfRule type="expression" dxfId="152" priority="149">
      <formula>E11&lt;&gt;C11</formula>
    </cfRule>
    <cfRule type="expression" dxfId="151" priority="150">
      <formula>E11&lt;&gt;C11</formula>
    </cfRule>
    <cfRule type="expression" dxfId="150" priority="151">
      <formula>E11&lt;&gt;C11</formula>
    </cfRule>
    <cfRule type="expression" dxfId="149" priority="152">
      <formula>E11&lt;&gt;C11</formula>
    </cfRule>
    <cfRule type="expression" dxfId="148" priority="153">
      <formula>E11&lt;&gt;C11</formula>
    </cfRule>
  </conditionalFormatting>
  <conditionalFormatting sqref="E11">
    <cfRule type="expression" dxfId="147" priority="143">
      <formula>E11&lt;&gt;C11</formula>
    </cfRule>
    <cfRule type="expression" dxfId="146" priority="144">
      <formula>E11&lt;&gt;C11</formula>
    </cfRule>
    <cfRule type="expression" dxfId="145" priority="145">
      <formula>E11&lt;&gt;C11</formula>
    </cfRule>
    <cfRule type="expression" dxfId="144" priority="146">
      <formula>E11&lt;&gt;C11</formula>
    </cfRule>
    <cfRule type="expression" dxfId="143" priority="147">
      <formula>E11&lt;&gt;C11</formula>
    </cfRule>
    <cfRule type="expression" dxfId="142" priority="148">
      <formula>E11&lt;&gt;C11</formula>
    </cfRule>
  </conditionalFormatting>
  <conditionalFormatting sqref="E11">
    <cfRule type="expression" dxfId="141" priority="142">
      <formula>E11&lt;&gt;C11</formula>
    </cfRule>
  </conditionalFormatting>
  <conditionalFormatting sqref="E11">
    <cfRule type="expression" dxfId="140" priority="140">
      <formula>E11&lt;&gt;C11</formula>
    </cfRule>
    <cfRule type="expression" dxfId="139" priority="141">
      <formula>E11&lt;&gt;C11</formula>
    </cfRule>
  </conditionalFormatting>
  <conditionalFormatting sqref="E11">
    <cfRule type="expression" dxfId="138" priority="137">
      <formula>E11&lt;&gt;C11</formula>
    </cfRule>
    <cfRule type="expression" dxfId="137" priority="138">
      <formula>E11&lt;&gt;C11</formula>
    </cfRule>
    <cfRule type="expression" dxfId="136" priority="139">
      <formula>E11&lt;&gt;C11</formula>
    </cfRule>
  </conditionalFormatting>
  <conditionalFormatting sqref="E11">
    <cfRule type="expression" dxfId="135" priority="133">
      <formula>E11&lt;&gt;C11</formula>
    </cfRule>
    <cfRule type="expression" dxfId="134" priority="134">
      <formula>E11&lt;&gt;C11</formula>
    </cfRule>
    <cfRule type="expression" dxfId="133" priority="135">
      <formula>E11&lt;&gt;C11</formula>
    </cfRule>
    <cfRule type="expression" dxfId="132" priority="136">
      <formula>E11&lt;&gt;C11</formula>
    </cfRule>
  </conditionalFormatting>
  <conditionalFormatting sqref="E11">
    <cfRule type="expression" dxfId="131" priority="128">
      <formula>E11&lt;&gt;C11</formula>
    </cfRule>
    <cfRule type="expression" dxfId="130" priority="129">
      <formula>E11&lt;&gt;C11</formula>
    </cfRule>
    <cfRule type="expression" dxfId="129" priority="130">
      <formula>E11&lt;&gt;C11</formula>
    </cfRule>
    <cfRule type="expression" dxfId="128" priority="131">
      <formula>E11&lt;&gt;C11</formula>
    </cfRule>
    <cfRule type="expression" dxfId="127" priority="132">
      <formula>E11&lt;&gt;C11</formula>
    </cfRule>
  </conditionalFormatting>
  <conditionalFormatting sqref="E11">
    <cfRule type="expression" dxfId="126" priority="122">
      <formula>E11&lt;&gt;C11</formula>
    </cfRule>
    <cfRule type="expression" dxfId="125" priority="123">
      <formula>E11&lt;&gt;C11</formula>
    </cfRule>
    <cfRule type="expression" dxfId="124" priority="124">
      <formula>E11&lt;&gt;C11</formula>
    </cfRule>
    <cfRule type="expression" dxfId="123" priority="125">
      <formula>E11&lt;&gt;C11</formula>
    </cfRule>
    <cfRule type="expression" dxfId="122" priority="126">
      <formula>E11&lt;&gt;C11</formula>
    </cfRule>
    <cfRule type="expression" dxfId="121" priority="127">
      <formula>E11&lt;&gt;C11</formula>
    </cfRule>
  </conditionalFormatting>
  <conditionalFormatting sqref="E11">
    <cfRule type="expression" dxfId="120" priority="120">
      <formula>E11&lt;&gt;C11</formula>
    </cfRule>
    <cfRule type="expression" dxfId="119" priority="121">
      <formula>E11&lt;&gt;C11</formula>
    </cfRule>
  </conditionalFormatting>
  <conditionalFormatting sqref="E11">
    <cfRule type="expression" dxfId="118" priority="118">
      <formula>E11&lt;&gt;C11</formula>
    </cfRule>
    <cfRule type="expression" dxfId="117" priority="119">
      <formula>E11&lt;&gt;C11</formula>
    </cfRule>
  </conditionalFormatting>
  <conditionalFormatting sqref="E11">
    <cfRule type="expression" dxfId="116" priority="115">
      <formula>E11&lt;&gt;C11</formula>
    </cfRule>
    <cfRule type="expression" dxfId="115" priority="116">
      <formula>E11&lt;&gt;C11</formula>
    </cfRule>
    <cfRule type="expression" dxfId="114" priority="117">
      <formula>E11&lt;&gt;C11</formula>
    </cfRule>
  </conditionalFormatting>
  <conditionalFormatting sqref="E11">
    <cfRule type="expression" dxfId="113" priority="113">
      <formula>E11&lt;&gt;C11</formula>
    </cfRule>
    <cfRule type="expression" dxfId="112" priority="114">
      <formula>E11&lt;&gt;C11</formula>
    </cfRule>
  </conditionalFormatting>
  <conditionalFormatting sqref="E11">
    <cfRule type="expression" dxfId="111" priority="110">
      <formula>E11&lt;&gt;C11</formula>
    </cfRule>
    <cfRule type="expression" dxfId="110" priority="111">
      <formula>E11&lt;&gt;C11</formula>
    </cfRule>
    <cfRule type="expression" dxfId="109" priority="112">
      <formula>E11&lt;&gt;C11</formula>
    </cfRule>
  </conditionalFormatting>
  <conditionalFormatting sqref="E11">
    <cfRule type="expression" dxfId="108" priority="106">
      <formula>E11&lt;&gt;C11</formula>
    </cfRule>
    <cfRule type="expression" dxfId="107" priority="107">
      <formula>E11&lt;&gt;C11</formula>
    </cfRule>
    <cfRule type="expression" dxfId="106" priority="108">
      <formula>E11&lt;&gt;C11</formula>
    </cfRule>
    <cfRule type="expression" dxfId="105" priority="109">
      <formula>E11&lt;&gt;C11</formula>
    </cfRule>
  </conditionalFormatting>
  <conditionalFormatting sqref="E11">
    <cfRule type="expression" dxfId="104" priority="104">
      <formula>E11&lt;&gt;C11</formula>
    </cfRule>
    <cfRule type="expression" dxfId="103" priority="105">
      <formula>E11&lt;&gt;C11</formula>
    </cfRule>
  </conditionalFormatting>
  <conditionalFormatting sqref="E11">
    <cfRule type="expression" dxfId="102" priority="101">
      <formula>E11&lt;&gt;C11</formula>
    </cfRule>
    <cfRule type="expression" dxfId="101" priority="102">
      <formula>E11&lt;&gt;C11</formula>
    </cfRule>
    <cfRule type="expression" dxfId="100" priority="103">
      <formula>E11&lt;&gt;C11</formula>
    </cfRule>
  </conditionalFormatting>
  <conditionalFormatting sqref="E11">
    <cfRule type="expression" dxfId="99" priority="97">
      <formula>E11&lt;&gt;C11</formula>
    </cfRule>
    <cfRule type="expression" dxfId="98" priority="98">
      <formula>E11&lt;&gt;C11</formula>
    </cfRule>
    <cfRule type="expression" dxfId="97" priority="99">
      <formula>E11&lt;&gt;C11</formula>
    </cfRule>
    <cfRule type="expression" dxfId="96" priority="100">
      <formula>E11&lt;&gt;C11</formula>
    </cfRule>
  </conditionalFormatting>
  <conditionalFormatting sqref="E11">
    <cfRule type="expression" dxfId="95" priority="92">
      <formula>E11&lt;&gt;C11</formula>
    </cfRule>
    <cfRule type="expression" dxfId="94" priority="93">
      <formula>E11&lt;&gt;C11</formula>
    </cfRule>
    <cfRule type="expression" dxfId="93" priority="94">
      <formula>E11&lt;&gt;C11</formula>
    </cfRule>
    <cfRule type="expression" dxfId="92" priority="95">
      <formula>E11&lt;&gt;C11</formula>
    </cfRule>
    <cfRule type="expression" dxfId="91" priority="96">
      <formula>E11&lt;&gt;C11</formula>
    </cfRule>
  </conditionalFormatting>
  <conditionalFormatting sqref="E11">
    <cfRule type="expression" dxfId="90" priority="90">
      <formula>E11&lt;&gt;C11</formula>
    </cfRule>
    <cfRule type="expression" dxfId="89" priority="91">
      <formula>E11&lt;&gt;C11</formula>
    </cfRule>
  </conditionalFormatting>
  <conditionalFormatting sqref="E11">
    <cfRule type="expression" dxfId="88" priority="87">
      <formula>E11&lt;&gt;C11</formula>
    </cfRule>
    <cfRule type="expression" dxfId="87" priority="88">
      <formula>E11&lt;&gt;C11</formula>
    </cfRule>
    <cfRule type="expression" dxfId="86" priority="89">
      <formula>E11&lt;&gt;C11</formula>
    </cfRule>
  </conditionalFormatting>
  <conditionalFormatting sqref="E11">
    <cfRule type="expression" dxfId="85" priority="83">
      <formula>E11&lt;&gt;C11</formula>
    </cfRule>
    <cfRule type="expression" dxfId="84" priority="84">
      <formula>E11&lt;&gt;C11</formula>
    </cfRule>
    <cfRule type="expression" dxfId="83" priority="85">
      <formula>E11&lt;&gt;C11</formula>
    </cfRule>
    <cfRule type="expression" dxfId="82" priority="86">
      <formula>E11&lt;&gt;C11</formula>
    </cfRule>
  </conditionalFormatting>
  <conditionalFormatting sqref="E11">
    <cfRule type="expression" dxfId="81" priority="78">
      <formula>E11&lt;&gt;C11</formula>
    </cfRule>
    <cfRule type="expression" dxfId="80" priority="79">
      <formula>E11&lt;&gt;C11</formula>
    </cfRule>
    <cfRule type="expression" dxfId="79" priority="80">
      <formula>E11&lt;&gt;C11</formula>
    </cfRule>
    <cfRule type="expression" dxfId="78" priority="81">
      <formula>E11&lt;&gt;C11</formula>
    </cfRule>
    <cfRule type="expression" dxfId="77" priority="82">
      <formula>E11&lt;&gt;C11</formula>
    </cfRule>
  </conditionalFormatting>
  <conditionalFormatting sqref="E11">
    <cfRule type="expression" dxfId="76" priority="72">
      <formula>E11&lt;&gt;C11</formula>
    </cfRule>
    <cfRule type="expression" dxfId="75" priority="73">
      <formula>E11&lt;&gt;C11</formula>
    </cfRule>
    <cfRule type="expression" dxfId="74" priority="74">
      <formula>E11&lt;&gt;C11</formula>
    </cfRule>
    <cfRule type="expression" dxfId="73" priority="75">
      <formula>E11&lt;&gt;C11</formula>
    </cfRule>
    <cfRule type="expression" dxfId="72" priority="76">
      <formula>E11&lt;&gt;C11</formula>
    </cfRule>
    <cfRule type="expression" dxfId="71" priority="77">
      <formula>E11&lt;&gt;C11</formula>
    </cfRule>
  </conditionalFormatting>
  <conditionalFormatting sqref="E20">
    <cfRule type="expression" dxfId="70" priority="71">
      <formula>E20&lt;&gt;C20</formula>
    </cfRule>
  </conditionalFormatting>
  <conditionalFormatting sqref="E20">
    <cfRule type="expression" dxfId="69" priority="69">
      <formula>E20&lt;&gt;C20</formula>
    </cfRule>
    <cfRule type="expression" dxfId="68" priority="70">
      <formula>E20&lt;&gt;C20</formula>
    </cfRule>
  </conditionalFormatting>
  <conditionalFormatting sqref="E20">
    <cfRule type="expression" dxfId="67" priority="66">
      <formula>E20&lt;&gt;C20</formula>
    </cfRule>
    <cfRule type="expression" dxfId="66" priority="67">
      <formula>E20&lt;&gt;C20</formula>
    </cfRule>
    <cfRule type="expression" dxfId="65" priority="68">
      <formula>E20&lt;&gt;C20</formula>
    </cfRule>
  </conditionalFormatting>
  <conditionalFormatting sqref="E20">
    <cfRule type="expression" dxfId="64" priority="62">
      <formula>E20&lt;&gt;C20</formula>
    </cfRule>
    <cfRule type="expression" dxfId="63" priority="63">
      <formula>E20&lt;&gt;C20</formula>
    </cfRule>
    <cfRule type="expression" dxfId="62" priority="64">
      <formula>E20&lt;&gt;C20</formula>
    </cfRule>
    <cfRule type="expression" dxfId="61" priority="65">
      <formula>E20&lt;&gt;C20</formula>
    </cfRule>
  </conditionalFormatting>
  <conditionalFormatting sqref="E20">
    <cfRule type="expression" dxfId="60" priority="57">
      <formula>E20&lt;&gt;C20</formula>
    </cfRule>
    <cfRule type="expression" dxfId="59" priority="58">
      <formula>E20&lt;&gt;C20</formula>
    </cfRule>
    <cfRule type="expression" dxfId="58" priority="59">
      <formula>E20&lt;&gt;C20</formula>
    </cfRule>
    <cfRule type="expression" dxfId="57" priority="60">
      <formula>E20&lt;&gt;C20</formula>
    </cfRule>
    <cfRule type="expression" dxfId="56" priority="61">
      <formula>E20&lt;&gt;C20</formula>
    </cfRule>
  </conditionalFormatting>
  <conditionalFormatting sqref="E20">
    <cfRule type="expression" dxfId="55" priority="51">
      <formula>E20&lt;&gt;C20</formula>
    </cfRule>
    <cfRule type="expression" dxfId="54" priority="52">
      <formula>E20&lt;&gt;C20</formula>
    </cfRule>
    <cfRule type="expression" dxfId="53" priority="53">
      <formula>E20&lt;&gt;C20</formula>
    </cfRule>
    <cfRule type="expression" dxfId="52" priority="54">
      <formula>E20&lt;&gt;C20</formula>
    </cfRule>
    <cfRule type="expression" dxfId="51" priority="55">
      <formula>E20&lt;&gt;C20</formula>
    </cfRule>
    <cfRule type="expression" dxfId="50" priority="56">
      <formula>E20&lt;&gt;C20</formula>
    </cfRule>
  </conditionalFormatting>
  <conditionalFormatting sqref="E20">
    <cfRule type="expression" dxfId="49" priority="49">
      <formula>E20&lt;&gt;C20</formula>
    </cfRule>
    <cfRule type="expression" dxfId="48" priority="50">
      <formula>E20&lt;&gt;C20</formula>
    </cfRule>
  </conditionalFormatting>
  <conditionalFormatting sqref="E20">
    <cfRule type="expression" dxfId="47" priority="47">
      <formula>E20&lt;&gt;C20</formula>
    </cfRule>
    <cfRule type="expression" dxfId="46" priority="48">
      <formula>E20&lt;&gt;C20</formula>
    </cfRule>
  </conditionalFormatting>
  <conditionalFormatting sqref="E20">
    <cfRule type="expression" dxfId="45" priority="44">
      <formula>E20&lt;&gt;C20</formula>
    </cfRule>
    <cfRule type="expression" dxfId="44" priority="45">
      <formula>E20&lt;&gt;C20</formula>
    </cfRule>
    <cfRule type="expression" dxfId="43" priority="46">
      <formula>E20&lt;&gt;C20</formula>
    </cfRule>
  </conditionalFormatting>
  <conditionalFormatting sqref="E20">
    <cfRule type="expression" dxfId="42" priority="42">
      <formula>E20&lt;&gt;C20</formula>
    </cfRule>
    <cfRule type="expression" dxfId="41" priority="43">
      <formula>E20&lt;&gt;C20</formula>
    </cfRule>
  </conditionalFormatting>
  <conditionalFormatting sqref="E20">
    <cfRule type="expression" dxfId="40" priority="39">
      <formula>E20&lt;&gt;C20</formula>
    </cfRule>
    <cfRule type="expression" dxfId="39" priority="40">
      <formula>E20&lt;&gt;C20</formula>
    </cfRule>
    <cfRule type="expression" dxfId="38" priority="41">
      <formula>E20&lt;&gt;C20</formula>
    </cfRule>
  </conditionalFormatting>
  <conditionalFormatting sqref="E20">
    <cfRule type="expression" dxfId="37" priority="35">
      <formula>E20&lt;&gt;C20</formula>
    </cfRule>
    <cfRule type="expression" dxfId="36" priority="36">
      <formula>E20&lt;&gt;C20</formula>
    </cfRule>
    <cfRule type="expression" dxfId="35" priority="37">
      <formula>E20&lt;&gt;C20</formula>
    </cfRule>
    <cfRule type="expression" dxfId="34" priority="38">
      <formula>E20&lt;&gt;C20</formula>
    </cfRule>
  </conditionalFormatting>
  <conditionalFormatting sqref="E20">
    <cfRule type="expression" dxfId="33" priority="33">
      <formula>E20&lt;&gt;C20</formula>
    </cfRule>
    <cfRule type="expression" dxfId="32" priority="34">
      <formula>E20&lt;&gt;C20</formula>
    </cfRule>
  </conditionalFormatting>
  <conditionalFormatting sqref="E20">
    <cfRule type="expression" dxfId="31" priority="30">
      <formula>E20&lt;&gt;C20</formula>
    </cfRule>
    <cfRule type="expression" dxfId="30" priority="31">
      <formula>E20&lt;&gt;C20</formula>
    </cfRule>
    <cfRule type="expression" dxfId="29" priority="32">
      <formula>E20&lt;&gt;C20</formula>
    </cfRule>
  </conditionalFormatting>
  <conditionalFormatting sqref="E20">
    <cfRule type="expression" dxfId="28" priority="26">
      <formula>E20&lt;&gt;C20</formula>
    </cfRule>
    <cfRule type="expression" dxfId="27" priority="27">
      <formula>E20&lt;&gt;C20</formula>
    </cfRule>
    <cfRule type="expression" dxfId="26" priority="28">
      <formula>E20&lt;&gt;C20</formula>
    </cfRule>
    <cfRule type="expression" dxfId="25" priority="29">
      <formula>E20&lt;&gt;C20</formula>
    </cfRule>
  </conditionalFormatting>
  <conditionalFormatting sqref="E20">
    <cfRule type="expression" dxfId="24" priority="21">
      <formula>E20&lt;&gt;C20</formula>
    </cfRule>
    <cfRule type="expression" dxfId="23" priority="22">
      <formula>E20&lt;&gt;C20</formula>
    </cfRule>
    <cfRule type="expression" dxfId="22" priority="23">
      <formula>E20&lt;&gt;C20</formula>
    </cfRule>
    <cfRule type="expression" dxfId="21" priority="24">
      <formula>E20&lt;&gt;C20</formula>
    </cfRule>
    <cfRule type="expression" dxfId="20" priority="25">
      <formula>E20&lt;&gt;C20</formula>
    </cfRule>
  </conditionalFormatting>
  <conditionalFormatting sqref="E20">
    <cfRule type="expression" dxfId="19" priority="19">
      <formula>E20&lt;&gt;C20</formula>
    </cfRule>
    <cfRule type="expression" dxfId="18" priority="20">
      <formula>E20&lt;&gt;C20</formula>
    </cfRule>
  </conditionalFormatting>
  <conditionalFormatting sqref="E20">
    <cfRule type="expression" dxfId="17" priority="16">
      <formula>E20&lt;&gt;C20</formula>
    </cfRule>
    <cfRule type="expression" dxfId="16" priority="17">
      <formula>E20&lt;&gt;C20</formula>
    </cfRule>
    <cfRule type="expression" dxfId="15" priority="18">
      <formula>E20&lt;&gt;C20</formula>
    </cfRule>
  </conditionalFormatting>
  <conditionalFormatting sqref="E20">
    <cfRule type="expression" dxfId="14" priority="12">
      <formula>E20&lt;&gt;C20</formula>
    </cfRule>
    <cfRule type="expression" dxfId="13" priority="13">
      <formula>E20&lt;&gt;C20</formula>
    </cfRule>
    <cfRule type="expression" dxfId="12" priority="14">
      <formula>E20&lt;&gt;C20</formula>
    </cfRule>
    <cfRule type="expression" dxfId="11" priority="15">
      <formula>E20&lt;&gt;C20</formula>
    </cfRule>
  </conditionalFormatting>
  <conditionalFormatting sqref="E20">
    <cfRule type="expression" dxfId="10" priority="7">
      <formula>E20&lt;&gt;C20</formula>
    </cfRule>
    <cfRule type="expression" dxfId="9" priority="8">
      <formula>E20&lt;&gt;C20</formula>
    </cfRule>
    <cfRule type="expression" dxfId="8" priority="9">
      <formula>E20&lt;&gt;C20</formula>
    </cfRule>
    <cfRule type="expression" dxfId="7" priority="10">
      <formula>E20&lt;&gt;C20</formula>
    </cfRule>
    <cfRule type="expression" dxfId="6" priority="11">
      <formula>E20&lt;&gt;C20</formula>
    </cfRule>
  </conditionalFormatting>
  <conditionalFormatting sqref="E20">
    <cfRule type="expression" dxfId="5" priority="1">
      <formula>E20&lt;&gt;C20</formula>
    </cfRule>
    <cfRule type="expression" dxfId="4" priority="2">
      <formula>E20&lt;&gt;C20</formula>
    </cfRule>
    <cfRule type="expression" dxfId="3" priority="3">
      <formula>E20&lt;&gt;C20</formula>
    </cfRule>
    <cfRule type="expression" dxfId="2" priority="4">
      <formula>E20&lt;&gt;C20</formula>
    </cfRule>
    <cfRule type="expression" dxfId="1" priority="5">
      <formula>E20&lt;&gt;C20</formula>
    </cfRule>
    <cfRule type="expression" dxfId="0" priority="6">
      <formula>E20&lt;&gt;C20</formula>
    </cfRule>
  </conditionalFormatting>
  <dataValidations count="3">
    <dataValidation type="list" allowBlank="1" showInputMessage="1" showErrorMessage="1" sqref="C39:C66 E39:E66 C6:C36 E6:E36">
      <formula1>$E$74:$E$78</formula1>
    </dataValidation>
    <dataValidation type="whole" operator="equal" allowBlank="1" showInputMessage="1" showErrorMessage="1" errorTitle="Pakaloux dit:" error="Vous ne devez rien saisir ici !" sqref="E37:E38 C37:C38">
      <formula1>999999999999999</formula1>
    </dataValidation>
    <dataValidation type="whole" allowBlank="1" showInputMessage="1" showErrorMessage="1" errorTitle="Pakaloux dit" error="Attention à ne pas vous tromper de cellule lorsque vous saisissez l'évaluation._x000a_Merci." sqref="G39:G66 B6:B66 A36:A38 G6:G35">
      <formula1>999999</formula1>
      <formula2>1000000</formula2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XXXX</vt:lpstr>
      <vt:lpstr>YYYY</vt:lpstr>
      <vt:lpstr>ZZZZ</vt:lpstr>
      <vt:lpstr>AAAA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knopf</dc:creator>
  <cp:lastModifiedBy>pascal knopf</cp:lastModifiedBy>
  <dcterms:created xsi:type="dcterms:W3CDTF">2010-08-09T18:28:52Z</dcterms:created>
  <dcterms:modified xsi:type="dcterms:W3CDTF">2010-08-10T18:24:12Z</dcterms:modified>
</cp:coreProperties>
</file>