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90" yWindow="-480" windowWidth="15480" windowHeight="9615" tabRatio="362"/>
  </bookViews>
  <sheets>
    <sheet name="aout" sheetId="3" r:id="rId1"/>
    <sheet name="Feuil3" sheetId="4" r:id="rId2"/>
  </sheets>
  <calcPr calcId="125725"/>
  <customWorkbookViews>
    <customWorkbookView name=". - Affichage personnalisé" guid="{F73D5EFE-17C4-4872-87EF-481178662376}" mergeInterval="0" personalView="1" maximized="1" windowWidth="1020" windowHeight="549" activeSheetId="1"/>
  </customWorkbookViews>
</workbook>
</file>

<file path=xl/calcChain.xml><?xml version="1.0" encoding="utf-8"?>
<calcChain xmlns="http://schemas.openxmlformats.org/spreadsheetml/2006/main">
  <c r="NN12" i="3" a="1"/>
  <c r="NN12" s="1"/>
  <c r="NN13" a="1"/>
  <c r="NN13" s="1"/>
  <c r="NN14" a="1"/>
  <c r="NN14" s="1"/>
  <c r="NN15" a="1"/>
  <c r="NN15" s="1"/>
  <c r="NN16" a="1"/>
  <c r="NN16" s="1"/>
  <c r="NN17" a="1"/>
  <c r="NN17" s="1"/>
  <c r="NN18" a="1"/>
  <c r="NN18" s="1"/>
  <c r="NN19" a="1"/>
  <c r="NN19" s="1"/>
  <c r="NN20" a="1"/>
  <c r="NN20" s="1"/>
  <c r="NN21" a="1"/>
  <c r="NN21" s="1"/>
  <c r="NN22" a="1"/>
  <c r="NN22" s="1"/>
  <c r="NN23" a="1"/>
  <c r="NN23" s="1"/>
  <c r="NN24" a="1"/>
  <c r="NN24" s="1"/>
  <c r="NN25" a="1"/>
  <c r="NN25" s="1"/>
  <c r="NN26" a="1"/>
  <c r="NN26" s="1"/>
  <c r="NN27" a="1"/>
  <c r="NN27" s="1"/>
  <c r="NN28" a="1"/>
  <c r="NN28" s="1"/>
  <c r="NN29" a="1"/>
  <c r="NN29" s="1"/>
  <c r="NN30" a="1"/>
  <c r="NN30" s="1"/>
  <c r="NN31" a="1"/>
  <c r="NN31" s="1"/>
  <c r="NN32" a="1"/>
  <c r="NN32" s="1"/>
  <c r="NN33" a="1"/>
  <c r="NN33" s="1"/>
  <c r="NN34" a="1"/>
  <c r="NN34" s="1"/>
  <c r="NN35" a="1"/>
  <c r="NN35" s="1"/>
  <c r="NN36" a="1"/>
  <c r="NN36" s="1"/>
  <c r="NN37" a="1"/>
  <c r="NN37" s="1"/>
  <c r="NN38" a="1"/>
  <c r="NN38" s="1"/>
  <c r="NN39" a="1"/>
  <c r="NN39" s="1"/>
  <c r="NN40" a="1"/>
  <c r="NN40" s="1"/>
  <c r="NN41" a="1"/>
  <c r="NN41" s="1"/>
  <c r="NO11" a="1"/>
  <c r="NN11" a="1"/>
  <c r="NN11"/>
  <c r="NO41" l="1" a="1"/>
  <c r="NO41" s="1"/>
  <c r="NP41" s="1" a="1"/>
  <c r="NP41" s="1"/>
  <c r="NO39" a="1"/>
  <c r="NO39" s="1"/>
  <c r="NP39" s="1" a="1"/>
  <c r="NP39" s="1"/>
  <c r="NO37" a="1"/>
  <c r="NO37" s="1"/>
  <c r="NP37" s="1" a="1"/>
  <c r="NP37" s="1"/>
  <c r="NO35" a="1"/>
  <c r="NO35" s="1"/>
  <c r="NP35" s="1" a="1"/>
  <c r="NP35" s="1"/>
  <c r="NO33" a="1"/>
  <c r="NO33" s="1"/>
  <c r="NP33" s="1" a="1"/>
  <c r="NP33" s="1"/>
  <c r="NO31" a="1"/>
  <c r="NO31" s="1"/>
  <c r="NP31" s="1" a="1"/>
  <c r="NP31" s="1"/>
  <c r="NO29" a="1"/>
  <c r="NO29" s="1"/>
  <c r="NP29" s="1" a="1"/>
  <c r="NP29" s="1"/>
  <c r="NO27" a="1"/>
  <c r="NO27" s="1"/>
  <c r="NP27" s="1" a="1"/>
  <c r="NP27" s="1"/>
  <c r="NO25" a="1"/>
  <c r="NO25" s="1"/>
  <c r="NP25" s="1" a="1"/>
  <c r="NP25" s="1"/>
  <c r="NO23" a="1"/>
  <c r="NO23" s="1"/>
  <c r="NP23" s="1" a="1"/>
  <c r="NP23" s="1"/>
  <c r="NO21" a="1"/>
  <c r="NO21" s="1"/>
  <c r="NP21" s="1" a="1"/>
  <c r="NP21" s="1"/>
  <c r="NO19" a="1"/>
  <c r="NO19" s="1"/>
  <c r="NP19" s="1" a="1"/>
  <c r="NP19" s="1"/>
  <c r="NO17" a="1"/>
  <c r="NO17" s="1"/>
  <c r="NP17" a="1"/>
  <c r="NP17" s="1"/>
  <c r="NO15" a="1"/>
  <c r="NO15" s="1"/>
  <c r="NP15" a="1"/>
  <c r="NP15" s="1"/>
  <c r="NO13" a="1"/>
  <c r="NO13" s="1"/>
  <c r="NP13" a="1"/>
  <c r="NP13" s="1"/>
  <c r="NO40" a="1"/>
  <c r="NO40" s="1"/>
  <c r="NP40" a="1"/>
  <c r="NP40" s="1"/>
  <c r="NO38" a="1"/>
  <c r="NO38" s="1"/>
  <c r="NP38" a="1"/>
  <c r="NP38" s="1"/>
  <c r="NO36" a="1"/>
  <c r="NO36" s="1"/>
  <c r="NP36" a="1"/>
  <c r="NO34" a="1"/>
  <c r="NO34" s="1"/>
  <c r="NP34" a="1"/>
  <c r="NP34" s="1"/>
  <c r="NO32" a="1"/>
  <c r="NO32" s="1"/>
  <c r="NP32" a="1"/>
  <c r="NP32" s="1"/>
  <c r="NO30" a="1"/>
  <c r="NO30" s="1"/>
  <c r="NP30" a="1"/>
  <c r="NP30" s="1"/>
  <c r="NO28" a="1"/>
  <c r="NO28" s="1"/>
  <c r="NP28" a="1"/>
  <c r="NP28" s="1"/>
  <c r="NO26" a="1"/>
  <c r="NO26" s="1"/>
  <c r="NP26" a="1"/>
  <c r="NP26" s="1"/>
  <c r="NO24" a="1"/>
  <c r="NO24" s="1"/>
  <c r="NP24" a="1"/>
  <c r="NP24" s="1"/>
  <c r="NO22" a="1"/>
  <c r="NO22" s="1"/>
  <c r="NP22" a="1"/>
  <c r="NP22" s="1"/>
  <c r="NO20" a="1"/>
  <c r="NO20" s="1"/>
  <c r="NP20" a="1"/>
  <c r="NP20" s="1"/>
  <c r="NO18" a="1"/>
  <c r="NO18" s="1"/>
  <c r="NP18" a="1"/>
  <c r="NP18" s="1"/>
  <c r="NO16" a="1"/>
  <c r="NO16" s="1"/>
  <c r="NP16" s="1" a="1"/>
  <c r="NP16" s="1"/>
  <c r="NO14" a="1"/>
  <c r="NO14" s="1"/>
  <c r="NP14" s="1" a="1"/>
  <c r="NP14" s="1"/>
  <c r="NO12" a="1"/>
  <c r="NO12" s="1"/>
  <c r="NP12" a="1"/>
  <c r="NP12" s="1"/>
  <c r="NO11"/>
  <c r="NP11" s="1" a="1"/>
  <c r="NP11" s="1"/>
  <c r="DQ8"/>
  <c r="DS8"/>
  <c r="NP36" l="1"/>
  <c r="HG8"/>
  <c r="MG8" l="1"/>
  <c r="MG5" s="1"/>
  <c r="MD8"/>
  <c r="MD5" s="1"/>
  <c r="MA8"/>
  <c r="LX8"/>
  <c r="LU8"/>
  <c r="LU5" s="1"/>
  <c r="LR8"/>
  <c r="LR5" s="1"/>
  <c r="MA5"/>
  <c r="LX5"/>
  <c r="MG3"/>
  <c r="MD3"/>
  <c r="MA3"/>
  <c r="LX3"/>
  <c r="NK8"/>
  <c r="NK3" s="1"/>
  <c r="NH8"/>
  <c r="NH5" s="1"/>
  <c r="NE8"/>
  <c r="NE5" s="1"/>
  <c r="NB8"/>
  <c r="NB3" s="1"/>
  <c r="MY8"/>
  <c r="MY5" s="1"/>
  <c r="MV8"/>
  <c r="MV3" s="1"/>
  <c r="MS8"/>
  <c r="MS3" s="1"/>
  <c r="MP8"/>
  <c r="MP5" s="1"/>
  <c r="MM8"/>
  <c r="MM5" s="1"/>
  <c r="MJ8"/>
  <c r="MJ5" s="1"/>
  <c r="LO8"/>
  <c r="LO3" s="1"/>
  <c r="LL8"/>
  <c r="LL5" s="1"/>
  <c r="LI8"/>
  <c r="LI5" s="1"/>
  <c r="LF8"/>
  <c r="LF5" s="1"/>
  <c r="LC8"/>
  <c r="LC5" s="1"/>
  <c r="KZ8"/>
  <c r="KZ3" s="1"/>
  <c r="KW8"/>
  <c r="KW3" s="1"/>
  <c r="KT8"/>
  <c r="KT5" s="1"/>
  <c r="KQ8"/>
  <c r="KQ5" s="1"/>
  <c r="KN8"/>
  <c r="KN3" s="1"/>
  <c r="KK8"/>
  <c r="KK5" s="1"/>
  <c r="KH8"/>
  <c r="KH5" s="1"/>
  <c r="KE8"/>
  <c r="KE5" s="1"/>
  <c r="KB8"/>
  <c r="KB5" s="1"/>
  <c r="JY8"/>
  <c r="JY3" s="1"/>
  <c r="JV8"/>
  <c r="JV5" s="1"/>
  <c r="JS8"/>
  <c r="JS5" s="1"/>
  <c r="JP8"/>
  <c r="JP3" s="1"/>
  <c r="JM8"/>
  <c r="JM3" s="1"/>
  <c r="JJ8"/>
  <c r="JJ3" s="1"/>
  <c r="JG8"/>
  <c r="JG5" s="1"/>
  <c r="JD8"/>
  <c r="JD3" s="1"/>
  <c r="JA8"/>
  <c r="JA5" s="1"/>
  <c r="IX8"/>
  <c r="IX3" s="1"/>
  <c r="IU8"/>
  <c r="IU5" s="1"/>
  <c r="IR8"/>
  <c r="IR5" s="1"/>
  <c r="IO8"/>
  <c r="IO3" s="1"/>
  <c r="IL8"/>
  <c r="IL3" s="1"/>
  <c r="IE8"/>
  <c r="IE5" s="1"/>
  <c r="IB8"/>
  <c r="IB3" s="1"/>
  <c r="HY8"/>
  <c r="HY3" s="1"/>
  <c r="HV8"/>
  <c r="HV5" s="1"/>
  <c r="HS8"/>
  <c r="HS5" s="1"/>
  <c r="HP8"/>
  <c r="HP3" s="1"/>
  <c r="HM8"/>
  <c r="HM3" s="1"/>
  <c r="HJ8"/>
  <c r="HJ3" s="1"/>
  <c r="HG5"/>
  <c r="HD8"/>
  <c r="HD5" s="1"/>
  <c r="HA8"/>
  <c r="HA5" s="1"/>
  <c r="GX8"/>
  <c r="GX5" s="1"/>
  <c r="GU8"/>
  <c r="GU3" s="1"/>
  <c r="GR8"/>
  <c r="GR5" s="1"/>
  <c r="GO8"/>
  <c r="GO5" s="1"/>
  <c r="GL8"/>
  <c r="GL5" s="1"/>
  <c r="GI8"/>
  <c r="GI5" s="1"/>
  <c r="GF8"/>
  <c r="GF5" s="1"/>
  <c r="GC8"/>
  <c r="GC5" s="1"/>
  <c r="FZ8"/>
  <c r="FZ3" s="1"/>
  <c r="FW8"/>
  <c r="FW5" s="1"/>
  <c r="FT8"/>
  <c r="FT3" s="1"/>
  <c r="FQ8"/>
  <c r="FQ5" s="1"/>
  <c r="FN8"/>
  <c r="FN5" s="1"/>
  <c r="FK8"/>
  <c r="FK5" s="1"/>
  <c r="FH8"/>
  <c r="FH5" s="1"/>
  <c r="FE8"/>
  <c r="FE5" s="1"/>
  <c r="FB8"/>
  <c r="FB5" s="1"/>
  <c r="EY8"/>
  <c r="EY5" s="1"/>
  <c r="EV8"/>
  <c r="EV3" s="1"/>
  <c r="ES8"/>
  <c r="ES5" s="1"/>
  <c r="EP8"/>
  <c r="EP5" s="1"/>
  <c r="EM8"/>
  <c r="EM5" s="1"/>
  <c r="EJ8"/>
  <c r="EJ5" s="1"/>
  <c r="EG8"/>
  <c r="ED8"/>
  <c r="ED5" s="1"/>
  <c r="EA8"/>
  <c r="EA3" s="1"/>
  <c r="DX8"/>
  <c r="DX5" s="1"/>
  <c r="DU8"/>
  <c r="DU5" s="1"/>
  <c r="IJ41"/>
  <c r="II41"/>
  <c r="IH41"/>
  <c r="IJ40"/>
  <c r="II40"/>
  <c r="IH40"/>
  <c r="IJ39"/>
  <c r="II39"/>
  <c r="IH39"/>
  <c r="IJ38"/>
  <c r="II38"/>
  <c r="IH38"/>
  <c r="IJ37"/>
  <c r="II37"/>
  <c r="IH37"/>
  <c r="IJ36"/>
  <c r="II36"/>
  <c r="IH36"/>
  <c r="IJ35"/>
  <c r="II35"/>
  <c r="IH35"/>
  <c r="IJ34"/>
  <c r="II34"/>
  <c r="IH34"/>
  <c r="IJ33"/>
  <c r="II33"/>
  <c r="IH33"/>
  <c r="IJ32"/>
  <c r="II32"/>
  <c r="IH32"/>
  <c r="IJ31"/>
  <c r="II31"/>
  <c r="IH31"/>
  <c r="IJ30"/>
  <c r="II30"/>
  <c r="IH30"/>
  <c r="IJ29"/>
  <c r="II29"/>
  <c r="IH29"/>
  <c r="IJ28"/>
  <c r="II28"/>
  <c r="IH28"/>
  <c r="IJ27"/>
  <c r="II27"/>
  <c r="IH27"/>
  <c r="IJ26"/>
  <c r="II26"/>
  <c r="IH26"/>
  <c r="IJ25"/>
  <c r="II25"/>
  <c r="IH25"/>
  <c r="IJ24"/>
  <c r="II24"/>
  <c r="IH24"/>
  <c r="IJ23"/>
  <c r="II23"/>
  <c r="IH23"/>
  <c r="IJ22"/>
  <c r="II22"/>
  <c r="IH22"/>
  <c r="IJ21"/>
  <c r="II21"/>
  <c r="IH21"/>
  <c r="IJ20"/>
  <c r="II20"/>
  <c r="IH20"/>
  <c r="IJ19"/>
  <c r="II19"/>
  <c r="IH19"/>
  <c r="IJ18"/>
  <c r="II18"/>
  <c r="IH18"/>
  <c r="IJ17"/>
  <c r="II17"/>
  <c r="IH17"/>
  <c r="IJ16"/>
  <c r="IH16"/>
  <c r="IJ15"/>
  <c r="II15"/>
  <c r="IH15"/>
  <c r="IJ14"/>
  <c r="II14"/>
  <c r="IH14"/>
  <c r="IJ13"/>
  <c r="II13"/>
  <c r="IH13"/>
  <c r="IJ12"/>
  <c r="II12"/>
  <c r="IH12"/>
  <c r="IJ11"/>
  <c r="II11"/>
  <c r="IH11"/>
  <c r="C10"/>
  <c r="NR23" l="1"/>
  <c r="EG5"/>
  <c r="LR3"/>
  <c r="NQ28"/>
  <c r="NQ36"/>
  <c r="NR25"/>
  <c r="NR33"/>
  <c r="NR41"/>
  <c r="LO5"/>
  <c r="KN5"/>
  <c r="IB5"/>
  <c r="GU5"/>
  <c r="EV5"/>
  <c r="DX3"/>
  <c r="FK3"/>
  <c r="GI3"/>
  <c r="GX3"/>
  <c r="IE3"/>
  <c r="KQ3"/>
  <c r="MY3"/>
  <c r="KZ5"/>
  <c r="HP5"/>
  <c r="FT5"/>
  <c r="FW3"/>
  <c r="JJ5"/>
  <c r="LU3"/>
  <c r="HM5"/>
  <c r="MJ3"/>
  <c r="NQ12"/>
  <c r="DU3"/>
  <c r="JA3"/>
  <c r="NS24"/>
  <c r="NS32"/>
  <c r="NS40"/>
  <c r="MS5"/>
  <c r="KW5"/>
  <c r="JM5"/>
  <c r="HY5"/>
  <c r="HJ5"/>
  <c r="EG3"/>
  <c r="FQ3"/>
  <c r="GL3"/>
  <c r="HA3"/>
  <c r="HV3"/>
  <c r="JV3"/>
  <c r="MV5"/>
  <c r="JY5"/>
  <c r="NQ13"/>
  <c r="NS19"/>
  <c r="NR30"/>
  <c r="NS31"/>
  <c r="NR38"/>
  <c r="NS39"/>
  <c r="NK5"/>
  <c r="IL5"/>
  <c r="EP3"/>
  <c r="GR3"/>
  <c r="HD3"/>
  <c r="IR3"/>
  <c r="NR35"/>
  <c r="NR39"/>
  <c r="JD5"/>
  <c r="GF3"/>
  <c r="NS23"/>
  <c r="NB5"/>
  <c r="NS22"/>
  <c r="ES3"/>
  <c r="NR12"/>
  <c r="NQ19"/>
  <c r="NQ23"/>
  <c r="NR29"/>
  <c r="NR37"/>
  <c r="KB3"/>
  <c r="EA5"/>
  <c r="FH3"/>
  <c r="LI3"/>
  <c r="LF3"/>
  <c r="ED3"/>
  <c r="IU3"/>
  <c r="FZ5"/>
  <c r="FN3"/>
  <c r="GC3"/>
  <c r="LC3"/>
  <c r="KH3"/>
  <c r="KE3"/>
  <c r="JS3"/>
  <c r="JP5"/>
  <c r="JG3"/>
  <c r="FE3"/>
  <c r="NE3"/>
  <c r="GO3"/>
  <c r="EY3"/>
  <c r="EM3"/>
  <c r="NS18"/>
  <c r="KK3"/>
  <c r="KT3"/>
  <c r="MP3"/>
  <c r="MM3"/>
  <c r="NH3"/>
  <c r="FB3"/>
  <c r="EJ3"/>
  <c r="HG3"/>
  <c r="HS3"/>
  <c r="LL3"/>
  <c r="IX5"/>
  <c r="NR16"/>
  <c r="NQ17"/>
  <c r="NQ21"/>
  <c r="NS16"/>
  <c r="NS20"/>
  <c r="NR27"/>
  <c r="NR31"/>
  <c r="NR14"/>
  <c r="NS11"/>
  <c r="NQ14"/>
  <c r="NQ15"/>
  <c r="NR17"/>
  <c r="NR18"/>
  <c r="NR19"/>
  <c r="NR20"/>
  <c r="NR21"/>
  <c r="NR22"/>
  <c r="NR24"/>
  <c r="NS25"/>
  <c r="NS26"/>
  <c r="NQ29"/>
  <c r="NQ30"/>
  <c r="NR32"/>
  <c r="NS33"/>
  <c r="NS34"/>
  <c r="NQ37"/>
  <c r="NQ38"/>
  <c r="NR40"/>
  <c r="NS41"/>
  <c r="NS17"/>
  <c r="NQ27"/>
  <c r="NQ35"/>
  <c r="NR11"/>
  <c r="NS12"/>
  <c r="NS13"/>
  <c r="NQ16"/>
  <c r="NQ18"/>
  <c r="NQ20"/>
  <c r="NQ22"/>
  <c r="NQ24"/>
  <c r="NR26"/>
  <c r="NS27"/>
  <c r="NS28"/>
  <c r="NQ31"/>
  <c r="NQ32"/>
  <c r="NR34"/>
  <c r="NS35"/>
  <c r="NS36"/>
  <c r="NQ39"/>
  <c r="NQ40"/>
  <c r="NS21"/>
  <c r="NQ11"/>
  <c r="NS15"/>
  <c r="NQ25"/>
  <c r="NQ26"/>
  <c r="NR28"/>
  <c r="NS29"/>
  <c r="NS30"/>
  <c r="NQ33"/>
  <c r="NQ34"/>
  <c r="NR36"/>
  <c r="NS37"/>
  <c r="NS38"/>
  <c r="NQ41"/>
  <c r="NS14"/>
  <c r="NR13"/>
  <c r="NP43"/>
  <c r="NN43"/>
  <c r="NO43"/>
  <c r="C48" l="1"/>
  <c r="C47"/>
  <c r="C46"/>
  <c r="C49" l="1"/>
</calcChain>
</file>

<file path=xl/sharedStrings.xml><?xml version="1.0" encoding="utf-8"?>
<sst xmlns="http://schemas.openxmlformats.org/spreadsheetml/2006/main" count="334" uniqueCount="75">
  <si>
    <t>Date de la vente</t>
  </si>
  <si>
    <t>prix</t>
  </si>
  <si>
    <t>stock depart</t>
  </si>
  <si>
    <t>vendu</t>
  </si>
  <si>
    <t>produit vendu</t>
  </si>
  <si>
    <t>reste en stock</t>
  </si>
  <si>
    <t>crt</t>
  </si>
  <si>
    <t>esp</t>
  </si>
  <si>
    <t>chq</t>
  </si>
  <si>
    <t>carte</t>
  </si>
  <si>
    <t>espece</t>
  </si>
  <si>
    <t>cheque</t>
  </si>
  <si>
    <t>total du mois</t>
  </si>
  <si>
    <t>total de toute le vente du mois</t>
  </si>
  <si>
    <t>date du jour =</t>
  </si>
  <si>
    <t>total/jour</t>
  </si>
  <si>
    <t>total des vins</t>
  </si>
  <si>
    <t>total des créments/chablis</t>
  </si>
  <si>
    <t>chablis</t>
  </si>
  <si>
    <t>1er cru chablis</t>
  </si>
  <si>
    <t>grd cru</t>
  </si>
  <si>
    <t>crémant</t>
  </si>
  <si>
    <t>crème</t>
  </si>
  <si>
    <t>dosnon</t>
  </si>
  <si>
    <t>miel tt fleurs</t>
  </si>
  <si>
    <t>miel forêt</t>
  </si>
  <si>
    <t>miel acacia</t>
  </si>
  <si>
    <t>P épice nat,</t>
  </si>
  <si>
    <t>P épices ora,</t>
  </si>
  <si>
    <t>P épices figu</t>
  </si>
  <si>
    <t>rabuat,,,canard</t>
  </si>
  <si>
    <t>rillette 180gr</t>
  </si>
  <si>
    <t>rillette 340gr</t>
  </si>
  <si>
    <t>ter,chab 180g</t>
  </si>
  <si>
    <t>ter,chab 340g</t>
  </si>
  <si>
    <t>ter,foie 180g</t>
  </si>
  <si>
    <t>ter,foie 340g</t>
  </si>
  <si>
    <t>gesiers 120g</t>
  </si>
  <si>
    <t>gesiers 240g</t>
  </si>
  <si>
    <t>bloc foie G</t>
  </si>
  <si>
    <t>foie G entier</t>
  </si>
  <si>
    <t>magret fumé</t>
  </si>
  <si>
    <t>sauci,séche</t>
  </si>
  <si>
    <t>hélix escargot</t>
  </si>
  <si>
    <t>bocal moyen</t>
  </si>
  <si>
    <t>boc b gross</t>
  </si>
  <si>
    <t>bocal T gros</t>
  </si>
  <si>
    <t>casso bourg</t>
  </si>
  <si>
    <t>casso ail pers</t>
  </si>
  <si>
    <t>créme esca</t>
  </si>
  <si>
    <t>assi escar</t>
  </si>
  <si>
    <t>mini bouché</t>
  </si>
  <si>
    <t>barqu moyen</t>
  </si>
  <si>
    <t>barqu B gros</t>
  </si>
  <si>
    <t>fromages</t>
  </si>
  <si>
    <t>soumaintrain</t>
  </si>
  <si>
    <t>chaource</t>
  </si>
  <si>
    <t>total bouche</t>
  </si>
  <si>
    <t>créme</t>
  </si>
  <si>
    <t>total/mois</t>
  </si>
  <si>
    <t>réappro</t>
  </si>
  <si>
    <t>Suivi des ventes du caveau en aout</t>
  </si>
  <si>
    <t>huile</t>
  </si>
  <si>
    <t>sac tendance</t>
  </si>
  <si>
    <t>sac impulsion</t>
  </si>
  <si>
    <t>impulsion 3</t>
  </si>
  <si>
    <t>impulsion 6</t>
  </si>
  <si>
    <t>valis 3 bt+ jute</t>
  </si>
  <si>
    <t>sac bivb</t>
  </si>
  <si>
    <t>impuls 1 val 2</t>
  </si>
  <si>
    <t>pâtes nature</t>
  </si>
  <si>
    <t>nouilles</t>
  </si>
  <si>
    <t>pâtes épeautre</t>
  </si>
  <si>
    <t>pâtes tomates</t>
  </si>
  <si>
    <t>farine blé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</si>
</sst>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[$-40C]d\-mmm;@"/>
    <numFmt numFmtId="166" formatCode="[$-40C]dddd\ d\ "/>
    <numFmt numFmtId="167" formatCode="[$-F800]dddd\,\ mmmm\ dd\,\ yyyy"/>
  </numFmts>
  <fonts count="30">
    <font>
      <sz val="10"/>
      <name val="Arial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Bodoni MT Condensed"/>
      <family val="1"/>
    </font>
    <font>
      <sz val="9"/>
      <name val="Arial"/>
      <family val="2"/>
    </font>
    <font>
      <sz val="18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10"/>
      <color theme="5"/>
      <name val="Arial"/>
      <family val="2"/>
    </font>
    <font>
      <sz val="12"/>
      <name val="Arial"/>
      <family val="2"/>
    </font>
    <font>
      <sz val="12"/>
      <color theme="9"/>
      <name val="Arial"/>
      <family val="2"/>
    </font>
    <font>
      <sz val="11"/>
      <name val="Arial"/>
      <family val="2"/>
    </font>
    <font>
      <sz val="12"/>
      <color rgb="FFFF0000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rgb="FFC00000"/>
      <name val="Arial"/>
      <family val="2"/>
    </font>
    <font>
      <b/>
      <sz val="16"/>
      <color rgb="FFC00000"/>
      <name val="Arial"/>
      <family val="2"/>
    </font>
    <font>
      <sz val="12"/>
      <color rgb="FFC00000"/>
      <name val="Arial"/>
      <family val="2"/>
    </font>
    <font>
      <sz val="11"/>
      <color rgb="FFC00000"/>
      <name val="Arial"/>
      <family val="2"/>
    </font>
    <font>
      <sz val="18"/>
      <color rgb="FFC00000"/>
      <name val="Arial"/>
      <family val="2"/>
    </font>
    <font>
      <sz val="14"/>
      <name val="Arial"/>
      <family val="2"/>
    </font>
    <font>
      <sz val="11"/>
      <name val="Calibri"/>
      <family val="2"/>
    </font>
    <font>
      <sz val="11"/>
      <name val="Cambria"/>
      <family val="1"/>
      <scheme val="major"/>
    </font>
    <font>
      <b/>
      <sz val="10"/>
      <name val="Cambria"/>
      <family val="1"/>
      <scheme val="major"/>
    </font>
  </fonts>
  <fills count="2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rgb="FF00B050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2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3">
    <xf numFmtId="0" fontId="0" fillId="0" borderId="0" xfId="0"/>
    <xf numFmtId="0" fontId="2" fillId="0" borderId="0" xfId="0" applyFont="1" applyAlignment="1">
      <alignment horizontal="right"/>
    </xf>
    <xf numFmtId="0" fontId="0" fillId="0" borderId="5" xfId="0" applyBorder="1" applyAlignment="1">
      <alignment wrapText="1"/>
    </xf>
    <xf numFmtId="164" fontId="0" fillId="0" borderId="5" xfId="0" applyNumberFormat="1" applyBorder="1"/>
    <xf numFmtId="14" fontId="1" fillId="0" borderId="0" xfId="0" applyNumberFormat="1" applyFont="1"/>
    <xf numFmtId="14" fontId="0" fillId="0" borderId="0" xfId="0" applyNumberFormat="1"/>
    <xf numFmtId="0" fontId="0" fillId="0" borderId="0" xfId="0" applyAlignment="1">
      <alignment wrapText="1"/>
    </xf>
    <xf numFmtId="165" fontId="5" fillId="0" borderId="5" xfId="0" applyNumberFormat="1" applyFont="1" applyBorder="1"/>
    <xf numFmtId="165" fontId="0" fillId="0" borderId="5" xfId="0" applyNumberFormat="1" applyBorder="1"/>
    <xf numFmtId="165" fontId="0" fillId="0" borderId="5" xfId="0" applyNumberFormat="1" applyBorder="1" applyAlignment="1">
      <alignment wrapText="1"/>
    </xf>
    <xf numFmtId="0" fontId="0" fillId="0" borderId="0" xfId="0" applyBorder="1"/>
    <xf numFmtId="166" fontId="7" fillId="0" borderId="6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/>
    </xf>
    <xf numFmtId="0" fontId="9" fillId="0" borderId="0" xfId="0" applyFont="1" applyAlignment="1">
      <alignment vertical="center" textRotation="90"/>
    </xf>
    <xf numFmtId="164" fontId="0" fillId="0" borderId="0" xfId="0" applyNumberFormat="1" applyBorder="1"/>
    <xf numFmtId="0" fontId="12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49" fontId="2" fillId="0" borderId="14" xfId="0" applyNumberFormat="1" applyFont="1" applyBorder="1" applyAlignment="1">
      <alignment textRotation="90"/>
    </xf>
    <xf numFmtId="49" fontId="2" fillId="0" borderId="0" xfId="0" applyNumberFormat="1" applyFont="1" applyAlignment="1">
      <alignment textRotation="90"/>
    </xf>
    <xf numFmtId="49" fontId="2" fillId="0" borderId="12" xfId="0" applyNumberFormat="1" applyFont="1" applyBorder="1" applyAlignment="1">
      <alignment textRotation="90"/>
    </xf>
    <xf numFmtId="49" fontId="2" fillId="0" borderId="13" xfId="0" applyNumberFormat="1" applyFont="1" applyBorder="1" applyAlignment="1">
      <alignment textRotation="90"/>
    </xf>
    <xf numFmtId="0" fontId="13" fillId="0" borderId="0" xfId="0" applyFont="1" applyAlignment="1">
      <alignment vertical="center" textRotation="90"/>
    </xf>
    <xf numFmtId="0" fontId="13" fillId="0" borderId="0" xfId="0" applyFont="1" applyAlignment="1">
      <alignment horizontal="left"/>
    </xf>
    <xf numFmtId="0" fontId="13" fillId="0" borderId="0" xfId="0" applyFont="1"/>
    <xf numFmtId="0" fontId="13" fillId="0" borderId="7" xfId="0" applyFont="1" applyBorder="1"/>
    <xf numFmtId="164" fontId="13" fillId="0" borderId="7" xfId="0" applyNumberFormat="1" applyFont="1" applyBorder="1"/>
    <xf numFmtId="0" fontId="2" fillId="0" borderId="0" xfId="0" applyFont="1" applyAlignment="1">
      <alignment textRotation="90"/>
    </xf>
    <xf numFmtId="0" fontId="2" fillId="0" borderId="9" xfId="0" applyFont="1" applyBorder="1" applyAlignment="1">
      <alignment textRotation="90"/>
    </xf>
    <xf numFmtId="0" fontId="2" fillId="0" borderId="10" xfId="0" applyFont="1" applyBorder="1" applyAlignment="1">
      <alignment textRotation="90"/>
    </xf>
    <xf numFmtId="0" fontId="2" fillId="0" borderId="11" xfId="0" applyFont="1" applyBorder="1" applyAlignment="1">
      <alignment textRotation="90"/>
    </xf>
    <xf numFmtId="0" fontId="13" fillId="0" borderId="9" xfId="0" applyFont="1" applyBorder="1"/>
    <xf numFmtId="0" fontId="13" fillId="0" borderId="11" xfId="0" applyFont="1" applyBorder="1"/>
    <xf numFmtId="0" fontId="13" fillId="0" borderId="24" xfId="0" applyFont="1" applyBorder="1"/>
    <xf numFmtId="0" fontId="0" fillId="0" borderId="12" xfId="0" applyBorder="1"/>
    <xf numFmtId="0" fontId="0" fillId="0" borderId="13" xfId="0" applyBorder="1"/>
    <xf numFmtId="0" fontId="0" fillId="0" borderId="18" xfId="0" applyBorder="1"/>
    <xf numFmtId="0" fontId="0" fillId="0" borderId="15" xfId="0" applyBorder="1"/>
    <xf numFmtId="0" fontId="0" fillId="0" borderId="26" xfId="0" applyBorder="1"/>
    <xf numFmtId="0" fontId="2" fillId="0" borderId="7" xfId="0" applyFont="1" applyBorder="1" applyAlignment="1">
      <alignment textRotation="90"/>
    </xf>
    <xf numFmtId="0" fontId="0" fillId="0" borderId="9" xfId="0" applyBorder="1"/>
    <xf numFmtId="0" fontId="2" fillId="0" borderId="7" xfId="0" applyFont="1" applyBorder="1"/>
    <xf numFmtId="164" fontId="0" fillId="0" borderId="2" xfId="0" applyNumberFormat="1" applyBorder="1" applyAlignment="1"/>
    <xf numFmtId="164" fontId="0" fillId="0" borderId="0" xfId="0" applyNumberFormat="1" applyBorder="1" applyAlignment="1"/>
    <xf numFmtId="164" fontId="0" fillId="0" borderId="8" xfId="0" applyNumberFormat="1" applyBorder="1" applyAlignment="1"/>
    <xf numFmtId="0" fontId="0" fillId="0" borderId="15" xfId="0" applyBorder="1" applyAlignment="1">
      <alignment textRotation="90"/>
    </xf>
    <xf numFmtId="0" fontId="10" fillId="0" borderId="2" xfId="0" applyFont="1" applyBorder="1" applyAlignment="1">
      <alignment horizontal="center" textRotation="45"/>
    </xf>
    <xf numFmtId="164" fontId="0" fillId="4" borderId="7" xfId="0" applyNumberFormat="1" applyFill="1" applyBorder="1" applyAlignment="1"/>
    <xf numFmtId="0" fontId="0" fillId="4" borderId="7" xfId="0" applyFill="1" applyBorder="1"/>
    <xf numFmtId="164" fontId="13" fillId="0" borderId="0" xfId="0" applyNumberFormat="1" applyFont="1"/>
    <xf numFmtId="164" fontId="0" fillId="0" borderId="7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1" xfId="0" applyNumberFormat="1" applyBorder="1"/>
    <xf numFmtId="0" fontId="13" fillId="0" borderId="12" xfId="0" applyFont="1" applyBorder="1"/>
    <xf numFmtId="164" fontId="13" fillId="0" borderId="9" xfId="0" applyNumberFormat="1" applyFont="1" applyBorder="1"/>
    <xf numFmtId="0" fontId="13" fillId="0" borderId="18" xfId="0" applyFont="1" applyBorder="1"/>
    <xf numFmtId="14" fontId="13" fillId="0" borderId="0" xfId="0" applyNumberFormat="1" applyFont="1"/>
    <xf numFmtId="164" fontId="5" fillId="0" borderId="0" xfId="0" applyNumberFormat="1" applyFont="1"/>
    <xf numFmtId="164" fontId="0" fillId="0" borderId="0" xfId="0" applyNumberFormat="1"/>
    <xf numFmtId="165" fontId="0" fillId="0" borderId="29" xfId="0" applyNumberFormat="1" applyBorder="1"/>
    <xf numFmtId="0" fontId="0" fillId="0" borderId="29" xfId="0" applyBorder="1" applyAlignment="1">
      <alignment wrapText="1"/>
    </xf>
    <xf numFmtId="0" fontId="16" fillId="0" borderId="7" xfId="0" applyFont="1" applyBorder="1"/>
    <xf numFmtId="0" fontId="0" fillId="0" borderId="0" xfId="0" applyAlignment="1">
      <alignment horizontal="center" vertical="center"/>
    </xf>
    <xf numFmtId="14" fontId="10" fillId="0" borderId="0" xfId="0" applyNumberFormat="1" applyFont="1" applyAlignment="1">
      <alignment textRotation="90"/>
    </xf>
    <xf numFmtId="0" fontId="15" fillId="0" borderId="0" xfId="0" applyFont="1" applyAlignment="1">
      <alignment textRotation="90"/>
    </xf>
    <xf numFmtId="0" fontId="10" fillId="0" borderId="0" xfId="0" applyFont="1" applyBorder="1" applyAlignment="1">
      <alignment horizontal="center" textRotation="45"/>
    </xf>
    <xf numFmtId="0" fontId="10" fillId="0" borderId="8" xfId="0" applyFont="1" applyBorder="1" applyAlignment="1">
      <alignment horizontal="center" textRotation="45"/>
    </xf>
    <xf numFmtId="0" fontId="10" fillId="4" borderId="7" xfId="0" applyFont="1" applyFill="1" applyBorder="1" applyAlignment="1">
      <alignment textRotation="45"/>
    </xf>
    <xf numFmtId="0" fontId="15" fillId="0" borderId="0" xfId="0" applyFont="1" applyBorder="1" applyAlignment="1">
      <alignment textRotation="90"/>
    </xf>
    <xf numFmtId="49" fontId="2" fillId="0" borderId="0" xfId="0" applyNumberFormat="1" applyFont="1" applyBorder="1" applyAlignment="1">
      <alignment horizontal="center" textRotation="90" wrapText="1"/>
    </xf>
    <xf numFmtId="49" fontId="2" fillId="0" borderId="12" xfId="0" applyNumberFormat="1" applyFont="1" applyBorder="1" applyAlignment="1">
      <alignment horizontal="center" textRotation="90" wrapText="1"/>
    </xf>
    <xf numFmtId="49" fontId="2" fillId="0" borderId="13" xfId="0" applyNumberFormat="1" applyFont="1" applyBorder="1" applyAlignment="1">
      <alignment horizontal="center" textRotation="90" wrapText="1"/>
    </xf>
    <xf numFmtId="49" fontId="2" fillId="0" borderId="14" xfId="0" applyNumberFormat="1" applyFont="1" applyBorder="1" applyAlignment="1">
      <alignment horizontal="center" textRotation="90" wrapText="1"/>
    </xf>
    <xf numFmtId="14" fontId="10" fillId="0" borderId="9" xfId="0" applyNumberFormat="1" applyFont="1" applyBorder="1" applyAlignment="1">
      <alignment horizontal="center" wrapText="1"/>
    </xf>
    <xf numFmtId="164" fontId="0" fillId="12" borderId="7" xfId="0" applyNumberFormat="1" applyFill="1" applyBorder="1"/>
    <xf numFmtId="164" fontId="0" fillId="12" borderId="7" xfId="0" applyNumberFormat="1" applyFill="1" applyBorder="1" applyAlignment="1">
      <alignment wrapText="1"/>
    </xf>
    <xf numFmtId="0" fontId="19" fillId="12" borderId="7" xfId="0" applyFont="1" applyFill="1" applyBorder="1" applyAlignment="1">
      <alignment horizontal="center" vertical="center"/>
    </xf>
    <xf numFmtId="0" fontId="13" fillId="11" borderId="0" xfId="0" applyFont="1" applyFill="1" applyBorder="1"/>
    <xf numFmtId="0" fontId="13" fillId="11" borderId="0" xfId="0" applyFont="1" applyFill="1"/>
    <xf numFmtId="0" fontId="0" fillId="11" borderId="0" xfId="0" applyFill="1"/>
    <xf numFmtId="0" fontId="0" fillId="11" borderId="1" xfId="0" applyFill="1" applyBorder="1"/>
    <xf numFmtId="0" fontId="0" fillId="11" borderId="0" xfId="0" applyFill="1" applyBorder="1"/>
    <xf numFmtId="0" fontId="5" fillId="11" borderId="0" xfId="0" applyFont="1" applyFill="1" applyBorder="1"/>
    <xf numFmtId="0" fontId="5" fillId="11" borderId="16" xfId="0" applyFont="1" applyFill="1" applyBorder="1"/>
    <xf numFmtId="164" fontId="13" fillId="3" borderId="27" xfId="0" applyNumberFormat="1" applyFont="1" applyFill="1" applyBorder="1"/>
    <xf numFmtId="0" fontId="15" fillId="3" borderId="23" xfId="0" applyFont="1" applyFill="1" applyBorder="1" applyAlignment="1">
      <alignment textRotation="90"/>
    </xf>
    <xf numFmtId="0" fontId="13" fillId="3" borderId="23" xfId="0" applyFont="1" applyFill="1" applyBorder="1" applyAlignment="1">
      <alignment vertical="center" textRotation="90"/>
    </xf>
    <xf numFmtId="0" fontId="13" fillId="3" borderId="23" xfId="0" applyFont="1" applyFill="1" applyBorder="1" applyAlignment="1">
      <alignment horizontal="left"/>
    </xf>
    <xf numFmtId="0" fontId="13" fillId="3" borderId="7" xfId="0" applyFont="1" applyFill="1" applyBorder="1"/>
    <xf numFmtId="167" fontId="10" fillId="9" borderId="1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/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vertical="center"/>
    </xf>
    <xf numFmtId="0" fontId="0" fillId="0" borderId="10" xfId="0" applyBorder="1"/>
    <xf numFmtId="0" fontId="4" fillId="11" borderId="1" xfId="0" applyFont="1" applyFill="1" applyBorder="1" applyAlignment="1">
      <alignment horizontal="center" wrapText="1"/>
    </xf>
    <xf numFmtId="14" fontId="1" fillId="0" borderId="9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0" fontId="1" fillId="11" borderId="1" xfId="0" applyFont="1" applyFill="1" applyBorder="1" applyAlignment="1">
      <alignment horizontal="left" textRotation="75"/>
    </xf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0" fillId="2" borderId="5" xfId="0" applyFill="1" applyBorder="1"/>
    <xf numFmtId="0" fontId="0" fillId="0" borderId="18" xfId="0" applyBorder="1" applyAlignment="1">
      <alignment wrapText="1"/>
    </xf>
    <xf numFmtId="0" fontId="0" fillId="0" borderId="19" xfId="0" applyBorder="1"/>
    <xf numFmtId="0" fontId="0" fillId="0" borderId="20" xfId="0" applyBorder="1" applyAlignment="1">
      <alignment wrapText="1"/>
    </xf>
    <xf numFmtId="0" fontId="0" fillId="0" borderId="17" xfId="0" applyBorder="1"/>
    <xf numFmtId="0" fontId="0" fillId="0" borderId="5" xfId="0" applyBorder="1"/>
    <xf numFmtId="0" fontId="0" fillId="0" borderId="20" xfId="0" applyBorder="1"/>
    <xf numFmtId="0" fontId="0" fillId="0" borderId="29" xfId="0" applyBorder="1"/>
    <xf numFmtId="0" fontId="0" fillId="0" borderId="2" xfId="0" applyBorder="1"/>
    <xf numFmtId="0" fontId="0" fillId="0" borderId="30" xfId="0" applyBorder="1"/>
    <xf numFmtId="0" fontId="0" fillId="2" borderId="17" xfId="0" applyFill="1" applyBorder="1"/>
    <xf numFmtId="164" fontId="21" fillId="4" borderId="7" xfId="0" applyNumberFormat="1" applyFont="1" applyFill="1" applyBorder="1" applyAlignment="1">
      <alignment vertical="center"/>
    </xf>
    <xf numFmtId="164" fontId="23" fillId="3" borderId="24" xfId="0" applyNumberFormat="1" applyFont="1" applyFill="1" applyBorder="1" applyAlignment="1">
      <alignment horizontal="center"/>
    </xf>
    <xf numFmtId="164" fontId="24" fillId="0" borderId="0" xfId="0" applyNumberFormat="1" applyFont="1" applyAlignment="1">
      <alignment horizontal="center"/>
    </xf>
    <xf numFmtId="0" fontId="5" fillId="0" borderId="5" xfId="0" applyFont="1" applyBorder="1" applyAlignment="1">
      <alignment wrapText="1"/>
    </xf>
    <xf numFmtId="167" fontId="1" fillId="0" borderId="0" xfId="0" applyNumberFormat="1" applyFont="1"/>
    <xf numFmtId="167" fontId="10" fillId="0" borderId="0" xfId="0" applyNumberFormat="1" applyFont="1" applyAlignment="1">
      <alignment textRotation="90"/>
    </xf>
    <xf numFmtId="167" fontId="1" fillId="0" borderId="0" xfId="0" applyNumberFormat="1" applyFont="1" applyAlignment="1">
      <alignment vertical="center" textRotation="90"/>
    </xf>
    <xf numFmtId="167" fontId="1" fillId="0" borderId="0" xfId="0" applyNumberFormat="1" applyFont="1" applyAlignment="1">
      <alignment horizontal="left"/>
    </xf>
    <xf numFmtId="167" fontId="21" fillId="0" borderId="0" xfId="0" applyNumberFormat="1" applyFont="1" applyAlignment="1">
      <alignment horizontal="center"/>
    </xf>
    <xf numFmtId="167" fontId="2" fillId="0" borderId="3" xfId="0" applyNumberFormat="1" applyFont="1" applyBorder="1" applyAlignment="1">
      <alignment horizontal="center" wrapText="1"/>
    </xf>
    <xf numFmtId="167" fontId="0" fillId="0" borderId="4" xfId="0" applyNumberFormat="1" applyBorder="1"/>
    <xf numFmtId="167" fontId="0" fillId="0" borderId="28" xfId="0" applyNumberFormat="1" applyBorder="1"/>
    <xf numFmtId="167" fontId="0" fillId="0" borderId="0" xfId="0" applyNumberFormat="1"/>
    <xf numFmtId="14" fontId="5" fillId="0" borderId="5" xfId="0" applyNumberFormat="1" applyFont="1" applyBorder="1" applyAlignment="1">
      <alignment wrapText="1"/>
    </xf>
    <xf numFmtId="0" fontId="0" fillId="0" borderId="10" xfId="0" applyBorder="1"/>
    <xf numFmtId="0" fontId="0" fillId="3" borderId="7" xfId="0" applyFill="1" applyBorder="1" applyAlignment="1">
      <alignment wrapText="1"/>
    </xf>
    <xf numFmtId="0" fontId="0" fillId="3" borderId="7" xfId="0" applyFill="1" applyBorder="1"/>
    <xf numFmtId="164" fontId="0" fillId="3" borderId="17" xfId="0" applyNumberFormat="1" applyFill="1" applyBorder="1"/>
    <xf numFmtId="164" fontId="0" fillId="3" borderId="5" xfId="0" applyNumberFormat="1" applyFill="1" applyBorder="1"/>
    <xf numFmtId="0" fontId="0" fillId="3" borderId="21" xfId="0" applyFill="1" applyBorder="1"/>
    <xf numFmtId="0" fontId="13" fillId="3" borderId="9" xfId="0" applyFont="1" applyFill="1" applyBorder="1"/>
    <xf numFmtId="0" fontId="13" fillId="3" borderId="11" xfId="0" applyFont="1" applyFill="1" applyBorder="1"/>
    <xf numFmtId="164" fontId="13" fillId="3" borderId="17" xfId="0" applyNumberFormat="1" applyFont="1" applyFill="1" applyBorder="1"/>
    <xf numFmtId="164" fontId="13" fillId="3" borderId="24" xfId="0" applyNumberFormat="1" applyFont="1" applyFill="1" applyBorder="1"/>
    <xf numFmtId="164" fontId="5" fillId="3" borderId="7" xfId="0" applyNumberFormat="1" applyFont="1" applyFill="1" applyBorder="1"/>
    <xf numFmtId="0" fontId="8" fillId="3" borderId="7" xfId="0" applyFont="1" applyFill="1" applyBorder="1" applyAlignment="1">
      <alignment wrapText="1"/>
    </xf>
    <xf numFmtId="0" fontId="0" fillId="3" borderId="22" xfId="0" applyFill="1" applyBorder="1"/>
    <xf numFmtId="164" fontId="13" fillId="3" borderId="7" xfId="0" applyNumberFormat="1" applyFont="1" applyFill="1" applyBorder="1"/>
    <xf numFmtId="0" fontId="5" fillId="3" borderId="7" xfId="0" applyFont="1" applyFill="1" applyBorder="1"/>
    <xf numFmtId="0" fontId="0" fillId="3" borderId="5" xfId="0" applyFill="1" applyBorder="1"/>
    <xf numFmtId="0" fontId="5" fillId="3" borderId="7" xfId="0" applyFont="1" applyFill="1" applyBorder="1" applyAlignment="1"/>
    <xf numFmtId="164" fontId="0" fillId="3" borderId="5" xfId="0" applyNumberFormat="1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13" fillId="3" borderId="7" xfId="0" applyFont="1" applyFill="1" applyBorder="1" applyAlignment="1">
      <alignment wrapText="1"/>
    </xf>
    <xf numFmtId="0" fontId="13" fillId="3" borderId="9" xfId="0" applyFont="1" applyFill="1" applyBorder="1" applyAlignment="1">
      <alignment wrapText="1"/>
    </xf>
    <xf numFmtId="0" fontId="13" fillId="3" borderId="11" xfId="0" applyFont="1" applyFill="1" applyBorder="1" applyAlignment="1">
      <alignment wrapText="1"/>
    </xf>
    <xf numFmtId="164" fontId="13" fillId="3" borderId="7" xfId="0" applyNumberFormat="1" applyFont="1" applyFill="1" applyBorder="1" applyAlignment="1">
      <alignment wrapText="1"/>
    </xf>
    <xf numFmtId="164" fontId="0" fillId="3" borderId="17" xfId="0" applyNumberFormat="1" applyFill="1" applyBorder="1" applyAlignment="1">
      <alignment wrapText="1"/>
    </xf>
    <xf numFmtId="164" fontId="13" fillId="3" borderId="17" xfId="0" applyNumberFormat="1" applyFont="1" applyFill="1" applyBorder="1" applyAlignment="1">
      <alignment wrapText="1"/>
    </xf>
    <xf numFmtId="0" fontId="26" fillId="21" borderId="9" xfId="0" applyFont="1" applyFill="1" applyBorder="1" applyAlignment="1">
      <alignment horizontal="center"/>
    </xf>
    <xf numFmtId="0" fontId="26" fillId="21" borderId="10" xfId="0" applyFont="1" applyFill="1" applyBorder="1" applyAlignment="1">
      <alignment horizontal="center"/>
    </xf>
    <xf numFmtId="0" fontId="26" fillId="21" borderId="11" xfId="0" applyFon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15" fillId="21" borderId="7" xfId="0" applyFont="1" applyFill="1" applyBorder="1" applyAlignment="1">
      <alignment horizontal="center" textRotation="45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0" fillId="21" borderId="10" xfId="0" applyFont="1" applyFill="1" applyBorder="1" applyAlignment="1">
      <alignment horizontal="center" textRotation="45"/>
    </xf>
    <xf numFmtId="0" fontId="10" fillId="21" borderId="11" xfId="0" applyFont="1" applyFill="1" applyBorder="1" applyAlignment="1">
      <alignment horizontal="center" textRotation="45"/>
    </xf>
    <xf numFmtId="164" fontId="24" fillId="0" borderId="9" xfId="0" applyNumberFormat="1" applyFont="1" applyBorder="1" applyAlignment="1">
      <alignment horizontal="center"/>
    </xf>
    <xf numFmtId="164" fontId="24" fillId="0" borderId="10" xfId="0" applyNumberFormat="1" applyFont="1" applyBorder="1" applyAlignment="1">
      <alignment horizontal="center"/>
    </xf>
    <xf numFmtId="164" fontId="24" fillId="0" borderId="11" xfId="0" applyNumberFormat="1" applyFont="1" applyBorder="1" applyAlignment="1">
      <alignment horizontal="center"/>
    </xf>
    <xf numFmtId="0" fontId="10" fillId="21" borderId="7" xfId="0" applyFont="1" applyFill="1" applyBorder="1" applyAlignment="1">
      <alignment horizontal="center" textRotation="45"/>
    </xf>
    <xf numFmtId="0" fontId="10" fillId="21" borderId="9" xfId="0" applyFont="1" applyFill="1" applyBorder="1" applyAlignment="1">
      <alignment horizontal="center" textRotation="45"/>
    </xf>
    <xf numFmtId="0" fontId="15" fillId="21" borderId="9" xfId="0" applyFont="1" applyFill="1" applyBorder="1" applyAlignment="1">
      <alignment horizontal="center" textRotation="45"/>
    </xf>
    <xf numFmtId="0" fontId="15" fillId="21" borderId="10" xfId="0" applyFont="1" applyFill="1" applyBorder="1" applyAlignment="1">
      <alignment horizontal="center" textRotation="45"/>
    </xf>
    <xf numFmtId="0" fontId="15" fillId="21" borderId="11" xfId="0" applyFont="1" applyFill="1" applyBorder="1" applyAlignment="1">
      <alignment horizontal="center" textRotation="45"/>
    </xf>
    <xf numFmtId="0" fontId="4" fillId="11" borderId="1" xfId="0" applyFont="1" applyFill="1" applyBorder="1" applyAlignment="1">
      <alignment horizontal="center" wrapText="1"/>
    </xf>
    <xf numFmtId="0" fontId="4" fillId="6" borderId="25" xfId="0" applyFont="1" applyFill="1" applyBorder="1" applyAlignment="1">
      <alignment horizontal="center"/>
    </xf>
    <xf numFmtId="164" fontId="1" fillId="10" borderId="9" xfId="0" applyNumberFormat="1" applyFont="1" applyFill="1" applyBorder="1" applyAlignment="1">
      <alignment horizontal="center"/>
    </xf>
    <xf numFmtId="164" fontId="1" fillId="10" borderId="10" xfId="0" applyNumberFormat="1" applyFont="1" applyFill="1" applyBorder="1" applyAlignment="1">
      <alignment horizontal="center"/>
    </xf>
    <xf numFmtId="164" fontId="1" fillId="10" borderId="11" xfId="0" applyNumberFormat="1" applyFont="1" applyFill="1" applyBorder="1" applyAlignment="1">
      <alignment horizontal="center"/>
    </xf>
    <xf numFmtId="11" fontId="4" fillId="14" borderId="9" xfId="0" applyNumberFormat="1" applyFont="1" applyFill="1" applyBorder="1" applyAlignment="1">
      <alignment horizontal="center"/>
    </xf>
    <xf numFmtId="11" fontId="4" fillId="14" borderId="10" xfId="0" applyNumberFormat="1" applyFont="1" applyFill="1" applyBorder="1" applyAlignment="1">
      <alignment horizontal="center"/>
    </xf>
    <xf numFmtId="11" fontId="4" fillId="14" borderId="11" xfId="0" applyNumberFormat="1" applyFont="1" applyFill="1" applyBorder="1" applyAlignment="1">
      <alignment horizontal="center"/>
    </xf>
    <xf numFmtId="0" fontId="17" fillId="9" borderId="9" xfId="0" applyFont="1" applyFill="1" applyBorder="1" applyAlignment="1">
      <alignment horizontal="center"/>
    </xf>
    <xf numFmtId="0" fontId="17" fillId="9" borderId="10" xfId="0" applyFont="1" applyFill="1" applyBorder="1" applyAlignment="1">
      <alignment horizontal="center"/>
    </xf>
    <xf numFmtId="0" fontId="17" fillId="9" borderId="11" xfId="0" applyFont="1" applyFill="1" applyBorder="1" applyAlignment="1">
      <alignment horizontal="center"/>
    </xf>
    <xf numFmtId="0" fontId="17" fillId="8" borderId="9" xfId="0" applyFont="1" applyFill="1" applyBorder="1" applyAlignment="1">
      <alignment horizontal="center"/>
    </xf>
    <xf numFmtId="0" fontId="17" fillId="8" borderId="10" xfId="0" applyFont="1" applyFill="1" applyBorder="1" applyAlignment="1">
      <alignment horizontal="center"/>
    </xf>
    <xf numFmtId="0" fontId="17" fillId="8" borderId="11" xfId="0" applyFont="1" applyFill="1" applyBorder="1" applyAlignment="1">
      <alignment horizontal="center"/>
    </xf>
    <xf numFmtId="0" fontId="17" fillId="18" borderId="9" xfId="0" applyFont="1" applyFill="1" applyBorder="1" applyAlignment="1">
      <alignment horizontal="center"/>
    </xf>
    <xf numFmtId="0" fontId="17" fillId="18" borderId="10" xfId="0" applyFont="1" applyFill="1" applyBorder="1" applyAlignment="1">
      <alignment horizontal="center"/>
    </xf>
    <xf numFmtId="0" fontId="17" fillId="18" borderId="11" xfId="0" applyFont="1" applyFill="1" applyBorder="1" applyAlignment="1">
      <alignment horizontal="center"/>
    </xf>
    <xf numFmtId="0" fontId="17" fillId="17" borderId="9" xfId="0" applyFont="1" applyFill="1" applyBorder="1" applyAlignment="1">
      <alignment horizontal="center"/>
    </xf>
    <xf numFmtId="0" fontId="17" fillId="17" borderId="10" xfId="0" applyFont="1" applyFill="1" applyBorder="1" applyAlignment="1">
      <alignment horizontal="center"/>
    </xf>
    <xf numFmtId="0" fontId="17" fillId="17" borderId="1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7" fillId="7" borderId="9" xfId="0" applyFont="1" applyFill="1" applyBorder="1" applyAlignment="1">
      <alignment horizontal="center"/>
    </xf>
    <xf numFmtId="0" fontId="17" fillId="7" borderId="10" xfId="0" applyFont="1" applyFill="1" applyBorder="1" applyAlignment="1">
      <alignment horizontal="center"/>
    </xf>
    <xf numFmtId="0" fontId="17" fillId="7" borderId="11" xfId="0" applyFont="1" applyFill="1" applyBorder="1" applyAlignment="1">
      <alignment horizontal="center"/>
    </xf>
    <xf numFmtId="0" fontId="17" fillId="13" borderId="9" xfId="0" applyFont="1" applyFill="1" applyBorder="1" applyAlignment="1">
      <alignment horizontal="center"/>
    </xf>
    <xf numFmtId="0" fontId="17" fillId="13" borderId="10" xfId="0" applyFont="1" applyFill="1" applyBorder="1" applyAlignment="1">
      <alignment horizontal="center"/>
    </xf>
    <xf numFmtId="0" fontId="17" fillId="13" borderId="11" xfId="0" applyFont="1" applyFill="1" applyBorder="1" applyAlignment="1">
      <alignment horizontal="center"/>
    </xf>
    <xf numFmtId="0" fontId="17" fillId="16" borderId="9" xfId="0" applyFont="1" applyFill="1" applyBorder="1" applyAlignment="1">
      <alignment horizontal="center"/>
    </xf>
    <xf numFmtId="0" fontId="17" fillId="16" borderId="10" xfId="0" applyFont="1" applyFill="1" applyBorder="1" applyAlignment="1">
      <alignment horizontal="center"/>
    </xf>
    <xf numFmtId="0" fontId="17" fillId="16" borderId="11" xfId="0" applyFont="1" applyFill="1" applyBorder="1" applyAlignment="1">
      <alignment horizontal="center"/>
    </xf>
    <xf numFmtId="0" fontId="17" fillId="15" borderId="9" xfId="0" applyFont="1" applyFill="1" applyBorder="1" applyAlignment="1">
      <alignment horizontal="center"/>
    </xf>
    <xf numFmtId="0" fontId="17" fillId="15" borderId="10" xfId="0" applyFont="1" applyFill="1" applyBorder="1" applyAlignment="1">
      <alignment horizontal="center"/>
    </xf>
    <xf numFmtId="0" fontId="17" fillId="15" borderId="11" xfId="0" applyFont="1" applyFill="1" applyBorder="1" applyAlignment="1">
      <alignment horizontal="center"/>
    </xf>
    <xf numFmtId="0" fontId="17" fillId="4" borderId="9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/>
    </xf>
    <xf numFmtId="0" fontId="17" fillId="4" borderId="11" xfId="0" applyFont="1" applyFill="1" applyBorder="1" applyAlignment="1">
      <alignment horizontal="center"/>
    </xf>
    <xf numFmtId="0" fontId="17" fillId="19" borderId="9" xfId="0" applyFont="1" applyFill="1" applyBorder="1" applyAlignment="1">
      <alignment horizontal="center"/>
    </xf>
    <xf numFmtId="0" fontId="17" fillId="19" borderId="10" xfId="0" applyFont="1" applyFill="1" applyBorder="1" applyAlignment="1">
      <alignment horizontal="center"/>
    </xf>
    <xf numFmtId="0" fontId="17" fillId="19" borderId="11" xfId="0" applyFont="1" applyFill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164" fontId="13" fillId="0" borderId="9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13" xfId="0" applyNumberFormat="1" applyFont="1" applyBorder="1" applyAlignment="1">
      <alignment horizontal="center"/>
    </xf>
    <xf numFmtId="164" fontId="13" fillId="0" borderId="14" xfId="0" applyNumberFormat="1" applyFont="1" applyBorder="1" applyAlignment="1">
      <alignment horizontal="center"/>
    </xf>
    <xf numFmtId="164" fontId="13" fillId="0" borderId="7" xfId="0" applyNumberFormat="1" applyFont="1" applyBorder="1" applyAlignment="1">
      <alignment horizontal="center"/>
    </xf>
    <xf numFmtId="0" fontId="11" fillId="6" borderId="12" xfId="0" applyFont="1" applyFill="1" applyBorder="1" applyAlignment="1">
      <alignment horizontal="center" textRotation="45"/>
    </xf>
    <xf numFmtId="0" fontId="11" fillId="6" borderId="13" xfId="0" applyFont="1" applyFill="1" applyBorder="1" applyAlignment="1">
      <alignment horizontal="center" textRotation="45"/>
    </xf>
    <xf numFmtId="0" fontId="11" fillId="6" borderId="14" xfId="0" applyFont="1" applyFill="1" applyBorder="1" applyAlignment="1">
      <alignment horizontal="center" textRotation="45"/>
    </xf>
    <xf numFmtId="0" fontId="11" fillId="6" borderId="2" xfId="0" applyFont="1" applyFill="1" applyBorder="1" applyAlignment="1">
      <alignment horizontal="center" textRotation="45"/>
    </xf>
    <xf numFmtId="0" fontId="11" fillId="6" borderId="0" xfId="0" applyFont="1" applyFill="1" applyBorder="1" applyAlignment="1">
      <alignment horizontal="center" textRotation="45"/>
    </xf>
    <xf numFmtId="0" fontId="11" fillId="6" borderId="8" xfId="0" applyFont="1" applyFill="1" applyBorder="1" applyAlignment="1">
      <alignment horizontal="center" textRotation="45"/>
    </xf>
    <xf numFmtId="0" fontId="11" fillId="6" borderId="9" xfId="0" applyFont="1" applyFill="1" applyBorder="1" applyAlignment="1">
      <alignment horizontal="center" textRotation="45"/>
    </xf>
    <xf numFmtId="0" fontId="11" fillId="6" borderId="10" xfId="0" applyFont="1" applyFill="1" applyBorder="1" applyAlignment="1">
      <alignment horizontal="center" textRotation="45"/>
    </xf>
    <xf numFmtId="0" fontId="11" fillId="6" borderId="11" xfId="0" applyFont="1" applyFill="1" applyBorder="1" applyAlignment="1">
      <alignment horizontal="center" textRotation="45"/>
    </xf>
    <xf numFmtId="0" fontId="11" fillId="6" borderId="7" xfId="0" applyFont="1" applyFill="1" applyBorder="1" applyAlignment="1">
      <alignment horizontal="center" textRotation="45"/>
    </xf>
    <xf numFmtId="0" fontId="11" fillId="10" borderId="9" xfId="0" applyFont="1" applyFill="1" applyBorder="1" applyAlignment="1">
      <alignment horizontal="center" textRotation="45"/>
    </xf>
    <xf numFmtId="0" fontId="11" fillId="10" borderId="10" xfId="0" applyFont="1" applyFill="1" applyBorder="1" applyAlignment="1">
      <alignment horizontal="center" textRotation="45"/>
    </xf>
    <xf numFmtId="0" fontId="11" fillId="10" borderId="11" xfId="0" applyFont="1" applyFill="1" applyBorder="1" applyAlignment="1">
      <alignment horizontal="center" textRotation="45"/>
    </xf>
    <xf numFmtId="0" fontId="10" fillId="10" borderId="9" xfId="0" applyFont="1" applyFill="1" applyBorder="1" applyAlignment="1">
      <alignment horizontal="center" textRotation="45"/>
    </xf>
    <xf numFmtId="0" fontId="10" fillId="10" borderId="10" xfId="0" applyFont="1" applyFill="1" applyBorder="1" applyAlignment="1">
      <alignment horizontal="center" textRotation="45"/>
    </xf>
    <xf numFmtId="0" fontId="10" fillId="10" borderId="11" xfId="0" applyFont="1" applyFill="1" applyBorder="1" applyAlignment="1">
      <alignment horizontal="center" textRotation="45"/>
    </xf>
    <xf numFmtId="0" fontId="11" fillId="10" borderId="12" xfId="0" applyFont="1" applyFill="1" applyBorder="1" applyAlignment="1">
      <alignment horizontal="center" textRotation="45"/>
    </xf>
    <xf numFmtId="0" fontId="11" fillId="10" borderId="13" xfId="0" applyFont="1" applyFill="1" applyBorder="1" applyAlignment="1">
      <alignment horizontal="center" textRotation="45"/>
    </xf>
    <xf numFmtId="0" fontId="11" fillId="10" borderId="14" xfId="0" applyFont="1" applyFill="1" applyBorder="1" applyAlignment="1">
      <alignment horizontal="center" textRotation="45"/>
    </xf>
    <xf numFmtId="0" fontId="10" fillId="14" borderId="9" xfId="0" applyFont="1" applyFill="1" applyBorder="1" applyAlignment="1">
      <alignment horizontal="center" textRotation="45"/>
    </xf>
    <xf numFmtId="0" fontId="10" fillId="14" borderId="10" xfId="0" applyFont="1" applyFill="1" applyBorder="1" applyAlignment="1">
      <alignment horizontal="center" textRotation="45"/>
    </xf>
    <xf numFmtId="0" fontId="10" fillId="14" borderId="11" xfId="0" applyFont="1" applyFill="1" applyBorder="1" applyAlignment="1">
      <alignment horizontal="center" textRotation="45"/>
    </xf>
    <xf numFmtId="0" fontId="10" fillId="9" borderId="9" xfId="0" applyFont="1" applyFill="1" applyBorder="1" applyAlignment="1">
      <alignment horizontal="center" textRotation="45"/>
    </xf>
    <xf numFmtId="0" fontId="10" fillId="9" borderId="10" xfId="0" applyFont="1" applyFill="1" applyBorder="1" applyAlignment="1">
      <alignment horizontal="center" textRotation="45"/>
    </xf>
    <xf numFmtId="0" fontId="10" fillId="9" borderId="11" xfId="0" applyFont="1" applyFill="1" applyBorder="1" applyAlignment="1">
      <alignment horizontal="center" textRotation="45"/>
    </xf>
    <xf numFmtId="0" fontId="10" fillId="0" borderId="9" xfId="0" applyFont="1" applyBorder="1" applyAlignment="1">
      <alignment horizontal="center" textRotation="45"/>
    </xf>
    <xf numFmtId="0" fontId="10" fillId="0" borderId="10" xfId="0" applyFont="1" applyBorder="1" applyAlignment="1">
      <alignment horizontal="center" textRotation="45"/>
    </xf>
    <xf numFmtId="0" fontId="10" fillId="0" borderId="11" xfId="0" applyFont="1" applyBorder="1" applyAlignment="1">
      <alignment horizontal="center" textRotation="45"/>
    </xf>
    <xf numFmtId="0" fontId="27" fillId="8" borderId="7" xfId="0" applyFont="1" applyFill="1" applyBorder="1" applyAlignment="1">
      <alignment horizontal="center" textRotation="45"/>
    </xf>
    <xf numFmtId="0" fontId="15" fillId="16" borderId="7" xfId="0" applyFont="1" applyFill="1" applyBorder="1" applyAlignment="1">
      <alignment horizontal="center" textRotation="45"/>
    </xf>
    <xf numFmtId="0" fontId="15" fillId="7" borderId="7" xfId="0" applyFont="1" applyFill="1" applyBorder="1" applyAlignment="1">
      <alignment horizontal="center" textRotation="45"/>
    </xf>
    <xf numFmtId="0" fontId="20" fillId="13" borderId="7" xfId="0" applyFont="1" applyFill="1" applyBorder="1" applyAlignment="1">
      <alignment horizontal="center" textRotation="45"/>
    </xf>
    <xf numFmtId="0" fontId="15" fillId="13" borderId="7" xfId="0" applyFont="1" applyFill="1" applyBorder="1" applyAlignment="1">
      <alignment horizontal="center" textRotation="45"/>
    </xf>
    <xf numFmtId="0" fontId="15" fillId="15" borderId="7" xfId="0" applyFont="1" applyFill="1" applyBorder="1" applyAlignment="1">
      <alignment horizontal="center" textRotation="45"/>
    </xf>
    <xf numFmtId="0" fontId="15" fillId="0" borderId="7" xfId="0" applyFont="1" applyBorder="1" applyAlignment="1">
      <alignment horizontal="center" textRotation="45"/>
    </xf>
    <xf numFmtId="0" fontId="15" fillId="0" borderId="9" xfId="0" applyFont="1" applyBorder="1" applyAlignment="1">
      <alignment horizontal="center" textRotation="45"/>
    </xf>
    <xf numFmtId="0" fontId="15" fillId="0" borderId="10" xfId="0" applyFont="1" applyBorder="1" applyAlignment="1">
      <alignment horizontal="center" textRotation="45"/>
    </xf>
    <xf numFmtId="0" fontId="15" fillId="0" borderId="11" xfId="0" applyFont="1" applyBorder="1" applyAlignment="1">
      <alignment horizontal="center" textRotation="45"/>
    </xf>
    <xf numFmtId="0" fontId="10" fillId="4" borderId="9" xfId="0" applyFont="1" applyFill="1" applyBorder="1" applyAlignment="1">
      <alignment horizontal="center" textRotation="45"/>
    </xf>
    <xf numFmtId="0" fontId="10" fillId="4" borderId="10" xfId="0" applyFont="1" applyFill="1" applyBorder="1" applyAlignment="1">
      <alignment horizontal="center" textRotation="45"/>
    </xf>
    <xf numFmtId="0" fontId="10" fillId="4" borderId="11" xfId="0" applyFont="1" applyFill="1" applyBorder="1" applyAlignment="1">
      <alignment horizontal="center" textRotation="45"/>
    </xf>
    <xf numFmtId="0" fontId="10" fillId="19" borderId="9" xfId="0" applyFont="1" applyFill="1" applyBorder="1" applyAlignment="1">
      <alignment horizontal="center" textRotation="45"/>
    </xf>
    <xf numFmtId="0" fontId="10" fillId="19" borderId="10" xfId="0" applyFont="1" applyFill="1" applyBorder="1" applyAlignment="1">
      <alignment horizontal="center" textRotation="45"/>
    </xf>
    <xf numFmtId="0" fontId="10" fillId="19" borderId="11" xfId="0" applyFont="1" applyFill="1" applyBorder="1" applyAlignment="1">
      <alignment horizontal="center" textRotation="45"/>
    </xf>
    <xf numFmtId="0" fontId="10" fillId="18" borderId="9" xfId="0" applyFont="1" applyFill="1" applyBorder="1" applyAlignment="1">
      <alignment horizontal="center" textRotation="45"/>
    </xf>
    <xf numFmtId="0" fontId="10" fillId="18" borderId="10" xfId="0" applyFont="1" applyFill="1" applyBorder="1" applyAlignment="1">
      <alignment horizontal="center" textRotation="45"/>
    </xf>
    <xf numFmtId="0" fontId="10" fillId="18" borderId="11" xfId="0" applyFont="1" applyFill="1" applyBorder="1" applyAlignment="1">
      <alignment horizontal="center" textRotation="45"/>
    </xf>
    <xf numFmtId="0" fontId="15" fillId="20" borderId="9" xfId="0" applyFont="1" applyFill="1" applyBorder="1" applyAlignment="1">
      <alignment horizontal="center" textRotation="45"/>
    </xf>
    <xf numFmtId="0" fontId="15" fillId="20" borderId="10" xfId="0" applyFont="1" applyFill="1" applyBorder="1" applyAlignment="1">
      <alignment horizontal="center" textRotation="45"/>
    </xf>
    <xf numFmtId="0" fontId="15" fillId="20" borderId="11" xfId="0" applyFont="1" applyFill="1" applyBorder="1" applyAlignment="1">
      <alignment horizontal="center" textRotation="45"/>
    </xf>
    <xf numFmtId="14" fontId="1" fillId="0" borderId="7" xfId="0" applyNumberFormat="1" applyFont="1" applyBorder="1" applyAlignment="1">
      <alignment horizontal="center" vertical="center"/>
    </xf>
    <xf numFmtId="0" fontId="28" fillId="0" borderId="9" xfId="0" applyFont="1" applyBorder="1" applyAlignment="1">
      <alignment horizontal="center" textRotation="45"/>
    </xf>
    <xf numFmtId="0" fontId="28" fillId="0" borderId="10" xfId="0" applyFont="1" applyBorder="1" applyAlignment="1">
      <alignment horizontal="center" textRotation="45"/>
    </xf>
    <xf numFmtId="0" fontId="28" fillId="0" borderId="11" xfId="0" applyFont="1" applyBorder="1" applyAlignment="1">
      <alignment horizontal="center" textRotation="45"/>
    </xf>
    <xf numFmtId="0" fontId="29" fillId="21" borderId="9" xfId="0" applyFont="1" applyFill="1" applyBorder="1" applyAlignment="1">
      <alignment horizontal="center" textRotation="45"/>
    </xf>
    <xf numFmtId="0" fontId="29" fillId="21" borderId="10" xfId="0" applyFont="1" applyFill="1" applyBorder="1" applyAlignment="1">
      <alignment horizontal="center" textRotation="45"/>
    </xf>
    <xf numFmtId="0" fontId="29" fillId="21" borderId="11" xfId="0" applyFont="1" applyFill="1" applyBorder="1" applyAlignment="1">
      <alignment horizontal="center" textRotation="45"/>
    </xf>
    <xf numFmtId="0" fontId="26" fillId="4" borderId="9" xfId="0" applyFont="1" applyFill="1" applyBorder="1" applyAlignment="1">
      <alignment horizontal="center" textRotation="45"/>
    </xf>
    <xf numFmtId="0" fontId="15" fillId="4" borderId="10" xfId="0" applyFont="1" applyFill="1" applyBorder="1" applyAlignment="1">
      <alignment horizontal="center" textRotation="45"/>
    </xf>
    <xf numFmtId="0" fontId="15" fillId="4" borderId="11" xfId="0" applyFont="1" applyFill="1" applyBorder="1" applyAlignment="1">
      <alignment horizontal="center" textRotation="45"/>
    </xf>
    <xf numFmtId="0" fontId="13" fillId="17" borderId="9" xfId="0" applyFont="1" applyFill="1" applyBorder="1" applyAlignment="1">
      <alignment horizontal="center" textRotation="45"/>
    </xf>
    <xf numFmtId="0" fontId="13" fillId="17" borderId="10" xfId="0" applyFont="1" applyFill="1" applyBorder="1" applyAlignment="1">
      <alignment horizontal="center" textRotation="45"/>
    </xf>
    <xf numFmtId="0" fontId="13" fillId="17" borderId="11" xfId="0" applyFont="1" applyFill="1" applyBorder="1" applyAlignment="1">
      <alignment horizontal="center" textRotation="45"/>
    </xf>
    <xf numFmtId="14" fontId="1" fillId="0" borderId="9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64" fontId="14" fillId="5" borderId="2" xfId="0" applyNumberFormat="1" applyFont="1" applyFill="1" applyBorder="1" applyAlignment="1">
      <alignment horizontal="center" vertical="center"/>
    </xf>
    <xf numFmtId="164" fontId="14" fillId="5" borderId="0" xfId="0" applyNumberFormat="1" applyFont="1" applyFill="1" applyBorder="1" applyAlignment="1">
      <alignment horizontal="center" vertical="center"/>
    </xf>
    <xf numFmtId="164" fontId="14" fillId="5" borderId="8" xfId="0" applyNumberFormat="1" applyFont="1" applyFill="1" applyBorder="1" applyAlignment="1">
      <alignment horizontal="center" vertical="center"/>
    </xf>
    <xf numFmtId="164" fontId="22" fillId="0" borderId="9" xfId="0" applyNumberFormat="1" applyFont="1" applyBorder="1" applyAlignment="1">
      <alignment horizontal="center"/>
    </xf>
    <xf numFmtId="164" fontId="22" fillId="0" borderId="11" xfId="0" applyNumberFormat="1" applyFont="1" applyBorder="1" applyAlignment="1">
      <alignment horizontal="center"/>
    </xf>
    <xf numFmtId="2" fontId="21" fillId="0" borderId="9" xfId="0" applyNumberFormat="1" applyFont="1" applyBorder="1" applyAlignment="1">
      <alignment horizontal="center"/>
    </xf>
    <xf numFmtId="2" fontId="21" fillId="0" borderId="10" xfId="0" applyNumberFormat="1" applyFont="1" applyBorder="1" applyAlignment="1">
      <alignment horizontal="center"/>
    </xf>
    <xf numFmtId="2" fontId="21" fillId="0" borderId="11" xfId="0" applyNumberFormat="1" applyFont="1" applyBorder="1" applyAlignment="1">
      <alignment horizontal="center"/>
    </xf>
    <xf numFmtId="2" fontId="21" fillId="0" borderId="9" xfId="0" applyNumberFormat="1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2" fontId="21" fillId="0" borderId="11" xfId="0" applyNumberFormat="1" applyFont="1" applyBorder="1" applyAlignment="1">
      <alignment horizontal="center" vertical="center"/>
    </xf>
    <xf numFmtId="164" fontId="21" fillId="5" borderId="9" xfId="0" applyNumberFormat="1" applyFont="1" applyFill="1" applyBorder="1" applyAlignment="1">
      <alignment horizontal="center" vertical="center"/>
    </xf>
    <xf numFmtId="164" fontId="21" fillId="5" borderId="10" xfId="0" applyNumberFormat="1" applyFont="1" applyFill="1" applyBorder="1" applyAlignment="1">
      <alignment horizontal="center" vertical="center"/>
    </xf>
    <xf numFmtId="164" fontId="23" fillId="0" borderId="9" xfId="0" applyNumberFormat="1" applyFont="1" applyBorder="1" applyAlignment="1">
      <alignment horizontal="center"/>
    </xf>
    <xf numFmtId="164" fontId="23" fillId="0" borderId="10" xfId="0" applyNumberFormat="1" applyFont="1" applyBorder="1" applyAlignment="1">
      <alignment horizontal="center"/>
    </xf>
    <xf numFmtId="164" fontId="23" fillId="0" borderId="11" xfId="0" applyNumberFormat="1" applyFont="1" applyBorder="1" applyAlignment="1">
      <alignment horizontal="center"/>
    </xf>
    <xf numFmtId="164" fontId="23" fillId="0" borderId="2" xfId="0" applyNumberFormat="1" applyFont="1" applyBorder="1" applyAlignment="1">
      <alignment horizontal="center"/>
    </xf>
    <xf numFmtId="164" fontId="23" fillId="0" borderId="0" xfId="0" applyNumberFormat="1" applyFont="1" applyBorder="1" applyAlignment="1">
      <alignment horizontal="center"/>
    </xf>
    <xf numFmtId="164" fontId="23" fillId="0" borderId="8" xfId="0" applyNumberFormat="1" applyFont="1" applyBorder="1" applyAlignment="1">
      <alignment horizontal="center"/>
    </xf>
    <xf numFmtId="164" fontId="23" fillId="0" borderId="7" xfId="0" applyNumberFormat="1" applyFont="1" applyBorder="1" applyAlignment="1">
      <alignment horizontal="center"/>
    </xf>
    <xf numFmtId="164" fontId="23" fillId="5" borderId="18" xfId="0" applyNumberFormat="1" applyFont="1" applyFill="1" applyBorder="1" applyAlignment="1">
      <alignment horizontal="center" vertical="center"/>
    </xf>
    <xf numFmtId="164" fontId="23" fillId="5" borderId="15" xfId="0" applyNumberFormat="1" applyFont="1" applyFill="1" applyBorder="1" applyAlignment="1">
      <alignment horizontal="center" vertical="center"/>
    </xf>
    <xf numFmtId="164" fontId="23" fillId="5" borderId="26" xfId="0" applyNumberFormat="1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14" fontId="17" fillId="0" borderId="0" xfId="0" applyNumberFormat="1" applyFont="1" applyAlignment="1">
      <alignment horizontal="center"/>
    </xf>
    <xf numFmtId="164" fontId="24" fillId="5" borderId="7" xfId="0" applyNumberFormat="1" applyFont="1" applyFill="1" applyBorder="1" applyAlignment="1">
      <alignment horizontal="center"/>
    </xf>
    <xf numFmtId="164" fontId="25" fillId="12" borderId="9" xfId="0" applyNumberFormat="1" applyFont="1" applyFill="1" applyBorder="1" applyAlignment="1">
      <alignment horizontal="center"/>
    </xf>
    <xf numFmtId="164" fontId="25" fillId="12" borderId="10" xfId="0" applyNumberFormat="1" applyFont="1" applyFill="1" applyBorder="1" applyAlignment="1">
      <alignment horizontal="center"/>
    </xf>
    <xf numFmtId="164" fontId="25" fillId="12" borderId="11" xfId="0" applyNumberFormat="1" applyFont="1" applyFill="1" applyBorder="1" applyAlignment="1">
      <alignment horizontal="center"/>
    </xf>
    <xf numFmtId="164" fontId="16" fillId="0" borderId="9" xfId="0" applyNumberFormat="1" applyFont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164" fontId="16" fillId="0" borderId="11" xfId="0" applyNumberFormat="1" applyFont="1" applyBorder="1" applyAlignment="1">
      <alignment horizont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15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376</xdr:col>
      <xdr:colOff>98961</xdr:colOff>
      <xdr:row>9</xdr:row>
      <xdr:rowOff>259773</xdr:rowOff>
    </xdr:from>
    <xdr:to>
      <xdr:col>380</xdr:col>
      <xdr:colOff>309253</xdr:colOff>
      <xdr:row>11</xdr:row>
      <xdr:rowOff>160811</xdr:rowOff>
    </xdr:to>
    <xdr:sp macro="" textlink="">
      <xdr:nvSpPr>
        <xdr:cNvPr id="2" name="Ellipse 1"/>
        <xdr:cNvSpPr/>
      </xdr:nvSpPr>
      <xdr:spPr>
        <a:xfrm>
          <a:off x="89708182" y="3352305"/>
          <a:ext cx="2028701" cy="49480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S49"/>
  <sheetViews>
    <sheetView tabSelected="1" zoomScale="77" zoomScaleNormal="77" workbookViewId="0">
      <pane xSplit="3" ySplit="10" topLeftCell="MB11" activePane="bottomRight" state="frozen"/>
      <selection pane="topRight" activeCell="H1" sqref="H1"/>
      <selection pane="bottomLeft" activeCell="A14" sqref="A14"/>
      <selection pane="bottomRight" activeCell="NN11" sqref="NN11"/>
    </sheetView>
  </sheetViews>
  <sheetFormatPr baseColWidth="10" defaultColWidth="9.140625" defaultRowHeight="15"/>
  <cols>
    <col min="1" max="1" width="11.5703125" style="127" customWidth="1"/>
    <col min="2" max="2" width="10.7109375" style="5" customWidth="1"/>
    <col min="3" max="3" width="27" customWidth="1"/>
    <col min="4" max="7" width="3.42578125" customWidth="1"/>
    <col min="8" max="8" width="3.42578125" style="12" customWidth="1"/>
    <col min="9" max="9" width="3.42578125" customWidth="1"/>
    <col min="10" max="12" width="4.28515625" customWidth="1"/>
    <col min="13" max="120" width="3.42578125" customWidth="1"/>
    <col min="121" max="123" width="10.42578125" customWidth="1"/>
    <col min="124" max="124" width="3.42578125" customWidth="1"/>
    <col min="125" max="241" width="3.42578125" style="24" customWidth="1"/>
    <col min="242" max="242" width="12.28515625" style="24" customWidth="1"/>
    <col min="243" max="243" width="11.7109375" style="24" customWidth="1"/>
    <col min="244" max="244" width="10.5703125" style="24" customWidth="1"/>
    <col min="245" max="245" width="3.85546875" style="24" customWidth="1"/>
    <col min="246" max="377" width="3.42578125" customWidth="1"/>
    <col min="378" max="378" width="7.28515625" customWidth="1"/>
    <col min="379" max="379" width="8.7109375" customWidth="1"/>
    <col min="380" max="380" width="8" customWidth="1"/>
  </cols>
  <sheetData>
    <row r="1" spans="1:383" ht="42" customHeight="1" thickBot="1">
      <c r="A1" s="178" t="s">
        <v>61</v>
      </c>
      <c r="B1" s="178"/>
      <c r="C1" s="178"/>
      <c r="D1" s="97"/>
      <c r="E1" s="97"/>
      <c r="F1" s="97"/>
      <c r="G1" s="97"/>
      <c r="H1" s="100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2"/>
      <c r="AO1" s="82"/>
      <c r="AP1" s="82"/>
      <c r="AQ1" s="83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3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1"/>
      <c r="DO1" s="81"/>
      <c r="DP1" s="81"/>
      <c r="DQ1" s="81"/>
      <c r="DR1" s="81"/>
      <c r="DS1" s="81"/>
      <c r="DT1" s="84"/>
      <c r="DU1" s="78"/>
      <c r="DV1" s="79"/>
      <c r="DW1" s="79"/>
      <c r="DX1" s="79"/>
      <c r="DY1" s="79"/>
      <c r="DZ1" s="79"/>
      <c r="EA1" s="79"/>
      <c r="EB1" s="79"/>
      <c r="EC1" s="79"/>
      <c r="ED1" s="79"/>
      <c r="EE1" s="79"/>
      <c r="EF1" s="79"/>
      <c r="EG1" s="79"/>
      <c r="EH1" s="79"/>
      <c r="EI1" s="79"/>
      <c r="EJ1" s="79"/>
      <c r="EK1" s="79"/>
      <c r="EL1" s="79"/>
      <c r="EM1" s="79"/>
      <c r="EN1" s="79"/>
      <c r="EO1" s="79"/>
      <c r="EP1" s="79"/>
      <c r="EQ1" s="79"/>
      <c r="ER1" s="79"/>
      <c r="ES1" s="79"/>
      <c r="ET1" s="79"/>
      <c r="EU1" s="79"/>
      <c r="EV1" s="79"/>
      <c r="EW1" s="79"/>
      <c r="EX1" s="79"/>
      <c r="EY1" s="79"/>
      <c r="EZ1" s="79"/>
      <c r="FA1" s="79"/>
      <c r="FB1" s="79"/>
      <c r="FC1" s="79"/>
      <c r="FD1" s="79"/>
      <c r="FE1" s="79"/>
      <c r="FF1" s="79"/>
      <c r="FG1" s="79"/>
      <c r="FH1" s="79"/>
      <c r="FI1" s="79"/>
      <c r="FJ1" s="79"/>
      <c r="FK1" s="79"/>
      <c r="FL1" s="79"/>
      <c r="FM1" s="79"/>
      <c r="FN1" s="79"/>
      <c r="FO1" s="79"/>
      <c r="FP1" s="79"/>
      <c r="FQ1" s="79"/>
      <c r="FR1" s="79"/>
      <c r="FS1" s="79"/>
      <c r="FT1" s="79"/>
      <c r="FU1" s="79"/>
      <c r="FV1" s="79"/>
      <c r="FW1" s="79"/>
      <c r="FX1" s="79"/>
      <c r="FY1" s="79"/>
      <c r="FZ1" s="79"/>
      <c r="GA1" s="79"/>
      <c r="GB1" s="79"/>
      <c r="GC1" s="79"/>
      <c r="GD1" s="79"/>
      <c r="GE1" s="79"/>
      <c r="GF1" s="79"/>
      <c r="GG1" s="79"/>
      <c r="GH1" s="79"/>
      <c r="GI1" s="79"/>
      <c r="GJ1" s="79"/>
      <c r="GK1" s="79"/>
      <c r="GL1" s="79"/>
      <c r="GM1" s="79"/>
      <c r="GN1" s="79"/>
      <c r="GO1" s="79"/>
      <c r="GP1" s="79"/>
      <c r="GQ1" s="79"/>
      <c r="GR1" s="79"/>
      <c r="GS1" s="79"/>
      <c r="GT1" s="79"/>
      <c r="GU1" s="79"/>
      <c r="GV1" s="79"/>
      <c r="GW1" s="79"/>
      <c r="GX1" s="79"/>
      <c r="GY1" s="79"/>
      <c r="GZ1" s="79"/>
      <c r="HA1" s="79"/>
      <c r="HB1" s="79"/>
      <c r="HC1" s="79"/>
      <c r="HD1" s="79"/>
      <c r="HE1" s="79"/>
      <c r="HF1" s="79"/>
      <c r="HG1" s="79"/>
      <c r="HH1" s="79"/>
      <c r="HI1" s="79"/>
      <c r="HJ1" s="79"/>
      <c r="HK1" s="79"/>
      <c r="HL1" s="79"/>
      <c r="HM1" s="79"/>
      <c r="HN1" s="79"/>
      <c r="HO1" s="79"/>
      <c r="HP1" s="79"/>
      <c r="HQ1" s="79"/>
      <c r="HR1" s="79"/>
      <c r="HS1" s="79"/>
      <c r="HT1" s="79"/>
      <c r="HU1" s="79"/>
      <c r="HV1" s="79"/>
      <c r="HW1" s="79"/>
      <c r="HX1" s="79"/>
      <c r="HY1" s="79"/>
      <c r="HZ1" s="79"/>
      <c r="IA1" s="79"/>
      <c r="IB1" s="79"/>
      <c r="IC1" s="79"/>
      <c r="ID1" s="79"/>
      <c r="IE1" s="79"/>
      <c r="IF1" s="79"/>
      <c r="IG1" s="79"/>
      <c r="IH1" s="79"/>
      <c r="II1" s="79"/>
      <c r="IJ1" s="79"/>
      <c r="IK1" s="79"/>
      <c r="IL1" s="80"/>
      <c r="IM1" s="80"/>
      <c r="IN1" s="80"/>
      <c r="IO1" s="80"/>
      <c r="IP1" s="80"/>
      <c r="IQ1" s="80"/>
      <c r="IR1" s="80"/>
      <c r="IS1" s="80"/>
      <c r="IT1" s="80"/>
      <c r="IU1" s="80"/>
      <c r="IV1" s="80"/>
      <c r="IW1" s="80"/>
      <c r="IX1" s="80"/>
      <c r="IY1" s="80"/>
      <c r="IZ1" s="80"/>
      <c r="JA1" s="80"/>
      <c r="JB1" s="80"/>
      <c r="JC1" s="80"/>
      <c r="JD1" s="80"/>
      <c r="JE1" s="80"/>
      <c r="JF1" s="80"/>
      <c r="JG1" s="80"/>
      <c r="JH1" s="80"/>
      <c r="JI1" s="80"/>
      <c r="JJ1" s="80"/>
      <c r="JK1" s="80"/>
      <c r="JL1" s="80"/>
      <c r="JM1" s="80"/>
      <c r="JN1" s="80"/>
      <c r="JO1" s="80"/>
      <c r="JP1" s="80"/>
      <c r="JQ1" s="80"/>
      <c r="JR1" s="80"/>
      <c r="JS1" s="80"/>
      <c r="JT1" s="80"/>
      <c r="JU1" s="80"/>
      <c r="JV1" s="80"/>
      <c r="JW1" s="80"/>
      <c r="JX1" s="80"/>
      <c r="JY1" s="80"/>
      <c r="JZ1" s="80"/>
      <c r="KA1" s="80"/>
      <c r="KB1" s="80"/>
      <c r="KC1" s="80"/>
      <c r="KD1" s="80"/>
      <c r="KE1" s="80"/>
      <c r="KF1" s="80"/>
      <c r="KG1" s="80"/>
      <c r="KH1" s="80"/>
      <c r="KI1" s="80"/>
      <c r="KJ1" s="80"/>
      <c r="KK1" s="80"/>
      <c r="KL1" s="80"/>
      <c r="KM1" s="80"/>
      <c r="KN1" s="80"/>
      <c r="KO1" s="80"/>
      <c r="KP1" s="80"/>
      <c r="KQ1" s="80"/>
      <c r="KR1" s="80"/>
      <c r="KS1" s="80"/>
      <c r="KT1" s="80"/>
      <c r="KU1" s="80"/>
      <c r="KV1" s="80"/>
      <c r="KW1" s="80"/>
      <c r="KX1" s="80"/>
      <c r="KY1" s="80"/>
      <c r="KZ1" s="80"/>
      <c r="LA1" s="80"/>
      <c r="LB1" s="80"/>
      <c r="LC1" s="80"/>
      <c r="LD1" s="80"/>
      <c r="LE1" s="80"/>
      <c r="LF1" s="80"/>
      <c r="LG1" s="80"/>
      <c r="LH1" s="80"/>
      <c r="LI1" s="80"/>
      <c r="LJ1" s="80"/>
      <c r="LK1" s="80"/>
      <c r="LL1" s="80"/>
      <c r="LM1" s="80"/>
      <c r="LN1" s="80"/>
      <c r="LO1" s="80"/>
      <c r="LP1" s="80"/>
      <c r="LQ1" s="80"/>
      <c r="LR1" s="80"/>
      <c r="LS1" s="80"/>
      <c r="LT1" s="80"/>
      <c r="LU1" s="80"/>
      <c r="LV1" s="80"/>
      <c r="LW1" s="80"/>
      <c r="LX1" s="80"/>
      <c r="LY1" s="80"/>
      <c r="LZ1" s="80"/>
      <c r="MA1" s="80"/>
      <c r="MB1" s="80"/>
      <c r="MC1" s="80"/>
      <c r="MD1" s="80"/>
      <c r="ME1" s="80"/>
      <c r="MF1" s="80"/>
      <c r="MG1" s="80"/>
      <c r="MH1" s="80"/>
      <c r="MI1" s="80"/>
      <c r="MJ1" s="80"/>
      <c r="MK1" s="80"/>
      <c r="ML1" s="80"/>
      <c r="MM1" s="80"/>
      <c r="MN1" s="80"/>
      <c r="MO1" s="80"/>
      <c r="MP1" s="80"/>
      <c r="MQ1" s="80"/>
      <c r="MR1" s="80"/>
      <c r="MS1" s="80"/>
      <c r="MT1" s="80"/>
      <c r="MU1" s="80"/>
      <c r="MV1" s="80"/>
      <c r="MW1" s="80"/>
      <c r="MX1" s="80"/>
      <c r="MY1" s="80"/>
      <c r="MZ1" s="80"/>
      <c r="NA1" s="80"/>
      <c r="NB1" s="80"/>
      <c r="NC1" s="80"/>
      <c r="ND1" s="80"/>
      <c r="NE1" s="80"/>
      <c r="NF1" s="80"/>
      <c r="NG1" s="80"/>
      <c r="NH1" s="80"/>
      <c r="NI1" s="80"/>
      <c r="NJ1" s="80"/>
      <c r="NK1" s="80"/>
      <c r="NL1" s="80"/>
      <c r="NM1" s="80"/>
    </row>
    <row r="2" spans="1:383" ht="17.25" customHeight="1">
      <c r="A2" s="119"/>
      <c r="B2" s="4"/>
      <c r="C2" s="1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80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2"/>
      <c r="BL2" s="183"/>
      <c r="BM2" s="184"/>
      <c r="BN2" s="184"/>
      <c r="BO2" s="184"/>
      <c r="BP2" s="184"/>
      <c r="BQ2" s="184"/>
      <c r="BR2" s="184"/>
      <c r="BS2" s="184"/>
      <c r="BT2" s="184"/>
      <c r="BU2" s="184"/>
      <c r="BV2" s="184"/>
      <c r="BW2" s="184"/>
      <c r="BX2" s="184"/>
      <c r="BY2" s="184"/>
      <c r="BZ2" s="184"/>
      <c r="CA2" s="184"/>
      <c r="CB2" s="184"/>
      <c r="CC2" s="184"/>
      <c r="CD2" s="184"/>
      <c r="CE2" s="184"/>
      <c r="CF2" s="184"/>
      <c r="CG2" s="184"/>
      <c r="CH2" s="184"/>
      <c r="CI2" s="185"/>
      <c r="CJ2" s="186"/>
      <c r="CK2" s="187"/>
      <c r="CL2" s="187"/>
      <c r="CM2" s="187"/>
      <c r="CN2" s="187"/>
      <c r="CO2" s="187"/>
      <c r="CP2" s="187"/>
      <c r="CQ2" s="187"/>
      <c r="CR2" s="187"/>
      <c r="CS2" s="187"/>
      <c r="CT2" s="187"/>
      <c r="CU2" s="187"/>
      <c r="CV2" s="187"/>
      <c r="CW2" s="187"/>
      <c r="CX2" s="187"/>
      <c r="CY2" s="187"/>
      <c r="CZ2" s="187"/>
      <c r="DA2" s="187"/>
      <c r="DB2" s="187"/>
      <c r="DC2" s="187"/>
      <c r="DD2" s="187"/>
      <c r="DE2" s="187"/>
      <c r="DF2" s="187"/>
      <c r="DG2" s="187"/>
      <c r="DH2" s="187"/>
      <c r="DI2" s="187"/>
      <c r="DJ2" s="187"/>
      <c r="DK2" s="187"/>
      <c r="DL2" s="187"/>
      <c r="DM2" s="188"/>
      <c r="DQ2" s="10"/>
      <c r="DT2" s="45"/>
      <c r="DU2" s="189" t="s">
        <v>18</v>
      </c>
      <c r="DV2" s="190"/>
      <c r="DW2" s="190"/>
      <c r="DX2" s="190"/>
      <c r="DY2" s="190"/>
      <c r="DZ2" s="190"/>
      <c r="EA2" s="190"/>
      <c r="EB2" s="190"/>
      <c r="EC2" s="190"/>
      <c r="ED2" s="190"/>
      <c r="EE2" s="190"/>
      <c r="EF2" s="190"/>
      <c r="EG2" s="190"/>
      <c r="EH2" s="190"/>
      <c r="EI2" s="191"/>
      <c r="EJ2" s="204" t="s">
        <v>19</v>
      </c>
      <c r="EK2" s="205"/>
      <c r="EL2" s="205"/>
      <c r="EM2" s="205"/>
      <c r="EN2" s="205"/>
      <c r="EO2" s="205"/>
      <c r="EP2" s="205"/>
      <c r="EQ2" s="205"/>
      <c r="ER2" s="205"/>
      <c r="ES2" s="205"/>
      <c r="ET2" s="205"/>
      <c r="EU2" s="206"/>
      <c r="EV2" s="207" t="s">
        <v>20</v>
      </c>
      <c r="EW2" s="208"/>
      <c r="EX2" s="208"/>
      <c r="EY2" s="208"/>
      <c r="EZ2" s="208"/>
      <c r="FA2" s="209"/>
      <c r="FB2" s="210" t="s">
        <v>21</v>
      </c>
      <c r="FC2" s="211"/>
      <c r="FD2" s="211"/>
      <c r="FE2" s="211"/>
      <c r="FF2" s="211"/>
      <c r="FG2" s="211"/>
      <c r="FH2" s="211"/>
      <c r="FI2" s="211"/>
      <c r="FJ2" s="211"/>
      <c r="FK2" s="211"/>
      <c r="FL2" s="211"/>
      <c r="FM2" s="211"/>
      <c r="FN2" s="211"/>
      <c r="FO2" s="211"/>
      <c r="FP2" s="211"/>
      <c r="FQ2" s="211"/>
      <c r="FR2" s="211"/>
      <c r="FS2" s="211"/>
      <c r="FT2" s="211"/>
      <c r="FU2" s="211"/>
      <c r="FV2" s="211"/>
      <c r="FW2" s="211"/>
      <c r="FX2" s="211"/>
      <c r="FY2" s="211"/>
      <c r="FZ2" s="211"/>
      <c r="GA2" s="211"/>
      <c r="GB2" s="212"/>
      <c r="GC2" s="213" t="s">
        <v>22</v>
      </c>
      <c r="GD2" s="214"/>
      <c r="GE2" s="214"/>
      <c r="GF2" s="214"/>
      <c r="GG2" s="214"/>
      <c r="GH2" s="214"/>
      <c r="GI2" s="214"/>
      <c r="GJ2" s="214"/>
      <c r="GK2" s="214"/>
      <c r="GL2" s="214"/>
      <c r="GM2" s="214"/>
      <c r="GN2" s="214"/>
      <c r="GO2" s="214"/>
      <c r="GP2" s="214"/>
      <c r="GQ2" s="214"/>
      <c r="GR2" s="214"/>
      <c r="GS2" s="214"/>
      <c r="GT2" s="214"/>
      <c r="GU2" s="214"/>
      <c r="GV2" s="214"/>
      <c r="GW2" s="215"/>
      <c r="IL2" s="216" t="s">
        <v>23</v>
      </c>
      <c r="IM2" s="217"/>
      <c r="IN2" s="217"/>
      <c r="IO2" s="217"/>
      <c r="IP2" s="217"/>
      <c r="IQ2" s="217"/>
      <c r="IR2" s="217"/>
      <c r="IS2" s="217"/>
      <c r="IT2" s="217"/>
      <c r="IU2" s="217"/>
      <c r="IV2" s="217"/>
      <c r="IW2" s="217"/>
      <c r="IX2" s="217"/>
      <c r="IY2" s="217"/>
      <c r="IZ2" s="217"/>
      <c r="JA2" s="217"/>
      <c r="JB2" s="217"/>
      <c r="JC2" s="218"/>
      <c r="JD2" s="219" t="s">
        <v>30</v>
      </c>
      <c r="JE2" s="220"/>
      <c r="JF2" s="220"/>
      <c r="JG2" s="220"/>
      <c r="JH2" s="220"/>
      <c r="JI2" s="220"/>
      <c r="JJ2" s="220"/>
      <c r="JK2" s="220"/>
      <c r="JL2" s="220"/>
      <c r="JM2" s="220"/>
      <c r="JN2" s="220"/>
      <c r="JO2" s="220"/>
      <c r="JP2" s="220"/>
      <c r="JQ2" s="220"/>
      <c r="JR2" s="220"/>
      <c r="JS2" s="220"/>
      <c r="JT2" s="220"/>
      <c r="JU2" s="220"/>
      <c r="JV2" s="220"/>
      <c r="JW2" s="220"/>
      <c r="JX2" s="220"/>
      <c r="JY2" s="220"/>
      <c r="JZ2" s="220"/>
      <c r="KA2" s="220"/>
      <c r="KB2" s="220"/>
      <c r="KC2" s="220"/>
      <c r="KD2" s="220"/>
      <c r="KE2" s="220"/>
      <c r="KF2" s="220"/>
      <c r="KG2" s="220"/>
      <c r="KH2" s="220"/>
      <c r="KI2" s="220"/>
      <c r="KJ2" s="220"/>
      <c r="KK2" s="220"/>
      <c r="KL2" s="220"/>
      <c r="KM2" s="221"/>
      <c r="KN2" s="192" t="s">
        <v>43</v>
      </c>
      <c r="KO2" s="193"/>
      <c r="KP2" s="193"/>
      <c r="KQ2" s="193"/>
      <c r="KR2" s="193"/>
      <c r="KS2" s="193"/>
      <c r="KT2" s="193"/>
      <c r="KU2" s="193"/>
      <c r="KV2" s="193"/>
      <c r="KW2" s="193"/>
      <c r="KX2" s="193"/>
      <c r="KY2" s="193"/>
      <c r="KZ2" s="193"/>
      <c r="LA2" s="193"/>
      <c r="LB2" s="193"/>
      <c r="LC2" s="193"/>
      <c r="LD2" s="193"/>
      <c r="LE2" s="193"/>
      <c r="LF2" s="193"/>
      <c r="LG2" s="193"/>
      <c r="LH2" s="193"/>
      <c r="LI2" s="193"/>
      <c r="LJ2" s="193"/>
      <c r="LK2" s="193"/>
      <c r="LL2" s="193"/>
      <c r="LM2" s="193"/>
      <c r="LN2" s="193"/>
      <c r="LO2" s="193"/>
      <c r="LP2" s="193"/>
      <c r="LQ2" s="194"/>
      <c r="LR2" s="154" t="s">
        <v>71</v>
      </c>
      <c r="LS2" s="155"/>
      <c r="LT2" s="155"/>
      <c r="LU2" s="155"/>
      <c r="LV2" s="155"/>
      <c r="LW2" s="155"/>
      <c r="LX2" s="155"/>
      <c r="LY2" s="155"/>
      <c r="LZ2" s="155"/>
      <c r="MA2" s="155"/>
      <c r="MB2" s="155"/>
      <c r="MC2" s="155"/>
      <c r="MD2" s="155"/>
      <c r="ME2" s="155"/>
      <c r="MF2" s="155"/>
      <c r="MG2" s="155"/>
      <c r="MH2" s="155"/>
      <c r="MI2" s="156"/>
      <c r="MM2" s="195" t="s">
        <v>54</v>
      </c>
      <c r="MN2" s="196"/>
      <c r="MO2" s="196"/>
      <c r="MP2" s="196"/>
      <c r="MQ2" s="196"/>
      <c r="MR2" s="197"/>
    </row>
    <row r="3" spans="1:383" ht="21" customHeight="1">
      <c r="A3" s="198" t="s">
        <v>4</v>
      </c>
      <c r="B3" s="198"/>
      <c r="C3" s="199"/>
      <c r="D3" s="200"/>
      <c r="E3" s="201"/>
      <c r="F3" s="202"/>
      <c r="G3" s="200"/>
      <c r="H3" s="201"/>
      <c r="I3" s="202"/>
      <c r="J3" s="157"/>
      <c r="K3" s="158"/>
      <c r="L3" s="159"/>
      <c r="M3" s="157"/>
      <c r="N3" s="158"/>
      <c r="O3" s="159"/>
      <c r="P3" s="157"/>
      <c r="Q3" s="158"/>
      <c r="R3" s="159"/>
      <c r="S3" s="157"/>
      <c r="T3" s="158"/>
      <c r="U3" s="159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203"/>
      <c r="AJ3" s="203"/>
      <c r="AK3" s="203"/>
      <c r="AL3" s="203"/>
      <c r="AM3" s="203"/>
      <c r="AN3" s="157"/>
      <c r="AO3" s="158"/>
      <c r="AP3" s="159"/>
      <c r="AQ3" s="157"/>
      <c r="AR3" s="158"/>
      <c r="AS3" s="159"/>
      <c r="AT3" s="157"/>
      <c r="AU3" s="158"/>
      <c r="AV3" s="159"/>
      <c r="AW3" s="157"/>
      <c r="AX3" s="158"/>
      <c r="AY3" s="159"/>
      <c r="AZ3" s="157"/>
      <c r="BA3" s="158"/>
      <c r="BB3" s="159"/>
      <c r="BC3" s="157"/>
      <c r="BD3" s="158"/>
      <c r="BE3" s="159"/>
      <c r="BF3" s="157"/>
      <c r="BG3" s="158"/>
      <c r="BH3" s="159"/>
      <c r="BI3" s="157"/>
      <c r="BJ3" s="158"/>
      <c r="BK3" s="159"/>
      <c r="BL3" s="157"/>
      <c r="BM3" s="158"/>
      <c r="BN3" s="159"/>
      <c r="BO3" s="157"/>
      <c r="BP3" s="158"/>
      <c r="BQ3" s="159"/>
      <c r="BR3" s="157"/>
      <c r="BS3" s="158"/>
      <c r="BT3" s="159"/>
      <c r="BU3" s="157"/>
      <c r="BV3" s="158"/>
      <c r="BW3" s="159"/>
      <c r="BX3" s="157"/>
      <c r="BY3" s="158"/>
      <c r="BZ3" s="159"/>
      <c r="CA3" s="157"/>
      <c r="CB3" s="158"/>
      <c r="CC3" s="158"/>
      <c r="CD3" s="157"/>
      <c r="CE3" s="158"/>
      <c r="CF3" s="159"/>
      <c r="CG3" s="157"/>
      <c r="CH3" s="158"/>
      <c r="CI3" s="159"/>
      <c r="CJ3" s="157"/>
      <c r="CK3" s="158"/>
      <c r="CL3" s="159"/>
      <c r="CM3" s="157"/>
      <c r="CN3" s="158"/>
      <c r="CO3" s="159"/>
      <c r="CP3" s="157"/>
      <c r="CQ3" s="158"/>
      <c r="CR3" s="159"/>
      <c r="CS3" s="157"/>
      <c r="CT3" s="158"/>
      <c r="CU3" s="159"/>
      <c r="CV3" s="157"/>
      <c r="CW3" s="158"/>
      <c r="CX3" s="159"/>
      <c r="CY3" s="157"/>
      <c r="CZ3" s="158"/>
      <c r="DA3" s="159"/>
      <c r="DB3" s="157"/>
      <c r="DC3" s="158"/>
      <c r="DD3" s="159"/>
      <c r="DE3" s="157"/>
      <c r="DF3" s="158"/>
      <c r="DG3" s="159"/>
      <c r="DH3" s="157"/>
      <c r="DI3" s="158"/>
      <c r="DJ3" s="159"/>
      <c r="DK3" s="157"/>
      <c r="DL3" s="158"/>
      <c r="DM3" s="159"/>
      <c r="DN3" s="157"/>
      <c r="DO3" s="158"/>
      <c r="DP3" s="159"/>
      <c r="DQ3" s="42"/>
      <c r="DR3" s="43"/>
      <c r="DS3" s="44"/>
      <c r="DT3" s="47"/>
      <c r="DU3" s="222">
        <f>SUM(DU8*DU9)</f>
        <v>0</v>
      </c>
      <c r="DV3" s="222"/>
      <c r="DW3" s="223"/>
      <c r="DX3" s="224">
        <f>SUM(DX8*DX9)</f>
        <v>0</v>
      </c>
      <c r="DY3" s="222"/>
      <c r="DZ3" s="223"/>
      <c r="EA3" s="224">
        <f>SUM(EA8*EA9)</f>
        <v>0</v>
      </c>
      <c r="EB3" s="222"/>
      <c r="EC3" s="223"/>
      <c r="ED3" s="224">
        <f>SUM(ED8*ED9)</f>
        <v>0</v>
      </c>
      <c r="EE3" s="222"/>
      <c r="EF3" s="223"/>
      <c r="EG3" s="224">
        <f>SUM(EG8*EG9)</f>
        <v>0</v>
      </c>
      <c r="EH3" s="222"/>
      <c r="EI3" s="223"/>
      <c r="EJ3" s="224">
        <f>SUM(EJ8*EJ9)</f>
        <v>0</v>
      </c>
      <c r="EK3" s="222"/>
      <c r="EL3" s="223"/>
      <c r="EM3" s="224">
        <f>SUM(EM8*EM9)</f>
        <v>0</v>
      </c>
      <c r="EN3" s="222"/>
      <c r="EO3" s="223"/>
      <c r="EP3" s="224">
        <f>SUM(EP8*EP9)</f>
        <v>0</v>
      </c>
      <c r="EQ3" s="222"/>
      <c r="ER3" s="223"/>
      <c r="ES3" s="224">
        <f>SUM(ES8*ES9)</f>
        <v>0</v>
      </c>
      <c r="ET3" s="222"/>
      <c r="EU3" s="223"/>
      <c r="EV3" s="224">
        <f>SUM(EV8*EV9)</f>
        <v>0</v>
      </c>
      <c r="EW3" s="222"/>
      <c r="EX3" s="223"/>
      <c r="EY3" s="224">
        <f>SUM(EY8*EY9)</f>
        <v>0</v>
      </c>
      <c r="EZ3" s="222"/>
      <c r="FA3" s="223"/>
      <c r="FB3" s="224">
        <f>SUM(FB8*FB9)</f>
        <v>0</v>
      </c>
      <c r="FC3" s="222"/>
      <c r="FD3" s="223"/>
      <c r="FE3" s="224">
        <f>SUM(FE8*FE9)</f>
        <v>0</v>
      </c>
      <c r="FF3" s="222"/>
      <c r="FG3" s="223"/>
      <c r="FH3" s="224">
        <f>SUM(FH8*FH9)</f>
        <v>0</v>
      </c>
      <c r="FI3" s="222"/>
      <c r="FJ3" s="223"/>
      <c r="FK3" s="224">
        <f>SUM(FK8*FK9)</f>
        <v>0</v>
      </c>
      <c r="FL3" s="222"/>
      <c r="FM3" s="223"/>
      <c r="FN3" s="224">
        <f>SUM(FN8*FN9)</f>
        <v>0</v>
      </c>
      <c r="FO3" s="222"/>
      <c r="FP3" s="223"/>
      <c r="FQ3" s="224">
        <f>SUM(FQ8*FQ9)</f>
        <v>0</v>
      </c>
      <c r="FR3" s="222"/>
      <c r="FS3" s="223"/>
      <c r="FT3" s="224">
        <f>SUM(FT8*FT9)</f>
        <v>0</v>
      </c>
      <c r="FU3" s="222"/>
      <c r="FV3" s="223"/>
      <c r="FW3" s="224">
        <f>SUM(FW8*FW9)</f>
        <v>0</v>
      </c>
      <c r="FX3" s="222"/>
      <c r="FY3" s="223"/>
      <c r="FZ3" s="224">
        <f>SUM(FZ8*FZ9)</f>
        <v>0</v>
      </c>
      <c r="GA3" s="222"/>
      <c r="GB3" s="223"/>
      <c r="GC3" s="224">
        <f>SUM(GC8*GC9)</f>
        <v>0</v>
      </c>
      <c r="GD3" s="222"/>
      <c r="GE3" s="223"/>
      <c r="GF3" s="224">
        <f>SUM(GF8*GF9)</f>
        <v>0</v>
      </c>
      <c r="GG3" s="222"/>
      <c r="GH3" s="223"/>
      <c r="GI3" s="224">
        <f>SUM(GI8*GI9)</f>
        <v>0</v>
      </c>
      <c r="GJ3" s="222"/>
      <c r="GK3" s="223"/>
      <c r="GL3" s="224">
        <f>SUM(GL8*GL9)</f>
        <v>0</v>
      </c>
      <c r="GM3" s="222"/>
      <c r="GN3" s="223"/>
      <c r="GO3" s="224">
        <f>SUM(GO8*GO9)</f>
        <v>0</v>
      </c>
      <c r="GP3" s="222"/>
      <c r="GQ3" s="223"/>
      <c r="GR3" s="224">
        <f>SUM(GR8*GR9)</f>
        <v>0</v>
      </c>
      <c r="GS3" s="222"/>
      <c r="GT3" s="223"/>
      <c r="GU3" s="224">
        <f>SUM(GU8*GU9)</f>
        <v>0</v>
      </c>
      <c r="GV3" s="222"/>
      <c r="GW3" s="223"/>
      <c r="GX3" s="224">
        <f>SUM(GX8*GX9)</f>
        <v>0</v>
      </c>
      <c r="GY3" s="222"/>
      <c r="GZ3" s="223"/>
      <c r="HA3" s="224">
        <f>SUM(HA8*HA9)</f>
        <v>0</v>
      </c>
      <c r="HB3" s="222"/>
      <c r="HC3" s="223"/>
      <c r="HD3" s="224">
        <f>SUM(HD8*HD9)</f>
        <v>0</v>
      </c>
      <c r="HE3" s="222"/>
      <c r="HF3" s="223"/>
      <c r="HG3" s="224">
        <f>SUM(HG8*HG9)</f>
        <v>0</v>
      </c>
      <c r="HH3" s="222"/>
      <c r="HI3" s="223"/>
      <c r="HJ3" s="224">
        <f>SUM(HJ8*HJ9)</f>
        <v>0</v>
      </c>
      <c r="HK3" s="222"/>
      <c r="HL3" s="223"/>
      <c r="HM3" s="224">
        <f>SUM(HM8*HM9)</f>
        <v>0</v>
      </c>
      <c r="HN3" s="222"/>
      <c r="HO3" s="223"/>
      <c r="HP3" s="224">
        <f>SUM(HP8*HP9)</f>
        <v>0</v>
      </c>
      <c r="HQ3" s="222"/>
      <c r="HR3" s="223"/>
      <c r="HS3" s="224">
        <f>SUM(HS8*HS9)</f>
        <v>0</v>
      </c>
      <c r="HT3" s="222"/>
      <c r="HU3" s="223"/>
      <c r="HV3" s="224">
        <f>SUM(HV8*HV9)</f>
        <v>0</v>
      </c>
      <c r="HW3" s="222"/>
      <c r="HX3" s="222"/>
      <c r="HY3" s="225">
        <f>SUM(HY8*HY9)</f>
        <v>0</v>
      </c>
      <c r="HZ3" s="226"/>
      <c r="IA3" s="227"/>
      <c r="IB3" s="222">
        <f>SUM(IB8*IB9)</f>
        <v>0</v>
      </c>
      <c r="IC3" s="222"/>
      <c r="ID3" s="222"/>
      <c r="IE3" s="228">
        <f>SUM(IE8*IE9)</f>
        <v>0</v>
      </c>
      <c r="IF3" s="228"/>
      <c r="IG3" s="228"/>
      <c r="IH3" s="49"/>
      <c r="II3" s="49"/>
      <c r="IJ3" s="49"/>
      <c r="IK3" s="85"/>
      <c r="IL3" s="157">
        <f>SUM(IL8*IL9)</f>
        <v>0</v>
      </c>
      <c r="IM3" s="158"/>
      <c r="IN3" s="159"/>
      <c r="IO3" s="157">
        <f>SUM(IO8*IO9)</f>
        <v>0</v>
      </c>
      <c r="IP3" s="158"/>
      <c r="IQ3" s="159"/>
      <c r="IR3" s="157">
        <f>SUM(IR8*IR9)</f>
        <v>0</v>
      </c>
      <c r="IS3" s="158"/>
      <c r="IT3" s="159"/>
      <c r="IU3" s="157">
        <f>SUM(IU8*IU9)</f>
        <v>0</v>
      </c>
      <c r="IV3" s="158"/>
      <c r="IW3" s="159"/>
      <c r="IX3" s="157">
        <f>SUM(IX8*IX9)</f>
        <v>0</v>
      </c>
      <c r="IY3" s="158"/>
      <c r="IZ3" s="159"/>
      <c r="JA3" s="157">
        <f>SUM(JA8*JA9)</f>
        <v>0</v>
      </c>
      <c r="JB3" s="158"/>
      <c r="JC3" s="159"/>
      <c r="JD3" s="157">
        <f>SUM(JD8*JD9)</f>
        <v>0</v>
      </c>
      <c r="JE3" s="158"/>
      <c r="JF3" s="159"/>
      <c r="JG3" s="157">
        <f>SUM(JG8*JG9)</f>
        <v>0</v>
      </c>
      <c r="JH3" s="158"/>
      <c r="JI3" s="159"/>
      <c r="JJ3" s="157">
        <f>SUM(JJ8*JJ9)</f>
        <v>0</v>
      </c>
      <c r="JK3" s="158"/>
      <c r="JL3" s="159"/>
      <c r="JM3" s="157">
        <f>SUM(JM8*JM9)</f>
        <v>0</v>
      </c>
      <c r="JN3" s="158"/>
      <c r="JO3" s="159"/>
      <c r="JP3" s="157">
        <f>SUM(JP8*JP9)</f>
        <v>0</v>
      </c>
      <c r="JQ3" s="158"/>
      <c r="JR3" s="159"/>
      <c r="JS3" s="157">
        <f>SUM(JS8*JS9)</f>
        <v>0</v>
      </c>
      <c r="JT3" s="158"/>
      <c r="JU3" s="159"/>
      <c r="JV3" s="157">
        <f>SUM(JV8*JV9)</f>
        <v>0</v>
      </c>
      <c r="JW3" s="158"/>
      <c r="JX3" s="159"/>
      <c r="JY3" s="157">
        <f>SUM(JY8*JY9)</f>
        <v>0</v>
      </c>
      <c r="JZ3" s="158"/>
      <c r="KA3" s="159"/>
      <c r="KB3" s="157">
        <f>SUM(KB8*KB9)</f>
        <v>0</v>
      </c>
      <c r="KC3" s="158"/>
      <c r="KD3" s="159"/>
      <c r="KE3" s="157">
        <f>SUM(KE8*KE9)</f>
        <v>0</v>
      </c>
      <c r="KF3" s="158"/>
      <c r="KG3" s="159"/>
      <c r="KH3" s="157">
        <f>SUM(KH8*KH9)</f>
        <v>0</v>
      </c>
      <c r="KI3" s="158"/>
      <c r="KJ3" s="159"/>
      <c r="KK3" s="157">
        <f>SUM(KK8*KK9)</f>
        <v>0</v>
      </c>
      <c r="KL3" s="158"/>
      <c r="KM3" s="159"/>
      <c r="KN3" s="157">
        <f>SUM(KN8*KN9)</f>
        <v>0</v>
      </c>
      <c r="KO3" s="158"/>
      <c r="KP3" s="159"/>
      <c r="KQ3" s="157">
        <f>SUM(KQ8*KQ9)</f>
        <v>0</v>
      </c>
      <c r="KR3" s="158"/>
      <c r="KS3" s="159"/>
      <c r="KT3" s="157">
        <f>SUM(KT8*KT9)</f>
        <v>0</v>
      </c>
      <c r="KU3" s="158"/>
      <c r="KV3" s="159"/>
      <c r="KW3" s="157">
        <f>SUM(KW8*KW9)</f>
        <v>0</v>
      </c>
      <c r="KX3" s="158"/>
      <c r="KY3" s="159"/>
      <c r="KZ3" s="157">
        <f>SUM(KZ8*KZ9)</f>
        <v>0</v>
      </c>
      <c r="LA3" s="158"/>
      <c r="LB3" s="159"/>
      <c r="LC3" s="157">
        <f>SUM(LC8*LC9)</f>
        <v>0</v>
      </c>
      <c r="LD3" s="158"/>
      <c r="LE3" s="159"/>
      <c r="LF3" s="157">
        <f>SUM(LF8*LF9)</f>
        <v>0</v>
      </c>
      <c r="LG3" s="158"/>
      <c r="LH3" s="159"/>
      <c r="LI3" s="157">
        <f>SUM(LI8*LI9)</f>
        <v>0</v>
      </c>
      <c r="LJ3" s="158"/>
      <c r="LK3" s="159"/>
      <c r="LL3" s="157">
        <f>SUM(LL8*LL9)</f>
        <v>0</v>
      </c>
      <c r="LM3" s="158"/>
      <c r="LN3" s="159"/>
      <c r="LO3" s="157">
        <f>SUM(LO8*LO9)</f>
        <v>0</v>
      </c>
      <c r="LP3" s="158"/>
      <c r="LQ3" s="159"/>
      <c r="LR3" s="157">
        <f>SUM(LR8*LR9)</f>
        <v>0</v>
      </c>
      <c r="LS3" s="158"/>
      <c r="LT3" s="159"/>
      <c r="LU3" s="157">
        <f t="shared" ref="LU3" si="0">SUM(LU8*LU9)</f>
        <v>0</v>
      </c>
      <c r="LV3" s="158"/>
      <c r="LW3" s="159"/>
      <c r="LX3" s="157">
        <f t="shared" ref="LX3" si="1">SUM(LX8*LX9)</f>
        <v>0</v>
      </c>
      <c r="LY3" s="158"/>
      <c r="LZ3" s="159"/>
      <c r="MA3" s="157">
        <f t="shared" ref="MA3" si="2">SUM(MA8*MA9)</f>
        <v>0</v>
      </c>
      <c r="MB3" s="158"/>
      <c r="MC3" s="159"/>
      <c r="MD3" s="157">
        <f t="shared" ref="MD3" si="3">SUM(MD8*MD9)</f>
        <v>0</v>
      </c>
      <c r="ME3" s="158"/>
      <c r="MF3" s="159"/>
      <c r="MG3" s="157">
        <f t="shared" ref="MG3" si="4">SUM(MG8*MG9)</f>
        <v>0</v>
      </c>
      <c r="MH3" s="158"/>
      <c r="MI3" s="159"/>
      <c r="MJ3" s="157">
        <f>SUM(MJ8*MJ9)</f>
        <v>0</v>
      </c>
      <c r="MK3" s="158"/>
      <c r="ML3" s="159"/>
      <c r="MM3" s="157">
        <f>SUM(MM8*MM9)</f>
        <v>0</v>
      </c>
      <c r="MN3" s="158"/>
      <c r="MO3" s="159"/>
      <c r="MP3" s="157">
        <f>SUM(MP8*MP9)</f>
        <v>0</v>
      </c>
      <c r="MQ3" s="158"/>
      <c r="MR3" s="159"/>
      <c r="MS3" s="157">
        <f>SUM(MS8*MS9)</f>
        <v>0</v>
      </c>
      <c r="MT3" s="158"/>
      <c r="MU3" s="159"/>
      <c r="MV3" s="157">
        <f>SUM(MV8*MV9)</f>
        <v>0</v>
      </c>
      <c r="MW3" s="158"/>
      <c r="MX3" s="159"/>
      <c r="MY3" s="157">
        <f>SUM(MY8*MY9)</f>
        <v>7.6999999999999993</v>
      </c>
      <c r="MZ3" s="158"/>
      <c r="NA3" s="159"/>
      <c r="NB3" s="157">
        <f>SUM(NB8*NB9)</f>
        <v>0</v>
      </c>
      <c r="NC3" s="158"/>
      <c r="ND3" s="159"/>
      <c r="NE3" s="157">
        <f>SUM(NE8*NE9)</f>
        <v>0</v>
      </c>
      <c r="NF3" s="158"/>
      <c r="NG3" s="159"/>
      <c r="NH3" s="157">
        <f>SUM(NH8*NH9)</f>
        <v>0</v>
      </c>
      <c r="NI3" s="158"/>
      <c r="NJ3" s="159"/>
      <c r="NK3" s="157">
        <f>SUM(NK8*NK9)</f>
        <v>0</v>
      </c>
      <c r="NL3" s="158"/>
      <c r="NM3" s="159"/>
    </row>
    <row r="4" spans="1:383" s="65" customFormat="1" ht="55.5" customHeight="1">
      <c r="A4" s="120"/>
      <c r="B4" s="64"/>
      <c r="D4" s="229"/>
      <c r="E4" s="230"/>
      <c r="F4" s="231"/>
      <c r="G4" s="232"/>
      <c r="H4" s="233"/>
      <c r="I4" s="234"/>
      <c r="J4" s="235"/>
      <c r="K4" s="236"/>
      <c r="L4" s="237"/>
      <c r="M4" s="235"/>
      <c r="N4" s="236"/>
      <c r="O4" s="237"/>
      <c r="P4" s="235"/>
      <c r="Q4" s="236"/>
      <c r="R4" s="237"/>
      <c r="S4" s="235"/>
      <c r="T4" s="236"/>
      <c r="U4" s="237"/>
      <c r="V4" s="238"/>
      <c r="W4" s="238"/>
      <c r="X4" s="238"/>
      <c r="Y4" s="235"/>
      <c r="Z4" s="236"/>
      <c r="AA4" s="237"/>
      <c r="AB4" s="235"/>
      <c r="AC4" s="236"/>
      <c r="AD4" s="237"/>
      <c r="AE4" s="235"/>
      <c r="AF4" s="236"/>
      <c r="AG4" s="236"/>
      <c r="AH4" s="235"/>
      <c r="AI4" s="236"/>
      <c r="AJ4" s="237"/>
      <c r="AK4" s="235"/>
      <c r="AL4" s="236"/>
      <c r="AM4" s="237"/>
      <c r="AN4" s="245"/>
      <c r="AO4" s="246"/>
      <c r="AP4" s="247"/>
      <c r="AQ4" s="239"/>
      <c r="AR4" s="240"/>
      <c r="AS4" s="241"/>
      <c r="AT4" s="239"/>
      <c r="AU4" s="240"/>
      <c r="AV4" s="241"/>
      <c r="AW4" s="239"/>
      <c r="AX4" s="240"/>
      <c r="AY4" s="241"/>
      <c r="AZ4" s="239"/>
      <c r="BA4" s="240"/>
      <c r="BB4" s="241"/>
      <c r="BC4" s="242"/>
      <c r="BD4" s="243"/>
      <c r="BE4" s="244"/>
      <c r="BF4" s="242"/>
      <c r="BG4" s="243"/>
      <c r="BH4" s="244"/>
      <c r="BI4" s="242"/>
      <c r="BJ4" s="243"/>
      <c r="BK4" s="244"/>
      <c r="BL4" s="248"/>
      <c r="BM4" s="249"/>
      <c r="BN4" s="250"/>
      <c r="BO4" s="248"/>
      <c r="BP4" s="249"/>
      <c r="BQ4" s="250"/>
      <c r="BR4" s="248"/>
      <c r="BS4" s="249"/>
      <c r="BT4" s="250"/>
      <c r="BU4" s="248"/>
      <c r="BV4" s="249"/>
      <c r="BW4" s="250"/>
      <c r="BX4" s="248"/>
      <c r="BY4" s="249"/>
      <c r="BZ4" s="250"/>
      <c r="CA4" s="248"/>
      <c r="CB4" s="249"/>
      <c r="CC4" s="249"/>
      <c r="CD4" s="248"/>
      <c r="CE4" s="249"/>
      <c r="CF4" s="250"/>
      <c r="CG4" s="248"/>
      <c r="CH4" s="249"/>
      <c r="CI4" s="250"/>
      <c r="CJ4" s="251"/>
      <c r="CK4" s="252"/>
      <c r="CL4" s="253"/>
      <c r="CM4" s="251"/>
      <c r="CN4" s="252"/>
      <c r="CO4" s="253"/>
      <c r="CP4" s="251"/>
      <c r="CQ4" s="252"/>
      <c r="CR4" s="253"/>
      <c r="CS4" s="251"/>
      <c r="CT4" s="252"/>
      <c r="CU4" s="253"/>
      <c r="CV4" s="251"/>
      <c r="CW4" s="252"/>
      <c r="CX4" s="253"/>
      <c r="CY4" s="251"/>
      <c r="CZ4" s="252"/>
      <c r="DA4" s="253"/>
      <c r="DB4" s="251"/>
      <c r="DC4" s="252"/>
      <c r="DD4" s="253"/>
      <c r="DE4" s="251"/>
      <c r="DF4" s="252"/>
      <c r="DG4" s="253"/>
      <c r="DH4" s="251"/>
      <c r="DI4" s="252"/>
      <c r="DJ4" s="253"/>
      <c r="DK4" s="251"/>
      <c r="DL4" s="252"/>
      <c r="DM4" s="253"/>
      <c r="DN4" s="254"/>
      <c r="DO4" s="255"/>
      <c r="DP4" s="256"/>
      <c r="DQ4" s="46"/>
      <c r="DR4" s="66"/>
      <c r="DS4" s="67"/>
      <c r="DT4" s="68"/>
      <c r="DU4" s="257"/>
      <c r="DV4" s="257"/>
      <c r="DW4" s="257"/>
      <c r="DX4" s="257"/>
      <c r="DY4" s="257"/>
      <c r="DZ4" s="257"/>
      <c r="EA4" s="257"/>
      <c r="EB4" s="257"/>
      <c r="EC4" s="257"/>
      <c r="ED4" s="257"/>
      <c r="EE4" s="257"/>
      <c r="EF4" s="257"/>
      <c r="EG4" s="257"/>
      <c r="EH4" s="257"/>
      <c r="EI4" s="257"/>
      <c r="EJ4" s="259"/>
      <c r="EK4" s="259"/>
      <c r="EL4" s="259"/>
      <c r="EM4" s="259"/>
      <c r="EN4" s="259"/>
      <c r="EO4" s="259"/>
      <c r="EP4" s="259"/>
      <c r="EQ4" s="259"/>
      <c r="ER4" s="259"/>
      <c r="ES4" s="259"/>
      <c r="ET4" s="259"/>
      <c r="EU4" s="259"/>
      <c r="EV4" s="260"/>
      <c r="EW4" s="260"/>
      <c r="EX4" s="260"/>
      <c r="EY4" s="261"/>
      <c r="EZ4" s="261"/>
      <c r="FA4" s="261"/>
      <c r="FB4" s="258"/>
      <c r="FC4" s="258"/>
      <c r="FD4" s="258"/>
      <c r="FE4" s="258"/>
      <c r="FF4" s="258"/>
      <c r="FG4" s="258"/>
      <c r="FH4" s="258"/>
      <c r="FI4" s="258"/>
      <c r="FJ4" s="258"/>
      <c r="FK4" s="258"/>
      <c r="FL4" s="258"/>
      <c r="FM4" s="258"/>
      <c r="FN4" s="258"/>
      <c r="FO4" s="258"/>
      <c r="FP4" s="258"/>
      <c r="FQ4" s="258"/>
      <c r="FR4" s="258"/>
      <c r="FS4" s="258"/>
      <c r="FT4" s="258"/>
      <c r="FU4" s="258"/>
      <c r="FV4" s="258"/>
      <c r="FW4" s="258"/>
      <c r="FX4" s="258"/>
      <c r="FY4" s="258"/>
      <c r="FZ4" s="258"/>
      <c r="GA4" s="258"/>
      <c r="GB4" s="258"/>
      <c r="GC4" s="262"/>
      <c r="GD4" s="262"/>
      <c r="GE4" s="262"/>
      <c r="GF4" s="262"/>
      <c r="GG4" s="262"/>
      <c r="GH4" s="262"/>
      <c r="GI4" s="262"/>
      <c r="GJ4" s="262"/>
      <c r="GK4" s="262"/>
      <c r="GL4" s="262"/>
      <c r="GM4" s="262"/>
      <c r="GN4" s="262"/>
      <c r="GO4" s="262"/>
      <c r="GP4" s="262"/>
      <c r="GQ4" s="262"/>
      <c r="GR4" s="262"/>
      <c r="GS4" s="262"/>
      <c r="GT4" s="262"/>
      <c r="GU4" s="262"/>
      <c r="GV4" s="262"/>
      <c r="GW4" s="262"/>
      <c r="GX4" s="263"/>
      <c r="GY4" s="263"/>
      <c r="GZ4" s="263"/>
      <c r="HA4" s="263"/>
      <c r="HB4" s="263"/>
      <c r="HC4" s="263"/>
      <c r="HD4" s="263"/>
      <c r="HE4" s="263"/>
      <c r="HF4" s="263"/>
      <c r="HG4" s="263"/>
      <c r="HH4" s="263"/>
      <c r="HI4" s="263"/>
      <c r="HJ4" s="263"/>
      <c r="HK4" s="263"/>
      <c r="HL4" s="263"/>
      <c r="HM4" s="263"/>
      <c r="HN4" s="263"/>
      <c r="HO4" s="263"/>
      <c r="HP4" s="263"/>
      <c r="HQ4" s="263"/>
      <c r="HR4" s="263"/>
      <c r="HS4" s="263"/>
      <c r="HT4" s="263"/>
      <c r="HU4" s="263"/>
      <c r="HV4" s="263"/>
      <c r="HW4" s="263"/>
      <c r="HX4" s="264"/>
      <c r="HY4" s="264"/>
      <c r="HZ4" s="265"/>
      <c r="IA4" s="266"/>
      <c r="IB4" s="266"/>
      <c r="IC4" s="263"/>
      <c r="ID4" s="264"/>
      <c r="IE4" s="263"/>
      <c r="IF4" s="263"/>
      <c r="IG4" s="263"/>
      <c r="II4" s="69"/>
      <c r="IK4" s="86"/>
      <c r="IL4" s="267" t="s">
        <v>24</v>
      </c>
      <c r="IM4" s="268"/>
      <c r="IN4" s="269"/>
      <c r="IO4" s="267" t="s">
        <v>25</v>
      </c>
      <c r="IP4" s="268"/>
      <c r="IQ4" s="269"/>
      <c r="IR4" s="267" t="s">
        <v>26</v>
      </c>
      <c r="IS4" s="268"/>
      <c r="IT4" s="269"/>
      <c r="IU4" s="267" t="s">
        <v>27</v>
      </c>
      <c r="IV4" s="268"/>
      <c r="IW4" s="269"/>
      <c r="IX4" s="267" t="s">
        <v>28</v>
      </c>
      <c r="IY4" s="268"/>
      <c r="IZ4" s="269"/>
      <c r="JA4" s="267" t="s">
        <v>29</v>
      </c>
      <c r="JB4" s="268"/>
      <c r="JC4" s="269"/>
      <c r="JD4" s="270" t="s">
        <v>31</v>
      </c>
      <c r="JE4" s="271"/>
      <c r="JF4" s="272"/>
      <c r="JG4" s="270" t="s">
        <v>32</v>
      </c>
      <c r="JH4" s="271"/>
      <c r="JI4" s="272"/>
      <c r="JJ4" s="270" t="s">
        <v>33</v>
      </c>
      <c r="JK4" s="271"/>
      <c r="JL4" s="272"/>
      <c r="JM4" s="270" t="s">
        <v>34</v>
      </c>
      <c r="JN4" s="271"/>
      <c r="JO4" s="272"/>
      <c r="JP4" s="270" t="s">
        <v>35</v>
      </c>
      <c r="JQ4" s="271"/>
      <c r="JR4" s="272"/>
      <c r="JS4" s="270" t="s">
        <v>36</v>
      </c>
      <c r="JT4" s="271"/>
      <c r="JU4" s="272"/>
      <c r="JV4" s="270" t="s">
        <v>37</v>
      </c>
      <c r="JW4" s="271"/>
      <c r="JX4" s="272"/>
      <c r="JY4" s="270" t="s">
        <v>38</v>
      </c>
      <c r="JZ4" s="271"/>
      <c r="KA4" s="272"/>
      <c r="KB4" s="270" t="s">
        <v>40</v>
      </c>
      <c r="KC4" s="271"/>
      <c r="KD4" s="272"/>
      <c r="KE4" s="270" t="s">
        <v>39</v>
      </c>
      <c r="KF4" s="271"/>
      <c r="KG4" s="272"/>
      <c r="KH4" s="270" t="s">
        <v>41</v>
      </c>
      <c r="KI4" s="271"/>
      <c r="KJ4" s="272"/>
      <c r="KK4" s="270" t="s">
        <v>42</v>
      </c>
      <c r="KL4" s="271"/>
      <c r="KM4" s="272"/>
      <c r="KN4" s="273" t="s">
        <v>44</v>
      </c>
      <c r="KO4" s="274"/>
      <c r="KP4" s="275"/>
      <c r="KQ4" s="273" t="s">
        <v>45</v>
      </c>
      <c r="KR4" s="274"/>
      <c r="KS4" s="275"/>
      <c r="KT4" s="273" t="s">
        <v>46</v>
      </c>
      <c r="KU4" s="274"/>
      <c r="KV4" s="275"/>
      <c r="KW4" s="273" t="s">
        <v>47</v>
      </c>
      <c r="KX4" s="274"/>
      <c r="KY4" s="275"/>
      <c r="KZ4" s="273" t="s">
        <v>48</v>
      </c>
      <c r="LA4" s="274"/>
      <c r="LB4" s="275"/>
      <c r="LC4" s="273" t="s">
        <v>49</v>
      </c>
      <c r="LD4" s="274"/>
      <c r="LE4" s="275"/>
      <c r="LF4" s="273" t="s">
        <v>50</v>
      </c>
      <c r="LG4" s="274"/>
      <c r="LH4" s="275"/>
      <c r="LI4" s="273" t="s">
        <v>51</v>
      </c>
      <c r="LJ4" s="274"/>
      <c r="LK4" s="275"/>
      <c r="LL4" s="273" t="s">
        <v>52</v>
      </c>
      <c r="LM4" s="274"/>
      <c r="LN4" s="275"/>
      <c r="LO4" s="273" t="s">
        <v>53</v>
      </c>
      <c r="LP4" s="274"/>
      <c r="LQ4" s="275"/>
      <c r="LR4" s="283" t="s">
        <v>70</v>
      </c>
      <c r="LS4" s="284"/>
      <c r="LT4" s="285"/>
      <c r="LU4" s="174" t="s">
        <v>72</v>
      </c>
      <c r="LV4" s="168"/>
      <c r="LW4" s="169"/>
      <c r="LX4" s="173" t="s">
        <v>73</v>
      </c>
      <c r="LY4" s="173"/>
      <c r="LZ4" s="173"/>
      <c r="MA4" s="168" t="s">
        <v>74</v>
      </c>
      <c r="MB4" s="168"/>
      <c r="MC4" s="169"/>
      <c r="MD4" s="160"/>
      <c r="ME4" s="160"/>
      <c r="MF4" s="160"/>
      <c r="MG4" s="175"/>
      <c r="MH4" s="176"/>
      <c r="MI4" s="177"/>
      <c r="MJ4" s="286" t="s">
        <v>62</v>
      </c>
      <c r="MK4" s="287"/>
      <c r="ML4" s="288"/>
      <c r="MM4" s="289" t="s">
        <v>55</v>
      </c>
      <c r="MN4" s="290"/>
      <c r="MO4" s="291"/>
      <c r="MP4" s="289" t="s">
        <v>56</v>
      </c>
      <c r="MQ4" s="290"/>
      <c r="MR4" s="291"/>
      <c r="MS4" s="264" t="s">
        <v>66</v>
      </c>
      <c r="MT4" s="265"/>
      <c r="MU4" s="266"/>
      <c r="MV4" s="264" t="s">
        <v>65</v>
      </c>
      <c r="MW4" s="265"/>
      <c r="MX4" s="266"/>
      <c r="MY4" s="264" t="s">
        <v>64</v>
      </c>
      <c r="MZ4" s="265"/>
      <c r="NA4" s="266"/>
      <c r="NB4" s="264" t="s">
        <v>68</v>
      </c>
      <c r="NC4" s="265"/>
      <c r="ND4" s="266"/>
      <c r="NE4" s="280" t="s">
        <v>69</v>
      </c>
      <c r="NF4" s="281"/>
      <c r="NG4" s="282"/>
      <c r="NH4" s="263" t="s">
        <v>67</v>
      </c>
      <c r="NI4" s="263"/>
      <c r="NJ4" s="263"/>
      <c r="NK4" s="276" t="s">
        <v>63</v>
      </c>
      <c r="NL4" s="277"/>
      <c r="NM4" s="278"/>
    </row>
    <row r="5" spans="1:383" s="14" customFormat="1" ht="21" customHeight="1">
      <c r="A5" s="121"/>
      <c r="B5" s="279" t="s">
        <v>5</v>
      </c>
      <c r="C5" s="279"/>
      <c r="D5" s="161"/>
      <c r="E5" s="162"/>
      <c r="F5" s="163"/>
      <c r="G5" s="161"/>
      <c r="H5" s="162"/>
      <c r="I5" s="163"/>
      <c r="J5" s="161"/>
      <c r="K5" s="162"/>
      <c r="L5" s="163"/>
      <c r="M5" s="161"/>
      <c r="N5" s="162"/>
      <c r="O5" s="163"/>
      <c r="P5" s="161"/>
      <c r="Q5" s="162"/>
      <c r="R5" s="163"/>
      <c r="S5" s="161"/>
      <c r="T5" s="162"/>
      <c r="U5" s="163"/>
      <c r="V5" s="161"/>
      <c r="W5" s="162"/>
      <c r="X5" s="163"/>
      <c r="Y5" s="161"/>
      <c r="Z5" s="162"/>
      <c r="AA5" s="163"/>
      <c r="AB5" s="161"/>
      <c r="AC5" s="162"/>
      <c r="AD5" s="163"/>
      <c r="AE5" s="161"/>
      <c r="AF5" s="162"/>
      <c r="AG5" s="163"/>
      <c r="AH5" s="161"/>
      <c r="AI5" s="162"/>
      <c r="AJ5" s="163"/>
      <c r="AK5" s="161"/>
      <c r="AL5" s="162"/>
      <c r="AM5" s="163"/>
      <c r="AN5" s="161"/>
      <c r="AO5" s="162"/>
      <c r="AP5" s="163"/>
      <c r="AQ5" s="161"/>
      <c r="AR5" s="162"/>
      <c r="AS5" s="163"/>
      <c r="AT5" s="161"/>
      <c r="AU5" s="162"/>
      <c r="AV5" s="163"/>
      <c r="AW5" s="161"/>
      <c r="AX5" s="162"/>
      <c r="AY5" s="163"/>
      <c r="AZ5" s="161"/>
      <c r="BA5" s="162"/>
      <c r="BB5" s="163"/>
      <c r="BC5" s="161"/>
      <c r="BD5" s="162"/>
      <c r="BE5" s="163"/>
      <c r="BF5" s="161"/>
      <c r="BG5" s="162"/>
      <c r="BH5" s="163"/>
      <c r="BI5" s="161"/>
      <c r="BJ5" s="162"/>
      <c r="BK5" s="163"/>
      <c r="BL5" s="161"/>
      <c r="BM5" s="162"/>
      <c r="BN5" s="163"/>
      <c r="BO5" s="161"/>
      <c r="BP5" s="162"/>
      <c r="BQ5" s="163"/>
      <c r="BR5" s="161"/>
      <c r="BS5" s="162"/>
      <c r="BT5" s="163"/>
      <c r="BU5" s="161"/>
      <c r="BV5" s="162"/>
      <c r="BW5" s="163"/>
      <c r="BX5" s="161"/>
      <c r="BY5" s="162"/>
      <c r="BZ5" s="163"/>
      <c r="CA5" s="161"/>
      <c r="CB5" s="162"/>
      <c r="CC5" s="163"/>
      <c r="CD5" s="161"/>
      <c r="CE5" s="162"/>
      <c r="CF5" s="163"/>
      <c r="CG5" s="161"/>
      <c r="CH5" s="162"/>
      <c r="CI5" s="163"/>
      <c r="CJ5" s="161"/>
      <c r="CK5" s="162"/>
      <c r="CL5" s="163"/>
      <c r="CM5" s="161"/>
      <c r="CN5" s="162"/>
      <c r="CO5" s="163"/>
      <c r="CP5" s="161"/>
      <c r="CQ5" s="162"/>
      <c r="CR5" s="163"/>
      <c r="CS5" s="161"/>
      <c r="CT5" s="162"/>
      <c r="CU5" s="163"/>
      <c r="CV5" s="161"/>
      <c r="CW5" s="162"/>
      <c r="CX5" s="163"/>
      <c r="CY5" s="161"/>
      <c r="CZ5" s="162"/>
      <c r="DA5" s="163"/>
      <c r="DB5" s="161"/>
      <c r="DC5" s="162"/>
      <c r="DD5" s="163"/>
      <c r="DE5" s="161"/>
      <c r="DF5" s="162"/>
      <c r="DG5" s="163"/>
      <c r="DH5" s="161"/>
      <c r="DI5" s="162"/>
      <c r="DJ5" s="163"/>
      <c r="DK5" s="161"/>
      <c r="DL5" s="162"/>
      <c r="DM5" s="163"/>
      <c r="DN5" s="161"/>
      <c r="DO5" s="162"/>
      <c r="DP5" s="163"/>
      <c r="DQ5" s="92"/>
      <c r="DR5" s="93"/>
      <c r="DS5" s="94"/>
      <c r="DT5" s="95"/>
      <c r="DU5" s="161">
        <f t="shared" ref="DU5:GF5" si="5">SUM(DU6-DU8+DU7)</f>
        <v>18</v>
      </c>
      <c r="DV5" s="162"/>
      <c r="DW5" s="163"/>
      <c r="DX5" s="161">
        <f t="shared" si="5"/>
        <v>25</v>
      </c>
      <c r="DY5" s="162"/>
      <c r="DZ5" s="163"/>
      <c r="EA5" s="161">
        <f t="shared" si="5"/>
        <v>47</v>
      </c>
      <c r="EB5" s="162"/>
      <c r="EC5" s="163"/>
      <c r="ED5" s="161">
        <f t="shared" si="5"/>
        <v>46</v>
      </c>
      <c r="EE5" s="162"/>
      <c r="EF5" s="163"/>
      <c r="EG5" s="161">
        <f t="shared" si="5"/>
        <v>40</v>
      </c>
      <c r="EH5" s="162"/>
      <c r="EI5" s="163"/>
      <c r="EJ5" s="161">
        <f t="shared" si="5"/>
        <v>62</v>
      </c>
      <c r="EK5" s="162"/>
      <c r="EL5" s="163"/>
      <c r="EM5" s="161">
        <f t="shared" si="5"/>
        <v>34</v>
      </c>
      <c r="EN5" s="162"/>
      <c r="EO5" s="163"/>
      <c r="EP5" s="161">
        <f t="shared" si="5"/>
        <v>37</v>
      </c>
      <c r="EQ5" s="162"/>
      <c r="ER5" s="163"/>
      <c r="ES5" s="161">
        <f t="shared" si="5"/>
        <v>33</v>
      </c>
      <c r="ET5" s="162"/>
      <c r="EU5" s="163"/>
      <c r="EV5" s="161">
        <f t="shared" si="5"/>
        <v>17</v>
      </c>
      <c r="EW5" s="162"/>
      <c r="EX5" s="163"/>
      <c r="EY5" s="161">
        <f t="shared" si="5"/>
        <v>15</v>
      </c>
      <c r="EZ5" s="162"/>
      <c r="FA5" s="163"/>
      <c r="FB5" s="161">
        <f t="shared" si="5"/>
        <v>127</v>
      </c>
      <c r="FC5" s="162"/>
      <c r="FD5" s="163"/>
      <c r="FE5" s="161">
        <f t="shared" si="5"/>
        <v>44</v>
      </c>
      <c r="FF5" s="162"/>
      <c r="FG5" s="163"/>
      <c r="FH5" s="161">
        <f t="shared" si="5"/>
        <v>18</v>
      </c>
      <c r="FI5" s="162"/>
      <c r="FJ5" s="163"/>
      <c r="FK5" s="161">
        <f t="shared" si="5"/>
        <v>38</v>
      </c>
      <c r="FL5" s="162"/>
      <c r="FM5" s="163"/>
      <c r="FN5" s="161">
        <f t="shared" si="5"/>
        <v>28</v>
      </c>
      <c r="FO5" s="162"/>
      <c r="FP5" s="163"/>
      <c r="FQ5" s="161">
        <f t="shared" ref="FQ5" si="6">SUM(FQ6-FQ8+FQ7)</f>
        <v>39</v>
      </c>
      <c r="FR5" s="162"/>
      <c r="FS5" s="163"/>
      <c r="FT5" s="161">
        <f t="shared" si="5"/>
        <v>24</v>
      </c>
      <c r="FU5" s="162"/>
      <c r="FV5" s="163"/>
      <c r="FW5" s="161">
        <f t="shared" si="5"/>
        <v>17</v>
      </c>
      <c r="FX5" s="162"/>
      <c r="FY5" s="163"/>
      <c r="FZ5" s="161">
        <f t="shared" si="5"/>
        <v>22</v>
      </c>
      <c r="GA5" s="162"/>
      <c r="GB5" s="163"/>
      <c r="GC5" s="161">
        <f t="shared" si="5"/>
        <v>18</v>
      </c>
      <c r="GD5" s="162"/>
      <c r="GE5" s="163"/>
      <c r="GF5" s="161">
        <f t="shared" si="5"/>
        <v>15</v>
      </c>
      <c r="GG5" s="162"/>
      <c r="GH5" s="163"/>
      <c r="GI5" s="161">
        <f t="shared" ref="GI5:IE5" si="7">SUM(GI6-GI8+GI7)</f>
        <v>10</v>
      </c>
      <c r="GJ5" s="162"/>
      <c r="GK5" s="163"/>
      <c r="GL5" s="161">
        <f t="shared" si="7"/>
        <v>14</v>
      </c>
      <c r="GM5" s="162"/>
      <c r="GN5" s="163"/>
      <c r="GO5" s="161">
        <f t="shared" si="7"/>
        <v>9</v>
      </c>
      <c r="GP5" s="162"/>
      <c r="GQ5" s="163"/>
      <c r="GR5" s="161">
        <f t="shared" si="7"/>
        <v>11</v>
      </c>
      <c r="GS5" s="162"/>
      <c r="GT5" s="163"/>
      <c r="GU5" s="161">
        <f>SUM(GU6-GU8+GU7)</f>
        <v>24</v>
      </c>
      <c r="GV5" s="162"/>
      <c r="GW5" s="163"/>
      <c r="GX5" s="161">
        <f>SUM(GX6-GX8+GX7)</f>
        <v>4</v>
      </c>
      <c r="GY5" s="162"/>
      <c r="GZ5" s="163"/>
      <c r="HA5" s="161">
        <f>SUM(HA6-HA8+HA7)</f>
        <v>4</v>
      </c>
      <c r="HB5" s="162"/>
      <c r="HC5" s="163"/>
      <c r="HD5" s="161">
        <f t="shared" si="7"/>
        <v>3</v>
      </c>
      <c r="HE5" s="162"/>
      <c r="HF5" s="163"/>
      <c r="HG5" s="161">
        <f t="shared" si="7"/>
        <v>27</v>
      </c>
      <c r="HH5" s="162"/>
      <c r="HI5" s="163"/>
      <c r="HJ5" s="161">
        <f t="shared" si="7"/>
        <v>1</v>
      </c>
      <c r="HK5" s="162"/>
      <c r="HL5" s="163"/>
      <c r="HM5" s="161">
        <f t="shared" si="7"/>
        <v>1</v>
      </c>
      <c r="HN5" s="162"/>
      <c r="HO5" s="163"/>
      <c r="HP5" s="161">
        <f t="shared" si="7"/>
        <v>6</v>
      </c>
      <c r="HQ5" s="162"/>
      <c r="HR5" s="163"/>
      <c r="HS5" s="161">
        <f t="shared" si="7"/>
        <v>8</v>
      </c>
      <c r="HT5" s="162"/>
      <c r="HU5" s="163"/>
      <c r="HV5" s="161">
        <f t="shared" si="7"/>
        <v>4</v>
      </c>
      <c r="HW5" s="162"/>
      <c r="HX5" s="163"/>
      <c r="HY5" s="161">
        <f t="shared" si="7"/>
        <v>4</v>
      </c>
      <c r="HZ5" s="162"/>
      <c r="IA5" s="163"/>
      <c r="IB5" s="161">
        <f t="shared" si="7"/>
        <v>0</v>
      </c>
      <c r="IC5" s="162"/>
      <c r="ID5" s="163"/>
      <c r="IE5" s="161">
        <f t="shared" si="7"/>
        <v>0</v>
      </c>
      <c r="IF5" s="162"/>
      <c r="IG5" s="163"/>
      <c r="IH5" s="22"/>
      <c r="II5" s="22"/>
      <c r="IJ5" s="22"/>
      <c r="IK5" s="87"/>
      <c r="IL5" s="161">
        <f t="shared" ref="IL5:KW5" si="8">SUM(IL6-IL8+IL7)</f>
        <v>19</v>
      </c>
      <c r="IM5" s="162"/>
      <c r="IN5" s="163"/>
      <c r="IO5" s="161">
        <v>10</v>
      </c>
      <c r="IP5" s="162"/>
      <c r="IQ5" s="163"/>
      <c r="IR5" s="161">
        <f t="shared" si="8"/>
        <v>20</v>
      </c>
      <c r="IS5" s="162"/>
      <c r="IT5" s="163"/>
      <c r="IU5" s="161">
        <f t="shared" si="8"/>
        <v>11</v>
      </c>
      <c r="IV5" s="162"/>
      <c r="IW5" s="163"/>
      <c r="IX5" s="161">
        <f t="shared" si="8"/>
        <v>12</v>
      </c>
      <c r="IY5" s="162"/>
      <c r="IZ5" s="163"/>
      <c r="JA5" s="161">
        <f t="shared" si="8"/>
        <v>15</v>
      </c>
      <c r="JB5" s="162"/>
      <c r="JC5" s="163"/>
      <c r="JD5" s="161">
        <f t="shared" si="8"/>
        <v>15</v>
      </c>
      <c r="JE5" s="162"/>
      <c r="JF5" s="163"/>
      <c r="JG5" s="161">
        <f t="shared" si="8"/>
        <v>8</v>
      </c>
      <c r="JH5" s="162"/>
      <c r="JI5" s="163"/>
      <c r="JJ5" s="161">
        <f t="shared" ref="JJ5" si="9">SUM(JJ6-JJ8+JJ7)</f>
        <v>19</v>
      </c>
      <c r="JK5" s="162"/>
      <c r="JL5" s="163"/>
      <c r="JM5" s="161">
        <f t="shared" si="8"/>
        <v>6</v>
      </c>
      <c r="JN5" s="162"/>
      <c r="JO5" s="163"/>
      <c r="JP5" s="161">
        <f t="shared" si="8"/>
        <v>11</v>
      </c>
      <c r="JQ5" s="162"/>
      <c r="JR5" s="163"/>
      <c r="JS5" s="161">
        <f t="shared" si="8"/>
        <v>8</v>
      </c>
      <c r="JT5" s="162"/>
      <c r="JU5" s="163"/>
      <c r="JV5" s="161">
        <f t="shared" si="8"/>
        <v>7</v>
      </c>
      <c r="JW5" s="162"/>
      <c r="JX5" s="163"/>
      <c r="JY5" s="161">
        <f t="shared" si="8"/>
        <v>10</v>
      </c>
      <c r="JZ5" s="162"/>
      <c r="KA5" s="163"/>
      <c r="KB5" s="161">
        <f t="shared" si="8"/>
        <v>10</v>
      </c>
      <c r="KC5" s="162"/>
      <c r="KD5" s="163"/>
      <c r="KE5" s="161">
        <f t="shared" si="8"/>
        <v>10</v>
      </c>
      <c r="KF5" s="162"/>
      <c r="KG5" s="163"/>
      <c r="KH5" s="161">
        <f t="shared" si="8"/>
        <v>16</v>
      </c>
      <c r="KI5" s="162"/>
      <c r="KJ5" s="163"/>
      <c r="KK5" s="161">
        <f t="shared" si="8"/>
        <v>16</v>
      </c>
      <c r="KL5" s="162"/>
      <c r="KM5" s="163"/>
      <c r="KN5" s="161">
        <f t="shared" si="8"/>
        <v>9</v>
      </c>
      <c r="KO5" s="162"/>
      <c r="KP5" s="163"/>
      <c r="KQ5" s="161">
        <f t="shared" si="8"/>
        <v>11</v>
      </c>
      <c r="KR5" s="162"/>
      <c r="KS5" s="163"/>
      <c r="KT5" s="161">
        <f t="shared" si="8"/>
        <v>11</v>
      </c>
      <c r="KU5" s="162"/>
      <c r="KV5" s="163"/>
      <c r="KW5" s="161">
        <f t="shared" si="8"/>
        <v>12</v>
      </c>
      <c r="KX5" s="162"/>
      <c r="KY5" s="163"/>
      <c r="KZ5" s="161">
        <f t="shared" ref="KZ5:NK5" si="10">SUM(KZ6-KZ8+KZ7)</f>
        <v>20</v>
      </c>
      <c r="LA5" s="162"/>
      <c r="LB5" s="163"/>
      <c r="LC5" s="161">
        <f t="shared" si="10"/>
        <v>14</v>
      </c>
      <c r="LD5" s="162"/>
      <c r="LE5" s="163"/>
      <c r="LF5" s="161">
        <f t="shared" si="10"/>
        <v>17</v>
      </c>
      <c r="LG5" s="162"/>
      <c r="LH5" s="163"/>
      <c r="LI5" s="161">
        <f t="shared" si="10"/>
        <v>17</v>
      </c>
      <c r="LJ5" s="162"/>
      <c r="LK5" s="163"/>
      <c r="LL5" s="161">
        <f t="shared" si="10"/>
        <v>4</v>
      </c>
      <c r="LM5" s="162"/>
      <c r="LN5" s="163"/>
      <c r="LO5" s="161">
        <f t="shared" si="10"/>
        <v>4</v>
      </c>
      <c r="LP5" s="162"/>
      <c r="LQ5" s="163"/>
      <c r="LR5" s="161">
        <f t="shared" si="10"/>
        <v>6</v>
      </c>
      <c r="LS5" s="162"/>
      <c r="LT5" s="163"/>
      <c r="LU5" s="161">
        <f t="shared" si="10"/>
        <v>6</v>
      </c>
      <c r="LV5" s="162"/>
      <c r="LW5" s="163"/>
      <c r="LX5" s="161">
        <f t="shared" si="10"/>
        <v>6</v>
      </c>
      <c r="LY5" s="162"/>
      <c r="LZ5" s="163"/>
      <c r="MA5" s="161">
        <f t="shared" si="10"/>
        <v>6</v>
      </c>
      <c r="MB5" s="162"/>
      <c r="MC5" s="163"/>
      <c r="MD5" s="161">
        <f t="shared" si="10"/>
        <v>0</v>
      </c>
      <c r="ME5" s="162"/>
      <c r="MF5" s="163"/>
      <c r="MG5" s="161">
        <f t="shared" si="10"/>
        <v>0</v>
      </c>
      <c r="MH5" s="162"/>
      <c r="MI5" s="163"/>
      <c r="MJ5" s="161">
        <f t="shared" si="10"/>
        <v>20</v>
      </c>
      <c r="MK5" s="162"/>
      <c r="ML5" s="163"/>
      <c r="MM5" s="161">
        <f t="shared" si="10"/>
        <v>32</v>
      </c>
      <c r="MN5" s="162"/>
      <c r="MO5" s="163"/>
      <c r="MP5" s="161">
        <f t="shared" si="10"/>
        <v>23</v>
      </c>
      <c r="MQ5" s="162"/>
      <c r="MR5" s="163"/>
      <c r="MS5" s="161">
        <f t="shared" si="10"/>
        <v>7</v>
      </c>
      <c r="MT5" s="162"/>
      <c r="MU5" s="163"/>
      <c r="MV5" s="161">
        <f t="shared" si="10"/>
        <v>23</v>
      </c>
      <c r="MW5" s="162"/>
      <c r="MX5" s="163"/>
      <c r="MY5" s="161">
        <f t="shared" si="10"/>
        <v>38</v>
      </c>
      <c r="MZ5" s="162"/>
      <c r="NA5" s="163"/>
      <c r="NB5" s="161">
        <f t="shared" si="10"/>
        <v>44</v>
      </c>
      <c r="NC5" s="162"/>
      <c r="ND5" s="163"/>
      <c r="NE5" s="161">
        <f t="shared" si="10"/>
        <v>53</v>
      </c>
      <c r="NF5" s="162"/>
      <c r="NG5" s="163"/>
      <c r="NH5" s="161">
        <f t="shared" si="10"/>
        <v>38</v>
      </c>
      <c r="NI5" s="162"/>
      <c r="NJ5" s="163"/>
      <c r="NK5" s="161">
        <f t="shared" si="10"/>
        <v>71</v>
      </c>
      <c r="NL5" s="162"/>
      <c r="NM5" s="163"/>
    </row>
    <row r="6" spans="1:383" s="13" customFormat="1" ht="21" customHeight="1">
      <c r="A6" s="122"/>
      <c r="B6" s="292" t="s">
        <v>2</v>
      </c>
      <c r="C6" s="293"/>
      <c r="D6" s="294"/>
      <c r="E6" s="295"/>
      <c r="F6" s="296"/>
      <c r="G6" s="294"/>
      <c r="H6" s="295"/>
      <c r="I6" s="296"/>
      <c r="J6" s="165"/>
      <c r="K6" s="166"/>
      <c r="L6" s="167"/>
      <c r="M6" s="165"/>
      <c r="N6" s="166"/>
      <c r="O6" s="167"/>
      <c r="P6" s="165"/>
      <c r="Q6" s="166"/>
      <c r="R6" s="167"/>
      <c r="S6" s="165"/>
      <c r="T6" s="166"/>
      <c r="U6" s="167"/>
      <c r="V6" s="165"/>
      <c r="W6" s="166"/>
      <c r="X6" s="167"/>
      <c r="Y6" s="165"/>
      <c r="Z6" s="166"/>
      <c r="AA6" s="167"/>
      <c r="AB6" s="165"/>
      <c r="AC6" s="166"/>
      <c r="AD6" s="167"/>
      <c r="AE6" s="165"/>
      <c r="AF6" s="166"/>
      <c r="AG6" s="167"/>
      <c r="AH6" s="165"/>
      <c r="AI6" s="166"/>
      <c r="AJ6" s="167"/>
      <c r="AK6" s="165"/>
      <c r="AL6" s="166"/>
      <c r="AM6" s="167"/>
      <c r="AN6" s="165"/>
      <c r="AO6" s="166"/>
      <c r="AP6" s="167"/>
      <c r="AQ6" s="165"/>
      <c r="AR6" s="166"/>
      <c r="AS6" s="167"/>
      <c r="AT6" s="165"/>
      <c r="AU6" s="166"/>
      <c r="AV6" s="167"/>
      <c r="AW6" s="165"/>
      <c r="AX6" s="166"/>
      <c r="AY6" s="167"/>
      <c r="AZ6" s="165"/>
      <c r="BA6" s="166"/>
      <c r="BB6" s="167"/>
      <c r="BC6" s="165"/>
      <c r="BD6" s="166"/>
      <c r="BE6" s="167"/>
      <c r="BF6" s="165"/>
      <c r="BG6" s="166"/>
      <c r="BH6" s="167"/>
      <c r="BI6" s="165"/>
      <c r="BJ6" s="166"/>
      <c r="BK6" s="167"/>
      <c r="BL6" s="165"/>
      <c r="BM6" s="166"/>
      <c r="BN6" s="167"/>
      <c r="BO6" s="165"/>
      <c r="BP6" s="166"/>
      <c r="BQ6" s="167"/>
      <c r="BR6" s="165"/>
      <c r="BS6" s="166"/>
      <c r="BT6" s="167"/>
      <c r="BU6" s="165"/>
      <c r="BV6" s="166"/>
      <c r="BW6" s="167"/>
      <c r="BX6" s="165"/>
      <c r="BY6" s="166"/>
      <c r="BZ6" s="167"/>
      <c r="CA6" s="165"/>
      <c r="CB6" s="166"/>
      <c r="CC6" s="167"/>
      <c r="CD6" s="165"/>
      <c r="CE6" s="166"/>
      <c r="CF6" s="167"/>
      <c r="CG6" s="165"/>
      <c r="CH6" s="166"/>
      <c r="CI6" s="167"/>
      <c r="CJ6" s="165"/>
      <c r="CK6" s="166"/>
      <c r="CL6" s="167"/>
      <c r="CM6" s="165"/>
      <c r="CN6" s="166"/>
      <c r="CO6" s="167"/>
      <c r="CP6" s="165"/>
      <c r="CQ6" s="166"/>
      <c r="CR6" s="167"/>
      <c r="CS6" s="165"/>
      <c r="CT6" s="166"/>
      <c r="CU6" s="167"/>
      <c r="CV6" s="165"/>
      <c r="CW6" s="166"/>
      <c r="CX6" s="167"/>
      <c r="CY6" s="165"/>
      <c r="CZ6" s="166"/>
      <c r="DA6" s="167"/>
      <c r="DB6" s="165"/>
      <c r="DC6" s="166"/>
      <c r="DD6" s="167"/>
      <c r="DE6" s="165"/>
      <c r="DF6" s="166"/>
      <c r="DG6" s="167"/>
      <c r="DH6" s="165"/>
      <c r="DI6" s="166"/>
      <c r="DJ6" s="167"/>
      <c r="DK6" s="165"/>
      <c r="DL6" s="166"/>
      <c r="DM6" s="167"/>
      <c r="DN6" s="165"/>
      <c r="DO6" s="166"/>
      <c r="DP6" s="167"/>
      <c r="DQ6" s="92"/>
      <c r="DR6" s="93"/>
      <c r="DS6" s="94"/>
      <c r="DT6" s="95"/>
      <c r="DU6" s="297">
        <v>18</v>
      </c>
      <c r="DV6" s="298"/>
      <c r="DW6" s="299"/>
      <c r="DX6" s="297">
        <v>25</v>
      </c>
      <c r="DY6" s="298"/>
      <c r="DZ6" s="299"/>
      <c r="EA6" s="165">
        <v>23</v>
      </c>
      <c r="EB6" s="166"/>
      <c r="EC6" s="167"/>
      <c r="ED6" s="165">
        <v>16</v>
      </c>
      <c r="EE6" s="166"/>
      <c r="EF6" s="167"/>
      <c r="EG6" s="165">
        <v>28</v>
      </c>
      <c r="EH6" s="166"/>
      <c r="EI6" s="167"/>
      <c r="EJ6" s="165">
        <v>26</v>
      </c>
      <c r="EK6" s="166"/>
      <c r="EL6" s="167"/>
      <c r="EM6" s="165">
        <v>34</v>
      </c>
      <c r="EN6" s="166"/>
      <c r="EO6" s="167"/>
      <c r="EP6" s="165">
        <v>19</v>
      </c>
      <c r="EQ6" s="166"/>
      <c r="ER6" s="167"/>
      <c r="ES6" s="165">
        <v>15</v>
      </c>
      <c r="ET6" s="166"/>
      <c r="EU6" s="167"/>
      <c r="EV6" s="165">
        <v>17</v>
      </c>
      <c r="EW6" s="166"/>
      <c r="EX6" s="167"/>
      <c r="EY6" s="165">
        <v>9</v>
      </c>
      <c r="EZ6" s="166"/>
      <c r="FA6" s="167"/>
      <c r="FB6" s="165">
        <v>25</v>
      </c>
      <c r="FC6" s="166"/>
      <c r="FD6" s="167"/>
      <c r="FE6" s="165">
        <v>20</v>
      </c>
      <c r="FF6" s="166"/>
      <c r="FG6" s="167"/>
      <c r="FH6" s="165">
        <v>18</v>
      </c>
      <c r="FI6" s="166"/>
      <c r="FJ6" s="167"/>
      <c r="FK6" s="165">
        <v>26</v>
      </c>
      <c r="FL6" s="166"/>
      <c r="FM6" s="167"/>
      <c r="FN6" s="165">
        <v>16</v>
      </c>
      <c r="FO6" s="166"/>
      <c r="FP6" s="167"/>
      <c r="FQ6" s="165">
        <v>15</v>
      </c>
      <c r="FR6" s="166"/>
      <c r="FS6" s="167"/>
      <c r="FT6" s="165">
        <v>24</v>
      </c>
      <c r="FU6" s="166"/>
      <c r="FV6" s="167"/>
      <c r="FW6" s="165">
        <v>17</v>
      </c>
      <c r="FX6" s="166"/>
      <c r="FY6" s="167"/>
      <c r="FZ6" s="165">
        <v>22</v>
      </c>
      <c r="GA6" s="166"/>
      <c r="GB6" s="167"/>
      <c r="GC6" s="165">
        <v>12</v>
      </c>
      <c r="GD6" s="166"/>
      <c r="GE6" s="167"/>
      <c r="GF6" s="165">
        <v>9</v>
      </c>
      <c r="GG6" s="166"/>
      <c r="GH6" s="167"/>
      <c r="GI6" s="165">
        <v>10</v>
      </c>
      <c r="GJ6" s="166"/>
      <c r="GK6" s="167"/>
      <c r="GL6" s="165">
        <v>8</v>
      </c>
      <c r="GM6" s="166"/>
      <c r="GN6" s="167"/>
      <c r="GO6" s="165">
        <v>9</v>
      </c>
      <c r="GP6" s="166"/>
      <c r="GQ6" s="167"/>
      <c r="GR6" s="165">
        <v>11</v>
      </c>
      <c r="GS6" s="166"/>
      <c r="GT6" s="167"/>
      <c r="GU6" s="165">
        <v>12</v>
      </c>
      <c r="GV6" s="166"/>
      <c r="GW6" s="167"/>
      <c r="GX6" s="165">
        <v>4</v>
      </c>
      <c r="GY6" s="166"/>
      <c r="GZ6" s="167"/>
      <c r="HA6" s="165">
        <v>4</v>
      </c>
      <c r="HB6" s="166"/>
      <c r="HC6" s="167"/>
      <c r="HD6" s="165">
        <v>1</v>
      </c>
      <c r="HE6" s="166"/>
      <c r="HF6" s="167"/>
      <c r="HG6" s="165">
        <v>10</v>
      </c>
      <c r="HH6" s="166"/>
      <c r="HI6" s="167"/>
      <c r="HJ6" s="165">
        <v>1</v>
      </c>
      <c r="HK6" s="166"/>
      <c r="HL6" s="167"/>
      <c r="HM6" s="165">
        <v>1</v>
      </c>
      <c r="HN6" s="166"/>
      <c r="HO6" s="167"/>
      <c r="HP6" s="165">
        <v>1</v>
      </c>
      <c r="HQ6" s="166"/>
      <c r="HR6" s="167"/>
      <c r="HS6" s="165">
        <v>2</v>
      </c>
      <c r="HT6" s="166"/>
      <c r="HU6" s="167"/>
      <c r="HV6" s="165">
        <v>2</v>
      </c>
      <c r="HW6" s="166"/>
      <c r="HX6" s="167"/>
      <c r="HY6" s="165">
        <v>2</v>
      </c>
      <c r="HZ6" s="166"/>
      <c r="IA6" s="167"/>
      <c r="IB6" s="165">
        <v>0</v>
      </c>
      <c r="IC6" s="166"/>
      <c r="ID6" s="167"/>
      <c r="IE6" s="165">
        <v>0</v>
      </c>
      <c r="IF6" s="166"/>
      <c r="IG6" s="167"/>
      <c r="IH6" s="23"/>
      <c r="II6" s="23"/>
      <c r="IJ6" s="23"/>
      <c r="IK6" s="88"/>
      <c r="IL6" s="161">
        <v>11</v>
      </c>
      <c r="IM6" s="162"/>
      <c r="IN6" s="163"/>
      <c r="IO6" s="165">
        <v>10</v>
      </c>
      <c r="IP6" s="166"/>
      <c r="IQ6" s="167"/>
      <c r="IR6" s="165">
        <v>12</v>
      </c>
      <c r="IS6" s="166"/>
      <c r="IT6" s="167"/>
      <c r="IU6" s="165">
        <v>5</v>
      </c>
      <c r="IV6" s="166"/>
      <c r="IW6" s="167"/>
      <c r="IX6" s="165">
        <v>6</v>
      </c>
      <c r="IY6" s="166"/>
      <c r="IZ6" s="167"/>
      <c r="JA6" s="165">
        <v>2</v>
      </c>
      <c r="JB6" s="166"/>
      <c r="JC6" s="167"/>
      <c r="JD6" s="165">
        <v>5</v>
      </c>
      <c r="JE6" s="166"/>
      <c r="JF6" s="167"/>
      <c r="JG6" s="165">
        <v>8</v>
      </c>
      <c r="JH6" s="166"/>
      <c r="JI6" s="167"/>
      <c r="JJ6" s="165">
        <v>9</v>
      </c>
      <c r="JK6" s="166"/>
      <c r="JL6" s="167"/>
      <c r="JM6" s="165">
        <v>6</v>
      </c>
      <c r="JN6" s="166"/>
      <c r="JO6" s="167"/>
      <c r="JP6" s="165">
        <v>1</v>
      </c>
      <c r="JQ6" s="166"/>
      <c r="JR6" s="167"/>
      <c r="JS6" s="165">
        <v>8</v>
      </c>
      <c r="JT6" s="166"/>
      <c r="JU6" s="167"/>
      <c r="JV6" s="165">
        <v>7</v>
      </c>
      <c r="JW6" s="166"/>
      <c r="JX6" s="167"/>
      <c r="JY6" s="165">
        <v>10</v>
      </c>
      <c r="JZ6" s="166"/>
      <c r="KA6" s="167"/>
      <c r="KB6" s="165">
        <v>4</v>
      </c>
      <c r="KC6" s="166"/>
      <c r="KD6" s="167"/>
      <c r="KE6" s="165">
        <v>4</v>
      </c>
      <c r="KF6" s="166"/>
      <c r="KG6" s="167"/>
      <c r="KH6" s="165">
        <v>6</v>
      </c>
      <c r="KI6" s="166"/>
      <c r="KJ6" s="167"/>
      <c r="KK6" s="165">
        <v>8</v>
      </c>
      <c r="KL6" s="166"/>
      <c r="KM6" s="167"/>
      <c r="KN6" s="165">
        <v>9</v>
      </c>
      <c r="KO6" s="166"/>
      <c r="KP6" s="167"/>
      <c r="KQ6" s="165">
        <v>11</v>
      </c>
      <c r="KR6" s="166"/>
      <c r="KS6" s="167"/>
      <c r="KT6" s="165">
        <v>11</v>
      </c>
      <c r="KU6" s="166"/>
      <c r="KV6" s="167"/>
      <c r="KW6" s="165">
        <v>12</v>
      </c>
      <c r="KX6" s="166"/>
      <c r="KY6" s="167"/>
      <c r="KZ6" s="165">
        <v>8</v>
      </c>
      <c r="LA6" s="166"/>
      <c r="LB6" s="167"/>
      <c r="LC6" s="165">
        <v>2</v>
      </c>
      <c r="LD6" s="166"/>
      <c r="LE6" s="167"/>
      <c r="LF6" s="165">
        <v>5</v>
      </c>
      <c r="LG6" s="166"/>
      <c r="LH6" s="167"/>
      <c r="LI6" s="165">
        <v>5</v>
      </c>
      <c r="LJ6" s="166"/>
      <c r="LK6" s="167"/>
      <c r="LL6" s="165">
        <v>4</v>
      </c>
      <c r="LM6" s="166"/>
      <c r="LN6" s="167"/>
      <c r="LO6" s="165">
        <v>4</v>
      </c>
      <c r="LP6" s="166"/>
      <c r="LQ6" s="167"/>
      <c r="LR6" s="165">
        <v>0</v>
      </c>
      <c r="LS6" s="166"/>
      <c r="LT6" s="167"/>
      <c r="LU6" s="164"/>
      <c r="LV6" s="164"/>
      <c r="LW6" s="164"/>
      <c r="LX6" s="165"/>
      <c r="LY6" s="166"/>
      <c r="LZ6" s="167"/>
      <c r="MA6" s="165"/>
      <c r="MB6" s="166"/>
      <c r="MC6" s="167"/>
      <c r="MD6" s="164"/>
      <c r="ME6" s="164"/>
      <c r="MF6" s="164"/>
      <c r="MG6" s="164"/>
      <c r="MH6" s="164"/>
      <c r="MI6" s="164"/>
      <c r="MJ6" s="165">
        <v>20</v>
      </c>
      <c r="MK6" s="166"/>
      <c r="ML6" s="167"/>
      <c r="MM6" s="165">
        <v>10</v>
      </c>
      <c r="MN6" s="166"/>
      <c r="MO6" s="167"/>
      <c r="MP6" s="165">
        <v>9</v>
      </c>
      <c r="MQ6" s="166"/>
      <c r="MR6" s="167"/>
      <c r="MS6" s="165">
        <v>7</v>
      </c>
      <c r="MT6" s="166"/>
      <c r="MU6" s="167"/>
      <c r="MV6" s="165">
        <v>23</v>
      </c>
      <c r="MW6" s="166"/>
      <c r="MX6" s="167"/>
      <c r="MY6" s="165">
        <v>49</v>
      </c>
      <c r="MZ6" s="166"/>
      <c r="NA6" s="167"/>
      <c r="NB6" s="165">
        <v>44</v>
      </c>
      <c r="NC6" s="166"/>
      <c r="ND6" s="167"/>
      <c r="NE6" s="165">
        <v>3</v>
      </c>
      <c r="NF6" s="166"/>
      <c r="NG6" s="167"/>
      <c r="NH6" s="165">
        <v>38</v>
      </c>
      <c r="NI6" s="166"/>
      <c r="NJ6" s="167"/>
      <c r="NK6" s="165">
        <v>71</v>
      </c>
      <c r="NL6" s="166"/>
      <c r="NM6" s="167"/>
    </row>
    <row r="7" spans="1:383" s="13" customFormat="1" ht="21" customHeight="1">
      <c r="A7" s="122"/>
      <c r="B7" s="98"/>
      <c r="C7" s="99" t="s">
        <v>60</v>
      </c>
      <c r="D7" s="294"/>
      <c r="E7" s="295"/>
      <c r="F7" s="296"/>
      <c r="G7" s="294"/>
      <c r="H7" s="295"/>
      <c r="I7" s="296"/>
      <c r="J7" s="165"/>
      <c r="K7" s="166"/>
      <c r="L7" s="167"/>
      <c r="M7" s="165"/>
      <c r="N7" s="166"/>
      <c r="O7" s="167"/>
      <c r="P7" s="165"/>
      <c r="Q7" s="166"/>
      <c r="R7" s="167"/>
      <c r="S7" s="165"/>
      <c r="T7" s="166"/>
      <c r="U7" s="167"/>
      <c r="V7" s="165"/>
      <c r="W7" s="166"/>
      <c r="X7" s="167"/>
      <c r="Y7" s="165"/>
      <c r="Z7" s="166"/>
      <c r="AA7" s="167"/>
      <c r="AB7" s="165"/>
      <c r="AC7" s="166"/>
      <c r="AD7" s="167"/>
      <c r="AE7" s="165"/>
      <c r="AF7" s="166"/>
      <c r="AG7" s="167"/>
      <c r="AH7" s="165"/>
      <c r="AI7" s="166"/>
      <c r="AJ7" s="167"/>
      <c r="AK7" s="165"/>
      <c r="AL7" s="166"/>
      <c r="AM7" s="167"/>
      <c r="AN7" s="165"/>
      <c r="AO7" s="166"/>
      <c r="AP7" s="167"/>
      <c r="AQ7" s="165"/>
      <c r="AR7" s="166"/>
      <c r="AS7" s="167"/>
      <c r="AT7" s="165"/>
      <c r="AU7" s="166"/>
      <c r="AV7" s="167"/>
      <c r="AW7" s="165"/>
      <c r="AX7" s="166"/>
      <c r="AY7" s="167"/>
      <c r="AZ7" s="165"/>
      <c r="BA7" s="166"/>
      <c r="BB7" s="167"/>
      <c r="BC7" s="165"/>
      <c r="BD7" s="166"/>
      <c r="BE7" s="167"/>
      <c r="BF7" s="165"/>
      <c r="BG7" s="166"/>
      <c r="BH7" s="167"/>
      <c r="BI7" s="165"/>
      <c r="BJ7" s="166"/>
      <c r="BK7" s="167"/>
      <c r="BL7" s="165"/>
      <c r="BM7" s="166"/>
      <c r="BN7" s="167"/>
      <c r="BO7" s="165"/>
      <c r="BP7" s="166"/>
      <c r="BQ7" s="167"/>
      <c r="BR7" s="165"/>
      <c r="BS7" s="166"/>
      <c r="BT7" s="167"/>
      <c r="BU7" s="165"/>
      <c r="BV7" s="166"/>
      <c r="BW7" s="167"/>
      <c r="BX7" s="165"/>
      <c r="BY7" s="166"/>
      <c r="BZ7" s="167"/>
      <c r="CA7" s="165"/>
      <c r="CB7" s="166"/>
      <c r="CC7" s="167"/>
      <c r="CD7" s="165"/>
      <c r="CE7" s="166"/>
      <c r="CF7" s="167"/>
      <c r="CG7" s="165"/>
      <c r="CH7" s="166"/>
      <c r="CI7" s="167"/>
      <c r="CJ7" s="165"/>
      <c r="CK7" s="166"/>
      <c r="CL7" s="167"/>
      <c r="CM7" s="165"/>
      <c r="CN7" s="166"/>
      <c r="CO7" s="167"/>
      <c r="CP7" s="165"/>
      <c r="CQ7" s="166"/>
      <c r="CR7" s="167"/>
      <c r="CS7" s="165"/>
      <c r="CT7" s="166"/>
      <c r="CU7" s="167"/>
      <c r="CV7" s="165"/>
      <c r="CW7" s="166"/>
      <c r="CX7" s="167"/>
      <c r="CY7" s="165"/>
      <c r="CZ7" s="166"/>
      <c r="DA7" s="167"/>
      <c r="DB7" s="165"/>
      <c r="DC7" s="166"/>
      <c r="DD7" s="167"/>
      <c r="DE7" s="165"/>
      <c r="DF7" s="166"/>
      <c r="DG7" s="167"/>
      <c r="DH7" s="165"/>
      <c r="DI7" s="166"/>
      <c r="DJ7" s="167"/>
      <c r="DK7" s="165"/>
      <c r="DL7" s="166"/>
      <c r="DM7" s="167"/>
      <c r="DN7" s="165"/>
      <c r="DO7" s="166"/>
      <c r="DP7" s="167"/>
      <c r="DQ7" s="92"/>
      <c r="DR7" s="93"/>
      <c r="DS7" s="94"/>
      <c r="DT7" s="95"/>
      <c r="DU7" s="165"/>
      <c r="DV7" s="166"/>
      <c r="DW7" s="167"/>
      <c r="DX7" s="165"/>
      <c r="DY7" s="166"/>
      <c r="DZ7" s="167"/>
      <c r="EA7" s="165">
        <v>24</v>
      </c>
      <c r="EB7" s="166"/>
      <c r="EC7" s="167"/>
      <c r="ED7" s="165">
        <v>30</v>
      </c>
      <c r="EE7" s="166"/>
      <c r="EF7" s="167"/>
      <c r="EG7" s="165">
        <v>12</v>
      </c>
      <c r="EH7" s="166"/>
      <c r="EI7" s="167"/>
      <c r="EJ7" s="165">
        <v>36</v>
      </c>
      <c r="EK7" s="166"/>
      <c r="EL7" s="167"/>
      <c r="EM7" s="165"/>
      <c r="EN7" s="166"/>
      <c r="EO7" s="167"/>
      <c r="EP7" s="165">
        <v>18</v>
      </c>
      <c r="EQ7" s="166"/>
      <c r="ER7" s="167"/>
      <c r="ES7" s="165">
        <v>18</v>
      </c>
      <c r="ET7" s="166"/>
      <c r="EU7" s="167"/>
      <c r="EV7" s="165"/>
      <c r="EW7" s="166"/>
      <c r="EX7" s="167"/>
      <c r="EY7" s="165">
        <v>6</v>
      </c>
      <c r="EZ7" s="166"/>
      <c r="FA7" s="167"/>
      <c r="FB7" s="165">
        <v>102</v>
      </c>
      <c r="FC7" s="166"/>
      <c r="FD7" s="167"/>
      <c r="FE7" s="165">
        <v>24</v>
      </c>
      <c r="FF7" s="166"/>
      <c r="FG7" s="167"/>
      <c r="FH7" s="165"/>
      <c r="FI7" s="166"/>
      <c r="FJ7" s="167"/>
      <c r="FK7" s="165">
        <v>12</v>
      </c>
      <c r="FL7" s="166"/>
      <c r="FM7" s="167"/>
      <c r="FN7" s="165">
        <v>12</v>
      </c>
      <c r="FO7" s="166"/>
      <c r="FP7" s="167"/>
      <c r="FQ7" s="165">
        <v>24</v>
      </c>
      <c r="FR7" s="166"/>
      <c r="FS7" s="167"/>
      <c r="FT7" s="165"/>
      <c r="FU7" s="166"/>
      <c r="FV7" s="167"/>
      <c r="FW7" s="165"/>
      <c r="FX7" s="166"/>
      <c r="FY7" s="167"/>
      <c r="FZ7" s="165"/>
      <c r="GA7" s="166"/>
      <c r="GB7" s="167"/>
      <c r="GC7" s="165">
        <v>6</v>
      </c>
      <c r="GD7" s="166"/>
      <c r="GE7" s="167"/>
      <c r="GF7" s="165">
        <v>6</v>
      </c>
      <c r="GG7" s="166"/>
      <c r="GH7" s="167"/>
      <c r="GI7" s="165"/>
      <c r="GJ7" s="166"/>
      <c r="GK7" s="167"/>
      <c r="GL7" s="165">
        <v>6</v>
      </c>
      <c r="GM7" s="166"/>
      <c r="GN7" s="167"/>
      <c r="GO7" s="165"/>
      <c r="GP7" s="166"/>
      <c r="GQ7" s="167"/>
      <c r="GR7" s="165"/>
      <c r="GS7" s="166"/>
      <c r="GT7" s="167"/>
      <c r="GU7" s="165">
        <v>12</v>
      </c>
      <c r="GV7" s="166"/>
      <c r="GW7" s="167"/>
      <c r="GX7" s="165"/>
      <c r="GY7" s="166"/>
      <c r="GZ7" s="167"/>
      <c r="HA7" s="165"/>
      <c r="HB7" s="166"/>
      <c r="HC7" s="167"/>
      <c r="HD7" s="165">
        <v>2</v>
      </c>
      <c r="HE7" s="166"/>
      <c r="HF7" s="167"/>
      <c r="HG7" s="165">
        <v>17</v>
      </c>
      <c r="HH7" s="166"/>
      <c r="HI7" s="167"/>
      <c r="HJ7" s="165"/>
      <c r="HK7" s="166"/>
      <c r="HL7" s="167"/>
      <c r="HM7" s="165"/>
      <c r="HN7" s="166"/>
      <c r="HO7" s="167"/>
      <c r="HP7" s="165">
        <v>5</v>
      </c>
      <c r="HQ7" s="166"/>
      <c r="HR7" s="167"/>
      <c r="HS7" s="165">
        <v>6</v>
      </c>
      <c r="HT7" s="166"/>
      <c r="HU7" s="167"/>
      <c r="HV7" s="165">
        <v>2</v>
      </c>
      <c r="HW7" s="166"/>
      <c r="HX7" s="167"/>
      <c r="HY7" s="165">
        <v>2</v>
      </c>
      <c r="HZ7" s="166"/>
      <c r="IA7" s="167"/>
      <c r="IB7" s="165"/>
      <c r="IC7" s="166"/>
      <c r="ID7" s="167"/>
      <c r="IE7" s="165"/>
      <c r="IF7" s="166"/>
      <c r="IG7" s="167"/>
      <c r="IH7" s="23"/>
      <c r="II7" s="23"/>
      <c r="IJ7" s="23"/>
      <c r="IK7" s="88"/>
      <c r="IL7" s="161">
        <v>8</v>
      </c>
      <c r="IM7" s="162"/>
      <c r="IN7" s="163"/>
      <c r="IO7" s="165">
        <v>10</v>
      </c>
      <c r="IP7" s="166"/>
      <c r="IQ7" s="167"/>
      <c r="IR7" s="165">
        <v>8</v>
      </c>
      <c r="IS7" s="166"/>
      <c r="IT7" s="167"/>
      <c r="IU7" s="165">
        <v>6</v>
      </c>
      <c r="IV7" s="166"/>
      <c r="IW7" s="167"/>
      <c r="IX7" s="165">
        <v>6</v>
      </c>
      <c r="IY7" s="166"/>
      <c r="IZ7" s="167"/>
      <c r="JA7" s="165">
        <v>13</v>
      </c>
      <c r="JB7" s="166"/>
      <c r="JC7" s="167"/>
      <c r="JD7" s="165">
        <v>10</v>
      </c>
      <c r="JE7" s="166"/>
      <c r="JF7" s="167"/>
      <c r="JG7" s="165"/>
      <c r="JH7" s="166"/>
      <c r="JI7" s="167"/>
      <c r="JJ7" s="165">
        <v>10</v>
      </c>
      <c r="JK7" s="166"/>
      <c r="JL7" s="167"/>
      <c r="JM7" s="165"/>
      <c r="JN7" s="166"/>
      <c r="JO7" s="167"/>
      <c r="JP7" s="165">
        <v>10</v>
      </c>
      <c r="JQ7" s="166"/>
      <c r="JR7" s="167"/>
      <c r="JS7" s="165"/>
      <c r="JT7" s="166"/>
      <c r="JU7" s="167"/>
      <c r="JV7" s="165"/>
      <c r="JW7" s="166"/>
      <c r="JX7" s="167"/>
      <c r="JY7" s="165"/>
      <c r="JZ7" s="166"/>
      <c r="KA7" s="167"/>
      <c r="KB7" s="165">
        <v>6</v>
      </c>
      <c r="KC7" s="166"/>
      <c r="KD7" s="167"/>
      <c r="KE7" s="165">
        <v>6</v>
      </c>
      <c r="KF7" s="166"/>
      <c r="KG7" s="167"/>
      <c r="KH7" s="165">
        <v>10</v>
      </c>
      <c r="KI7" s="166"/>
      <c r="KJ7" s="167"/>
      <c r="KK7" s="165">
        <v>8</v>
      </c>
      <c r="KL7" s="166"/>
      <c r="KM7" s="167"/>
      <c r="KN7" s="165"/>
      <c r="KO7" s="166"/>
      <c r="KP7" s="167"/>
      <c r="KQ7" s="165"/>
      <c r="KR7" s="166"/>
      <c r="KS7" s="167"/>
      <c r="KT7" s="165"/>
      <c r="KU7" s="166"/>
      <c r="KV7" s="167"/>
      <c r="KW7" s="165"/>
      <c r="KX7" s="166"/>
      <c r="KY7" s="167"/>
      <c r="KZ7" s="165">
        <v>12</v>
      </c>
      <c r="LA7" s="166"/>
      <c r="LB7" s="167"/>
      <c r="LC7" s="165">
        <v>12</v>
      </c>
      <c r="LD7" s="166"/>
      <c r="LE7" s="167"/>
      <c r="LF7" s="165">
        <v>12</v>
      </c>
      <c r="LG7" s="166"/>
      <c r="LH7" s="167"/>
      <c r="LI7" s="165">
        <v>12</v>
      </c>
      <c r="LJ7" s="166"/>
      <c r="LK7" s="167"/>
      <c r="LL7" s="165"/>
      <c r="LM7" s="166"/>
      <c r="LN7" s="167"/>
      <c r="LO7" s="165"/>
      <c r="LP7" s="166"/>
      <c r="LQ7" s="167"/>
      <c r="LR7" s="165">
        <v>6</v>
      </c>
      <c r="LS7" s="166"/>
      <c r="LT7" s="167"/>
      <c r="LU7" s="164">
        <v>6</v>
      </c>
      <c r="LV7" s="164"/>
      <c r="LW7" s="164"/>
      <c r="LX7" s="165">
        <v>6</v>
      </c>
      <c r="LY7" s="166"/>
      <c r="LZ7" s="167"/>
      <c r="MA7" s="165">
        <v>6</v>
      </c>
      <c r="MB7" s="166"/>
      <c r="MC7" s="167"/>
      <c r="MD7" s="164"/>
      <c r="ME7" s="164"/>
      <c r="MF7" s="164"/>
      <c r="MG7" s="164"/>
      <c r="MH7" s="164"/>
      <c r="MI7" s="164"/>
      <c r="MJ7" s="165"/>
      <c r="MK7" s="166"/>
      <c r="ML7" s="167"/>
      <c r="MM7" s="165">
        <v>22</v>
      </c>
      <c r="MN7" s="166"/>
      <c r="MO7" s="167"/>
      <c r="MP7" s="165">
        <v>14</v>
      </c>
      <c r="MQ7" s="166"/>
      <c r="MR7" s="167"/>
      <c r="MS7" s="165"/>
      <c r="MT7" s="166"/>
      <c r="MU7" s="167"/>
      <c r="MV7" s="165"/>
      <c r="MW7" s="166"/>
      <c r="MX7" s="167"/>
      <c r="MY7" s="165"/>
      <c r="MZ7" s="166"/>
      <c r="NA7" s="167"/>
      <c r="NB7" s="165"/>
      <c r="NC7" s="166"/>
      <c r="ND7" s="167"/>
      <c r="NE7" s="165">
        <v>50</v>
      </c>
      <c r="NF7" s="166"/>
      <c r="NG7" s="167"/>
      <c r="NH7" s="165"/>
      <c r="NI7" s="166"/>
      <c r="NJ7" s="167"/>
      <c r="NK7" s="165"/>
      <c r="NL7" s="166"/>
      <c r="NM7" s="167"/>
    </row>
    <row r="8" spans="1:383" s="13" customFormat="1" ht="21" customHeight="1">
      <c r="A8" s="122"/>
      <c r="B8" s="292" t="s">
        <v>3</v>
      </c>
      <c r="C8" s="293"/>
      <c r="D8" s="300"/>
      <c r="E8" s="300"/>
      <c r="F8" s="300"/>
      <c r="G8" s="300"/>
      <c r="H8" s="300"/>
      <c r="I8" s="300"/>
      <c r="J8" s="165"/>
      <c r="K8" s="166"/>
      <c r="L8" s="167"/>
      <c r="M8" s="165"/>
      <c r="N8" s="166"/>
      <c r="O8" s="167"/>
      <c r="P8" s="165"/>
      <c r="Q8" s="166"/>
      <c r="R8" s="167"/>
      <c r="S8" s="165"/>
      <c r="T8" s="166"/>
      <c r="U8" s="167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5"/>
      <c r="AO8" s="166"/>
      <c r="AP8" s="167"/>
      <c r="AQ8" s="165"/>
      <c r="AR8" s="166"/>
      <c r="AS8" s="167"/>
      <c r="AT8" s="165"/>
      <c r="AU8" s="166"/>
      <c r="AV8" s="167"/>
      <c r="AW8" s="165"/>
      <c r="AX8" s="166"/>
      <c r="AY8" s="167"/>
      <c r="AZ8" s="165"/>
      <c r="BA8" s="166"/>
      <c r="BB8" s="167"/>
      <c r="BC8" s="165"/>
      <c r="BD8" s="166"/>
      <c r="BE8" s="167"/>
      <c r="BF8" s="165"/>
      <c r="BG8" s="166"/>
      <c r="BH8" s="167"/>
      <c r="BI8" s="165"/>
      <c r="BJ8" s="166"/>
      <c r="BK8" s="167"/>
      <c r="BL8" s="165"/>
      <c r="BM8" s="166"/>
      <c r="BN8" s="167"/>
      <c r="BO8" s="165"/>
      <c r="BP8" s="166"/>
      <c r="BQ8" s="167"/>
      <c r="BR8" s="165"/>
      <c r="BS8" s="166"/>
      <c r="BT8" s="167"/>
      <c r="BU8" s="165"/>
      <c r="BV8" s="166"/>
      <c r="BW8" s="167"/>
      <c r="BX8" s="165"/>
      <c r="BY8" s="166"/>
      <c r="BZ8" s="167"/>
      <c r="CA8" s="165"/>
      <c r="CB8" s="166"/>
      <c r="CC8" s="166"/>
      <c r="CD8" s="165"/>
      <c r="CE8" s="166"/>
      <c r="CF8" s="167"/>
      <c r="CG8" s="165"/>
      <c r="CH8" s="166"/>
      <c r="CI8" s="167"/>
      <c r="CJ8" s="165"/>
      <c r="CK8" s="166"/>
      <c r="CL8" s="167"/>
      <c r="CM8" s="165"/>
      <c r="CN8" s="166"/>
      <c r="CO8" s="167"/>
      <c r="CP8" s="165"/>
      <c r="CQ8" s="166"/>
      <c r="CR8" s="167"/>
      <c r="CS8" s="165"/>
      <c r="CT8" s="166"/>
      <c r="CU8" s="167"/>
      <c r="CV8" s="165"/>
      <c r="CW8" s="166"/>
      <c r="CX8" s="167"/>
      <c r="CY8" s="165"/>
      <c r="CZ8" s="166"/>
      <c r="DA8" s="167"/>
      <c r="DB8" s="165"/>
      <c r="DC8" s="166"/>
      <c r="DD8" s="167"/>
      <c r="DE8" s="165"/>
      <c r="DF8" s="166"/>
      <c r="DG8" s="167"/>
      <c r="DH8" s="165"/>
      <c r="DI8" s="166"/>
      <c r="DJ8" s="167"/>
      <c r="DK8" s="165"/>
      <c r="DL8" s="166"/>
      <c r="DM8" s="167"/>
      <c r="DN8" s="165"/>
      <c r="DO8" s="166"/>
      <c r="DP8" s="167"/>
      <c r="DQ8" s="101">
        <f>SUM(D8:DP8)</f>
        <v>0</v>
      </c>
      <c r="DR8" s="102"/>
      <c r="DS8" s="103">
        <f>SUM(DU8:GB8)</f>
        <v>0</v>
      </c>
      <c r="DT8" s="95"/>
      <c r="DU8" s="165">
        <f t="shared" ref="DU8" si="11">SUM(DU11:DW41)</f>
        <v>0</v>
      </c>
      <c r="DV8" s="166"/>
      <c r="DW8" s="167"/>
      <c r="DX8" s="165">
        <f t="shared" ref="DX8" si="12">SUM(DX11:DZ41)</f>
        <v>0</v>
      </c>
      <c r="DY8" s="166"/>
      <c r="DZ8" s="167"/>
      <c r="EA8" s="165">
        <f t="shared" ref="EA8" si="13">SUM(EA11:EC41)</f>
        <v>0</v>
      </c>
      <c r="EB8" s="166"/>
      <c r="EC8" s="167"/>
      <c r="ED8" s="165">
        <f t="shared" ref="ED8" si="14">SUM(ED11:EF41)</f>
        <v>0</v>
      </c>
      <c r="EE8" s="166"/>
      <c r="EF8" s="167"/>
      <c r="EG8" s="165">
        <f t="shared" ref="EG8" si="15">SUM(EG11:EI41)</f>
        <v>0</v>
      </c>
      <c r="EH8" s="166"/>
      <c r="EI8" s="167"/>
      <c r="EJ8" s="165">
        <f t="shared" ref="EJ8" si="16">SUM(EJ11:EL41)</f>
        <v>0</v>
      </c>
      <c r="EK8" s="166"/>
      <c r="EL8" s="167"/>
      <c r="EM8" s="165">
        <f t="shared" ref="EM8" si="17">SUM(EM11:EO41)</f>
        <v>0</v>
      </c>
      <c r="EN8" s="166"/>
      <c r="EO8" s="167"/>
      <c r="EP8" s="165">
        <f t="shared" ref="EP8" si="18">SUM(EP11:ER41)</f>
        <v>0</v>
      </c>
      <c r="EQ8" s="166"/>
      <c r="ER8" s="167"/>
      <c r="ES8" s="165">
        <f t="shared" ref="ES8" si="19">SUM(ES11:EU41)</f>
        <v>0</v>
      </c>
      <c r="ET8" s="166"/>
      <c r="EU8" s="167"/>
      <c r="EV8" s="165">
        <f t="shared" ref="EV8" si="20">SUM(EV11:EX41)</f>
        <v>0</v>
      </c>
      <c r="EW8" s="166"/>
      <c r="EX8" s="167"/>
      <c r="EY8" s="165">
        <f t="shared" ref="EY8" si="21">SUM(EY11:FA41)</f>
        <v>0</v>
      </c>
      <c r="EZ8" s="166"/>
      <c r="FA8" s="167"/>
      <c r="FB8" s="165">
        <f t="shared" ref="FB8" si="22">SUM(FB11:FD41)</f>
        <v>0</v>
      </c>
      <c r="FC8" s="166"/>
      <c r="FD8" s="167"/>
      <c r="FE8" s="165">
        <f t="shared" ref="FE8" si="23">SUM(FE11:FG41)</f>
        <v>0</v>
      </c>
      <c r="FF8" s="166"/>
      <c r="FG8" s="167"/>
      <c r="FH8" s="165">
        <f t="shared" ref="FH8" si="24">SUM(FH11:FJ41)</f>
        <v>0</v>
      </c>
      <c r="FI8" s="166"/>
      <c r="FJ8" s="167"/>
      <c r="FK8" s="165">
        <f t="shared" ref="FK8" si="25">SUM(FK11:FM41)</f>
        <v>0</v>
      </c>
      <c r="FL8" s="166"/>
      <c r="FM8" s="167"/>
      <c r="FN8" s="165">
        <f t="shared" ref="FN8" si="26">SUM(FN11:FP41)</f>
        <v>0</v>
      </c>
      <c r="FO8" s="166"/>
      <c r="FP8" s="167"/>
      <c r="FQ8" s="165">
        <f t="shared" ref="FQ8" si="27">SUM(FQ11:FS41)</f>
        <v>0</v>
      </c>
      <c r="FR8" s="166"/>
      <c r="FS8" s="167"/>
      <c r="FT8" s="165">
        <f t="shared" ref="FT8" si="28">SUM(FT11:FV41)</f>
        <v>0</v>
      </c>
      <c r="FU8" s="166"/>
      <c r="FV8" s="167"/>
      <c r="FW8" s="165">
        <f t="shared" ref="FW8" si="29">SUM(FW11:FY41)</f>
        <v>0</v>
      </c>
      <c r="FX8" s="166"/>
      <c r="FY8" s="167"/>
      <c r="FZ8" s="165">
        <f t="shared" ref="FZ8" si="30">SUM(FZ11:GB41)</f>
        <v>0</v>
      </c>
      <c r="GA8" s="166"/>
      <c r="GB8" s="167"/>
      <c r="GC8" s="165">
        <f t="shared" ref="GC8" si="31">SUM(GC11:GE41)</f>
        <v>0</v>
      </c>
      <c r="GD8" s="166"/>
      <c r="GE8" s="167"/>
      <c r="GF8" s="165">
        <f t="shared" ref="GF8" si="32">SUM(GF11:GH41)</f>
        <v>0</v>
      </c>
      <c r="GG8" s="166"/>
      <c r="GH8" s="167"/>
      <c r="GI8" s="165">
        <f t="shared" ref="GI8" si="33">SUM(GI11:GK41)</f>
        <v>0</v>
      </c>
      <c r="GJ8" s="166"/>
      <c r="GK8" s="167"/>
      <c r="GL8" s="165">
        <f t="shared" ref="GL8" si="34">SUM(GL11:GN41)</f>
        <v>0</v>
      </c>
      <c r="GM8" s="166"/>
      <c r="GN8" s="167"/>
      <c r="GO8" s="165">
        <f t="shared" ref="GO8" si="35">SUM(GO11:GQ41)</f>
        <v>0</v>
      </c>
      <c r="GP8" s="166"/>
      <c r="GQ8" s="167"/>
      <c r="GR8" s="165">
        <f t="shared" ref="GR8" si="36">SUM(GR11:GT41)</f>
        <v>0</v>
      </c>
      <c r="GS8" s="166"/>
      <c r="GT8" s="167"/>
      <c r="GU8" s="165">
        <f t="shared" ref="GU8" si="37">SUM(GU11:GW41)</f>
        <v>0</v>
      </c>
      <c r="GV8" s="166"/>
      <c r="GW8" s="167"/>
      <c r="GX8" s="165">
        <f t="shared" ref="GX8" si="38">SUM(GX11:GZ41)</f>
        <v>0</v>
      </c>
      <c r="GY8" s="166"/>
      <c r="GZ8" s="167"/>
      <c r="HA8" s="165">
        <f t="shared" ref="HA8" si="39">SUM(HA11:HC41)</f>
        <v>0</v>
      </c>
      <c r="HB8" s="166"/>
      <c r="HC8" s="167"/>
      <c r="HD8" s="165">
        <f t="shared" ref="HD8" si="40">SUM(HD11:HF41)</f>
        <v>0</v>
      </c>
      <c r="HE8" s="166"/>
      <c r="HF8" s="167"/>
      <c r="HG8" s="165">
        <f t="shared" ref="HG8" si="41">SUM(HG11:HI41)</f>
        <v>0</v>
      </c>
      <c r="HH8" s="166"/>
      <c r="HI8" s="167"/>
      <c r="HJ8" s="165">
        <f t="shared" ref="HJ8" si="42">SUM(HJ11:HL41)</f>
        <v>0</v>
      </c>
      <c r="HK8" s="166"/>
      <c r="HL8" s="167"/>
      <c r="HM8" s="165">
        <f t="shared" ref="HM8" si="43">SUM(HM11:HO41)</f>
        <v>0</v>
      </c>
      <c r="HN8" s="166"/>
      <c r="HO8" s="167"/>
      <c r="HP8" s="165">
        <f t="shared" ref="HP8" si="44">SUM(HP11:HR41)</f>
        <v>0</v>
      </c>
      <c r="HQ8" s="166"/>
      <c r="HR8" s="167"/>
      <c r="HS8" s="165">
        <f t="shared" ref="HS8" si="45">SUM(HS11:HU41)</f>
        <v>0</v>
      </c>
      <c r="HT8" s="166"/>
      <c r="HU8" s="167"/>
      <c r="HV8" s="165">
        <f t="shared" ref="HV8" si="46">SUM(HV11:HX41)</f>
        <v>0</v>
      </c>
      <c r="HW8" s="166"/>
      <c r="HX8" s="167"/>
      <c r="HY8" s="165">
        <f t="shared" ref="HY8" si="47">SUM(HY11:IA41)</f>
        <v>0</v>
      </c>
      <c r="HZ8" s="166"/>
      <c r="IA8" s="167"/>
      <c r="IB8" s="165">
        <f t="shared" ref="IB8" si="48">SUM(IB11:ID41)</f>
        <v>0</v>
      </c>
      <c r="IC8" s="166"/>
      <c r="ID8" s="167"/>
      <c r="IE8" s="165">
        <f t="shared" ref="IE8" si="49">SUM(IE11:IG41)</f>
        <v>0</v>
      </c>
      <c r="IF8" s="166"/>
      <c r="IG8" s="167"/>
      <c r="IH8" s="301" t="s">
        <v>17</v>
      </c>
      <c r="II8" s="302"/>
      <c r="IJ8" s="303"/>
      <c r="IK8" s="88"/>
      <c r="IL8" s="165">
        <f t="shared" ref="IL8" si="50">SUM(IL11:IN41)</f>
        <v>0</v>
      </c>
      <c r="IM8" s="166"/>
      <c r="IN8" s="167"/>
      <c r="IO8" s="165">
        <f t="shared" ref="IO8" si="51">SUM(IO11:IQ41)</f>
        <v>0</v>
      </c>
      <c r="IP8" s="166"/>
      <c r="IQ8" s="167"/>
      <c r="IR8" s="165">
        <f t="shared" ref="IR8" si="52">SUM(IR11:IT41)</f>
        <v>0</v>
      </c>
      <c r="IS8" s="166"/>
      <c r="IT8" s="167"/>
      <c r="IU8" s="165">
        <f t="shared" ref="IU8" si="53">SUM(IU11:IW41)</f>
        <v>0</v>
      </c>
      <c r="IV8" s="166"/>
      <c r="IW8" s="167"/>
      <c r="IX8" s="165">
        <f t="shared" ref="IX8" si="54">SUM(IX11:IZ41)</f>
        <v>0</v>
      </c>
      <c r="IY8" s="166"/>
      <c r="IZ8" s="167"/>
      <c r="JA8" s="165">
        <f t="shared" ref="JA8" si="55">SUM(JA11:JC41)</f>
        <v>0</v>
      </c>
      <c r="JB8" s="166"/>
      <c r="JC8" s="167"/>
      <c r="JD8" s="165">
        <f t="shared" ref="JD8" si="56">SUM(JD11:JF41)</f>
        <v>0</v>
      </c>
      <c r="JE8" s="166"/>
      <c r="JF8" s="167"/>
      <c r="JG8" s="165">
        <f t="shared" ref="JG8" si="57">SUM(JG11:JI41)</f>
        <v>0</v>
      </c>
      <c r="JH8" s="166"/>
      <c r="JI8" s="167"/>
      <c r="JJ8" s="165">
        <f t="shared" ref="JJ8" si="58">SUM(JJ11:JL41)</f>
        <v>0</v>
      </c>
      <c r="JK8" s="166"/>
      <c r="JL8" s="167"/>
      <c r="JM8" s="165">
        <f t="shared" ref="JM8" si="59">SUM(JM11:JO41)</f>
        <v>0</v>
      </c>
      <c r="JN8" s="166"/>
      <c r="JO8" s="167"/>
      <c r="JP8" s="165">
        <f t="shared" ref="JP8" si="60">SUM(JP11:JR41)</f>
        <v>0</v>
      </c>
      <c r="JQ8" s="166"/>
      <c r="JR8" s="167"/>
      <c r="JS8" s="165">
        <f t="shared" ref="JS8" si="61">SUM(JS11:JU41)</f>
        <v>0</v>
      </c>
      <c r="JT8" s="166"/>
      <c r="JU8" s="167"/>
      <c r="JV8" s="165">
        <f t="shared" ref="JV8" si="62">SUM(JV11:JX41)</f>
        <v>0</v>
      </c>
      <c r="JW8" s="166"/>
      <c r="JX8" s="167"/>
      <c r="JY8" s="165">
        <f t="shared" ref="JY8" si="63">SUM(JY11:KA41)</f>
        <v>0</v>
      </c>
      <c r="JZ8" s="166"/>
      <c r="KA8" s="167"/>
      <c r="KB8" s="165">
        <f t="shared" ref="KB8" si="64">SUM(KB11:KD41)</f>
        <v>0</v>
      </c>
      <c r="KC8" s="166"/>
      <c r="KD8" s="167"/>
      <c r="KE8" s="165">
        <f t="shared" ref="KE8" si="65">SUM(KE11:KG41)</f>
        <v>0</v>
      </c>
      <c r="KF8" s="166"/>
      <c r="KG8" s="167"/>
      <c r="KH8" s="165">
        <f t="shared" ref="KH8" si="66">SUM(KH11:KJ41)</f>
        <v>0</v>
      </c>
      <c r="KI8" s="166"/>
      <c r="KJ8" s="167"/>
      <c r="KK8" s="165">
        <f t="shared" ref="KK8" si="67">SUM(KK11:KM41)</f>
        <v>0</v>
      </c>
      <c r="KL8" s="166"/>
      <c r="KM8" s="167"/>
      <c r="KN8" s="165">
        <f t="shared" ref="KN8" si="68">SUM(KN11:KP41)</f>
        <v>0</v>
      </c>
      <c r="KO8" s="166"/>
      <c r="KP8" s="167"/>
      <c r="KQ8" s="165">
        <f t="shared" ref="KQ8" si="69">SUM(KQ11:KS41)</f>
        <v>0</v>
      </c>
      <c r="KR8" s="166"/>
      <c r="KS8" s="167"/>
      <c r="KT8" s="165">
        <f t="shared" ref="KT8" si="70">SUM(KT11:KV41)</f>
        <v>0</v>
      </c>
      <c r="KU8" s="166"/>
      <c r="KV8" s="167"/>
      <c r="KW8" s="165">
        <f t="shared" ref="KW8" si="71">SUM(KW11:KY41)</f>
        <v>0</v>
      </c>
      <c r="KX8" s="166"/>
      <c r="KY8" s="167"/>
      <c r="KZ8" s="165">
        <f t="shared" ref="KZ8" si="72">SUM(KZ11:LB41)</f>
        <v>0</v>
      </c>
      <c r="LA8" s="166"/>
      <c r="LB8" s="167"/>
      <c r="LC8" s="165">
        <f t="shared" ref="LC8" si="73">SUM(LC11:LE41)</f>
        <v>0</v>
      </c>
      <c r="LD8" s="166"/>
      <c r="LE8" s="167"/>
      <c r="LF8" s="165">
        <f t="shared" ref="LF8" si="74">SUM(LF11:LH41)</f>
        <v>0</v>
      </c>
      <c r="LG8" s="166"/>
      <c r="LH8" s="167"/>
      <c r="LI8" s="165">
        <f t="shared" ref="LI8" si="75">SUM(LI11:LK41)</f>
        <v>0</v>
      </c>
      <c r="LJ8" s="166"/>
      <c r="LK8" s="167"/>
      <c r="LL8" s="165">
        <f t="shared" ref="LL8" si="76">SUM(LL11:LN41)</f>
        <v>0</v>
      </c>
      <c r="LM8" s="166"/>
      <c r="LN8" s="167"/>
      <c r="LO8" s="165">
        <f t="shared" ref="LO8" si="77">SUM(LO11:LQ41)</f>
        <v>0</v>
      </c>
      <c r="LP8" s="166"/>
      <c r="LQ8" s="167"/>
      <c r="LR8" s="165">
        <f t="shared" ref="LR8" si="78">SUM(LR11:LT41)</f>
        <v>0</v>
      </c>
      <c r="LS8" s="166"/>
      <c r="LT8" s="167"/>
      <c r="LU8" s="165">
        <f t="shared" ref="LU8" si="79">SUM(LU11:LW41)</f>
        <v>0</v>
      </c>
      <c r="LV8" s="166"/>
      <c r="LW8" s="167"/>
      <c r="LX8" s="165">
        <f t="shared" ref="LX8" si="80">SUM(LX11:LZ41)</f>
        <v>0</v>
      </c>
      <c r="LY8" s="166"/>
      <c r="LZ8" s="167"/>
      <c r="MA8" s="165">
        <f t="shared" ref="MA8" si="81">SUM(MA11:MC41)</f>
        <v>0</v>
      </c>
      <c r="MB8" s="166"/>
      <c r="MC8" s="167"/>
      <c r="MD8" s="165">
        <f t="shared" ref="MD8" si="82">SUM(MD11:MF41)</f>
        <v>0</v>
      </c>
      <c r="ME8" s="166"/>
      <c r="MF8" s="167"/>
      <c r="MG8" s="165">
        <f t="shared" ref="MG8" si="83">SUM(MG11:MI41)</f>
        <v>0</v>
      </c>
      <c r="MH8" s="166"/>
      <c r="MI8" s="167"/>
      <c r="MJ8" s="165">
        <f t="shared" ref="MJ8" si="84">SUM(MJ11:ML41)</f>
        <v>0</v>
      </c>
      <c r="MK8" s="166"/>
      <c r="ML8" s="167"/>
      <c r="MM8" s="165">
        <f t="shared" ref="MM8" si="85">SUM(MM11:MO41)</f>
        <v>0</v>
      </c>
      <c r="MN8" s="166"/>
      <c r="MO8" s="167"/>
      <c r="MP8" s="165">
        <f t="shared" ref="MP8" si="86">SUM(MP11:MR41)</f>
        <v>0</v>
      </c>
      <c r="MQ8" s="166"/>
      <c r="MR8" s="167"/>
      <c r="MS8" s="165">
        <f t="shared" ref="MS8" si="87">SUM(MS11:MU41)</f>
        <v>0</v>
      </c>
      <c r="MT8" s="166"/>
      <c r="MU8" s="167"/>
      <c r="MV8" s="165">
        <f t="shared" ref="MV8" si="88">SUM(MV11:MX41)</f>
        <v>0</v>
      </c>
      <c r="MW8" s="166"/>
      <c r="MX8" s="167"/>
      <c r="MY8" s="165">
        <f t="shared" ref="MY8" si="89">SUM(MY11:NA41)</f>
        <v>11</v>
      </c>
      <c r="MZ8" s="166"/>
      <c r="NA8" s="167"/>
      <c r="NB8" s="165">
        <f t="shared" ref="NB8" si="90">SUM(NB11:ND41)</f>
        <v>0</v>
      </c>
      <c r="NC8" s="166"/>
      <c r="ND8" s="167"/>
      <c r="NE8" s="165">
        <f t="shared" ref="NE8" si="91">SUM(NE11:NG41)</f>
        <v>0</v>
      </c>
      <c r="NF8" s="166"/>
      <c r="NG8" s="167"/>
      <c r="NH8" s="165">
        <f t="shared" ref="NH8" si="92">SUM(NH11:NJ41)</f>
        <v>0</v>
      </c>
      <c r="NI8" s="166"/>
      <c r="NJ8" s="167"/>
      <c r="NK8" s="165">
        <f t="shared" ref="NK8" si="93">SUM(NK11:NM41)</f>
        <v>0</v>
      </c>
      <c r="NL8" s="166"/>
      <c r="NM8" s="167"/>
    </row>
    <row r="9" spans="1:383" s="117" customFormat="1" ht="21" customHeight="1" thickBot="1">
      <c r="A9" s="123"/>
      <c r="B9" s="304" t="s">
        <v>1</v>
      </c>
      <c r="C9" s="305"/>
      <c r="D9" s="306"/>
      <c r="E9" s="307"/>
      <c r="F9" s="308"/>
      <c r="G9" s="306"/>
      <c r="H9" s="307"/>
      <c r="I9" s="308"/>
      <c r="J9" s="309"/>
      <c r="K9" s="310"/>
      <c r="L9" s="311"/>
      <c r="M9" s="309"/>
      <c r="N9" s="310"/>
      <c r="O9" s="311"/>
      <c r="P9" s="309"/>
      <c r="Q9" s="310"/>
      <c r="R9" s="311"/>
      <c r="S9" s="309"/>
      <c r="T9" s="310"/>
      <c r="U9" s="311"/>
      <c r="V9" s="309"/>
      <c r="W9" s="310"/>
      <c r="X9" s="311"/>
      <c r="Y9" s="309"/>
      <c r="Z9" s="310"/>
      <c r="AA9" s="311"/>
      <c r="AB9" s="309"/>
      <c r="AC9" s="310"/>
      <c r="AD9" s="311"/>
      <c r="AE9" s="309"/>
      <c r="AF9" s="310"/>
      <c r="AG9" s="311"/>
      <c r="AH9" s="309"/>
      <c r="AI9" s="310"/>
      <c r="AJ9" s="311"/>
      <c r="AK9" s="309"/>
      <c r="AL9" s="310"/>
      <c r="AM9" s="311"/>
      <c r="AN9" s="309"/>
      <c r="AO9" s="310"/>
      <c r="AP9" s="311"/>
      <c r="AQ9" s="309"/>
      <c r="AR9" s="310"/>
      <c r="AS9" s="311"/>
      <c r="AT9" s="309"/>
      <c r="AU9" s="310"/>
      <c r="AV9" s="311"/>
      <c r="AW9" s="309"/>
      <c r="AX9" s="310"/>
      <c r="AY9" s="311"/>
      <c r="AZ9" s="309"/>
      <c r="BA9" s="310"/>
      <c r="BB9" s="311"/>
      <c r="BC9" s="309"/>
      <c r="BD9" s="310"/>
      <c r="BE9" s="311"/>
      <c r="BF9" s="309"/>
      <c r="BG9" s="310"/>
      <c r="BH9" s="311"/>
      <c r="BI9" s="309"/>
      <c r="BJ9" s="310"/>
      <c r="BK9" s="311"/>
      <c r="BL9" s="309"/>
      <c r="BM9" s="310"/>
      <c r="BN9" s="311"/>
      <c r="BO9" s="309"/>
      <c r="BP9" s="310"/>
      <c r="BQ9" s="311"/>
      <c r="BR9" s="309"/>
      <c r="BS9" s="310"/>
      <c r="BT9" s="311"/>
      <c r="BU9" s="309"/>
      <c r="BV9" s="310"/>
      <c r="BW9" s="311"/>
      <c r="BX9" s="309"/>
      <c r="BY9" s="310"/>
      <c r="BZ9" s="311"/>
      <c r="CA9" s="309"/>
      <c r="CB9" s="310"/>
      <c r="CC9" s="311"/>
      <c r="CD9" s="309"/>
      <c r="CE9" s="310"/>
      <c r="CF9" s="311"/>
      <c r="CG9" s="309"/>
      <c r="CH9" s="310"/>
      <c r="CI9" s="311"/>
      <c r="CJ9" s="309"/>
      <c r="CK9" s="310"/>
      <c r="CL9" s="311"/>
      <c r="CM9" s="309"/>
      <c r="CN9" s="310"/>
      <c r="CO9" s="311"/>
      <c r="CP9" s="309"/>
      <c r="CQ9" s="310"/>
      <c r="CR9" s="311"/>
      <c r="CS9" s="309"/>
      <c r="CT9" s="310"/>
      <c r="CU9" s="311"/>
      <c r="CV9" s="309"/>
      <c r="CW9" s="310"/>
      <c r="CX9" s="311"/>
      <c r="CY9" s="309"/>
      <c r="CZ9" s="310"/>
      <c r="DA9" s="311"/>
      <c r="DB9" s="309"/>
      <c r="DC9" s="310"/>
      <c r="DD9" s="311"/>
      <c r="DE9" s="309"/>
      <c r="DF9" s="310"/>
      <c r="DG9" s="311"/>
      <c r="DH9" s="309"/>
      <c r="DI9" s="310"/>
      <c r="DJ9" s="311"/>
      <c r="DK9" s="309"/>
      <c r="DL9" s="310"/>
      <c r="DM9" s="311"/>
      <c r="DN9" s="309"/>
      <c r="DO9" s="310"/>
      <c r="DP9" s="311"/>
      <c r="DQ9" s="312" t="s">
        <v>16</v>
      </c>
      <c r="DR9" s="313"/>
      <c r="DS9" s="313"/>
      <c r="DT9" s="115"/>
      <c r="DU9" s="314">
        <v>8.1</v>
      </c>
      <c r="DV9" s="315"/>
      <c r="DW9" s="316"/>
      <c r="DX9" s="314">
        <v>12</v>
      </c>
      <c r="DY9" s="315"/>
      <c r="DZ9" s="316"/>
      <c r="EA9" s="314">
        <v>8.1</v>
      </c>
      <c r="EB9" s="315"/>
      <c r="EC9" s="316"/>
      <c r="ED9" s="314">
        <v>8</v>
      </c>
      <c r="EE9" s="315"/>
      <c r="EF9" s="316"/>
      <c r="EG9" s="314">
        <v>8</v>
      </c>
      <c r="EH9" s="315"/>
      <c r="EI9" s="316"/>
      <c r="EJ9" s="315">
        <v>10.5</v>
      </c>
      <c r="EK9" s="315"/>
      <c r="EL9" s="315"/>
      <c r="EM9" s="314">
        <v>15</v>
      </c>
      <c r="EN9" s="315"/>
      <c r="EO9" s="316"/>
      <c r="EP9" s="315">
        <v>12</v>
      </c>
      <c r="EQ9" s="315"/>
      <c r="ER9" s="315"/>
      <c r="ES9" s="314">
        <v>12</v>
      </c>
      <c r="ET9" s="315"/>
      <c r="EU9" s="316"/>
      <c r="EV9" s="315">
        <v>30</v>
      </c>
      <c r="EW9" s="315"/>
      <c r="EX9" s="315"/>
      <c r="EY9" s="314">
        <v>24</v>
      </c>
      <c r="EZ9" s="315"/>
      <c r="FA9" s="316"/>
      <c r="FB9" s="315">
        <v>8.6999999999999993</v>
      </c>
      <c r="FC9" s="315"/>
      <c r="FD9" s="315"/>
      <c r="FE9" s="314">
        <v>7.7</v>
      </c>
      <c r="FF9" s="315"/>
      <c r="FG9" s="316"/>
      <c r="FH9" s="315">
        <v>7.7</v>
      </c>
      <c r="FI9" s="315"/>
      <c r="FJ9" s="315"/>
      <c r="FK9" s="314">
        <v>8</v>
      </c>
      <c r="FL9" s="315"/>
      <c r="FM9" s="316"/>
      <c r="FN9" s="315">
        <v>9.6</v>
      </c>
      <c r="FO9" s="315"/>
      <c r="FP9" s="315"/>
      <c r="FQ9" s="314">
        <v>7.7</v>
      </c>
      <c r="FR9" s="315"/>
      <c r="FS9" s="316"/>
      <c r="FT9" s="315">
        <v>7.9</v>
      </c>
      <c r="FU9" s="315"/>
      <c r="FV9" s="315"/>
      <c r="FW9" s="314">
        <v>7.9</v>
      </c>
      <c r="FX9" s="315"/>
      <c r="FY9" s="316"/>
      <c r="FZ9" s="315">
        <v>5.5</v>
      </c>
      <c r="GA9" s="315"/>
      <c r="GB9" s="315"/>
      <c r="GC9" s="314">
        <v>7.9</v>
      </c>
      <c r="GD9" s="315"/>
      <c r="GE9" s="316"/>
      <c r="GF9" s="315">
        <v>9.8000000000000007</v>
      </c>
      <c r="GG9" s="315"/>
      <c r="GH9" s="315"/>
      <c r="GI9" s="314">
        <v>9.8000000000000007</v>
      </c>
      <c r="GJ9" s="315"/>
      <c r="GK9" s="316"/>
      <c r="GL9" s="315">
        <v>9.8000000000000007</v>
      </c>
      <c r="GM9" s="315"/>
      <c r="GN9" s="315"/>
      <c r="GO9" s="314">
        <v>9.8000000000000007</v>
      </c>
      <c r="GP9" s="315"/>
      <c r="GQ9" s="316"/>
      <c r="GR9" s="315">
        <v>9.8000000000000007</v>
      </c>
      <c r="GS9" s="315"/>
      <c r="GT9" s="315"/>
      <c r="GU9" s="314">
        <v>9.8000000000000007</v>
      </c>
      <c r="GV9" s="315"/>
      <c r="GW9" s="316"/>
      <c r="GX9" s="315">
        <v>16</v>
      </c>
      <c r="GY9" s="315"/>
      <c r="GZ9" s="315"/>
      <c r="HA9" s="314">
        <v>3</v>
      </c>
      <c r="HB9" s="315"/>
      <c r="HC9" s="316"/>
      <c r="HD9" s="315">
        <v>28</v>
      </c>
      <c r="HE9" s="315"/>
      <c r="HF9" s="315"/>
      <c r="HG9" s="314">
        <v>2</v>
      </c>
      <c r="HH9" s="315"/>
      <c r="HI9" s="316"/>
      <c r="HJ9" s="315">
        <v>26</v>
      </c>
      <c r="HK9" s="315"/>
      <c r="HL9" s="315"/>
      <c r="HM9" s="314">
        <v>50</v>
      </c>
      <c r="HN9" s="315"/>
      <c r="HO9" s="316"/>
      <c r="HP9" s="315">
        <v>18</v>
      </c>
      <c r="HQ9" s="315"/>
      <c r="HR9" s="315"/>
      <c r="HS9" s="314">
        <v>16</v>
      </c>
      <c r="HT9" s="315"/>
      <c r="HU9" s="316"/>
      <c r="HV9" s="315">
        <v>15</v>
      </c>
      <c r="HW9" s="315"/>
      <c r="HX9" s="315"/>
      <c r="HY9" s="317">
        <v>14</v>
      </c>
      <c r="HZ9" s="318"/>
      <c r="IA9" s="319"/>
      <c r="IB9" s="315">
        <v>0</v>
      </c>
      <c r="IC9" s="315"/>
      <c r="ID9" s="315"/>
      <c r="IE9" s="320">
        <v>0</v>
      </c>
      <c r="IF9" s="320"/>
      <c r="IG9" s="320"/>
      <c r="IH9" s="321" t="s">
        <v>58</v>
      </c>
      <c r="II9" s="322"/>
      <c r="IJ9" s="323"/>
      <c r="IK9" s="116"/>
      <c r="IL9" s="170">
        <v>6</v>
      </c>
      <c r="IM9" s="171"/>
      <c r="IN9" s="172"/>
      <c r="IO9" s="170">
        <v>6.4</v>
      </c>
      <c r="IP9" s="171"/>
      <c r="IQ9" s="172"/>
      <c r="IR9" s="170">
        <v>6.5</v>
      </c>
      <c r="IS9" s="171"/>
      <c r="IT9" s="172"/>
      <c r="IU9" s="170">
        <v>6.4</v>
      </c>
      <c r="IV9" s="171"/>
      <c r="IW9" s="172"/>
      <c r="IX9" s="170">
        <v>6.9</v>
      </c>
      <c r="IY9" s="171"/>
      <c r="IZ9" s="172"/>
      <c r="JA9" s="170">
        <v>6.9</v>
      </c>
      <c r="JB9" s="171"/>
      <c r="JC9" s="172"/>
      <c r="JD9" s="170">
        <v>5.5</v>
      </c>
      <c r="JE9" s="171"/>
      <c r="JF9" s="172"/>
      <c r="JG9" s="170">
        <v>7.9</v>
      </c>
      <c r="JH9" s="171"/>
      <c r="JI9" s="172"/>
      <c r="JJ9" s="170">
        <v>6.9</v>
      </c>
      <c r="JK9" s="171"/>
      <c r="JL9" s="172"/>
      <c r="JM9" s="170">
        <v>12.3</v>
      </c>
      <c r="JN9" s="171"/>
      <c r="JO9" s="172"/>
      <c r="JP9" s="170">
        <v>8.3000000000000007</v>
      </c>
      <c r="JQ9" s="171"/>
      <c r="JR9" s="172"/>
      <c r="JS9" s="170">
        <v>13.9</v>
      </c>
      <c r="JT9" s="171"/>
      <c r="JU9" s="172"/>
      <c r="JV9" s="170">
        <v>5.9</v>
      </c>
      <c r="JW9" s="171"/>
      <c r="JX9" s="172"/>
      <c r="JY9" s="170">
        <v>9.9</v>
      </c>
      <c r="JZ9" s="171"/>
      <c r="KA9" s="172"/>
      <c r="KB9" s="170">
        <v>22</v>
      </c>
      <c r="KC9" s="171"/>
      <c r="KD9" s="172"/>
      <c r="KE9" s="170">
        <v>16</v>
      </c>
      <c r="KF9" s="171"/>
      <c r="KG9" s="172"/>
      <c r="KH9" s="170">
        <v>6</v>
      </c>
      <c r="KI9" s="171"/>
      <c r="KJ9" s="172"/>
      <c r="KK9" s="170">
        <v>8.6</v>
      </c>
      <c r="KL9" s="171"/>
      <c r="KM9" s="172"/>
      <c r="KN9" s="170">
        <v>7.9</v>
      </c>
      <c r="KO9" s="171"/>
      <c r="KP9" s="172"/>
      <c r="KQ9" s="170">
        <v>13.2</v>
      </c>
      <c r="KR9" s="171"/>
      <c r="KS9" s="172"/>
      <c r="KT9" s="170">
        <v>12.3</v>
      </c>
      <c r="KU9" s="171"/>
      <c r="KV9" s="172"/>
      <c r="KW9" s="170">
        <v>7.8</v>
      </c>
      <c r="KX9" s="171"/>
      <c r="KY9" s="172"/>
      <c r="KZ9" s="170">
        <v>7.2</v>
      </c>
      <c r="LA9" s="171"/>
      <c r="LB9" s="172"/>
      <c r="LC9" s="170">
        <v>6.9</v>
      </c>
      <c r="LD9" s="171"/>
      <c r="LE9" s="172"/>
      <c r="LF9" s="170">
        <v>6</v>
      </c>
      <c r="LG9" s="171"/>
      <c r="LH9" s="172"/>
      <c r="LI9" s="170">
        <v>8</v>
      </c>
      <c r="LJ9" s="171"/>
      <c r="LK9" s="172"/>
      <c r="LL9" s="170">
        <v>21</v>
      </c>
      <c r="LM9" s="171"/>
      <c r="LN9" s="172"/>
      <c r="LO9" s="170">
        <v>24</v>
      </c>
      <c r="LP9" s="171"/>
      <c r="LQ9" s="172"/>
      <c r="LR9" s="170">
        <v>2.6</v>
      </c>
      <c r="LS9" s="171"/>
      <c r="LT9" s="172"/>
      <c r="LU9" s="170">
        <v>3.9</v>
      </c>
      <c r="LV9" s="171"/>
      <c r="LW9" s="172"/>
      <c r="LX9" s="170">
        <v>3.2</v>
      </c>
      <c r="LY9" s="341"/>
      <c r="LZ9" s="342"/>
      <c r="MA9" s="170">
        <v>1.5</v>
      </c>
      <c r="MB9" s="341"/>
      <c r="MC9" s="342"/>
      <c r="MD9" s="170"/>
      <c r="ME9" s="171"/>
      <c r="MF9" s="172"/>
      <c r="MG9" s="170"/>
      <c r="MH9" s="171"/>
      <c r="MI9" s="172"/>
      <c r="MJ9" s="170">
        <v>3.4</v>
      </c>
      <c r="MK9" s="171"/>
      <c r="ML9" s="172"/>
      <c r="MM9" s="170">
        <v>6.5</v>
      </c>
      <c r="MN9" s="171"/>
      <c r="MO9" s="172"/>
      <c r="MP9" s="170">
        <v>6.5</v>
      </c>
      <c r="MQ9" s="171"/>
      <c r="MR9" s="172"/>
      <c r="MS9" s="170">
        <v>4.3</v>
      </c>
      <c r="MT9" s="171"/>
      <c r="MU9" s="172"/>
      <c r="MV9" s="170">
        <v>2.4</v>
      </c>
      <c r="MW9" s="171"/>
      <c r="MX9" s="172"/>
      <c r="MY9" s="170">
        <v>0.7</v>
      </c>
      <c r="MZ9" s="171"/>
      <c r="NA9" s="172"/>
      <c r="NB9" s="170">
        <v>0.4</v>
      </c>
      <c r="NC9" s="171"/>
      <c r="ND9" s="172"/>
      <c r="NE9" s="170">
        <v>1.3</v>
      </c>
      <c r="NF9" s="171"/>
      <c r="NG9" s="172"/>
      <c r="NH9" s="170">
        <v>1</v>
      </c>
      <c r="NI9" s="171"/>
      <c r="NJ9" s="172"/>
      <c r="NK9" s="170">
        <v>0.6</v>
      </c>
      <c r="NL9" s="341"/>
      <c r="NM9" s="342"/>
      <c r="NN9" s="328" t="s">
        <v>57</v>
      </c>
      <c r="NO9" s="328"/>
      <c r="NP9" s="328"/>
      <c r="NQ9" s="329" t="s">
        <v>15</v>
      </c>
      <c r="NR9" s="330"/>
      <c r="NS9" s="331"/>
    </row>
    <row r="10" spans="1:383" ht="29.25" customHeight="1" thickBot="1">
      <c r="A10" s="124" t="s">
        <v>0</v>
      </c>
      <c r="B10" s="74" t="s">
        <v>14</v>
      </c>
      <c r="C10" s="90">
        <f ca="1">TODAY()</f>
        <v>40418</v>
      </c>
      <c r="D10" s="70"/>
      <c r="E10" s="70"/>
      <c r="F10" s="70"/>
      <c r="G10" s="71"/>
      <c r="H10" s="72"/>
      <c r="I10" s="73"/>
      <c r="J10" s="70"/>
      <c r="K10" s="70"/>
      <c r="L10" s="70"/>
      <c r="M10" s="71"/>
      <c r="N10" s="72"/>
      <c r="O10" s="73"/>
      <c r="P10" s="70"/>
      <c r="Q10" s="70"/>
      <c r="R10" s="70"/>
      <c r="S10" s="71"/>
      <c r="T10" s="72"/>
      <c r="U10" s="73"/>
      <c r="V10" s="70"/>
      <c r="W10" s="70"/>
      <c r="X10" s="70"/>
      <c r="Y10" s="71"/>
      <c r="Z10" s="72"/>
      <c r="AA10" s="73"/>
      <c r="AB10" s="70"/>
      <c r="AC10" s="70"/>
      <c r="AD10" s="70"/>
      <c r="AE10" s="71"/>
      <c r="AF10" s="72"/>
      <c r="AG10" s="73"/>
      <c r="AH10" s="70"/>
      <c r="AI10" s="70"/>
      <c r="AJ10" s="70"/>
      <c r="AK10" s="71"/>
      <c r="AL10" s="72"/>
      <c r="AM10" s="73"/>
      <c r="AN10" s="70"/>
      <c r="AO10" s="70"/>
      <c r="AP10" s="70"/>
      <c r="AQ10" s="71"/>
      <c r="AR10" s="72"/>
      <c r="AS10" s="73"/>
      <c r="AT10" s="70"/>
      <c r="AU10" s="70"/>
      <c r="AV10" s="70"/>
      <c r="AW10" s="71"/>
      <c r="AX10" s="72"/>
      <c r="AY10" s="73"/>
      <c r="AZ10" s="70"/>
      <c r="BA10" s="70"/>
      <c r="BB10" s="70"/>
      <c r="BC10" s="71"/>
      <c r="BD10" s="72"/>
      <c r="BE10" s="73"/>
      <c r="BF10" s="70"/>
      <c r="BG10" s="70"/>
      <c r="BH10" s="70"/>
      <c r="BI10" s="71"/>
      <c r="BJ10" s="72"/>
      <c r="BK10" s="73"/>
      <c r="BL10" s="70"/>
      <c r="BM10" s="70"/>
      <c r="BN10" s="70"/>
      <c r="BO10" s="71"/>
      <c r="BP10" s="72"/>
      <c r="BQ10" s="73"/>
      <c r="BR10" s="70"/>
      <c r="BS10" s="70"/>
      <c r="BT10" s="70"/>
      <c r="BU10" s="71"/>
      <c r="BV10" s="72"/>
      <c r="BW10" s="18"/>
      <c r="BX10" s="19"/>
      <c r="BY10" s="19"/>
      <c r="BZ10" s="19"/>
      <c r="CA10" s="20"/>
      <c r="CB10" s="21"/>
      <c r="CC10" s="18"/>
      <c r="CD10" s="19"/>
      <c r="CE10" s="19"/>
      <c r="CF10" s="19"/>
      <c r="CG10" s="20"/>
      <c r="CH10" s="21"/>
      <c r="CI10" s="18"/>
      <c r="CJ10" s="19"/>
      <c r="CK10" s="19"/>
      <c r="CL10" s="19"/>
      <c r="CM10" s="20"/>
      <c r="CN10" s="21"/>
      <c r="CO10" s="18"/>
      <c r="CP10" s="19"/>
      <c r="CQ10" s="19"/>
      <c r="CR10" s="19"/>
      <c r="CS10" s="20"/>
      <c r="CT10" s="21"/>
      <c r="CU10" s="18"/>
      <c r="CV10" s="19"/>
      <c r="CW10" s="19"/>
      <c r="CX10" s="19"/>
      <c r="CY10" s="20"/>
      <c r="CZ10" s="21"/>
      <c r="DA10" s="18"/>
      <c r="DB10" s="19"/>
      <c r="DC10" s="19"/>
      <c r="DD10" s="19"/>
      <c r="DE10" s="20"/>
      <c r="DF10" s="21"/>
      <c r="DG10" s="18"/>
      <c r="DH10" s="20"/>
      <c r="DI10" s="21"/>
      <c r="DJ10" s="18"/>
      <c r="DK10" s="19"/>
      <c r="DL10" s="19"/>
      <c r="DM10" s="19"/>
      <c r="DN10" s="20"/>
      <c r="DO10" s="21"/>
      <c r="DP10" s="18"/>
      <c r="DQ10" s="17" t="s">
        <v>9</v>
      </c>
      <c r="DR10" s="16" t="s">
        <v>10</v>
      </c>
      <c r="DS10" s="17" t="s">
        <v>11</v>
      </c>
      <c r="DT10" s="48"/>
      <c r="DU10" s="28" t="s">
        <v>6</v>
      </c>
      <c r="DV10" s="29" t="s">
        <v>7</v>
      </c>
      <c r="DW10" s="30" t="s">
        <v>8</v>
      </c>
      <c r="DX10" s="27" t="s">
        <v>6</v>
      </c>
      <c r="DY10" s="27" t="s">
        <v>7</v>
      </c>
      <c r="DZ10" s="27" t="s">
        <v>8</v>
      </c>
      <c r="EA10" s="28" t="s">
        <v>6</v>
      </c>
      <c r="EB10" s="29" t="s">
        <v>7</v>
      </c>
      <c r="EC10" s="30" t="s">
        <v>8</v>
      </c>
      <c r="ED10" s="27" t="s">
        <v>6</v>
      </c>
      <c r="EE10" s="27" t="s">
        <v>7</v>
      </c>
      <c r="EF10" s="27" t="s">
        <v>8</v>
      </c>
      <c r="EG10" s="28" t="s">
        <v>6</v>
      </c>
      <c r="EH10" s="29" t="s">
        <v>7</v>
      </c>
      <c r="EI10" s="30" t="s">
        <v>8</v>
      </c>
      <c r="EJ10" s="27" t="s">
        <v>6</v>
      </c>
      <c r="EK10" s="27" t="s">
        <v>7</v>
      </c>
      <c r="EL10" s="27" t="s">
        <v>8</v>
      </c>
      <c r="EM10" s="28" t="s">
        <v>6</v>
      </c>
      <c r="EN10" s="29" t="s">
        <v>7</v>
      </c>
      <c r="EO10" s="30" t="s">
        <v>8</v>
      </c>
      <c r="EP10" s="27" t="s">
        <v>6</v>
      </c>
      <c r="EQ10" s="27" t="s">
        <v>7</v>
      </c>
      <c r="ER10" s="27" t="s">
        <v>8</v>
      </c>
      <c r="ES10" s="28" t="s">
        <v>6</v>
      </c>
      <c r="ET10" s="29" t="s">
        <v>7</v>
      </c>
      <c r="EU10" s="30" t="s">
        <v>8</v>
      </c>
      <c r="EV10" s="27" t="s">
        <v>6</v>
      </c>
      <c r="EW10" s="27" t="s">
        <v>7</v>
      </c>
      <c r="EX10" s="27" t="s">
        <v>8</v>
      </c>
      <c r="EY10" s="28" t="s">
        <v>6</v>
      </c>
      <c r="EZ10" s="29" t="s">
        <v>7</v>
      </c>
      <c r="FA10" s="30" t="s">
        <v>8</v>
      </c>
      <c r="FB10" s="27" t="s">
        <v>6</v>
      </c>
      <c r="FC10" s="27" t="s">
        <v>7</v>
      </c>
      <c r="FD10" s="27" t="s">
        <v>8</v>
      </c>
      <c r="FE10" s="28" t="s">
        <v>6</v>
      </c>
      <c r="FF10" s="29" t="s">
        <v>7</v>
      </c>
      <c r="FG10" s="30" t="s">
        <v>8</v>
      </c>
      <c r="FH10" s="27" t="s">
        <v>6</v>
      </c>
      <c r="FI10" s="27" t="s">
        <v>7</v>
      </c>
      <c r="FJ10" s="27" t="s">
        <v>8</v>
      </c>
      <c r="FK10" s="28" t="s">
        <v>6</v>
      </c>
      <c r="FL10" s="29" t="s">
        <v>7</v>
      </c>
      <c r="FM10" s="30" t="s">
        <v>8</v>
      </c>
      <c r="FN10" s="27" t="s">
        <v>6</v>
      </c>
      <c r="FO10" s="27" t="s">
        <v>7</v>
      </c>
      <c r="FP10" s="27" t="s">
        <v>8</v>
      </c>
      <c r="FQ10" s="28" t="s">
        <v>6</v>
      </c>
      <c r="FR10" s="29" t="s">
        <v>7</v>
      </c>
      <c r="FS10" s="30" t="s">
        <v>8</v>
      </c>
      <c r="FT10" s="27" t="s">
        <v>6</v>
      </c>
      <c r="FU10" s="27" t="s">
        <v>7</v>
      </c>
      <c r="FV10" s="27" t="s">
        <v>8</v>
      </c>
      <c r="FW10" s="28" t="s">
        <v>6</v>
      </c>
      <c r="FX10" s="29" t="s">
        <v>7</v>
      </c>
      <c r="FY10" s="30" t="s">
        <v>8</v>
      </c>
      <c r="FZ10" s="27" t="s">
        <v>6</v>
      </c>
      <c r="GA10" s="27" t="s">
        <v>7</v>
      </c>
      <c r="GB10" s="27" t="s">
        <v>8</v>
      </c>
      <c r="GC10" s="28" t="s">
        <v>6</v>
      </c>
      <c r="GD10" s="29" t="s">
        <v>7</v>
      </c>
      <c r="GE10" s="30" t="s">
        <v>8</v>
      </c>
      <c r="GF10" s="27" t="s">
        <v>6</v>
      </c>
      <c r="GG10" s="27" t="s">
        <v>7</v>
      </c>
      <c r="GH10" s="27" t="s">
        <v>8</v>
      </c>
      <c r="GI10" s="28" t="s">
        <v>6</v>
      </c>
      <c r="GJ10" s="29" t="s">
        <v>7</v>
      </c>
      <c r="GK10" s="30" t="s">
        <v>8</v>
      </c>
      <c r="GL10" s="27" t="s">
        <v>6</v>
      </c>
      <c r="GM10" s="27" t="s">
        <v>7</v>
      </c>
      <c r="GN10" s="27" t="s">
        <v>8</v>
      </c>
      <c r="GO10" s="28" t="s">
        <v>6</v>
      </c>
      <c r="GP10" s="29" t="s">
        <v>7</v>
      </c>
      <c r="GQ10" s="30" t="s">
        <v>8</v>
      </c>
      <c r="GR10" s="27" t="s">
        <v>6</v>
      </c>
      <c r="GS10" s="27" t="s">
        <v>7</v>
      </c>
      <c r="GT10" s="27" t="s">
        <v>8</v>
      </c>
      <c r="GU10" s="28" t="s">
        <v>6</v>
      </c>
      <c r="GV10" s="29" t="s">
        <v>7</v>
      </c>
      <c r="GW10" s="30" t="s">
        <v>8</v>
      </c>
      <c r="GX10" s="27" t="s">
        <v>6</v>
      </c>
      <c r="GY10" s="27" t="s">
        <v>7</v>
      </c>
      <c r="GZ10" s="27" t="s">
        <v>8</v>
      </c>
      <c r="HA10" s="28" t="s">
        <v>6</v>
      </c>
      <c r="HB10" s="29" t="s">
        <v>7</v>
      </c>
      <c r="HC10" s="30" t="s">
        <v>8</v>
      </c>
      <c r="HD10" s="27" t="s">
        <v>6</v>
      </c>
      <c r="HE10" s="27" t="s">
        <v>7</v>
      </c>
      <c r="HF10" s="27" t="s">
        <v>8</v>
      </c>
      <c r="HG10" s="28" t="s">
        <v>6</v>
      </c>
      <c r="HH10" s="29" t="s">
        <v>7</v>
      </c>
      <c r="HI10" s="30" t="s">
        <v>8</v>
      </c>
      <c r="HJ10" s="27" t="s">
        <v>6</v>
      </c>
      <c r="HK10" s="27" t="s">
        <v>7</v>
      </c>
      <c r="HL10" s="27" t="s">
        <v>8</v>
      </c>
      <c r="HM10" s="28" t="s">
        <v>6</v>
      </c>
      <c r="HN10" s="29" t="s">
        <v>7</v>
      </c>
      <c r="HO10" s="30" t="s">
        <v>8</v>
      </c>
      <c r="HP10" s="27" t="s">
        <v>6</v>
      </c>
      <c r="HQ10" s="27" t="s">
        <v>7</v>
      </c>
      <c r="HR10" s="27" t="s">
        <v>8</v>
      </c>
      <c r="HS10" s="28" t="s">
        <v>6</v>
      </c>
      <c r="HT10" s="29" t="s">
        <v>7</v>
      </c>
      <c r="HU10" s="30" t="s">
        <v>8</v>
      </c>
      <c r="HV10" s="27" t="s">
        <v>6</v>
      </c>
      <c r="HW10" s="27" t="s">
        <v>7</v>
      </c>
      <c r="HX10" s="27" t="s">
        <v>8</v>
      </c>
      <c r="HY10" s="28" t="s">
        <v>6</v>
      </c>
      <c r="HZ10" s="29" t="s">
        <v>7</v>
      </c>
      <c r="IA10" s="30" t="s">
        <v>8</v>
      </c>
      <c r="IB10" s="29" t="s">
        <v>6</v>
      </c>
      <c r="IC10" s="29" t="s">
        <v>7</v>
      </c>
      <c r="ID10" s="29" t="s">
        <v>8</v>
      </c>
      <c r="IE10" s="39" t="s">
        <v>6</v>
      </c>
      <c r="IF10" s="39" t="s">
        <v>7</v>
      </c>
      <c r="IG10" s="39" t="s">
        <v>8</v>
      </c>
      <c r="IH10" s="32" t="s">
        <v>9</v>
      </c>
      <c r="II10" s="25" t="s">
        <v>10</v>
      </c>
      <c r="IJ10" s="31" t="s">
        <v>11</v>
      </c>
      <c r="IK10" s="89"/>
      <c r="IL10" s="39" t="s">
        <v>6</v>
      </c>
      <c r="IM10" s="39" t="s">
        <v>7</v>
      </c>
      <c r="IN10" s="39" t="s">
        <v>8</v>
      </c>
      <c r="IO10" s="39" t="s">
        <v>6</v>
      </c>
      <c r="IP10" s="39" t="s">
        <v>7</v>
      </c>
      <c r="IQ10" s="39" t="s">
        <v>8</v>
      </c>
      <c r="IR10" s="39" t="s">
        <v>6</v>
      </c>
      <c r="IS10" s="39" t="s">
        <v>7</v>
      </c>
      <c r="IT10" s="39" t="s">
        <v>8</v>
      </c>
      <c r="IU10" s="39" t="s">
        <v>6</v>
      </c>
      <c r="IV10" s="39" t="s">
        <v>7</v>
      </c>
      <c r="IW10" s="39" t="s">
        <v>8</v>
      </c>
      <c r="IX10" s="39" t="s">
        <v>6</v>
      </c>
      <c r="IY10" s="39" t="s">
        <v>7</v>
      </c>
      <c r="IZ10" s="39" t="s">
        <v>8</v>
      </c>
      <c r="JA10" s="39" t="s">
        <v>6</v>
      </c>
      <c r="JB10" s="39" t="s">
        <v>7</v>
      </c>
      <c r="JC10" s="39" t="s">
        <v>8</v>
      </c>
      <c r="JD10" s="39" t="s">
        <v>6</v>
      </c>
      <c r="JE10" s="39" t="s">
        <v>7</v>
      </c>
      <c r="JF10" s="39" t="s">
        <v>8</v>
      </c>
      <c r="JG10" s="39" t="s">
        <v>6</v>
      </c>
      <c r="JH10" s="39" t="s">
        <v>7</v>
      </c>
      <c r="JI10" s="39" t="s">
        <v>8</v>
      </c>
      <c r="JJ10" s="39" t="s">
        <v>6</v>
      </c>
      <c r="JK10" s="39" t="s">
        <v>7</v>
      </c>
      <c r="JL10" s="39" t="s">
        <v>8</v>
      </c>
      <c r="JM10" s="39" t="s">
        <v>6</v>
      </c>
      <c r="JN10" s="39" t="s">
        <v>7</v>
      </c>
      <c r="JO10" s="39" t="s">
        <v>8</v>
      </c>
      <c r="JP10" s="39" t="s">
        <v>6</v>
      </c>
      <c r="JQ10" s="39" t="s">
        <v>7</v>
      </c>
      <c r="JR10" s="39" t="s">
        <v>8</v>
      </c>
      <c r="JS10" s="39" t="s">
        <v>6</v>
      </c>
      <c r="JT10" s="39" t="s">
        <v>7</v>
      </c>
      <c r="JU10" s="39" t="s">
        <v>8</v>
      </c>
      <c r="JV10" s="39" t="s">
        <v>6</v>
      </c>
      <c r="JW10" s="39" t="s">
        <v>7</v>
      </c>
      <c r="JX10" s="39" t="s">
        <v>8</v>
      </c>
      <c r="JY10" s="39" t="s">
        <v>6</v>
      </c>
      <c r="JZ10" s="39" t="s">
        <v>7</v>
      </c>
      <c r="KA10" s="39" t="s">
        <v>8</v>
      </c>
      <c r="KB10" s="39" t="s">
        <v>6</v>
      </c>
      <c r="KC10" s="39" t="s">
        <v>7</v>
      </c>
      <c r="KD10" s="39" t="s">
        <v>8</v>
      </c>
      <c r="KE10" s="39" t="s">
        <v>6</v>
      </c>
      <c r="KF10" s="39" t="s">
        <v>7</v>
      </c>
      <c r="KG10" s="39" t="s">
        <v>8</v>
      </c>
      <c r="KH10" s="39" t="s">
        <v>6</v>
      </c>
      <c r="KI10" s="39" t="s">
        <v>7</v>
      </c>
      <c r="KJ10" s="39" t="s">
        <v>8</v>
      </c>
      <c r="KK10" s="39" t="s">
        <v>6</v>
      </c>
      <c r="KL10" s="39" t="s">
        <v>7</v>
      </c>
      <c r="KM10" s="39" t="s">
        <v>8</v>
      </c>
      <c r="KN10" s="39" t="s">
        <v>6</v>
      </c>
      <c r="KO10" s="39" t="s">
        <v>7</v>
      </c>
      <c r="KP10" s="39" t="s">
        <v>8</v>
      </c>
      <c r="KQ10" s="39" t="s">
        <v>6</v>
      </c>
      <c r="KR10" s="39" t="s">
        <v>7</v>
      </c>
      <c r="KS10" s="39" t="s">
        <v>8</v>
      </c>
      <c r="KT10" s="39" t="s">
        <v>6</v>
      </c>
      <c r="KU10" s="39" t="s">
        <v>7</v>
      </c>
      <c r="KV10" s="39" t="s">
        <v>8</v>
      </c>
      <c r="KW10" s="39" t="s">
        <v>6</v>
      </c>
      <c r="KX10" s="39" t="s">
        <v>7</v>
      </c>
      <c r="KY10" s="39" t="s">
        <v>8</v>
      </c>
      <c r="KZ10" s="39" t="s">
        <v>6</v>
      </c>
      <c r="LA10" s="39" t="s">
        <v>7</v>
      </c>
      <c r="LB10" s="39" t="s">
        <v>8</v>
      </c>
      <c r="LC10" s="39" t="s">
        <v>6</v>
      </c>
      <c r="LD10" s="39" t="s">
        <v>7</v>
      </c>
      <c r="LE10" s="39" t="s">
        <v>8</v>
      </c>
      <c r="LF10" s="39" t="s">
        <v>6</v>
      </c>
      <c r="LG10" s="39" t="s">
        <v>7</v>
      </c>
      <c r="LH10" s="39" t="s">
        <v>8</v>
      </c>
      <c r="LI10" s="39" t="s">
        <v>6</v>
      </c>
      <c r="LJ10" s="39" t="s">
        <v>7</v>
      </c>
      <c r="LK10" s="39" t="s">
        <v>8</v>
      </c>
      <c r="LL10" s="39" t="s">
        <v>6</v>
      </c>
      <c r="LM10" s="39" t="s">
        <v>7</v>
      </c>
      <c r="LN10" s="39" t="s">
        <v>8</v>
      </c>
      <c r="LO10" s="39" t="s">
        <v>6</v>
      </c>
      <c r="LP10" s="39" t="s">
        <v>7</v>
      </c>
      <c r="LQ10" s="39" t="s">
        <v>8</v>
      </c>
      <c r="LR10" s="39" t="s">
        <v>6</v>
      </c>
      <c r="LS10" s="39" t="s">
        <v>7</v>
      </c>
      <c r="LT10" s="39" t="s">
        <v>8</v>
      </c>
      <c r="LU10" s="39" t="s">
        <v>6</v>
      </c>
      <c r="LV10" s="39" t="s">
        <v>7</v>
      </c>
      <c r="LW10" s="39" t="s">
        <v>8</v>
      </c>
      <c r="LX10" s="39" t="s">
        <v>6</v>
      </c>
      <c r="LY10" s="39" t="s">
        <v>7</v>
      </c>
      <c r="LZ10" s="39" t="s">
        <v>8</v>
      </c>
      <c r="MA10" s="39" t="s">
        <v>6</v>
      </c>
      <c r="MB10" s="39" t="s">
        <v>7</v>
      </c>
      <c r="MC10" s="39" t="s">
        <v>8</v>
      </c>
      <c r="MD10" s="39" t="s">
        <v>6</v>
      </c>
      <c r="ME10" s="39" t="s">
        <v>7</v>
      </c>
      <c r="MF10" s="39" t="s">
        <v>8</v>
      </c>
      <c r="MG10" s="39" t="s">
        <v>6</v>
      </c>
      <c r="MH10" s="39" t="s">
        <v>7</v>
      </c>
      <c r="MI10" s="39" t="s">
        <v>8</v>
      </c>
      <c r="MJ10" s="39" t="s">
        <v>6</v>
      </c>
      <c r="MK10" s="39" t="s">
        <v>7</v>
      </c>
      <c r="ML10" s="39" t="s">
        <v>8</v>
      </c>
      <c r="MM10" s="39" t="s">
        <v>6</v>
      </c>
      <c r="MN10" s="39" t="s">
        <v>7</v>
      </c>
      <c r="MO10" s="39" t="s">
        <v>8</v>
      </c>
      <c r="MP10" s="39" t="s">
        <v>6</v>
      </c>
      <c r="MQ10" s="39" t="s">
        <v>7</v>
      </c>
      <c r="MR10" s="39" t="s">
        <v>8</v>
      </c>
      <c r="MS10" s="39" t="s">
        <v>6</v>
      </c>
      <c r="MT10" s="39" t="s">
        <v>7</v>
      </c>
      <c r="MU10" s="39" t="s">
        <v>8</v>
      </c>
      <c r="MV10" s="39" t="s">
        <v>6</v>
      </c>
      <c r="MW10" s="39" t="s">
        <v>7</v>
      </c>
      <c r="MX10" s="39" t="s">
        <v>8</v>
      </c>
      <c r="MY10" s="39" t="s">
        <v>6</v>
      </c>
      <c r="MZ10" s="39" t="s">
        <v>7</v>
      </c>
      <c r="NA10" s="39" t="s">
        <v>8</v>
      </c>
      <c r="NB10" s="39" t="s">
        <v>6</v>
      </c>
      <c r="NC10" s="39" t="s">
        <v>7</v>
      </c>
      <c r="ND10" s="39" t="s">
        <v>8</v>
      </c>
      <c r="NE10" s="39" t="s">
        <v>6</v>
      </c>
      <c r="NF10" s="39" t="s">
        <v>7</v>
      </c>
      <c r="NG10" s="39" t="s">
        <v>8</v>
      </c>
      <c r="NH10" s="39" t="s">
        <v>6</v>
      </c>
      <c r="NI10" s="39" t="s">
        <v>7</v>
      </c>
      <c r="NJ10" s="39" t="s">
        <v>8</v>
      </c>
      <c r="NK10" s="39" t="s">
        <v>6</v>
      </c>
      <c r="NL10" s="39" t="s">
        <v>7</v>
      </c>
      <c r="NM10" s="39" t="s">
        <v>8</v>
      </c>
      <c r="NN10" s="41" t="s">
        <v>9</v>
      </c>
      <c r="NO10" s="41" t="s">
        <v>10</v>
      </c>
      <c r="NP10" s="41" t="s">
        <v>11</v>
      </c>
      <c r="NQ10" s="77" t="s">
        <v>9</v>
      </c>
      <c r="NR10" s="77" t="s">
        <v>10</v>
      </c>
      <c r="NS10" s="77" t="s">
        <v>11</v>
      </c>
    </row>
    <row r="11" spans="1:383" ht="17.25" customHeight="1" thickBot="1">
      <c r="A11" s="11">
        <v>40391</v>
      </c>
      <c r="B11" s="7"/>
      <c r="C11" s="128"/>
      <c r="D11" s="130"/>
      <c r="E11" s="130"/>
      <c r="F11" s="130"/>
      <c r="G11" s="130"/>
      <c r="H11" s="131"/>
      <c r="I11" s="130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131"/>
      <c r="AX11" s="131"/>
      <c r="AY11" s="131"/>
      <c r="AZ11" s="131"/>
      <c r="BA11" s="131"/>
      <c r="BB11" s="131"/>
      <c r="BC11" s="131"/>
      <c r="BD11" s="131"/>
      <c r="BE11" s="131"/>
      <c r="BF11" s="131"/>
      <c r="BG11" s="131"/>
      <c r="BH11" s="131"/>
      <c r="BI11" s="131"/>
      <c r="BJ11" s="131"/>
      <c r="BK11" s="131"/>
      <c r="BL11" s="131"/>
      <c r="BM11" s="131"/>
      <c r="BN11" s="131"/>
      <c r="BO11" s="131"/>
      <c r="BP11" s="131"/>
      <c r="BQ11" s="131"/>
      <c r="BR11" s="131"/>
      <c r="BS11" s="131"/>
      <c r="BT11" s="131"/>
      <c r="BU11" s="131"/>
      <c r="BV11" s="131"/>
      <c r="BW11" s="131"/>
      <c r="BX11" s="131"/>
      <c r="BY11" s="131"/>
      <c r="BZ11" s="131"/>
      <c r="CA11" s="131"/>
      <c r="CB11" s="131"/>
      <c r="CC11" s="131"/>
      <c r="CD11" s="131"/>
      <c r="CE11" s="131"/>
      <c r="CF11" s="131"/>
      <c r="CG11" s="131"/>
      <c r="CH11" s="131"/>
      <c r="CI11" s="131"/>
      <c r="CJ11" s="131"/>
      <c r="CK11" s="131"/>
      <c r="CL11" s="131"/>
      <c r="CM11" s="131"/>
      <c r="CN11" s="131"/>
      <c r="CO11" s="131"/>
      <c r="CP11" s="131"/>
      <c r="CQ11" s="131"/>
      <c r="CR11" s="131"/>
      <c r="CS11" s="131"/>
      <c r="CT11" s="131"/>
      <c r="CU11" s="131"/>
      <c r="CV11" s="131"/>
      <c r="CW11" s="131"/>
      <c r="CX11" s="131"/>
      <c r="CY11" s="131"/>
      <c r="CZ11" s="131"/>
      <c r="DA11" s="131"/>
      <c r="DB11" s="131"/>
      <c r="DC11" s="131"/>
      <c r="DD11" s="131"/>
      <c r="DE11" s="131"/>
      <c r="DF11" s="131"/>
      <c r="DG11" s="131"/>
      <c r="DH11" s="131"/>
      <c r="DI11" s="131"/>
      <c r="DJ11" s="131"/>
      <c r="DK11" s="131"/>
      <c r="DL11" s="131"/>
      <c r="DM11" s="131"/>
      <c r="DN11" s="131"/>
      <c r="DO11" s="131"/>
      <c r="DP11" s="131"/>
      <c r="DQ11" s="132"/>
      <c r="DR11" s="133"/>
      <c r="DS11" s="133"/>
      <c r="DT11" s="134"/>
      <c r="DU11" s="89"/>
      <c r="DV11" s="89"/>
      <c r="DW11" s="89"/>
      <c r="DX11" s="89"/>
      <c r="DY11" s="89"/>
      <c r="DZ11" s="89"/>
      <c r="EA11" s="89"/>
      <c r="EB11" s="89"/>
      <c r="EC11" s="89"/>
      <c r="ED11" s="89"/>
      <c r="EE11" s="89"/>
      <c r="EF11" s="89"/>
      <c r="EG11" s="89"/>
      <c r="EH11" s="89"/>
      <c r="EI11" s="89"/>
      <c r="EJ11" s="89"/>
      <c r="EK11" s="89"/>
      <c r="EL11" s="89"/>
      <c r="EM11" s="89"/>
      <c r="EN11" s="89"/>
      <c r="EO11" s="89"/>
      <c r="EP11" s="89"/>
      <c r="EQ11" s="89"/>
      <c r="ER11" s="89"/>
      <c r="ES11" s="89"/>
      <c r="ET11" s="89"/>
      <c r="EU11" s="89"/>
      <c r="EV11" s="89"/>
      <c r="EW11" s="89"/>
      <c r="EX11" s="89"/>
      <c r="EY11" s="89"/>
      <c r="EZ11" s="89"/>
      <c r="FA11" s="89"/>
      <c r="FB11" s="89"/>
      <c r="FC11" s="89"/>
      <c r="FD11" s="89"/>
      <c r="FE11" s="89"/>
      <c r="FF11" s="89"/>
      <c r="FG11" s="89"/>
      <c r="FH11" s="89"/>
      <c r="FI11" s="89"/>
      <c r="FJ11" s="89"/>
      <c r="FK11" s="89"/>
      <c r="FL11" s="89"/>
      <c r="FM11" s="89"/>
      <c r="FN11" s="89"/>
      <c r="FO11" s="89"/>
      <c r="FP11" s="89"/>
      <c r="FQ11" s="89"/>
      <c r="FR11" s="89"/>
      <c r="FS11" s="89"/>
      <c r="FT11" s="89"/>
      <c r="FU11" s="89"/>
      <c r="FV11" s="89"/>
      <c r="FW11" s="89"/>
      <c r="FX11" s="89"/>
      <c r="FY11" s="89"/>
      <c r="FZ11" s="89"/>
      <c r="GA11" s="89"/>
      <c r="GB11" s="89"/>
      <c r="GC11" s="89"/>
      <c r="GD11" s="89"/>
      <c r="GE11" s="89"/>
      <c r="GF11" s="89"/>
      <c r="GG11" s="89"/>
      <c r="GH11" s="89"/>
      <c r="GI11" s="89"/>
      <c r="GJ11" s="89"/>
      <c r="GK11" s="89"/>
      <c r="GL11" s="89"/>
      <c r="GM11" s="89"/>
      <c r="GN11" s="89"/>
      <c r="GO11" s="89"/>
      <c r="GP11" s="89"/>
      <c r="GQ11" s="89"/>
      <c r="GR11" s="89"/>
      <c r="GS11" s="89"/>
      <c r="GT11" s="89"/>
      <c r="GU11" s="89"/>
      <c r="GV11" s="89"/>
      <c r="GW11" s="89"/>
      <c r="GX11" s="89"/>
      <c r="GY11" s="89"/>
      <c r="GZ11" s="89"/>
      <c r="HA11" s="89"/>
      <c r="HB11" s="89"/>
      <c r="HC11" s="89"/>
      <c r="HD11" s="89"/>
      <c r="HE11" s="89"/>
      <c r="HF11" s="89"/>
      <c r="HG11" s="89"/>
      <c r="HH11" s="89"/>
      <c r="HI11" s="89"/>
      <c r="HJ11" s="89"/>
      <c r="HK11" s="89"/>
      <c r="HL11" s="89"/>
      <c r="HM11" s="89"/>
      <c r="HN11" s="89"/>
      <c r="HO11" s="89"/>
      <c r="HP11" s="89"/>
      <c r="HQ11" s="89"/>
      <c r="HR11" s="89"/>
      <c r="HS11" s="89"/>
      <c r="HT11" s="89"/>
      <c r="HU11" s="89"/>
      <c r="HV11" s="89"/>
      <c r="HW11" s="89"/>
      <c r="HX11" s="135"/>
      <c r="HY11" s="89"/>
      <c r="HZ11" s="89"/>
      <c r="IA11" s="89"/>
      <c r="IB11" s="136"/>
      <c r="IC11" s="89"/>
      <c r="ID11" s="135"/>
      <c r="IE11" s="89"/>
      <c r="IF11" s="89"/>
      <c r="IG11" s="89"/>
      <c r="IH11" s="137">
        <f>SUM(IE11*IE9+IB11*IB9+HY11*HY9+HV11*HV9+HS11*HS9+HP11*HP9+HM11*HM9+HJ11*HJ9+HG11*HG9+HD11*HD9+HA11*HA9+GX11*GX9+GU11*GU9+GR11*GR9+GO11*GO9+GL11*GL9+GI11*GI9+GF11*GF9+GC11*GC9+FZ11*FZ9+FW11*FW9+FT11*FT9+FQ11*FQ9+FN11*FN9+FK11*FK9+FH11*FH9+FE11*FE9+FB11*FB9+EY11*EY9+EV11*EV9+ES11*ES9+EP11*EP9+EM11*EM9+EJ11*EJ9+EG11*EG9+ED11*ED9+EA11*EA9+DX11*DX9+DU11*DU9)</f>
        <v>0</v>
      </c>
      <c r="II11" s="138">
        <f>SUM(IF11*IE9+IC11*IB9+HZ11*HY9+HW11*HV9+HT11*HS9+HQ11*HP9+HN11*HM9+EK11*HJ9+HH11*HG9+HE11*HD9+HB11*HA9+GY11*GX9+GV11*GU9+GS11*GR9+GP11*GO9+GM11*GL9+GJ11*GI9+GG11*GF9+GD11*GC9+GA11*FZ9+FX11*FW9+FU11*FT9+FR11*FQ9+FO11*FN9+FL11*FK9+FI11*FH9+FF11*FE9+FC11*FB9+EZ11*EY9+EW11*EV9+ET11*ES9+EQ11*EP9+EN11*EM9+EK11*EJ9+EH11*EG9+EE11*ED9+EB11*EA9+DY11*DX9+DV11*DU9)</f>
        <v>0</v>
      </c>
      <c r="IJ11" s="138">
        <f>SUM(IG11*IE9+ID11*IB9+IA11*HY9+HX11*HV9+HU11*HS9+HR11*HP9+HO11*HM9+HL11*HJ9+HI11*HG9+HF11*HD9+HC11*HA9+GZ11*GX9+GW11*GU9+GT11*GR9+GQ11*GO9+GN11*GL9+GK11*GI9+GH11*GF9+GE11*GC9+GB11*FZ9+FY11*FW9+FV11*FT9+FS11*FQ9+FP11*FN9+FM11*FK9+FJ11*FH9+FG11*FE9+FD11*FB9+FA11*EY9+EX11*EV9+EU11*ES9+ER11*EP9+EO11*EM9+EL11*EJ9+EI11*EG9+EF11*ED9+EC11*EA9+DZ11*DX9+DW11*DU9)</f>
        <v>0</v>
      </c>
      <c r="IK11" s="138"/>
      <c r="IL11" s="131"/>
      <c r="IM11" s="131"/>
      <c r="IN11" s="131"/>
      <c r="IO11" s="131"/>
      <c r="IP11" s="131"/>
      <c r="IQ11" s="131"/>
      <c r="IR11" s="131"/>
      <c r="IS11" s="131"/>
      <c r="IT11" s="131"/>
      <c r="IU11" s="131"/>
      <c r="IV11" s="131"/>
      <c r="IW11" s="131"/>
      <c r="IX11" s="131"/>
      <c r="IY11" s="131"/>
      <c r="IZ11" s="131"/>
      <c r="JA11" s="131"/>
      <c r="JB11" s="131"/>
      <c r="JC11" s="131"/>
      <c r="JD11" s="131"/>
      <c r="JE11" s="131"/>
      <c r="JF11" s="131"/>
      <c r="JG11" s="131"/>
      <c r="JH11" s="131"/>
      <c r="JI11" s="131"/>
      <c r="JJ11" s="131"/>
      <c r="JK11" s="131"/>
      <c r="JL11" s="131"/>
      <c r="JM11" s="131"/>
      <c r="JN11" s="131"/>
      <c r="JO11" s="131"/>
      <c r="JP11" s="131"/>
      <c r="JQ11" s="131"/>
      <c r="JR11" s="131"/>
      <c r="JS11" s="131"/>
      <c r="JT11" s="131"/>
      <c r="JU11" s="131"/>
      <c r="JV11" s="131"/>
      <c r="JW11" s="131"/>
      <c r="JX11" s="131"/>
      <c r="JY11" s="131"/>
      <c r="JZ11" s="131"/>
      <c r="KA11" s="131"/>
      <c r="KB11" s="131"/>
      <c r="KC11" s="131"/>
      <c r="KD11" s="131"/>
      <c r="KE11" s="131"/>
      <c r="KF11" s="131"/>
      <c r="KG11" s="131"/>
      <c r="KH11" s="131"/>
      <c r="KI11" s="131"/>
      <c r="KJ11" s="131"/>
      <c r="KK11" s="131"/>
      <c r="KL11" s="131"/>
      <c r="KM11" s="131"/>
      <c r="KN11" s="131"/>
      <c r="KO11" s="131"/>
      <c r="KP11" s="131"/>
      <c r="KQ11" s="131"/>
      <c r="KR11" s="131"/>
      <c r="KS11" s="131"/>
      <c r="KT11" s="131"/>
      <c r="KU11" s="131"/>
      <c r="KV11" s="131"/>
      <c r="KW11" s="131"/>
      <c r="KX11" s="131"/>
      <c r="KY11" s="131"/>
      <c r="KZ11" s="131"/>
      <c r="LA11" s="131"/>
      <c r="LB11" s="131"/>
      <c r="LC11" s="131"/>
      <c r="LD11" s="131"/>
      <c r="LE11" s="131"/>
      <c r="LF11" s="131"/>
      <c r="LG11" s="131"/>
      <c r="LH11" s="131"/>
      <c r="LI11" s="131"/>
      <c r="LJ11" s="131"/>
      <c r="LK11" s="131"/>
      <c r="LL11" s="131"/>
      <c r="LM11" s="131"/>
      <c r="LN11" s="131"/>
      <c r="LO11" s="131"/>
      <c r="LP11" s="131"/>
      <c r="LQ11" s="131"/>
      <c r="LR11" s="131"/>
      <c r="LS11" s="131"/>
      <c r="LT11" s="131"/>
      <c r="LU11" s="131"/>
      <c r="LV11" s="131"/>
      <c r="LW11" s="131"/>
      <c r="LX11" s="131"/>
      <c r="LY11" s="131"/>
      <c r="LZ11" s="131"/>
      <c r="MA11" s="131"/>
      <c r="MB11" s="131"/>
      <c r="MC11" s="131"/>
      <c r="MD11" s="131"/>
      <c r="ME11" s="131"/>
      <c r="MF11" s="131"/>
      <c r="MG11" s="131"/>
      <c r="MH11" s="131"/>
      <c r="MI11" s="131"/>
      <c r="MJ11" s="131"/>
      <c r="MK11" s="131"/>
      <c r="ML11" s="131"/>
      <c r="MM11" s="131"/>
      <c r="MN11" s="131"/>
      <c r="MO11" s="131"/>
      <c r="MP11" s="131"/>
      <c r="MQ11" s="131"/>
      <c r="MR11" s="131"/>
      <c r="MS11" s="131"/>
      <c r="MT11" s="131"/>
      <c r="MU11" s="131"/>
      <c r="MV11" s="131"/>
      <c r="MW11" s="131"/>
      <c r="MX11" s="131"/>
      <c r="MY11" s="131">
        <v>3</v>
      </c>
      <c r="MZ11" s="131">
        <v>2</v>
      </c>
      <c r="NA11" s="131">
        <v>6</v>
      </c>
      <c r="NB11" s="131"/>
      <c r="NC11" s="131"/>
      <c r="ND11" s="131"/>
      <c r="NE11" s="131"/>
      <c r="NF11" s="131"/>
      <c r="NG11" s="131"/>
      <c r="NH11" s="131"/>
      <c r="NI11" s="131"/>
      <c r="NJ11" s="131"/>
      <c r="NK11" s="131"/>
      <c r="NL11" s="131"/>
      <c r="NM11" s="131"/>
      <c r="NN11" s="139">
        <f t="array" ref="NN11">SUM(IL11:NM11*$IL$9:$NM$9)</f>
        <v>2.0999999999999996</v>
      </c>
      <c r="NO11" s="139">
        <f t="array" ref="NO11">SUM(IM11:NN11*$IL$9:$NM$9)</f>
        <v>1.4</v>
      </c>
      <c r="NP11" s="139">
        <f t="array" ref="NP11">SUM(IN11:NO11*$IL$9:$NM$9)</f>
        <v>4.1999999999999993</v>
      </c>
      <c r="NQ11" s="75">
        <f t="shared" ref="NQ11:NS14" si="94">SUM(NN11+IH11+DQ11)</f>
        <v>2.0999999999999996</v>
      </c>
      <c r="NR11" s="75">
        <f t="shared" si="94"/>
        <v>1.4</v>
      </c>
      <c r="NS11" s="75">
        <f t="shared" si="94"/>
        <v>4.1999999999999993</v>
      </c>
    </row>
    <row r="12" spans="1:383" ht="17.25" customHeight="1" thickBot="1">
      <c r="A12" s="11">
        <v>40392</v>
      </c>
      <c r="B12" s="8"/>
      <c r="C12" s="2"/>
      <c r="D12" s="130"/>
      <c r="E12" s="130"/>
      <c r="F12" s="130"/>
      <c r="G12" s="130"/>
      <c r="H12" s="131"/>
      <c r="I12" s="140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131"/>
      <c r="AX12" s="131"/>
      <c r="AY12" s="131"/>
      <c r="AZ12" s="131"/>
      <c r="BA12" s="131"/>
      <c r="BB12" s="131"/>
      <c r="BC12" s="131"/>
      <c r="BD12" s="131"/>
      <c r="BE12" s="131"/>
      <c r="BF12" s="131"/>
      <c r="BG12" s="131"/>
      <c r="BH12" s="131"/>
      <c r="BI12" s="131"/>
      <c r="BJ12" s="131"/>
      <c r="BK12" s="131"/>
      <c r="BL12" s="131"/>
      <c r="BM12" s="131"/>
      <c r="BN12" s="131"/>
      <c r="BO12" s="131"/>
      <c r="BP12" s="131"/>
      <c r="BQ12" s="131"/>
      <c r="BR12" s="131"/>
      <c r="BS12" s="131"/>
      <c r="BT12" s="131"/>
      <c r="BU12" s="131"/>
      <c r="BV12" s="131"/>
      <c r="BW12" s="131"/>
      <c r="BX12" s="131"/>
      <c r="BY12" s="131"/>
      <c r="BZ12" s="131"/>
      <c r="CA12" s="131"/>
      <c r="CB12" s="131"/>
      <c r="CC12" s="131"/>
      <c r="CD12" s="131"/>
      <c r="CE12" s="131"/>
      <c r="CF12" s="131"/>
      <c r="CG12" s="131"/>
      <c r="CH12" s="131"/>
      <c r="CI12" s="131"/>
      <c r="CJ12" s="131"/>
      <c r="CK12" s="131"/>
      <c r="CL12" s="131"/>
      <c r="CM12" s="131"/>
      <c r="CN12" s="131"/>
      <c r="CO12" s="131"/>
      <c r="CP12" s="131"/>
      <c r="CQ12" s="131"/>
      <c r="CR12" s="131"/>
      <c r="CS12" s="131"/>
      <c r="CT12" s="131"/>
      <c r="CU12" s="131"/>
      <c r="CV12" s="131"/>
      <c r="CW12" s="131"/>
      <c r="CX12" s="131"/>
      <c r="CY12" s="131"/>
      <c r="CZ12" s="131"/>
      <c r="DA12" s="131"/>
      <c r="DB12" s="131"/>
      <c r="DC12" s="131"/>
      <c r="DD12" s="131"/>
      <c r="DE12" s="131"/>
      <c r="DF12" s="131"/>
      <c r="DG12" s="131"/>
      <c r="DH12" s="131"/>
      <c r="DI12" s="131"/>
      <c r="DJ12" s="131"/>
      <c r="DK12" s="131"/>
      <c r="DL12" s="131"/>
      <c r="DM12" s="131"/>
      <c r="DN12" s="131"/>
      <c r="DO12" s="131"/>
      <c r="DP12" s="131"/>
      <c r="DQ12" s="132"/>
      <c r="DR12" s="133"/>
      <c r="DS12" s="133"/>
      <c r="DT12" s="141"/>
      <c r="DU12" s="89"/>
      <c r="DV12" s="89"/>
      <c r="DW12" s="89"/>
      <c r="DX12" s="89"/>
      <c r="DY12" s="89"/>
      <c r="DZ12" s="89"/>
      <c r="EA12" s="89"/>
      <c r="EB12" s="89"/>
      <c r="EC12" s="89"/>
      <c r="ED12" s="89"/>
      <c r="EE12" s="89"/>
      <c r="EF12" s="89"/>
      <c r="EG12" s="89"/>
      <c r="EH12" s="89"/>
      <c r="EI12" s="89"/>
      <c r="EJ12" s="89"/>
      <c r="EK12" s="89"/>
      <c r="EL12" s="89"/>
      <c r="EM12" s="89"/>
      <c r="EN12" s="89"/>
      <c r="EO12" s="89"/>
      <c r="EP12" s="89"/>
      <c r="EQ12" s="89"/>
      <c r="ER12" s="89"/>
      <c r="ES12" s="89"/>
      <c r="ET12" s="89"/>
      <c r="EU12" s="89"/>
      <c r="EV12" s="89"/>
      <c r="EW12" s="89"/>
      <c r="EX12" s="89"/>
      <c r="EY12" s="89"/>
      <c r="EZ12" s="89"/>
      <c r="FA12" s="89"/>
      <c r="FB12" s="89"/>
      <c r="FC12" s="89"/>
      <c r="FD12" s="89"/>
      <c r="FE12" s="89"/>
      <c r="FF12" s="89"/>
      <c r="FG12" s="89"/>
      <c r="FH12" s="89"/>
      <c r="FI12" s="89"/>
      <c r="FJ12" s="89"/>
      <c r="FK12" s="89"/>
      <c r="FL12" s="89"/>
      <c r="FM12" s="89"/>
      <c r="FN12" s="89"/>
      <c r="FO12" s="89"/>
      <c r="FP12" s="89"/>
      <c r="FQ12" s="89"/>
      <c r="FR12" s="89"/>
      <c r="FS12" s="89"/>
      <c r="FT12" s="89"/>
      <c r="FU12" s="89"/>
      <c r="FV12" s="89"/>
      <c r="FW12" s="89"/>
      <c r="FX12" s="89"/>
      <c r="FY12" s="89"/>
      <c r="FZ12" s="89"/>
      <c r="GA12" s="89"/>
      <c r="GB12" s="89"/>
      <c r="GC12" s="89"/>
      <c r="GD12" s="89"/>
      <c r="GE12" s="89"/>
      <c r="GF12" s="89"/>
      <c r="GG12" s="89"/>
      <c r="GH12" s="89"/>
      <c r="GI12" s="89"/>
      <c r="GJ12" s="89"/>
      <c r="GK12" s="89"/>
      <c r="GL12" s="89"/>
      <c r="GM12" s="89"/>
      <c r="GN12" s="89"/>
      <c r="GO12" s="89"/>
      <c r="GP12" s="89"/>
      <c r="GQ12" s="89"/>
      <c r="GR12" s="89"/>
      <c r="GS12" s="89"/>
      <c r="GT12" s="89"/>
      <c r="GU12" s="89"/>
      <c r="GV12" s="89"/>
      <c r="GW12" s="89"/>
      <c r="GX12" s="89"/>
      <c r="GY12" s="89"/>
      <c r="GZ12" s="89"/>
      <c r="HA12" s="89"/>
      <c r="HB12" s="89"/>
      <c r="HC12" s="89"/>
      <c r="HD12" s="89"/>
      <c r="HE12" s="89"/>
      <c r="HF12" s="89"/>
      <c r="HG12" s="89"/>
      <c r="HH12" s="89"/>
      <c r="HI12" s="89"/>
      <c r="HJ12" s="89"/>
      <c r="HK12" s="89"/>
      <c r="HL12" s="89"/>
      <c r="HM12" s="89"/>
      <c r="HN12" s="89"/>
      <c r="HO12" s="89"/>
      <c r="HP12" s="89"/>
      <c r="HQ12" s="89"/>
      <c r="HR12" s="89"/>
      <c r="HS12" s="89"/>
      <c r="HT12" s="89"/>
      <c r="HU12" s="89"/>
      <c r="HV12" s="89"/>
      <c r="HW12" s="89"/>
      <c r="HX12" s="135"/>
      <c r="HY12" s="89"/>
      <c r="HZ12" s="89"/>
      <c r="IA12" s="89"/>
      <c r="IB12" s="136"/>
      <c r="IC12" s="89"/>
      <c r="ID12" s="135"/>
      <c r="IE12" s="89"/>
      <c r="IF12" s="89"/>
      <c r="IG12" s="89"/>
      <c r="IH12" s="137">
        <f>SUM(IE12*IE9+IB12*IB9+HY12*HY9+HV12*HV9+HS12*HS9+HP12*HP9+HM12*HM9+HJ12*HJ9+HG12*HG9+HD12*HD9+HA12*HA9+GX12*GX9+GU12*GU9+GR12*GR9+GO12*GO9+GL12*GL9+GI12*GI9+GF12*GF9+GC12*GC9+FZ12*FZ9+FW12*FW9+FT12*FT9+FQ12*FQ9+FN12*FN9+FK12*FK9+FH12*FH9+FE12*FE9+FB12*FB9+EY12*EY9+EV12*EV9+ES12*ES9+EP12*EP9+EM12*EM9+EJ12*EJ9+EG12*EG9+ED12*ED9+EA12*EA9+DX12*DX9+DU12*DU9)</f>
        <v>0</v>
      </c>
      <c r="II12" s="142">
        <f>SUM(IF12*IE9+IC12*IB9+HZ12*HY9+HW12*HV9+HT12*HS9+HQ12*HP9+HN12*HM9+HK12*HJ9+HH12*HG9+HE12*HD9+HB12*HA9+GY12*GX9+GV12*GU9+GS12*GR9+GP12*GO9+GM12*GL9+GJ12*GI9+GG12*GF9+GD12*GC9+GA12*FZ9+FX12*FW9+FU12*FT9+FR12*FQ9+FO12*FN9+FL12*FK9+FI12*FH9+FF12*FE9+FC12*FB9+EZ12*EY9+EW12*EV9+ET12*ES9+EQ12*EP9+EN12*EM9+EK12*EJ9+EH12*EG9+EE12*ED9+EB12*EA9+DY12*DX9+DV12*DU9)</f>
        <v>0</v>
      </c>
      <c r="IJ12" s="142">
        <f>SUM(IG12*IE9+ID12*IB9+IA12*HY9+HX12*HV9+HU12*HS9+HR12*HP9+HO12*HM9+HL12*HJ9+HI12*HG9+HF12*HD9+HC12*HA9+GZ12*GX9+GW12*GU9+GT12*GR9+GQ12*GO9+GN12*GL9+GK12*GI9+GH12*GF9+GE12*GC9+GB12*FZ9+FY12*FW9+FV12*FT9+FS12*FQ9+FP12*FN9+FM12*FK9+FJ12*FH9+FG12*FE9+FD12*FB9+FA12*EY9+EX12*EV9+EU12*ES9+ER12*EP9+EO12*EM9+EL12*EJ9+EI12*EG9+EF12*ED9+EC12*EA9+DZ12*DX9+DW12*DU9)</f>
        <v>0</v>
      </c>
      <c r="IK12" s="142"/>
      <c r="IL12" s="131"/>
      <c r="IM12" s="131"/>
      <c r="IN12" s="131"/>
      <c r="IO12" s="131"/>
      <c r="IP12" s="131"/>
      <c r="IQ12" s="131"/>
      <c r="IR12" s="131"/>
      <c r="IS12" s="131"/>
      <c r="IT12" s="131"/>
      <c r="IU12" s="131"/>
      <c r="IV12" s="131"/>
      <c r="IW12" s="131"/>
      <c r="IX12" s="131"/>
      <c r="IY12" s="131"/>
      <c r="IZ12" s="131"/>
      <c r="JA12" s="131"/>
      <c r="JB12" s="131"/>
      <c r="JC12" s="131"/>
      <c r="JD12" s="131"/>
      <c r="JE12" s="131"/>
      <c r="JF12" s="131"/>
      <c r="JG12" s="131"/>
      <c r="JH12" s="131"/>
      <c r="JI12" s="131"/>
      <c r="JJ12" s="131"/>
      <c r="JK12" s="131"/>
      <c r="JL12" s="131"/>
      <c r="JM12" s="131"/>
      <c r="JN12" s="131"/>
      <c r="JO12" s="131"/>
      <c r="JP12" s="131"/>
      <c r="JQ12" s="131"/>
      <c r="JR12" s="131"/>
      <c r="JS12" s="131"/>
      <c r="JT12" s="131"/>
      <c r="JU12" s="131"/>
      <c r="JV12" s="131"/>
      <c r="JW12" s="131"/>
      <c r="JX12" s="131"/>
      <c r="JY12" s="131"/>
      <c r="JZ12" s="131"/>
      <c r="KA12" s="131"/>
      <c r="KB12" s="131"/>
      <c r="KC12" s="131"/>
      <c r="KD12" s="131"/>
      <c r="KE12" s="131"/>
      <c r="KF12" s="131"/>
      <c r="KG12" s="131"/>
      <c r="KH12" s="131"/>
      <c r="KI12" s="131"/>
      <c r="KJ12" s="131"/>
      <c r="KK12" s="131"/>
      <c r="KL12" s="131"/>
      <c r="KM12" s="131"/>
      <c r="KN12" s="131"/>
      <c r="KO12" s="131"/>
      <c r="KP12" s="131"/>
      <c r="KQ12" s="131"/>
      <c r="KR12" s="131"/>
      <c r="KS12" s="131"/>
      <c r="KT12" s="131"/>
      <c r="KU12" s="131"/>
      <c r="KV12" s="131"/>
      <c r="KW12" s="131"/>
      <c r="KX12" s="131"/>
      <c r="KY12" s="131"/>
      <c r="KZ12" s="131"/>
      <c r="LA12" s="131"/>
      <c r="LB12" s="131"/>
      <c r="LC12" s="131"/>
      <c r="LD12" s="131"/>
      <c r="LE12" s="131"/>
      <c r="LF12" s="131"/>
      <c r="LG12" s="131"/>
      <c r="LH12" s="131"/>
      <c r="LI12" s="131"/>
      <c r="LJ12" s="131"/>
      <c r="LK12" s="131"/>
      <c r="LL12" s="131"/>
      <c r="LM12" s="131"/>
      <c r="LN12" s="131"/>
      <c r="LO12" s="131"/>
      <c r="LP12" s="131"/>
      <c r="LQ12" s="131"/>
      <c r="LR12" s="131"/>
      <c r="LS12" s="131"/>
      <c r="LT12" s="131"/>
      <c r="LU12" s="131"/>
      <c r="LV12" s="131"/>
      <c r="LW12" s="131"/>
      <c r="LX12" s="131"/>
      <c r="LY12" s="131"/>
      <c r="LZ12" s="131"/>
      <c r="MA12" s="131"/>
      <c r="MB12" s="131"/>
      <c r="MC12" s="131"/>
      <c r="MD12" s="131"/>
      <c r="ME12" s="131"/>
      <c r="MF12" s="131"/>
      <c r="MG12" s="131"/>
      <c r="MH12" s="131"/>
      <c r="MI12" s="131"/>
      <c r="MJ12" s="131"/>
      <c r="MK12" s="131"/>
      <c r="ML12" s="131"/>
      <c r="MM12" s="131"/>
      <c r="MN12" s="131"/>
      <c r="MO12" s="131"/>
      <c r="MP12" s="131"/>
      <c r="MQ12" s="131"/>
      <c r="MR12" s="131"/>
      <c r="MS12" s="131"/>
      <c r="MT12" s="131"/>
      <c r="MU12" s="131"/>
      <c r="MV12" s="131"/>
      <c r="MW12" s="131"/>
      <c r="MX12" s="131"/>
      <c r="MY12" s="131"/>
      <c r="MZ12" s="131"/>
      <c r="NA12" s="131"/>
      <c r="NB12" s="131"/>
      <c r="NC12" s="131"/>
      <c r="ND12" s="131"/>
      <c r="NE12" s="131"/>
      <c r="NF12" s="131"/>
      <c r="NG12" s="131"/>
      <c r="NH12" s="131"/>
      <c r="NI12" s="131"/>
      <c r="NJ12" s="131"/>
      <c r="NK12" s="131"/>
      <c r="NL12" s="131"/>
      <c r="NM12" s="131"/>
      <c r="NN12" s="139">
        <f t="array" ref="NN12">SUM(IL12:NM12*$IL$9:$NM$9)</f>
        <v>0</v>
      </c>
      <c r="NO12" s="139">
        <f t="array" ref="NO12">SUM(IM12:NN12*$IL$9:$NM$9)</f>
        <v>0</v>
      </c>
      <c r="NP12" s="139">
        <f t="array" ref="NP12">SUM(IN12:NO12*$IL$9:$NM$9)</f>
        <v>0</v>
      </c>
      <c r="NQ12" s="75">
        <f t="shared" si="94"/>
        <v>0</v>
      </c>
      <c r="NR12" s="75">
        <f t="shared" si="94"/>
        <v>0</v>
      </c>
      <c r="NS12" s="75">
        <f t="shared" si="94"/>
        <v>0</v>
      </c>
    </row>
    <row r="13" spans="1:383" ht="17.25" customHeight="1" thickBot="1">
      <c r="A13" s="11">
        <v>40393</v>
      </c>
      <c r="B13" s="8"/>
      <c r="C13" s="2"/>
      <c r="D13" s="130"/>
      <c r="E13" s="130"/>
      <c r="F13" s="130"/>
      <c r="G13" s="130"/>
      <c r="H13" s="131"/>
      <c r="I13" s="140"/>
      <c r="J13" s="131"/>
      <c r="K13" s="143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  <c r="AW13" s="131"/>
      <c r="AX13" s="131"/>
      <c r="AY13" s="131"/>
      <c r="AZ13" s="131"/>
      <c r="BA13" s="131"/>
      <c r="BB13" s="131"/>
      <c r="BC13" s="131"/>
      <c r="BD13" s="131"/>
      <c r="BE13" s="131"/>
      <c r="BF13" s="131"/>
      <c r="BG13" s="131"/>
      <c r="BH13" s="131"/>
      <c r="BI13" s="131"/>
      <c r="BJ13" s="131"/>
      <c r="BK13" s="131"/>
      <c r="BL13" s="131"/>
      <c r="BM13" s="131"/>
      <c r="BN13" s="131"/>
      <c r="BO13" s="131"/>
      <c r="BP13" s="131"/>
      <c r="BQ13" s="131"/>
      <c r="BR13" s="131"/>
      <c r="BS13" s="131"/>
      <c r="BT13" s="131"/>
      <c r="BU13" s="131"/>
      <c r="BV13" s="131"/>
      <c r="BW13" s="131"/>
      <c r="BX13" s="131"/>
      <c r="BY13" s="131"/>
      <c r="BZ13" s="131"/>
      <c r="CA13" s="131"/>
      <c r="CB13" s="131"/>
      <c r="CC13" s="131"/>
      <c r="CD13" s="131"/>
      <c r="CE13" s="131"/>
      <c r="CF13" s="131"/>
      <c r="CG13" s="131"/>
      <c r="CH13" s="131"/>
      <c r="CI13" s="131"/>
      <c r="CJ13" s="131"/>
      <c r="CK13" s="131"/>
      <c r="CL13" s="131"/>
      <c r="CM13" s="131"/>
      <c r="CN13" s="131"/>
      <c r="CO13" s="131"/>
      <c r="CP13" s="131"/>
      <c r="CQ13" s="131"/>
      <c r="CR13" s="131"/>
      <c r="CS13" s="131"/>
      <c r="CT13" s="131"/>
      <c r="CU13" s="131"/>
      <c r="CV13" s="131"/>
      <c r="CW13" s="131"/>
      <c r="CX13" s="131"/>
      <c r="CY13" s="131"/>
      <c r="CZ13" s="131"/>
      <c r="DA13" s="131"/>
      <c r="DB13" s="131"/>
      <c r="DC13" s="131"/>
      <c r="DD13" s="131"/>
      <c r="DE13" s="131"/>
      <c r="DF13" s="131"/>
      <c r="DG13" s="131"/>
      <c r="DH13" s="131"/>
      <c r="DI13" s="131"/>
      <c r="DJ13" s="131"/>
      <c r="DK13" s="131"/>
      <c r="DL13" s="131"/>
      <c r="DM13" s="131"/>
      <c r="DN13" s="131"/>
      <c r="DO13" s="131"/>
      <c r="DP13" s="131"/>
      <c r="DQ13" s="132"/>
      <c r="DR13" s="133"/>
      <c r="DS13" s="133"/>
      <c r="DT13" s="144"/>
      <c r="DU13" s="89"/>
      <c r="DV13" s="89"/>
      <c r="DW13" s="89"/>
      <c r="DX13" s="89"/>
      <c r="DY13" s="89"/>
      <c r="DZ13" s="89"/>
      <c r="EA13" s="89"/>
      <c r="EB13" s="89"/>
      <c r="EC13" s="89"/>
      <c r="ED13" s="89"/>
      <c r="EE13" s="89"/>
      <c r="EF13" s="89"/>
      <c r="EG13" s="89"/>
      <c r="EH13" s="89"/>
      <c r="EI13" s="89"/>
      <c r="EJ13" s="89"/>
      <c r="EK13" s="89"/>
      <c r="EL13" s="89"/>
      <c r="EM13" s="89"/>
      <c r="EN13" s="89"/>
      <c r="EO13" s="89"/>
      <c r="EP13" s="89"/>
      <c r="EQ13" s="89"/>
      <c r="ER13" s="89"/>
      <c r="ES13" s="89"/>
      <c r="ET13" s="89"/>
      <c r="EU13" s="89"/>
      <c r="EV13" s="89"/>
      <c r="EW13" s="89"/>
      <c r="EX13" s="89"/>
      <c r="EY13" s="89"/>
      <c r="EZ13" s="89"/>
      <c r="FA13" s="89"/>
      <c r="FB13" s="89"/>
      <c r="FC13" s="89"/>
      <c r="FD13" s="89"/>
      <c r="FE13" s="89"/>
      <c r="FF13" s="89"/>
      <c r="FG13" s="89"/>
      <c r="FH13" s="89"/>
      <c r="FI13" s="89"/>
      <c r="FJ13" s="89"/>
      <c r="FK13" s="89"/>
      <c r="FL13" s="89"/>
      <c r="FM13" s="89"/>
      <c r="FN13" s="89"/>
      <c r="FO13" s="89"/>
      <c r="FP13" s="89"/>
      <c r="FQ13" s="89"/>
      <c r="FR13" s="89"/>
      <c r="FS13" s="89"/>
      <c r="FT13" s="89"/>
      <c r="FU13" s="89"/>
      <c r="FV13" s="89"/>
      <c r="FW13" s="89"/>
      <c r="FX13" s="89"/>
      <c r="FY13" s="89"/>
      <c r="FZ13" s="89"/>
      <c r="GA13" s="89"/>
      <c r="GB13" s="89"/>
      <c r="GC13" s="89"/>
      <c r="GD13" s="89"/>
      <c r="GE13" s="89"/>
      <c r="GF13" s="89"/>
      <c r="GG13" s="89"/>
      <c r="GH13" s="89"/>
      <c r="GI13" s="89"/>
      <c r="GJ13" s="89"/>
      <c r="GK13" s="89"/>
      <c r="GL13" s="89"/>
      <c r="GM13" s="89"/>
      <c r="GN13" s="89"/>
      <c r="GO13" s="89"/>
      <c r="GP13" s="89"/>
      <c r="GQ13" s="89"/>
      <c r="GR13" s="89"/>
      <c r="GS13" s="89"/>
      <c r="GT13" s="89"/>
      <c r="GU13" s="89"/>
      <c r="GV13" s="89"/>
      <c r="GW13" s="89"/>
      <c r="GX13" s="89"/>
      <c r="GY13" s="89"/>
      <c r="GZ13" s="89"/>
      <c r="HA13" s="89"/>
      <c r="HB13" s="89"/>
      <c r="HC13" s="89"/>
      <c r="HD13" s="89"/>
      <c r="HE13" s="89"/>
      <c r="HF13" s="89"/>
      <c r="HG13" s="89"/>
      <c r="HH13" s="89"/>
      <c r="HI13" s="89"/>
      <c r="HJ13" s="89"/>
      <c r="HK13" s="89"/>
      <c r="HL13" s="89"/>
      <c r="HM13" s="89"/>
      <c r="HN13" s="89"/>
      <c r="HO13" s="89"/>
      <c r="HP13" s="89"/>
      <c r="HQ13" s="89"/>
      <c r="HR13" s="89"/>
      <c r="HS13" s="89"/>
      <c r="HT13" s="89"/>
      <c r="HU13" s="89"/>
      <c r="HV13" s="89"/>
      <c r="HW13" s="89"/>
      <c r="HX13" s="135"/>
      <c r="HY13" s="89"/>
      <c r="HZ13" s="89"/>
      <c r="IA13" s="89"/>
      <c r="IB13" s="136"/>
      <c r="IC13" s="89"/>
      <c r="ID13" s="135"/>
      <c r="IE13" s="89"/>
      <c r="IF13" s="89"/>
      <c r="IG13" s="89"/>
      <c r="IH13" s="137">
        <f>SUM(IE13*IE9+IB13*IB9+HY13*HY9+HV13*HV9+HS13*HS9+HP13*HP9+HM13*HM9+HJ13*HJ9+HG13*HG9+HD13*HD9+HA13*HA9+GX13*GX9+GU13*GU9+GR13*GR9+GO13*GO9+GL13*GL9+GI13*GI9+GF13*GF9+GC13*GC9+FZ13*FZ9+FW13*FW9+FT13*FT9+FQ13*FQ9+FN13*FN9+FK13*FK9+FH13*FH9+FE13*FE9+FB13*FB9+EY13*EY9+EV13*EV9+ES13*ES9+EP13*EP9+EM13*EM9+EJ13*EJ9+EG13*EG9+ED13*ED9+EA13*EA9+DX13*DX9+DU13*DU9)</f>
        <v>0</v>
      </c>
      <c r="II13" s="142">
        <f>SUM(IF13*IE9+IC13*IB9+HZ13*HY9+HW13*HV9+HT13*HS9+HQ13*HP9+HN13*HM9+HK13*HJ9+HH13*HG9+HE13*HD9+HB13*HA9+GY13*GX9+GV13*GU9+GS13*GR9+GP13*GO9+GM13*GL9+GJ13*GI9+GG13*GF9+GD13*GC9+GA13*FZ9+FX13*FW9+FU13*FT9+FR13*FQ9+FO13*FN9+FL13*FK9+FI13*FH9+FF13*FE9+FC13*FB9+EZ13*EY9+EW13*EV9+ET13*ES9+EQ13*EP9+EN13*EM9+EK13*EJ9+EH13*EG9+EE13*ED9+EB13*EA9+DY13*DX9+DV13*DU9)</f>
        <v>0</v>
      </c>
      <c r="IJ13" s="142">
        <f>(SUM(IG13*IE9+ID13*IB9+IA13*HY9+HX13*HV9+HU13*HS9+HR13*HP9+HO13*HM9+HL13*HJ9+HI13*HG9+HF13*HD9+HC13*HA9+GZ13*GX9+GW13*GU9+GT13*GR9+GQ13*GO9+GN13*GL9+GK13*GI9+GH13*GF9+GE13*GC9+GB13*FZ9+FY13*FW9+FV13*FT9+FS13*FQ9+FP13*FN9+FM13*FK9+FJ13*FH9+FG13*FE9+FD13*FB9+FA13*EY9+EX13*EV9+EU13*ES9+ER13*EP9+EO13*EM9+EL13*EJ9+EI13*EG9+EF13*ED9+EC13*EA9+DZ13*DX9+DW13*DU9))</f>
        <v>0</v>
      </c>
      <c r="IK13" s="142"/>
      <c r="IL13" s="131"/>
      <c r="IM13" s="131"/>
      <c r="IN13" s="131"/>
      <c r="IO13" s="131"/>
      <c r="IP13" s="131"/>
      <c r="IQ13" s="131"/>
      <c r="IR13" s="131"/>
      <c r="IS13" s="131"/>
      <c r="IT13" s="131"/>
      <c r="IU13" s="131"/>
      <c r="IV13" s="131"/>
      <c r="IW13" s="131"/>
      <c r="IX13" s="131"/>
      <c r="IY13" s="131"/>
      <c r="IZ13" s="131"/>
      <c r="JA13" s="131"/>
      <c r="JB13" s="131"/>
      <c r="JC13" s="131"/>
      <c r="JD13" s="131"/>
      <c r="JE13" s="131"/>
      <c r="JF13" s="131"/>
      <c r="JG13" s="131"/>
      <c r="JH13" s="131"/>
      <c r="JI13" s="131"/>
      <c r="JJ13" s="131"/>
      <c r="JK13" s="131"/>
      <c r="JL13" s="131"/>
      <c r="JM13" s="131"/>
      <c r="JN13" s="131"/>
      <c r="JO13" s="131"/>
      <c r="JP13" s="131"/>
      <c r="JQ13" s="131"/>
      <c r="JR13" s="131"/>
      <c r="JS13" s="131"/>
      <c r="JT13" s="131"/>
      <c r="JU13" s="131"/>
      <c r="JV13" s="131"/>
      <c r="JW13" s="131"/>
      <c r="JX13" s="131"/>
      <c r="JY13" s="131"/>
      <c r="JZ13" s="131"/>
      <c r="KA13" s="131"/>
      <c r="KB13" s="131"/>
      <c r="KC13" s="131"/>
      <c r="KD13" s="131"/>
      <c r="KE13" s="131"/>
      <c r="KF13" s="131"/>
      <c r="KG13" s="131"/>
      <c r="KH13" s="131"/>
      <c r="KI13" s="131"/>
      <c r="KJ13" s="131"/>
      <c r="KK13" s="131"/>
      <c r="KL13" s="131"/>
      <c r="KM13" s="131"/>
      <c r="KN13" s="131"/>
      <c r="KO13" s="131"/>
      <c r="KP13" s="131"/>
      <c r="KQ13" s="131"/>
      <c r="KR13" s="131"/>
      <c r="KS13" s="131"/>
      <c r="KT13" s="131"/>
      <c r="KU13" s="131"/>
      <c r="KV13" s="131"/>
      <c r="KW13" s="131"/>
      <c r="KX13" s="131"/>
      <c r="KY13" s="131"/>
      <c r="KZ13" s="131"/>
      <c r="LA13" s="131"/>
      <c r="LB13" s="131"/>
      <c r="LC13" s="131"/>
      <c r="LD13" s="131"/>
      <c r="LE13" s="131"/>
      <c r="LF13" s="131"/>
      <c r="LG13" s="131"/>
      <c r="LH13" s="131"/>
      <c r="LI13" s="131"/>
      <c r="LJ13" s="131"/>
      <c r="LK13" s="131"/>
      <c r="LL13" s="131"/>
      <c r="LM13" s="131"/>
      <c r="LN13" s="131"/>
      <c r="LO13" s="131"/>
      <c r="LP13" s="131"/>
      <c r="LQ13" s="131"/>
      <c r="LR13" s="131"/>
      <c r="LS13" s="131"/>
      <c r="LT13" s="131"/>
      <c r="LU13" s="131"/>
      <c r="LV13" s="131"/>
      <c r="LW13" s="131"/>
      <c r="LX13" s="131"/>
      <c r="LY13" s="131"/>
      <c r="LZ13" s="131"/>
      <c r="MA13" s="131"/>
      <c r="MB13" s="131"/>
      <c r="MC13" s="131"/>
      <c r="MD13" s="131"/>
      <c r="ME13" s="131"/>
      <c r="MF13" s="131"/>
      <c r="MG13" s="131"/>
      <c r="MH13" s="131"/>
      <c r="MI13" s="131"/>
      <c r="MJ13" s="131"/>
      <c r="MK13" s="131"/>
      <c r="ML13" s="131"/>
      <c r="MM13" s="131"/>
      <c r="MN13" s="131"/>
      <c r="MO13" s="131"/>
      <c r="MP13" s="131"/>
      <c r="MQ13" s="131"/>
      <c r="MR13" s="131"/>
      <c r="MS13" s="131"/>
      <c r="MT13" s="131"/>
      <c r="MU13" s="131"/>
      <c r="MV13" s="131"/>
      <c r="MW13" s="131"/>
      <c r="MX13" s="131"/>
      <c r="MY13" s="131"/>
      <c r="MZ13" s="131"/>
      <c r="NA13" s="131"/>
      <c r="NB13" s="131"/>
      <c r="NC13" s="131"/>
      <c r="ND13" s="131"/>
      <c r="NE13" s="131"/>
      <c r="NF13" s="131"/>
      <c r="NG13" s="131"/>
      <c r="NH13" s="131"/>
      <c r="NI13" s="131"/>
      <c r="NJ13" s="131"/>
      <c r="NK13" s="131"/>
      <c r="NL13" s="131"/>
      <c r="NM13" s="131"/>
      <c r="NN13" s="139">
        <f t="array" ref="NN13">SUM(IL13:NM13*$IL$9:$NM$9)</f>
        <v>0</v>
      </c>
      <c r="NO13" s="139">
        <f t="array" ref="NO13">SUM(IM13:NN13*$IL$9:$NM$9)</f>
        <v>0</v>
      </c>
      <c r="NP13" s="139">
        <f t="array" ref="NP13">SUM(IN13:NO13*$IL$9:$NM$9)</f>
        <v>0</v>
      </c>
      <c r="NQ13" s="75">
        <f t="shared" si="94"/>
        <v>0</v>
      </c>
      <c r="NR13" s="75">
        <f t="shared" si="94"/>
        <v>0</v>
      </c>
      <c r="NS13" s="75">
        <f t="shared" si="94"/>
        <v>0</v>
      </c>
    </row>
    <row r="14" spans="1:383" ht="17.25" customHeight="1" thickBot="1">
      <c r="A14" s="11">
        <v>40394</v>
      </c>
      <c r="B14" s="8"/>
      <c r="C14" s="2"/>
      <c r="D14" s="130"/>
      <c r="E14" s="130"/>
      <c r="F14" s="130"/>
      <c r="G14" s="130"/>
      <c r="H14" s="131"/>
      <c r="I14" s="130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31"/>
      <c r="AX14" s="131"/>
      <c r="AY14" s="131"/>
      <c r="AZ14" s="131"/>
      <c r="BA14" s="131"/>
      <c r="BB14" s="131"/>
      <c r="BC14" s="131"/>
      <c r="BD14" s="131"/>
      <c r="BE14" s="131"/>
      <c r="BF14" s="131"/>
      <c r="BG14" s="131"/>
      <c r="BH14" s="131"/>
      <c r="BI14" s="131"/>
      <c r="BJ14" s="131"/>
      <c r="BK14" s="131"/>
      <c r="BL14" s="131"/>
      <c r="BM14" s="131"/>
      <c r="BN14" s="131"/>
      <c r="BO14" s="131"/>
      <c r="BP14" s="131"/>
      <c r="BQ14" s="131"/>
      <c r="BR14" s="131"/>
      <c r="BS14" s="131"/>
      <c r="BT14" s="131"/>
      <c r="BU14" s="131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  <c r="CF14" s="131"/>
      <c r="CG14" s="131"/>
      <c r="CH14" s="131"/>
      <c r="CI14" s="131"/>
      <c r="CJ14" s="131"/>
      <c r="CK14" s="131"/>
      <c r="CL14" s="131"/>
      <c r="CM14" s="131"/>
      <c r="CN14" s="131"/>
      <c r="CO14" s="131"/>
      <c r="CP14" s="131"/>
      <c r="CQ14" s="131"/>
      <c r="CR14" s="131"/>
      <c r="CS14" s="131"/>
      <c r="CT14" s="131"/>
      <c r="CU14" s="131"/>
      <c r="CV14" s="131"/>
      <c r="CW14" s="131"/>
      <c r="CX14" s="131"/>
      <c r="CY14" s="131"/>
      <c r="CZ14" s="131"/>
      <c r="DA14" s="131"/>
      <c r="DB14" s="131"/>
      <c r="DC14" s="131"/>
      <c r="DD14" s="131"/>
      <c r="DE14" s="131"/>
      <c r="DF14" s="131"/>
      <c r="DG14" s="131"/>
      <c r="DH14" s="131"/>
      <c r="DI14" s="131"/>
      <c r="DJ14" s="131"/>
      <c r="DK14" s="131"/>
      <c r="DL14" s="131"/>
      <c r="DM14" s="131"/>
      <c r="DN14" s="131"/>
      <c r="DO14" s="131"/>
      <c r="DP14" s="131"/>
      <c r="DQ14" s="132"/>
      <c r="DR14" s="133"/>
      <c r="DS14" s="133"/>
      <c r="DT14" s="144"/>
      <c r="DU14" s="89"/>
      <c r="DV14" s="89"/>
      <c r="DW14" s="89"/>
      <c r="DX14" s="89"/>
      <c r="DY14" s="89"/>
      <c r="DZ14" s="89"/>
      <c r="EA14" s="89"/>
      <c r="EB14" s="89"/>
      <c r="EC14" s="89"/>
      <c r="ED14" s="89"/>
      <c r="EE14" s="89"/>
      <c r="EF14" s="89"/>
      <c r="EG14" s="89"/>
      <c r="EH14" s="89"/>
      <c r="EI14" s="89"/>
      <c r="EJ14" s="89"/>
      <c r="EK14" s="89"/>
      <c r="EL14" s="89"/>
      <c r="EM14" s="89"/>
      <c r="EN14" s="89"/>
      <c r="EO14" s="89"/>
      <c r="EP14" s="89"/>
      <c r="EQ14" s="89"/>
      <c r="ER14" s="89"/>
      <c r="ES14" s="89"/>
      <c r="ET14" s="89"/>
      <c r="EU14" s="89"/>
      <c r="EV14" s="89"/>
      <c r="EW14" s="89"/>
      <c r="EX14" s="89"/>
      <c r="EY14" s="89"/>
      <c r="EZ14" s="89"/>
      <c r="FA14" s="89"/>
      <c r="FB14" s="89"/>
      <c r="FC14" s="89"/>
      <c r="FD14" s="89"/>
      <c r="FE14" s="89"/>
      <c r="FF14" s="89"/>
      <c r="FG14" s="89"/>
      <c r="FH14" s="89"/>
      <c r="FI14" s="89"/>
      <c r="FJ14" s="89"/>
      <c r="FK14" s="89"/>
      <c r="FL14" s="89"/>
      <c r="FM14" s="89"/>
      <c r="FN14" s="89"/>
      <c r="FO14" s="89"/>
      <c r="FP14" s="89"/>
      <c r="FQ14" s="89"/>
      <c r="FR14" s="89"/>
      <c r="FS14" s="89"/>
      <c r="FT14" s="89"/>
      <c r="FU14" s="89"/>
      <c r="FV14" s="89"/>
      <c r="FW14" s="89"/>
      <c r="FX14" s="89"/>
      <c r="FY14" s="89"/>
      <c r="FZ14" s="89"/>
      <c r="GA14" s="89"/>
      <c r="GB14" s="89"/>
      <c r="GC14" s="89"/>
      <c r="GD14" s="89"/>
      <c r="GE14" s="89"/>
      <c r="GF14" s="89"/>
      <c r="GG14" s="89"/>
      <c r="GH14" s="89"/>
      <c r="GI14" s="89"/>
      <c r="GJ14" s="89"/>
      <c r="GK14" s="89"/>
      <c r="GL14" s="89"/>
      <c r="GM14" s="89"/>
      <c r="GN14" s="89"/>
      <c r="GO14" s="89"/>
      <c r="GP14" s="89"/>
      <c r="GQ14" s="89"/>
      <c r="GR14" s="89"/>
      <c r="GS14" s="89"/>
      <c r="GT14" s="89"/>
      <c r="GU14" s="89"/>
      <c r="GV14" s="89"/>
      <c r="GW14" s="89"/>
      <c r="GX14" s="89"/>
      <c r="GY14" s="89"/>
      <c r="GZ14" s="89"/>
      <c r="HA14" s="89"/>
      <c r="HB14" s="89"/>
      <c r="HC14" s="89"/>
      <c r="HD14" s="89"/>
      <c r="HE14" s="89"/>
      <c r="HF14" s="89"/>
      <c r="HG14" s="89"/>
      <c r="HH14" s="89"/>
      <c r="HI14" s="89"/>
      <c r="HJ14" s="89"/>
      <c r="HK14" s="89"/>
      <c r="HL14" s="89"/>
      <c r="HM14" s="89"/>
      <c r="HN14" s="89"/>
      <c r="HO14" s="89"/>
      <c r="HP14" s="89"/>
      <c r="HQ14" s="89"/>
      <c r="HR14" s="89"/>
      <c r="HS14" s="89"/>
      <c r="HT14" s="89"/>
      <c r="HU14" s="89"/>
      <c r="HV14" s="89"/>
      <c r="HW14" s="89"/>
      <c r="HX14" s="135"/>
      <c r="HY14" s="89"/>
      <c r="HZ14" s="89"/>
      <c r="IA14" s="89"/>
      <c r="IB14" s="136"/>
      <c r="IC14" s="89"/>
      <c r="ID14" s="135"/>
      <c r="IE14" s="89"/>
      <c r="IF14" s="89"/>
      <c r="IG14" s="89"/>
      <c r="IH14" s="137">
        <f>SUM(IE14*IE9+IB14*IB9+HY14*HY9+HV14*HV9+HS14*HS9+HP14*HP9+HM14*HM9+HJ14*HJ9+HG14*HG9+HD14*HD9+HA14*HA9+GX14*GX9+GU14*GU9+GR14*GR9+GO14*GO9+GL14*GL9+GI14*GI9+GF14*GF9+GC14*GC9+FZ14*FZ9+FW14*FW9+FT14*FT9+FQ14*FQ9+FN14*FN9+FK14*FK9+FH14*FH9+FE14*FE9+FB14*FB9+EY14*EY9+EV14*EV9+ES14*ES9+EP14*EP9+EM14*EM9+EJ14*EJ9+EG14*EG9+ED14*ED9+EA14*EA9+DX14*DX9+DU14*DU9)</f>
        <v>0</v>
      </c>
      <c r="II14" s="142">
        <f>(SUM(IF14*IE9+IC14*IB9+HZ14*HY9+HW14*HV9+HT14*HS9+HQ14*HP9+HN14*HM9+HK14*HJ9+HH14*HG9+HE14*HD9+HB14*HA9+GY14*GX9+GV14*GU9+GS14*GR9+GP14*GO9+GM14*GL9+GJ14*GI9+GG14*GF9+GD14*GC9+GA14*FZ9+FX14*FW9+FU14*FT9+FR14*FQ9+FO14*FN9+FL14*FK9+FI14*FH9+FF14*FE9+FC14*FB9+EZ14*EY9+EW14*EV9+ET14*ES9+EQ14*EP9+EN14*EM9+EK14*EJ9+EH14*EG9+EE14*ED9+EB14*EA9+DY14*DX9+DV14*DU9))</f>
        <v>0</v>
      </c>
      <c r="IJ14" s="142">
        <f>(SUM(IG14*IE9+ID14*IB9+IA14*HY9+HX14*HV9+HU14*HS9+HR14*HP9+HO14*HM9+HL14*HJ9+HI14*HG9+HF14*HD9+HC14*HA9+GZ14*GX9+GW14*GU9+GT14*GR9+GQ14*GO9+GN14*GL9+GK14*GI9+GH14*GF9+GE14*GC9+GB14*FZ9+FY14*FW9+FV14*FT9+FS14*FQ9+FP14*FN9+FM14*FK9+FJ14*FH9+FG14*FE9+FD14*FB9+FA14*EY9+EX14*EV9+EU14*ES9+ER14*EP9+EO14*EM9+EL14*EJ9+EI14*EG9+EF14*ED9+EC14*EA9+DZ14*DX9+DW14*DU9))</f>
        <v>0</v>
      </c>
      <c r="IK14" s="142"/>
      <c r="IL14" s="131"/>
      <c r="IM14" s="131"/>
      <c r="IN14" s="131"/>
      <c r="IO14" s="131"/>
      <c r="IP14" s="131"/>
      <c r="IQ14" s="131"/>
      <c r="IR14" s="131"/>
      <c r="IS14" s="131"/>
      <c r="IT14" s="131"/>
      <c r="IU14" s="131"/>
      <c r="IV14" s="131"/>
      <c r="IW14" s="131"/>
      <c r="IX14" s="131"/>
      <c r="IY14" s="131"/>
      <c r="IZ14" s="131"/>
      <c r="JA14" s="131"/>
      <c r="JB14" s="131"/>
      <c r="JC14" s="131"/>
      <c r="JD14" s="131"/>
      <c r="JE14" s="131"/>
      <c r="JF14" s="131"/>
      <c r="JG14" s="131"/>
      <c r="JH14" s="131"/>
      <c r="JI14" s="131"/>
      <c r="JJ14" s="131"/>
      <c r="JK14" s="131"/>
      <c r="JL14" s="131"/>
      <c r="JM14" s="131"/>
      <c r="JN14" s="131"/>
      <c r="JO14" s="131"/>
      <c r="JP14" s="131"/>
      <c r="JQ14" s="131"/>
      <c r="JR14" s="131"/>
      <c r="JS14" s="131"/>
      <c r="JT14" s="131"/>
      <c r="JU14" s="131"/>
      <c r="JV14" s="131"/>
      <c r="JW14" s="131"/>
      <c r="JX14" s="131"/>
      <c r="JY14" s="131"/>
      <c r="JZ14" s="131"/>
      <c r="KA14" s="131"/>
      <c r="KB14" s="131"/>
      <c r="KC14" s="131"/>
      <c r="KD14" s="131"/>
      <c r="KE14" s="131"/>
      <c r="KF14" s="131"/>
      <c r="KG14" s="131"/>
      <c r="KH14" s="131"/>
      <c r="KI14" s="131"/>
      <c r="KJ14" s="131"/>
      <c r="KK14" s="131"/>
      <c r="KL14" s="131"/>
      <c r="KM14" s="131"/>
      <c r="KN14" s="131"/>
      <c r="KO14" s="131"/>
      <c r="KP14" s="131"/>
      <c r="KQ14" s="131"/>
      <c r="KR14" s="131"/>
      <c r="KS14" s="131"/>
      <c r="KT14" s="131"/>
      <c r="KU14" s="131"/>
      <c r="KV14" s="131"/>
      <c r="KW14" s="131"/>
      <c r="KX14" s="131"/>
      <c r="KY14" s="131"/>
      <c r="KZ14" s="131"/>
      <c r="LA14" s="131"/>
      <c r="LB14" s="131"/>
      <c r="LC14" s="131"/>
      <c r="LD14" s="131"/>
      <c r="LE14" s="131"/>
      <c r="LF14" s="131"/>
      <c r="LG14" s="131"/>
      <c r="LH14" s="131"/>
      <c r="LI14" s="131"/>
      <c r="LJ14" s="131"/>
      <c r="LK14" s="131"/>
      <c r="LL14" s="131"/>
      <c r="LM14" s="131"/>
      <c r="LN14" s="131"/>
      <c r="LO14" s="131"/>
      <c r="LP14" s="131"/>
      <c r="LQ14" s="131"/>
      <c r="LR14" s="131"/>
      <c r="LS14" s="131"/>
      <c r="LT14" s="131"/>
      <c r="LU14" s="131"/>
      <c r="LV14" s="131"/>
      <c r="LW14" s="131"/>
      <c r="LX14" s="131"/>
      <c r="LY14" s="131"/>
      <c r="LZ14" s="131"/>
      <c r="MA14" s="131"/>
      <c r="MB14" s="131"/>
      <c r="MC14" s="131"/>
      <c r="MD14" s="131"/>
      <c r="ME14" s="131"/>
      <c r="MF14" s="131"/>
      <c r="MG14" s="131"/>
      <c r="MH14" s="131"/>
      <c r="MI14" s="131"/>
      <c r="MJ14" s="131"/>
      <c r="MK14" s="131"/>
      <c r="ML14" s="131"/>
      <c r="MM14" s="131"/>
      <c r="MN14" s="131"/>
      <c r="MO14" s="131"/>
      <c r="MP14" s="131"/>
      <c r="MQ14" s="131"/>
      <c r="MR14" s="131"/>
      <c r="MS14" s="131"/>
      <c r="MT14" s="131"/>
      <c r="MU14" s="131"/>
      <c r="MV14" s="131"/>
      <c r="MW14" s="131"/>
      <c r="MX14" s="131"/>
      <c r="MY14" s="131"/>
      <c r="MZ14" s="131"/>
      <c r="NA14" s="131"/>
      <c r="NB14" s="131"/>
      <c r="NC14" s="131"/>
      <c r="ND14" s="131"/>
      <c r="NE14" s="131"/>
      <c r="NF14" s="131"/>
      <c r="NG14" s="131"/>
      <c r="NH14" s="131"/>
      <c r="NI14" s="131"/>
      <c r="NJ14" s="131"/>
      <c r="NK14" s="131"/>
      <c r="NL14" s="131"/>
      <c r="NM14" s="131"/>
      <c r="NN14" s="139">
        <f t="array" ref="NN14">SUM(IL14:NM14*$IL$9:$NM$9)</f>
        <v>0</v>
      </c>
      <c r="NO14" s="139">
        <f t="array" ref="NO14">SUM(IM14:NN14*$IL$9:$NM$9)</f>
        <v>0</v>
      </c>
      <c r="NP14" s="139">
        <f t="array" ref="NP14">SUM(IN14:NO14*$IL$9:$NM$9)</f>
        <v>0</v>
      </c>
      <c r="NQ14" s="75">
        <f t="shared" si="94"/>
        <v>0</v>
      </c>
      <c r="NR14" s="75">
        <f t="shared" si="94"/>
        <v>0</v>
      </c>
      <c r="NS14" s="75">
        <f t="shared" si="94"/>
        <v>0</v>
      </c>
    </row>
    <row r="15" spans="1:383" ht="17.25" customHeight="1" thickBot="1">
      <c r="A15" s="11">
        <v>40395</v>
      </c>
      <c r="B15" s="8"/>
      <c r="C15" s="2"/>
      <c r="D15" s="130"/>
      <c r="E15" s="130"/>
      <c r="F15" s="130"/>
      <c r="G15" s="130"/>
      <c r="H15" s="131"/>
      <c r="I15" s="130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  <c r="BZ15" s="131"/>
      <c r="CA15" s="131"/>
      <c r="CB15" s="131"/>
      <c r="CC15" s="131"/>
      <c r="CD15" s="131"/>
      <c r="CE15" s="131"/>
      <c r="CF15" s="131"/>
      <c r="CG15" s="131"/>
      <c r="CH15" s="131"/>
      <c r="CI15" s="131"/>
      <c r="CJ15" s="131"/>
      <c r="CK15" s="131"/>
      <c r="CL15" s="131"/>
      <c r="CM15" s="131"/>
      <c r="CN15" s="131"/>
      <c r="CO15" s="131"/>
      <c r="CP15" s="131"/>
      <c r="CQ15" s="131"/>
      <c r="CR15" s="131"/>
      <c r="CS15" s="131"/>
      <c r="CT15" s="131"/>
      <c r="CU15" s="131"/>
      <c r="CV15" s="131"/>
      <c r="CW15" s="131"/>
      <c r="CX15" s="131"/>
      <c r="CY15" s="131"/>
      <c r="CZ15" s="131"/>
      <c r="DA15" s="131"/>
      <c r="DB15" s="131"/>
      <c r="DC15" s="131"/>
      <c r="DD15" s="131"/>
      <c r="DE15" s="131"/>
      <c r="DF15" s="131"/>
      <c r="DG15" s="131"/>
      <c r="DH15" s="131"/>
      <c r="DI15" s="131"/>
      <c r="DJ15" s="131"/>
      <c r="DK15" s="131"/>
      <c r="DL15" s="131"/>
      <c r="DM15" s="131"/>
      <c r="DN15" s="131"/>
      <c r="DO15" s="131"/>
      <c r="DP15" s="131"/>
      <c r="DQ15" s="132"/>
      <c r="DR15" s="133"/>
      <c r="DS15" s="133"/>
      <c r="DT15" s="144"/>
      <c r="DU15" s="89"/>
      <c r="DV15" s="89"/>
      <c r="DW15" s="89"/>
      <c r="DX15" s="89"/>
      <c r="DY15" s="89"/>
      <c r="DZ15" s="89"/>
      <c r="EA15" s="89"/>
      <c r="EB15" s="89"/>
      <c r="EC15" s="89"/>
      <c r="ED15" s="89"/>
      <c r="EE15" s="89"/>
      <c r="EF15" s="89"/>
      <c r="EG15" s="89"/>
      <c r="EH15" s="89"/>
      <c r="EI15" s="89"/>
      <c r="EJ15" s="89"/>
      <c r="EK15" s="89"/>
      <c r="EL15" s="89"/>
      <c r="EM15" s="89"/>
      <c r="EN15" s="89"/>
      <c r="EO15" s="89"/>
      <c r="EP15" s="89"/>
      <c r="EQ15" s="89"/>
      <c r="ER15" s="89"/>
      <c r="ES15" s="89"/>
      <c r="ET15" s="89"/>
      <c r="EU15" s="89"/>
      <c r="EV15" s="89"/>
      <c r="EW15" s="89"/>
      <c r="EX15" s="89"/>
      <c r="EY15" s="89"/>
      <c r="EZ15" s="89"/>
      <c r="FA15" s="89"/>
      <c r="FB15" s="89"/>
      <c r="FC15" s="89"/>
      <c r="FD15" s="89"/>
      <c r="FE15" s="89"/>
      <c r="FF15" s="89"/>
      <c r="FG15" s="89"/>
      <c r="FH15" s="89"/>
      <c r="FI15" s="89"/>
      <c r="FJ15" s="89"/>
      <c r="FK15" s="89"/>
      <c r="FL15" s="89"/>
      <c r="FM15" s="89"/>
      <c r="FN15" s="89"/>
      <c r="FO15" s="89"/>
      <c r="FP15" s="89"/>
      <c r="FQ15" s="89"/>
      <c r="FR15" s="89"/>
      <c r="FS15" s="89"/>
      <c r="FT15" s="89"/>
      <c r="FU15" s="89"/>
      <c r="FV15" s="89"/>
      <c r="FW15" s="89"/>
      <c r="FX15" s="89"/>
      <c r="FY15" s="89"/>
      <c r="FZ15" s="89"/>
      <c r="GA15" s="89"/>
      <c r="GB15" s="89"/>
      <c r="GC15" s="89"/>
      <c r="GD15" s="89"/>
      <c r="GE15" s="89"/>
      <c r="GF15" s="89"/>
      <c r="GG15" s="89"/>
      <c r="GH15" s="89"/>
      <c r="GI15" s="89"/>
      <c r="GJ15" s="89"/>
      <c r="GK15" s="89"/>
      <c r="GL15" s="89"/>
      <c r="GM15" s="89"/>
      <c r="GN15" s="89"/>
      <c r="GO15" s="89"/>
      <c r="GP15" s="89"/>
      <c r="GQ15" s="89"/>
      <c r="GR15" s="89"/>
      <c r="GS15" s="89"/>
      <c r="GT15" s="89"/>
      <c r="GU15" s="89"/>
      <c r="GV15" s="89"/>
      <c r="GW15" s="89"/>
      <c r="GX15" s="89"/>
      <c r="GY15" s="89"/>
      <c r="GZ15" s="89"/>
      <c r="HA15" s="89"/>
      <c r="HB15" s="89"/>
      <c r="HC15" s="89"/>
      <c r="HD15" s="89"/>
      <c r="HE15" s="89"/>
      <c r="HF15" s="89"/>
      <c r="HG15" s="89"/>
      <c r="HH15" s="89"/>
      <c r="HI15" s="89"/>
      <c r="HJ15" s="89"/>
      <c r="HK15" s="89"/>
      <c r="HL15" s="89"/>
      <c r="HM15" s="89"/>
      <c r="HN15" s="89"/>
      <c r="HO15" s="89"/>
      <c r="HP15" s="89"/>
      <c r="HQ15" s="89"/>
      <c r="HR15" s="89"/>
      <c r="HS15" s="89"/>
      <c r="HT15" s="89"/>
      <c r="HU15" s="89"/>
      <c r="HV15" s="89"/>
      <c r="HW15" s="89"/>
      <c r="HX15" s="135"/>
      <c r="HY15" s="89"/>
      <c r="HZ15" s="89"/>
      <c r="IA15" s="89"/>
      <c r="IB15" s="136"/>
      <c r="IC15" s="89"/>
      <c r="ID15" s="135"/>
      <c r="IE15" s="89"/>
      <c r="IF15" s="89"/>
      <c r="IG15" s="89"/>
      <c r="IH15" s="137">
        <f>(SUM(IE15*IE9+IB15*IB9+HY15*HY9+HV15*HV9+HS15*HS9+HP15*HP9+HM15*HM9+HJ15*HJ9+HG15*HG9+HD15*HD9+HA15*HA9+GX15*GX9+GU15*GU9+GR15*GR9+GO15*GO9+GL15*GL9+GI15*GI9+GF15*GF9+GC15*GC9+FZ15*FZ9+FW15*FW9+FT15*FT9+FQ15*FQ9+FN15*FN9+FK15*FK9+FH15*FH9+FE15*FE9+FB15*FB9+EY15*EY9+EV15*EV9+ES15*ES9+EP15*EP9+EM15*EM9+EJ15*EJ9+EG15*EG9+ED15*ED9+EA15*EA9+DX15*DX9+DU15*DU9))</f>
        <v>0</v>
      </c>
      <c r="II15" s="142">
        <f>(SUM(IF15*IF9+IC15*IC9+HZ15*HZ9+HW15*HW9+HT15*HT9+HQ15*HQ9+HN15*HN9+HK15*HK9+HH15*HH9+HE15*HE9+HB15*HB9+GY15*GY9+GV15*GV9+GS15*GS9+GP15*GP9+GM15*GM9+GJ15*GJ9+GG15*GG9+GD15*GD9+GA15*GA9+FX15*FX9+FU15*FU9+FR15*FR9+FO15*FO9+FL15*FL9+FI15*FI9+FF15*FF9+FC15*FC9+EZ15*EZ9+EW15*EW9+ET15*ET9+EQ15*EQ9+EN15*EN9+EK15*EK9+EH15*EH9+EE15*EE9+EB15*EB9+DY15*DY9+DV15*DV9))</f>
        <v>0</v>
      </c>
      <c r="IJ15" s="142">
        <f>(SUM(IG15*IE9+ID15*IB9+IA15*HY9+HX15*HV9+HU15*HS9+HR15*HP9+HO15*HM9+HL15*HJ9+HI15*HG9+HF15*HD9+HC15*HA9+GZ15*GX9+GW15*GU9+GT15*GR9+GQ15*GO9+GN15*GL9+GK15*GI9+GH15*GF9+GE15*GC9+GB15*FZ9+FY15*FW9+FV15*FT9+FS15*FQ9+FP15*FN9+FM15*FK9+FJ15*FH9+FG15*FE9+FD15*FB9+FA15*EY9+EX15*EV9+EU15*ES9+ER15*EP9+EO15*EM9+EL15*EJ9+EI15*EG9+EF15*ED9+EC15*EA9+DZ15*DX9+DW15*DU9))</f>
        <v>0</v>
      </c>
      <c r="IK15" s="142"/>
      <c r="IL15" s="131"/>
      <c r="IM15" s="131"/>
      <c r="IN15" s="131"/>
      <c r="IO15" s="131"/>
      <c r="IP15" s="131"/>
      <c r="IQ15" s="131"/>
      <c r="IR15" s="131"/>
      <c r="IS15" s="131"/>
      <c r="IT15" s="131"/>
      <c r="IU15" s="131"/>
      <c r="IV15" s="131"/>
      <c r="IW15" s="131"/>
      <c r="IX15" s="131"/>
      <c r="IY15" s="131"/>
      <c r="IZ15" s="131"/>
      <c r="JA15" s="131"/>
      <c r="JB15" s="131"/>
      <c r="JC15" s="131"/>
      <c r="JD15" s="131"/>
      <c r="JE15" s="131"/>
      <c r="JF15" s="131"/>
      <c r="JG15" s="131"/>
      <c r="JH15" s="131"/>
      <c r="JI15" s="131"/>
      <c r="JJ15" s="131"/>
      <c r="JK15" s="131"/>
      <c r="JL15" s="131"/>
      <c r="JM15" s="131"/>
      <c r="JN15" s="131"/>
      <c r="JO15" s="131"/>
      <c r="JP15" s="131"/>
      <c r="JQ15" s="131"/>
      <c r="JR15" s="131"/>
      <c r="JS15" s="131"/>
      <c r="JT15" s="131"/>
      <c r="JU15" s="131"/>
      <c r="JV15" s="131"/>
      <c r="JW15" s="131"/>
      <c r="JX15" s="131"/>
      <c r="JY15" s="131"/>
      <c r="JZ15" s="131"/>
      <c r="KA15" s="131"/>
      <c r="KB15" s="131"/>
      <c r="KC15" s="131"/>
      <c r="KD15" s="131"/>
      <c r="KE15" s="131"/>
      <c r="KF15" s="131"/>
      <c r="KG15" s="131"/>
      <c r="KH15" s="131"/>
      <c r="KI15" s="131"/>
      <c r="KJ15" s="131"/>
      <c r="KK15" s="131"/>
      <c r="KL15" s="131"/>
      <c r="KM15" s="131"/>
      <c r="KN15" s="131"/>
      <c r="KO15" s="131"/>
      <c r="KP15" s="131"/>
      <c r="KQ15" s="131"/>
      <c r="KR15" s="131"/>
      <c r="KS15" s="131"/>
      <c r="KT15" s="131"/>
      <c r="KU15" s="131"/>
      <c r="KV15" s="131"/>
      <c r="KW15" s="131"/>
      <c r="KX15" s="131"/>
      <c r="KY15" s="131"/>
      <c r="KZ15" s="131"/>
      <c r="LA15" s="131"/>
      <c r="LB15" s="131"/>
      <c r="LC15" s="131"/>
      <c r="LD15" s="131"/>
      <c r="LE15" s="131"/>
      <c r="LF15" s="131"/>
      <c r="LG15" s="131"/>
      <c r="LH15" s="131"/>
      <c r="LI15" s="131"/>
      <c r="LJ15" s="131"/>
      <c r="LK15" s="131"/>
      <c r="LL15" s="131"/>
      <c r="LM15" s="131"/>
      <c r="LN15" s="131"/>
      <c r="LO15" s="131"/>
      <c r="LP15" s="131"/>
      <c r="LQ15" s="131"/>
      <c r="LR15" s="131"/>
      <c r="LS15" s="131"/>
      <c r="LT15" s="131"/>
      <c r="LU15" s="131"/>
      <c r="LV15" s="131"/>
      <c r="LW15" s="131"/>
      <c r="LX15" s="131"/>
      <c r="LY15" s="131"/>
      <c r="LZ15" s="131"/>
      <c r="MA15" s="131"/>
      <c r="MB15" s="131"/>
      <c r="MC15" s="131"/>
      <c r="MD15" s="131"/>
      <c r="ME15" s="131"/>
      <c r="MF15" s="131"/>
      <c r="MG15" s="131"/>
      <c r="MH15" s="131"/>
      <c r="MI15" s="131"/>
      <c r="MJ15" s="131"/>
      <c r="MK15" s="131"/>
      <c r="ML15" s="131"/>
      <c r="MM15" s="131"/>
      <c r="MN15" s="131"/>
      <c r="MO15" s="131"/>
      <c r="MP15" s="131"/>
      <c r="MQ15" s="131"/>
      <c r="MR15" s="131"/>
      <c r="MS15" s="131"/>
      <c r="MT15" s="131"/>
      <c r="MU15" s="131"/>
      <c r="MV15" s="131"/>
      <c r="MW15" s="131"/>
      <c r="MX15" s="131"/>
      <c r="MY15" s="131"/>
      <c r="MZ15" s="131"/>
      <c r="NA15" s="131"/>
      <c r="NB15" s="131"/>
      <c r="NC15" s="131"/>
      <c r="ND15" s="131"/>
      <c r="NE15" s="131"/>
      <c r="NF15" s="131"/>
      <c r="NG15" s="131"/>
      <c r="NH15" s="131"/>
      <c r="NI15" s="131"/>
      <c r="NJ15" s="131"/>
      <c r="NK15" s="131"/>
      <c r="NL15" s="131"/>
      <c r="NM15" s="131"/>
      <c r="NN15" s="139">
        <f t="array" ref="NN15">SUM(IL15:NM15*$IL$9:$NM$9)</f>
        <v>0</v>
      </c>
      <c r="NO15" s="139">
        <f t="array" ref="NO15">SUM(IM15:NN15*$IL$9:$NM$9)</f>
        <v>0</v>
      </c>
      <c r="NP15" s="139">
        <f t="array" ref="NP15">SUM(IN15:NO15*$IL$9:$NM$9)</f>
        <v>0</v>
      </c>
      <c r="NQ15" s="75">
        <f t="shared" ref="NQ15:NQ41" si="95">SUM(NN15+IH15+DQ15)</f>
        <v>0</v>
      </c>
      <c r="NR15" s="75">
        <v>57.1</v>
      </c>
      <c r="NS15" s="75">
        <f t="shared" ref="NS15:NS41" si="96">SUM(NP15+IJ15+DS15)</f>
        <v>0</v>
      </c>
    </row>
    <row r="16" spans="1:383" ht="16.5" thickBot="1">
      <c r="A16" s="11">
        <v>40396</v>
      </c>
      <c r="B16" s="8"/>
      <c r="C16" s="118"/>
      <c r="D16" s="130"/>
      <c r="E16" s="130"/>
      <c r="F16" s="130"/>
      <c r="G16" s="130"/>
      <c r="H16" s="131"/>
      <c r="I16" s="130"/>
      <c r="J16" s="131"/>
      <c r="K16" s="131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31"/>
      <c r="X16" s="131"/>
      <c r="Y16" s="131"/>
      <c r="Z16" s="131"/>
      <c r="AA16" s="131"/>
      <c r="AB16" s="131"/>
      <c r="AC16" s="131"/>
      <c r="AD16" s="131"/>
      <c r="AE16" s="131"/>
      <c r="AF16" s="131"/>
      <c r="AG16" s="131"/>
      <c r="AH16" s="131"/>
      <c r="AI16" s="131"/>
      <c r="AJ16" s="131"/>
      <c r="AK16" s="131"/>
      <c r="AL16" s="131"/>
      <c r="AM16" s="131"/>
      <c r="AN16" s="131"/>
      <c r="AO16" s="131"/>
      <c r="AP16" s="131"/>
      <c r="AQ16" s="131"/>
      <c r="AR16" s="131"/>
      <c r="AS16" s="131"/>
      <c r="AT16" s="131"/>
      <c r="AU16" s="131"/>
      <c r="AV16" s="131"/>
      <c r="AW16" s="131"/>
      <c r="AX16" s="131"/>
      <c r="AY16" s="131"/>
      <c r="AZ16" s="131"/>
      <c r="BA16" s="131"/>
      <c r="BB16" s="131"/>
      <c r="BC16" s="131"/>
      <c r="BD16" s="131"/>
      <c r="BE16" s="131"/>
      <c r="BF16" s="131"/>
      <c r="BG16" s="131"/>
      <c r="BH16" s="131"/>
      <c r="BI16" s="131"/>
      <c r="BJ16" s="131"/>
      <c r="BK16" s="131"/>
      <c r="BL16" s="131"/>
      <c r="BM16" s="131"/>
      <c r="BN16" s="131"/>
      <c r="BO16" s="131"/>
      <c r="BP16" s="131"/>
      <c r="BQ16" s="131"/>
      <c r="BR16" s="131"/>
      <c r="BS16" s="131"/>
      <c r="BT16" s="131"/>
      <c r="BU16" s="131"/>
      <c r="BV16" s="131"/>
      <c r="BW16" s="131"/>
      <c r="BX16" s="131"/>
      <c r="BY16" s="131"/>
      <c r="BZ16" s="131"/>
      <c r="CA16" s="131"/>
      <c r="CB16" s="131"/>
      <c r="CC16" s="131"/>
      <c r="CD16" s="131"/>
      <c r="CE16" s="131"/>
      <c r="CF16" s="131"/>
      <c r="CG16" s="131"/>
      <c r="CH16" s="131"/>
      <c r="CI16" s="131"/>
      <c r="CJ16" s="131"/>
      <c r="CK16" s="131"/>
      <c r="CL16" s="131"/>
      <c r="CM16" s="131"/>
      <c r="CN16" s="131"/>
      <c r="CO16" s="131"/>
      <c r="CP16" s="131"/>
      <c r="CQ16" s="131"/>
      <c r="CR16" s="131"/>
      <c r="CS16" s="131"/>
      <c r="CT16" s="131"/>
      <c r="CU16" s="131"/>
      <c r="CV16" s="131"/>
      <c r="CW16" s="131"/>
      <c r="CX16" s="131"/>
      <c r="CY16" s="131"/>
      <c r="CZ16" s="131"/>
      <c r="DA16" s="131"/>
      <c r="DB16" s="131"/>
      <c r="DC16" s="131"/>
      <c r="DD16" s="131"/>
      <c r="DE16" s="131"/>
      <c r="DF16" s="131"/>
      <c r="DG16" s="131"/>
      <c r="DH16" s="131"/>
      <c r="DI16" s="131"/>
      <c r="DJ16" s="131"/>
      <c r="DK16" s="131"/>
      <c r="DL16" s="131"/>
      <c r="DM16" s="131"/>
      <c r="DN16" s="131"/>
      <c r="DO16" s="131"/>
      <c r="DP16" s="131"/>
      <c r="DQ16" s="133"/>
      <c r="DR16" s="133"/>
      <c r="DS16" s="133"/>
      <c r="DT16" s="144"/>
      <c r="DU16" s="89"/>
      <c r="DV16" s="89"/>
      <c r="DW16" s="89"/>
      <c r="DX16" s="89"/>
      <c r="DY16" s="89"/>
      <c r="DZ16" s="89"/>
      <c r="EA16" s="89"/>
      <c r="EB16" s="89"/>
      <c r="EC16" s="89"/>
      <c r="ED16" s="89"/>
      <c r="EE16" s="89"/>
      <c r="EF16" s="89"/>
      <c r="EG16" s="89"/>
      <c r="EH16" s="89"/>
      <c r="EI16" s="89"/>
      <c r="EJ16" s="89"/>
      <c r="EK16" s="89"/>
      <c r="EL16" s="89"/>
      <c r="EM16" s="89"/>
      <c r="EN16" s="89"/>
      <c r="EO16" s="89"/>
      <c r="EP16" s="89"/>
      <c r="EQ16" s="89"/>
      <c r="ER16" s="89"/>
      <c r="ES16" s="89"/>
      <c r="ET16" s="89"/>
      <c r="EU16" s="89"/>
      <c r="EV16" s="89"/>
      <c r="EW16" s="89"/>
      <c r="EX16" s="89"/>
      <c r="EY16" s="89"/>
      <c r="EZ16" s="89"/>
      <c r="FA16" s="89"/>
      <c r="FB16" s="89"/>
      <c r="FC16" s="89"/>
      <c r="FD16" s="89"/>
      <c r="FE16" s="89"/>
      <c r="FF16" s="89"/>
      <c r="FG16" s="89"/>
      <c r="FH16" s="89"/>
      <c r="FI16" s="89"/>
      <c r="FJ16" s="89"/>
      <c r="FK16" s="89"/>
      <c r="FL16" s="89"/>
      <c r="FM16" s="89"/>
      <c r="FN16" s="89"/>
      <c r="FO16" s="89"/>
      <c r="FP16" s="89"/>
      <c r="FQ16" s="89"/>
      <c r="FR16" s="89"/>
      <c r="FS16" s="89"/>
      <c r="FT16" s="89"/>
      <c r="FU16" s="89"/>
      <c r="FV16" s="89"/>
      <c r="FW16" s="89"/>
      <c r="FX16" s="89"/>
      <c r="FY16" s="89"/>
      <c r="FZ16" s="89"/>
      <c r="GA16" s="89"/>
      <c r="GB16" s="89"/>
      <c r="GC16" s="89"/>
      <c r="GD16" s="89"/>
      <c r="GE16" s="89"/>
      <c r="GF16" s="89"/>
      <c r="GG16" s="89"/>
      <c r="GH16" s="89"/>
      <c r="GI16" s="89"/>
      <c r="GJ16" s="89"/>
      <c r="GK16" s="89"/>
      <c r="GL16" s="89"/>
      <c r="GM16" s="89"/>
      <c r="GN16" s="89"/>
      <c r="GO16" s="89"/>
      <c r="GP16" s="89"/>
      <c r="GQ16" s="89"/>
      <c r="GR16" s="89"/>
      <c r="GS16" s="89"/>
      <c r="GT16" s="89"/>
      <c r="GU16" s="89"/>
      <c r="GV16" s="89"/>
      <c r="GW16" s="89"/>
      <c r="GX16" s="89"/>
      <c r="GY16" s="89"/>
      <c r="GZ16" s="89"/>
      <c r="HA16" s="89"/>
      <c r="HB16" s="89"/>
      <c r="HC16" s="89"/>
      <c r="HD16" s="89"/>
      <c r="HE16" s="89"/>
      <c r="HF16" s="89"/>
      <c r="HG16" s="89"/>
      <c r="HH16" s="89"/>
      <c r="HI16" s="89"/>
      <c r="HJ16" s="89"/>
      <c r="HK16" s="89"/>
      <c r="HL16" s="89"/>
      <c r="HM16" s="89"/>
      <c r="HN16" s="89"/>
      <c r="HO16" s="89"/>
      <c r="HP16" s="89"/>
      <c r="HQ16" s="89"/>
      <c r="HR16" s="89"/>
      <c r="HS16" s="89"/>
      <c r="HT16" s="89"/>
      <c r="HU16" s="89"/>
      <c r="HV16" s="89"/>
      <c r="HW16" s="89"/>
      <c r="HX16" s="135"/>
      <c r="HY16" s="89"/>
      <c r="HZ16" s="89"/>
      <c r="IA16" s="89"/>
      <c r="IB16" s="136"/>
      <c r="IC16" s="89"/>
      <c r="ID16" s="135"/>
      <c r="IE16" s="89"/>
      <c r="IF16" s="89"/>
      <c r="IG16" s="89"/>
      <c r="IH16" s="137">
        <f>(SUM(IE16*IE9+IB16*IB9+HY16*HY9+HV16*HV9+HS16*HS9+HP16*HP9+HM16*HM9+HJ16*HJ9+HG16*HG9+HD16*HD9+HA16*HA9+GX16*GX9+GU16*GU9+GR16*GR9+GO16*GO9+GL16*GL9+GI16*GI9+GF16*GF9+GC16*GC9+FZ16*FZ9+FW16*FW9+FT16*FT9+FQ16*FQ9+FN16*FN9+FK16*FK9+FH16*FH9+FE16*FE9+FB16*FB9+EY16*EY9+EV16*EV9+ES16*ES9+EP16*EP9+EM16*EM9+EJ16*EJ9+EG16*EG9+ED16*ED9+EA16*EA9+DX16*DX9+DU16*DU9))</f>
        <v>0</v>
      </c>
      <c r="II16" s="142">
        <v>0</v>
      </c>
      <c r="IJ16" s="142">
        <f>(SUM(IG16*IE9+ID16*IB9+IA16*HY9+HX16*HV9+HU16*HS9+HR16*HP9+HO16*HM9+HL16*HJ9+HI16*HG9+HF16*HD9+HC16*HA9+GZ16*GX9+GW16*GU9+GT16*GR9+GQ16*GO9+GN16*GL9+GK16*GI9+GH16*GF9+GE16*GC9+GB16*FZ9+FY16*FW9+FV16*FT9+FS16*FQ9+FP16*FN9+FM16*FK9+FJ16*FH9+FG16*FE9+FD16*FB9+FA16*EY9+EX16*EV9+EU16*ES9+ER16*EP9+EO16*EM9+EL16*EJ9+EI16*EG9+EF16*ED9+EC16*EA9+DZ16*DX9+DW16*DU9))</f>
        <v>0</v>
      </c>
      <c r="IK16" s="142"/>
      <c r="IL16" s="131"/>
      <c r="IM16" s="131"/>
      <c r="IN16" s="131"/>
      <c r="IO16" s="131"/>
      <c r="IP16" s="131"/>
      <c r="IQ16" s="131"/>
      <c r="IR16" s="131"/>
      <c r="IS16" s="131"/>
      <c r="IT16" s="131"/>
      <c r="IU16" s="131"/>
      <c r="IV16" s="131"/>
      <c r="IW16" s="131"/>
      <c r="IX16" s="131"/>
      <c r="IY16" s="131"/>
      <c r="IZ16" s="131"/>
      <c r="JA16" s="131"/>
      <c r="JB16" s="131"/>
      <c r="JC16" s="131"/>
      <c r="JD16" s="131"/>
      <c r="JE16" s="131"/>
      <c r="JF16" s="131"/>
      <c r="JG16" s="131"/>
      <c r="JH16" s="131"/>
      <c r="JI16" s="131"/>
      <c r="JJ16" s="131"/>
      <c r="JK16" s="131"/>
      <c r="JL16" s="131"/>
      <c r="JM16" s="131"/>
      <c r="JN16" s="131"/>
      <c r="JO16" s="131"/>
      <c r="JP16" s="131"/>
      <c r="JQ16" s="131"/>
      <c r="JR16" s="131"/>
      <c r="JS16" s="131"/>
      <c r="JT16" s="131"/>
      <c r="JU16" s="131"/>
      <c r="JV16" s="131"/>
      <c r="JW16" s="131"/>
      <c r="JX16" s="131"/>
      <c r="JY16" s="131"/>
      <c r="JZ16" s="131"/>
      <c r="KA16" s="131"/>
      <c r="KB16" s="131"/>
      <c r="KC16" s="131"/>
      <c r="KD16" s="131"/>
      <c r="KE16" s="131"/>
      <c r="KF16" s="131"/>
      <c r="KG16" s="131"/>
      <c r="KH16" s="131"/>
      <c r="KI16" s="131"/>
      <c r="KJ16" s="131"/>
      <c r="KK16" s="131"/>
      <c r="KL16" s="131"/>
      <c r="KM16" s="131"/>
      <c r="KN16" s="131"/>
      <c r="KO16" s="131"/>
      <c r="KP16" s="131"/>
      <c r="KQ16" s="131"/>
      <c r="KR16" s="131"/>
      <c r="KS16" s="131"/>
      <c r="KT16" s="131"/>
      <c r="KU16" s="131"/>
      <c r="KV16" s="131"/>
      <c r="KW16" s="131"/>
      <c r="KX16" s="131"/>
      <c r="KY16" s="131"/>
      <c r="KZ16" s="131"/>
      <c r="LA16" s="131"/>
      <c r="LB16" s="131"/>
      <c r="LC16" s="131"/>
      <c r="LD16" s="131"/>
      <c r="LE16" s="131"/>
      <c r="LF16" s="131"/>
      <c r="LG16" s="131"/>
      <c r="LH16" s="131"/>
      <c r="LI16" s="131"/>
      <c r="LJ16" s="131"/>
      <c r="LK16" s="131"/>
      <c r="LL16" s="131"/>
      <c r="LM16" s="131"/>
      <c r="LN16" s="131"/>
      <c r="LO16" s="131"/>
      <c r="LP16" s="131"/>
      <c r="LQ16" s="131"/>
      <c r="LR16" s="131"/>
      <c r="LS16" s="131"/>
      <c r="LT16" s="131"/>
      <c r="LU16" s="131"/>
      <c r="LV16" s="131"/>
      <c r="LW16" s="131"/>
      <c r="LX16" s="131"/>
      <c r="LY16" s="131"/>
      <c r="LZ16" s="131"/>
      <c r="MA16" s="131"/>
      <c r="MB16" s="131"/>
      <c r="MC16" s="131"/>
      <c r="MD16" s="131"/>
      <c r="ME16" s="131"/>
      <c r="MF16" s="131"/>
      <c r="MG16" s="131"/>
      <c r="MH16" s="131"/>
      <c r="MI16" s="131"/>
      <c r="MJ16" s="131"/>
      <c r="MK16" s="131"/>
      <c r="ML16" s="131"/>
      <c r="MM16" s="131"/>
      <c r="MN16" s="131"/>
      <c r="MO16" s="131"/>
      <c r="MP16" s="131"/>
      <c r="MQ16" s="131"/>
      <c r="MR16" s="131"/>
      <c r="MS16" s="131"/>
      <c r="MT16" s="131"/>
      <c r="MU16" s="131"/>
      <c r="MV16" s="131"/>
      <c r="MW16" s="131"/>
      <c r="MX16" s="131"/>
      <c r="MY16" s="131"/>
      <c r="MZ16" s="131"/>
      <c r="NA16" s="131"/>
      <c r="NB16" s="131"/>
      <c r="NC16" s="131"/>
      <c r="ND16" s="131"/>
      <c r="NE16" s="131"/>
      <c r="NF16" s="131"/>
      <c r="NG16" s="131"/>
      <c r="NH16" s="131"/>
      <c r="NI16" s="131"/>
      <c r="NJ16" s="131"/>
      <c r="NK16" s="131"/>
      <c r="NL16" s="131"/>
      <c r="NM16" s="131"/>
      <c r="NN16" s="139">
        <f t="array" ref="NN16">SUM(IL16:NM16*$IL$9:$NM$9)</f>
        <v>0</v>
      </c>
      <c r="NO16" s="139">
        <f t="array" ref="NO16">SUM(IM16:NN16*$IL$9:$NM$9)</f>
        <v>0</v>
      </c>
      <c r="NP16" s="139">
        <f t="array" ref="NP16">SUM(IN16:NO16*$IL$9:$NM$9)</f>
        <v>0</v>
      </c>
      <c r="NQ16" s="75">
        <f t="shared" si="95"/>
        <v>0</v>
      </c>
      <c r="NR16" s="75">
        <f t="shared" ref="NR16:NR22" si="97">SUM(NO16+II16+DR16)</f>
        <v>0</v>
      </c>
      <c r="NS16" s="75">
        <f t="shared" si="96"/>
        <v>0</v>
      </c>
    </row>
    <row r="17" spans="1:383" ht="16.5" thickBot="1">
      <c r="A17" s="11">
        <v>40397</v>
      </c>
      <c r="B17" s="8"/>
      <c r="C17" s="118"/>
      <c r="D17" s="130"/>
      <c r="E17" s="130"/>
      <c r="F17" s="130"/>
      <c r="G17" s="130"/>
      <c r="H17" s="131"/>
      <c r="I17" s="130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1"/>
      <c r="AK17" s="131"/>
      <c r="AL17" s="131"/>
      <c r="AM17" s="131"/>
      <c r="AN17" s="131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1"/>
      <c r="BB17" s="131"/>
      <c r="BC17" s="131"/>
      <c r="BD17" s="131"/>
      <c r="BE17" s="131"/>
      <c r="BF17" s="131"/>
      <c r="BG17" s="131"/>
      <c r="BH17" s="131"/>
      <c r="BI17" s="131"/>
      <c r="BJ17" s="131"/>
      <c r="BK17" s="131"/>
      <c r="BL17" s="131"/>
      <c r="BM17" s="131"/>
      <c r="BN17" s="131"/>
      <c r="BO17" s="131"/>
      <c r="BP17" s="131"/>
      <c r="BQ17" s="131"/>
      <c r="BR17" s="131"/>
      <c r="BS17" s="131"/>
      <c r="BT17" s="131"/>
      <c r="BU17" s="131"/>
      <c r="BV17" s="131"/>
      <c r="BW17" s="131"/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31"/>
      <c r="DO17" s="131"/>
      <c r="DP17" s="131"/>
      <c r="DQ17" s="132"/>
      <c r="DR17" s="133"/>
      <c r="DS17" s="133"/>
      <c r="DT17" s="144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135"/>
      <c r="HY17" s="89"/>
      <c r="HZ17" s="89"/>
      <c r="IA17" s="89"/>
      <c r="IB17" s="136"/>
      <c r="IC17" s="89"/>
      <c r="ID17" s="135"/>
      <c r="IE17" s="89"/>
      <c r="IF17" s="89"/>
      <c r="IG17" s="89"/>
      <c r="IH17" s="137">
        <f>(SUM(IE17*IE9+IB17*IB9+HY17*HY9+HV17*HV9+HS17*HS9+HP17*HP9+HM17*HM9+HJ17*HJ9+HG17*HG9+HD17*HD9+HA17*HA9+GX17*GX9+GU17*GU9+GR17*GR9+GO17*GO9+GL17*GL9+GI17*GI9+GF17*GF9+GC17*GC9+FZ17*FZ9+FW17*FW9+FT17*FT9+FQ17*FQ9+FN17*FN9+FK17*FK9+FH17*FH9+FE17*FE9+FB17*FB9+EY17*EY9+EV17*EV9+ES17*ES9+EP17*EP9+EM17*EM9+EJ17*EJ9+EG17*EG9+ED17*ED9+EA17*EA9+DX17*DX9+DU17*DU9))</f>
        <v>0</v>
      </c>
      <c r="II17" s="142">
        <f>(SUM(IF17*IE9+IC17*IB9+HZ17*HY9+HW17*HV9+HT17*HS9+HQ17*HP9+HN17*HM9+HK17*HJ9+HH17*HG9+HE17*HD9+HB17*HA9+GY17*GX9+GV17*GU9+GS17*GR9+GP17*GO9+GM17*GL9+GJ17*GI9+GG17*GF9+GD17*GC9+GA17*FZ9+FX17*FW9+FU17*FT9+FR17*FQ9+FO17*FN9+FL17*FK9+FI17*FH9+FF17*FE9+FC17*FB9+EZ17*EY9+EW17*EV9+ET17*ES9+EQ17*EP9+EN17*EM9+EK17*EJ9+EH17*EG9+EE17*ED9+EB17*EA9+DY17*DX9+DV17*DU9))</f>
        <v>0</v>
      </c>
      <c r="IJ17" s="142">
        <f>(SUM(IG17*IE9+ID17*IB9+IA17*HY9+HX17*HV9+HU17*HS9+HR17*HP9+HO17*HM9+HL17*HJ9+HI17*HG9+HF17*HD9+HC17*HA9+GZ17*GX9+GW17*GU9+GT17*GR9+GQ17*GO9+GN17*GL9+GK17*GI9+GH17*GF9+GE17*GC9+GB17*FZ9+FY17*FW9+FV17*FT9+FS17*FQ9+FP17*FN9+FM17*FK9+FJ17*FH9+FG17*FE9+FD17*FB9+FA17*EY9+EX17*EV9+EU17*ES9+ER17*EP9+EO17*EM9+EL17*EJ9+EI17*EG9+EF17*ED9+EC17*EA9+DZ17*DX9+DW17*DU9))</f>
        <v>0</v>
      </c>
      <c r="IK17" s="142"/>
      <c r="IL17" s="131"/>
      <c r="IM17" s="131"/>
      <c r="IN17" s="131"/>
      <c r="IO17" s="131"/>
      <c r="IP17" s="131"/>
      <c r="IQ17" s="131"/>
      <c r="IR17" s="131"/>
      <c r="IS17" s="131"/>
      <c r="IT17" s="131"/>
      <c r="IU17" s="131"/>
      <c r="IV17" s="131"/>
      <c r="IW17" s="131"/>
      <c r="IX17" s="131"/>
      <c r="IY17" s="131"/>
      <c r="IZ17" s="131"/>
      <c r="JA17" s="131"/>
      <c r="JB17" s="131"/>
      <c r="JC17" s="131"/>
      <c r="JD17" s="131"/>
      <c r="JE17" s="131"/>
      <c r="JF17" s="131"/>
      <c r="JG17" s="131"/>
      <c r="JH17" s="131"/>
      <c r="JI17" s="131"/>
      <c r="JJ17" s="131"/>
      <c r="JK17" s="131"/>
      <c r="JL17" s="131"/>
      <c r="JM17" s="131"/>
      <c r="JN17" s="131"/>
      <c r="JO17" s="131"/>
      <c r="JP17" s="131"/>
      <c r="JQ17" s="131"/>
      <c r="JR17" s="131"/>
      <c r="JS17" s="131"/>
      <c r="JT17" s="131"/>
      <c r="JU17" s="131"/>
      <c r="JV17" s="131"/>
      <c r="JW17" s="131"/>
      <c r="JX17" s="131"/>
      <c r="JY17" s="131"/>
      <c r="JZ17" s="131"/>
      <c r="KA17" s="131"/>
      <c r="KB17" s="131"/>
      <c r="KC17" s="131"/>
      <c r="KD17" s="131"/>
      <c r="KE17" s="131"/>
      <c r="KF17" s="131"/>
      <c r="KG17" s="131"/>
      <c r="KH17" s="131"/>
      <c r="KI17" s="131"/>
      <c r="KJ17" s="131"/>
      <c r="KK17" s="131"/>
      <c r="KL17" s="131"/>
      <c r="KM17" s="131"/>
      <c r="KN17" s="131"/>
      <c r="KO17" s="131"/>
      <c r="KP17" s="131"/>
      <c r="KQ17" s="131"/>
      <c r="KR17" s="131"/>
      <c r="KS17" s="131"/>
      <c r="KT17" s="131"/>
      <c r="KU17" s="131"/>
      <c r="KV17" s="131"/>
      <c r="KW17" s="131"/>
      <c r="KX17" s="131"/>
      <c r="KY17" s="131"/>
      <c r="KZ17" s="131"/>
      <c r="LA17" s="131"/>
      <c r="LB17" s="131"/>
      <c r="LC17" s="131"/>
      <c r="LD17" s="131"/>
      <c r="LE17" s="131"/>
      <c r="LF17" s="131"/>
      <c r="LG17" s="131"/>
      <c r="LH17" s="131"/>
      <c r="LI17" s="131"/>
      <c r="LJ17" s="131"/>
      <c r="LK17" s="131"/>
      <c r="LL17" s="131"/>
      <c r="LM17" s="131"/>
      <c r="LN17" s="131"/>
      <c r="LO17" s="131"/>
      <c r="LP17" s="131"/>
      <c r="LQ17" s="131"/>
      <c r="LR17" s="131"/>
      <c r="LS17" s="131"/>
      <c r="LT17" s="131"/>
      <c r="LU17" s="131"/>
      <c r="LV17" s="131"/>
      <c r="LW17" s="131"/>
      <c r="LX17" s="131"/>
      <c r="LY17" s="131"/>
      <c r="LZ17" s="131"/>
      <c r="MA17" s="131"/>
      <c r="MB17" s="131"/>
      <c r="MC17" s="131"/>
      <c r="MD17" s="131"/>
      <c r="ME17" s="131"/>
      <c r="MF17" s="131"/>
      <c r="MG17" s="131"/>
      <c r="MH17" s="131"/>
      <c r="MI17" s="131"/>
      <c r="MJ17" s="131"/>
      <c r="MK17" s="131"/>
      <c r="ML17" s="131"/>
      <c r="MM17" s="131"/>
      <c r="MN17" s="131"/>
      <c r="MO17" s="131"/>
      <c r="MP17" s="131"/>
      <c r="MQ17" s="131"/>
      <c r="MR17" s="131"/>
      <c r="MS17" s="131"/>
      <c r="MT17" s="131"/>
      <c r="MU17" s="131"/>
      <c r="MV17" s="131"/>
      <c r="MW17" s="131"/>
      <c r="MX17" s="131"/>
      <c r="MY17" s="131"/>
      <c r="MZ17" s="131"/>
      <c r="NA17" s="131"/>
      <c r="NB17" s="131"/>
      <c r="NC17" s="131"/>
      <c r="ND17" s="131"/>
      <c r="NE17" s="131"/>
      <c r="NF17" s="131"/>
      <c r="NG17" s="131"/>
      <c r="NH17" s="131"/>
      <c r="NI17" s="131"/>
      <c r="NJ17" s="131"/>
      <c r="NK17" s="131"/>
      <c r="NL17" s="131"/>
      <c r="NM17" s="131"/>
      <c r="NN17" s="139">
        <f t="array" ref="NN17">SUM(IL17:NM17*$IL$9:$NM$9)</f>
        <v>0</v>
      </c>
      <c r="NO17" s="139">
        <f t="array" ref="NO17">SUM(IM17:NN17*$IL$9:$NM$9)</f>
        <v>0</v>
      </c>
      <c r="NP17" s="139">
        <f t="array" ref="NP17">SUM(IN17:NO17*$IL$9:$NM$9)</f>
        <v>0</v>
      </c>
      <c r="NQ17" s="75">
        <f t="shared" si="95"/>
        <v>0</v>
      </c>
      <c r="NR17" s="75">
        <f t="shared" si="97"/>
        <v>0</v>
      </c>
      <c r="NS17" s="75">
        <f t="shared" si="96"/>
        <v>0</v>
      </c>
    </row>
    <row r="18" spans="1:383" ht="16.5" thickBot="1">
      <c r="A18" s="11">
        <v>40398</v>
      </c>
      <c r="B18" s="8"/>
      <c r="C18" s="2"/>
      <c r="D18" s="130"/>
      <c r="E18" s="130"/>
      <c r="F18" s="130"/>
      <c r="G18" s="130"/>
      <c r="H18" s="131"/>
      <c r="I18" s="130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  <c r="BZ18" s="131"/>
      <c r="CA18" s="131"/>
      <c r="CB18" s="131"/>
      <c r="CC18" s="131"/>
      <c r="CD18" s="131"/>
      <c r="CE18" s="131"/>
      <c r="CF18" s="131"/>
      <c r="CG18" s="131"/>
      <c r="CH18" s="131"/>
      <c r="CI18" s="131"/>
      <c r="CJ18" s="131"/>
      <c r="CK18" s="131"/>
      <c r="CL18" s="131"/>
      <c r="CM18" s="131"/>
      <c r="CN18" s="131"/>
      <c r="CO18" s="131"/>
      <c r="CP18" s="131"/>
      <c r="CQ18" s="131"/>
      <c r="CR18" s="131"/>
      <c r="CS18" s="131"/>
      <c r="CT18" s="131"/>
      <c r="CU18" s="131"/>
      <c r="CV18" s="131"/>
      <c r="CW18" s="131"/>
      <c r="CX18" s="131"/>
      <c r="CY18" s="131"/>
      <c r="CZ18" s="131"/>
      <c r="DA18" s="131"/>
      <c r="DB18" s="131"/>
      <c r="DC18" s="131"/>
      <c r="DD18" s="131"/>
      <c r="DE18" s="131"/>
      <c r="DF18" s="131"/>
      <c r="DG18" s="131"/>
      <c r="DH18" s="131"/>
      <c r="DI18" s="131"/>
      <c r="DJ18" s="131"/>
      <c r="DK18" s="131"/>
      <c r="DL18" s="131"/>
      <c r="DM18" s="131"/>
      <c r="DN18" s="131"/>
      <c r="DO18" s="131"/>
      <c r="DP18" s="131"/>
      <c r="DQ18" s="132"/>
      <c r="DR18" s="133"/>
      <c r="DS18" s="133"/>
      <c r="DT18" s="144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  <c r="EL18" s="89"/>
      <c r="EM18" s="89"/>
      <c r="EN18" s="89"/>
      <c r="EO18" s="89"/>
      <c r="EP18" s="89"/>
      <c r="EQ18" s="89"/>
      <c r="ER18" s="89"/>
      <c r="ES18" s="89"/>
      <c r="ET18" s="89"/>
      <c r="EU18" s="89"/>
      <c r="EV18" s="89"/>
      <c r="EW18" s="89"/>
      <c r="EX18" s="89"/>
      <c r="EY18" s="89"/>
      <c r="EZ18" s="89"/>
      <c r="FA18" s="89"/>
      <c r="FB18" s="89"/>
      <c r="FC18" s="89"/>
      <c r="FD18" s="89"/>
      <c r="FE18" s="89"/>
      <c r="FF18" s="89"/>
      <c r="FG18" s="89"/>
      <c r="FH18" s="89"/>
      <c r="FI18" s="89"/>
      <c r="FJ18" s="89"/>
      <c r="FK18" s="89"/>
      <c r="FL18" s="89"/>
      <c r="FM18" s="89"/>
      <c r="FN18" s="89"/>
      <c r="FO18" s="89"/>
      <c r="FP18" s="89"/>
      <c r="FQ18" s="89"/>
      <c r="FR18" s="89"/>
      <c r="FS18" s="89"/>
      <c r="FT18" s="89"/>
      <c r="FU18" s="89"/>
      <c r="FV18" s="89"/>
      <c r="FW18" s="89"/>
      <c r="FX18" s="89"/>
      <c r="FY18" s="89"/>
      <c r="FZ18" s="89"/>
      <c r="GA18" s="89"/>
      <c r="GB18" s="89"/>
      <c r="GC18" s="89"/>
      <c r="GD18" s="89"/>
      <c r="GE18" s="89"/>
      <c r="GF18" s="89"/>
      <c r="GG18" s="89"/>
      <c r="GH18" s="89"/>
      <c r="GI18" s="89"/>
      <c r="GJ18" s="89"/>
      <c r="GK18" s="89"/>
      <c r="GL18" s="89"/>
      <c r="GM18" s="89"/>
      <c r="GN18" s="89"/>
      <c r="GO18" s="89"/>
      <c r="GP18" s="89"/>
      <c r="GQ18" s="89"/>
      <c r="GR18" s="89"/>
      <c r="GS18" s="89"/>
      <c r="GT18" s="89"/>
      <c r="GU18" s="89"/>
      <c r="GV18" s="89"/>
      <c r="GW18" s="89"/>
      <c r="GX18" s="89"/>
      <c r="GY18" s="89"/>
      <c r="GZ18" s="89"/>
      <c r="HA18" s="89"/>
      <c r="HB18" s="89"/>
      <c r="HC18" s="89"/>
      <c r="HD18" s="89"/>
      <c r="HE18" s="89"/>
      <c r="HF18" s="89"/>
      <c r="HG18" s="89"/>
      <c r="HH18" s="89"/>
      <c r="HI18" s="89"/>
      <c r="HJ18" s="89"/>
      <c r="HK18" s="89"/>
      <c r="HL18" s="89"/>
      <c r="HM18" s="89"/>
      <c r="HN18" s="89"/>
      <c r="HO18" s="89"/>
      <c r="HP18" s="89"/>
      <c r="HQ18" s="89"/>
      <c r="HR18" s="89"/>
      <c r="HS18" s="89"/>
      <c r="HT18" s="89"/>
      <c r="HU18" s="89"/>
      <c r="HV18" s="89"/>
      <c r="HW18" s="89"/>
      <c r="HX18" s="135"/>
      <c r="HY18" s="89"/>
      <c r="HZ18" s="89"/>
      <c r="IA18" s="89"/>
      <c r="IB18" s="136"/>
      <c r="IC18" s="89"/>
      <c r="ID18" s="135"/>
      <c r="IE18" s="89"/>
      <c r="IF18" s="89"/>
      <c r="IG18" s="89"/>
      <c r="IH18" s="137">
        <f>SUM(IE18*IE9+IB18*IB9+HY18*HY9+HV18*HV9+HS18*HS9+HP18*HP9+HM18*HM9+HJ18*HJ9+HG18*HG9+HD18*HD9+HA18*HA9+GX18*GX9+GU18*GU9+GR18*GR9+GO18*GO9+GL18*GL9+GI18*GI9+GF18*GF9+GC18*GC9+FZ18*FZ9+FW18*FW9+FT18*FT9+FQ18*FQ9+FN18*FN9+FK18*FK9+FH18*FH9+FE18*FE9+FB18*FB9+EY18*EY9+EV18*EV9+ES18*ES9+EP18*EP9+EM18*EM9+EJ18*EJ9+EG18*EG9+ED18*ED9+EA18*EA9+DX18*DX9+DU18*DU9)</f>
        <v>0</v>
      </c>
      <c r="II18" s="142">
        <f>(SUM(IF18*IE9+IC18*IB9+HZ18*HY9+HW18*HV9+HT18*HS9+HQ18*HP9+HN18*HM9+HK18*HJ9+HH18*HG9+HE18*HD9+HB18*HA9+GY18*GX9+GV18*GU9+GS18*GR9+GP18*GO9+GM18*GL9+GJ18*GI9+GG18*GF9+GD18*GC9+GA18*FZ9+FX18*FW9+FU18*FT9+FR18*FQ9+FO18*FN9+FL18*FK9+FI18*FH9+FF18*FE9+FC18*FB9+EZ18*EY9+EW18*EV9+ET18*ES9+EQ18*EP9+EN18*EM9+EK18*EJ9+EH18*EG9+EE18*ED9+EB18*EA9+DY18*DX9+DV18*DU9))</f>
        <v>0</v>
      </c>
      <c r="IJ18" s="142">
        <f>(SUM(IG18*IE9+ID18*IB9+IA18*HY9+HX18*HV9+HU18*HS9+HR18*HP9+HO18*HM9+HL18*HJ9+HI18*HG9+HF18*HD9+HC18*HA9+GZ18*GX9+GW18*GU9+GT18*GR9+GQ18*GO9+GN18*GL9+GK18*GI9+GH18*GF9+GE18*GC9+GB18*FZ9+FY18*FW9+FV18*FT9+FS18*FQ9+FP18*FN9+FM18*FK9+FJ18*FH9+FG18*FE9+FD18*FB9+FA18*EY9+EX18*EV9+EU18*ES9+ER18*EP9+EO18*EM9+EL18*EJ9+EI18*EG9+EF18*ED9+EC18*EA9+DZ18*DX9+DW18*DU9))</f>
        <v>0</v>
      </c>
      <c r="IK18" s="142"/>
      <c r="IL18" s="131"/>
      <c r="IM18" s="131"/>
      <c r="IN18" s="131"/>
      <c r="IO18" s="131"/>
      <c r="IP18" s="131"/>
      <c r="IQ18" s="131"/>
      <c r="IR18" s="131"/>
      <c r="IS18" s="131"/>
      <c r="IT18" s="131"/>
      <c r="IU18" s="131"/>
      <c r="IV18" s="131"/>
      <c r="IW18" s="131"/>
      <c r="IX18" s="131"/>
      <c r="IY18" s="131"/>
      <c r="IZ18" s="131"/>
      <c r="JA18" s="131"/>
      <c r="JB18" s="131"/>
      <c r="JC18" s="131"/>
      <c r="JD18" s="131"/>
      <c r="JE18" s="131"/>
      <c r="JF18" s="131"/>
      <c r="JG18" s="131"/>
      <c r="JH18" s="131"/>
      <c r="JI18" s="131"/>
      <c r="JJ18" s="131"/>
      <c r="JK18" s="131"/>
      <c r="JL18" s="131"/>
      <c r="JM18" s="131"/>
      <c r="JN18" s="131"/>
      <c r="JO18" s="131"/>
      <c r="JP18" s="131"/>
      <c r="JQ18" s="131"/>
      <c r="JR18" s="131"/>
      <c r="JS18" s="131"/>
      <c r="JT18" s="131"/>
      <c r="JU18" s="131"/>
      <c r="JV18" s="131"/>
      <c r="JW18" s="131"/>
      <c r="JX18" s="131"/>
      <c r="JY18" s="131"/>
      <c r="JZ18" s="131"/>
      <c r="KA18" s="131"/>
      <c r="KB18" s="131"/>
      <c r="KC18" s="131"/>
      <c r="KD18" s="131"/>
      <c r="KE18" s="131"/>
      <c r="KF18" s="131"/>
      <c r="KG18" s="131"/>
      <c r="KH18" s="131"/>
      <c r="KI18" s="131"/>
      <c r="KJ18" s="131"/>
      <c r="KK18" s="131"/>
      <c r="KL18" s="131"/>
      <c r="KM18" s="131"/>
      <c r="KN18" s="131"/>
      <c r="KO18" s="131"/>
      <c r="KP18" s="131"/>
      <c r="KQ18" s="131"/>
      <c r="KR18" s="131"/>
      <c r="KS18" s="131"/>
      <c r="KT18" s="131"/>
      <c r="KU18" s="131"/>
      <c r="KV18" s="131"/>
      <c r="KW18" s="131"/>
      <c r="KX18" s="131"/>
      <c r="KY18" s="131"/>
      <c r="KZ18" s="131"/>
      <c r="LA18" s="131"/>
      <c r="LB18" s="131"/>
      <c r="LC18" s="131"/>
      <c r="LD18" s="131"/>
      <c r="LE18" s="131"/>
      <c r="LF18" s="131"/>
      <c r="LG18" s="131"/>
      <c r="LH18" s="131"/>
      <c r="LI18" s="131"/>
      <c r="LJ18" s="131"/>
      <c r="LK18" s="131"/>
      <c r="LL18" s="131"/>
      <c r="LM18" s="131"/>
      <c r="LN18" s="131"/>
      <c r="LO18" s="131"/>
      <c r="LP18" s="131"/>
      <c r="LQ18" s="131"/>
      <c r="LR18" s="131"/>
      <c r="LS18" s="131"/>
      <c r="LT18" s="131"/>
      <c r="LU18" s="131"/>
      <c r="LV18" s="131"/>
      <c r="LW18" s="131"/>
      <c r="LX18" s="131"/>
      <c r="LY18" s="131"/>
      <c r="LZ18" s="131"/>
      <c r="MA18" s="131"/>
      <c r="MB18" s="131"/>
      <c r="MC18" s="131"/>
      <c r="MD18" s="131"/>
      <c r="ME18" s="131"/>
      <c r="MF18" s="131"/>
      <c r="MG18" s="131"/>
      <c r="MH18" s="131"/>
      <c r="MI18" s="131"/>
      <c r="MJ18" s="131"/>
      <c r="MK18" s="131"/>
      <c r="ML18" s="131"/>
      <c r="MM18" s="131"/>
      <c r="MN18" s="131"/>
      <c r="MO18" s="131"/>
      <c r="MP18" s="131"/>
      <c r="MQ18" s="131"/>
      <c r="MR18" s="131"/>
      <c r="MS18" s="131"/>
      <c r="MT18" s="131"/>
      <c r="MU18" s="131"/>
      <c r="MV18" s="131"/>
      <c r="MW18" s="131"/>
      <c r="MX18" s="131"/>
      <c r="MY18" s="131"/>
      <c r="MZ18" s="131"/>
      <c r="NA18" s="131"/>
      <c r="NB18" s="131"/>
      <c r="NC18" s="131"/>
      <c r="ND18" s="131"/>
      <c r="NE18" s="131"/>
      <c r="NF18" s="131"/>
      <c r="NG18" s="131"/>
      <c r="NH18" s="131"/>
      <c r="NI18" s="131"/>
      <c r="NJ18" s="131"/>
      <c r="NK18" s="131"/>
      <c r="NL18" s="131"/>
      <c r="NM18" s="131"/>
      <c r="NN18" s="139">
        <f t="array" ref="NN18">SUM(IL18:NM18*$IL$9:$NM$9)</f>
        <v>0</v>
      </c>
      <c r="NO18" s="139">
        <f t="array" ref="NO18">SUM(IM18:NN18*$IL$9:$NM$9)</f>
        <v>0</v>
      </c>
      <c r="NP18" s="139">
        <f t="array" ref="NP18">SUM(IN18:NO18*$IL$9:$NM$9)</f>
        <v>0</v>
      </c>
      <c r="NQ18" s="75">
        <f t="shared" si="95"/>
        <v>0</v>
      </c>
      <c r="NR18" s="75">
        <f t="shared" si="97"/>
        <v>0</v>
      </c>
      <c r="NS18" s="75">
        <f t="shared" si="96"/>
        <v>0</v>
      </c>
    </row>
    <row r="19" spans="1:383" ht="16.5" thickBot="1">
      <c r="A19" s="11">
        <v>40399</v>
      </c>
      <c r="B19" s="8"/>
      <c r="C19" s="118"/>
      <c r="D19" s="130"/>
      <c r="E19" s="130"/>
      <c r="F19" s="130"/>
      <c r="G19" s="130"/>
      <c r="H19" s="131"/>
      <c r="I19" s="130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  <c r="AJ19" s="131"/>
      <c r="AK19" s="131"/>
      <c r="AL19" s="131"/>
      <c r="AM19" s="131"/>
      <c r="AN19" s="131"/>
      <c r="AO19" s="131"/>
      <c r="AP19" s="131"/>
      <c r="AQ19" s="131"/>
      <c r="AR19" s="131"/>
      <c r="AS19" s="131"/>
      <c r="AT19" s="131"/>
      <c r="AU19" s="131"/>
      <c r="AV19" s="131"/>
      <c r="AW19" s="131"/>
      <c r="AX19" s="131"/>
      <c r="AY19" s="131"/>
      <c r="AZ19" s="131"/>
      <c r="BA19" s="131"/>
      <c r="BB19" s="131"/>
      <c r="BC19" s="131"/>
      <c r="BD19" s="131"/>
      <c r="BE19" s="131"/>
      <c r="BF19" s="131"/>
      <c r="BG19" s="131"/>
      <c r="BH19" s="131"/>
      <c r="BI19" s="131"/>
      <c r="BJ19" s="131"/>
      <c r="BK19" s="131"/>
      <c r="BL19" s="131"/>
      <c r="BM19" s="131"/>
      <c r="BN19" s="131"/>
      <c r="BO19" s="131"/>
      <c r="BP19" s="131"/>
      <c r="BQ19" s="131"/>
      <c r="BR19" s="131"/>
      <c r="BS19" s="131"/>
      <c r="BT19" s="131"/>
      <c r="BU19" s="131"/>
      <c r="BV19" s="131"/>
      <c r="BW19" s="131"/>
      <c r="BX19" s="131"/>
      <c r="BY19" s="131"/>
      <c r="BZ19" s="131"/>
      <c r="CA19" s="131"/>
      <c r="CB19" s="131"/>
      <c r="CC19" s="131"/>
      <c r="CD19" s="131"/>
      <c r="CE19" s="131"/>
      <c r="CF19" s="131"/>
      <c r="CG19" s="131"/>
      <c r="CH19" s="131"/>
      <c r="CI19" s="131"/>
      <c r="CJ19" s="131"/>
      <c r="CK19" s="131"/>
      <c r="CL19" s="131"/>
      <c r="CM19" s="131"/>
      <c r="CN19" s="131"/>
      <c r="CO19" s="131"/>
      <c r="CP19" s="131"/>
      <c r="CQ19" s="131"/>
      <c r="CR19" s="131"/>
      <c r="CS19" s="131"/>
      <c r="CT19" s="131"/>
      <c r="CU19" s="131"/>
      <c r="CV19" s="131"/>
      <c r="CW19" s="131"/>
      <c r="CX19" s="131"/>
      <c r="CY19" s="131"/>
      <c r="CZ19" s="131"/>
      <c r="DA19" s="131"/>
      <c r="DB19" s="131"/>
      <c r="DC19" s="131"/>
      <c r="DD19" s="131"/>
      <c r="DE19" s="131"/>
      <c r="DF19" s="131"/>
      <c r="DG19" s="131"/>
      <c r="DH19" s="131"/>
      <c r="DI19" s="131"/>
      <c r="DJ19" s="131"/>
      <c r="DK19" s="131"/>
      <c r="DL19" s="131"/>
      <c r="DM19" s="131"/>
      <c r="DN19" s="131"/>
      <c r="DO19" s="131"/>
      <c r="DP19" s="131"/>
      <c r="DQ19" s="132"/>
      <c r="DR19" s="133"/>
      <c r="DS19" s="133"/>
      <c r="DT19" s="144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89"/>
      <c r="HR19" s="89"/>
      <c r="HS19" s="89"/>
      <c r="HT19" s="89"/>
      <c r="HU19" s="89"/>
      <c r="HV19" s="89"/>
      <c r="HW19" s="89"/>
      <c r="HX19" s="135"/>
      <c r="HY19" s="89"/>
      <c r="HZ19" s="89"/>
      <c r="IA19" s="89"/>
      <c r="IB19" s="136"/>
      <c r="IC19" s="89"/>
      <c r="ID19" s="135"/>
      <c r="IE19" s="89"/>
      <c r="IF19" s="89"/>
      <c r="IG19" s="89"/>
      <c r="IH19" s="137">
        <f>(SUM(IE19*IE9+IB19*IB9+HY19*HY9+HV19*HV9+HS19*HS9+HP19*HP9+HM19*HM9+HJ19*HJ9+HG19*HG9+HD19*HD9+HA19*HA9+GX19*GX9+GU19*GU9+GR19*GR9+GO19*GO9+GL19*GL9+GI19*GI9+GF19*GF9+GC19*GC9+FZ19*FZ9+FW19*FW9+FT19*FT9+FQ19*FQ9+FN19*FN9+FK19*FK9+FH19*FH9+FE19*FE9+FB19*FB9+EY19*EY9+EV19*EV9+ES19*ES9+EP19*EP9+EM19*EM9+EJ19*EJ9+EG19*EG9+ED19*ED9+EA19*EA9+DX19*DX9+DU19*DU9))</f>
        <v>0</v>
      </c>
      <c r="II19" s="142">
        <f>(SUM(IF19*IE9+IC19*IB9+HZ19*HY9+HW19*HV9+HT19*HS9+HQ19*HP9+HN19*HM9+HK19*HJ9+HH19*HG9+HE19*HD9+HB19*HA9+GY19*GX9+GV19*GU9+GS19*GR9+GP19*GO9+GM19*GL9+GJ19*GI9+GG19*GF9+GD19*GC9+GA19*FZ9+FX19*FW9+FU19*FT9+FR19*FQ9+FO19*FN9+FL19*FK9+FI19*FH9+FF19*FE9+FC19*FB9+EZ19*EY9+EW19*EV9+ET19*ES9+EQ19*EP9+EN19*EM9+EK19*EJ9+EH19*EG9+EE19*ED9+EB19*EA9+DY19*DX9+DV19*DU9))</f>
        <v>0</v>
      </c>
      <c r="IJ19" s="142">
        <f>(SUM(IG19*IE9+ID19*IB9+IA19*HY9+HX19*HV9+HU19*HS9+HR19*HP9+HO19*HM9+HL19*HJ9+HI19*HG9+HF19*HD9+HC19*HA9+GZ19*GX9+GW19*GU9+GT19*GR9+GQ19*GO9+GN19*GL9+GK19*GI9+GH19*GF9+GE19*GC9+GB19*FZ9+FY19*FW9+FV19*FT9+FS19*FQ9+FP19*FN9+FM19*FK9+FJ19*FH9+FG19*FE9+FD19*FB9+FA19*EY9+EX19*EV9+EU19*ES9+ER19*EP9+EO19*EM9+EL19*EJ9+EI19*EG9+EF19*ED9+EC19*EA9+DZ19*DX9+DW19*DU9))</f>
        <v>0</v>
      </c>
      <c r="IK19" s="142"/>
      <c r="IL19" s="131"/>
      <c r="IM19" s="131"/>
      <c r="IN19" s="131"/>
      <c r="IO19" s="131"/>
      <c r="IP19" s="131"/>
      <c r="IQ19" s="131"/>
      <c r="IR19" s="131"/>
      <c r="IS19" s="131"/>
      <c r="IT19" s="131"/>
      <c r="IU19" s="131"/>
      <c r="IV19" s="131"/>
      <c r="IW19" s="131"/>
      <c r="IX19" s="131"/>
      <c r="IY19" s="131"/>
      <c r="IZ19" s="131"/>
      <c r="JA19" s="131"/>
      <c r="JB19" s="131"/>
      <c r="JC19" s="131"/>
      <c r="JD19" s="131"/>
      <c r="JE19" s="131"/>
      <c r="JF19" s="131"/>
      <c r="JG19" s="131"/>
      <c r="JH19" s="131"/>
      <c r="JI19" s="131"/>
      <c r="JJ19" s="131"/>
      <c r="JK19" s="131"/>
      <c r="JL19" s="131"/>
      <c r="JM19" s="131"/>
      <c r="JN19" s="131"/>
      <c r="JO19" s="131"/>
      <c r="JP19" s="131"/>
      <c r="JQ19" s="131"/>
      <c r="JR19" s="131"/>
      <c r="JS19" s="131"/>
      <c r="JT19" s="131"/>
      <c r="JU19" s="131"/>
      <c r="JV19" s="131"/>
      <c r="JW19" s="131"/>
      <c r="JX19" s="131"/>
      <c r="JY19" s="131"/>
      <c r="JZ19" s="131"/>
      <c r="KA19" s="131"/>
      <c r="KB19" s="131"/>
      <c r="KC19" s="131"/>
      <c r="KD19" s="131"/>
      <c r="KE19" s="131"/>
      <c r="KF19" s="131"/>
      <c r="KG19" s="131"/>
      <c r="KH19" s="131"/>
      <c r="KI19" s="131"/>
      <c r="KJ19" s="131"/>
      <c r="KK19" s="131"/>
      <c r="KL19" s="131"/>
      <c r="KM19" s="131"/>
      <c r="KN19" s="131"/>
      <c r="KO19" s="131"/>
      <c r="KP19" s="131"/>
      <c r="KQ19" s="131"/>
      <c r="KR19" s="131"/>
      <c r="KS19" s="131"/>
      <c r="KT19" s="131"/>
      <c r="KU19" s="131"/>
      <c r="KV19" s="131"/>
      <c r="KW19" s="131"/>
      <c r="KX19" s="131"/>
      <c r="KY19" s="131"/>
      <c r="KZ19" s="131"/>
      <c r="LA19" s="131"/>
      <c r="LB19" s="131"/>
      <c r="LC19" s="131"/>
      <c r="LD19" s="131"/>
      <c r="LE19" s="131"/>
      <c r="LF19" s="131"/>
      <c r="LG19" s="131"/>
      <c r="LH19" s="131"/>
      <c r="LI19" s="131"/>
      <c r="LJ19" s="131"/>
      <c r="LK19" s="131"/>
      <c r="LL19" s="131"/>
      <c r="LM19" s="131"/>
      <c r="LN19" s="131"/>
      <c r="LO19" s="131"/>
      <c r="LP19" s="131"/>
      <c r="LQ19" s="131"/>
      <c r="LR19" s="131"/>
      <c r="LS19" s="131"/>
      <c r="LT19" s="131"/>
      <c r="LU19" s="131"/>
      <c r="LV19" s="131"/>
      <c r="LW19" s="131"/>
      <c r="LX19" s="131"/>
      <c r="LY19" s="131"/>
      <c r="LZ19" s="131"/>
      <c r="MA19" s="131"/>
      <c r="MB19" s="131"/>
      <c r="MC19" s="131"/>
      <c r="MD19" s="131"/>
      <c r="ME19" s="131"/>
      <c r="MF19" s="131"/>
      <c r="MG19" s="131"/>
      <c r="MH19" s="131"/>
      <c r="MI19" s="131"/>
      <c r="MJ19" s="131"/>
      <c r="MK19" s="131"/>
      <c r="ML19" s="131"/>
      <c r="MM19" s="131"/>
      <c r="MN19" s="131"/>
      <c r="MO19" s="131"/>
      <c r="MP19" s="131"/>
      <c r="MQ19" s="131"/>
      <c r="MR19" s="131"/>
      <c r="MS19" s="131"/>
      <c r="MT19" s="131"/>
      <c r="MU19" s="131"/>
      <c r="MV19" s="131"/>
      <c r="MW19" s="131"/>
      <c r="MX19" s="131"/>
      <c r="MY19" s="131"/>
      <c r="MZ19" s="131"/>
      <c r="NA19" s="131"/>
      <c r="NB19" s="131"/>
      <c r="NC19" s="131"/>
      <c r="ND19" s="131"/>
      <c r="NE19" s="131"/>
      <c r="NF19" s="131"/>
      <c r="NG19" s="131"/>
      <c r="NH19" s="131"/>
      <c r="NI19" s="131"/>
      <c r="NJ19" s="131"/>
      <c r="NK19" s="131"/>
      <c r="NL19" s="131"/>
      <c r="NM19" s="131"/>
      <c r="NN19" s="139">
        <f t="array" ref="NN19">SUM(IL19:NM19*$IL$9:$NM$9)</f>
        <v>0</v>
      </c>
      <c r="NO19" s="139">
        <f t="array" ref="NO19">SUM(IM19:NN19*$IL$9:$NM$9)</f>
        <v>0</v>
      </c>
      <c r="NP19" s="139">
        <f t="array" ref="NP19">SUM(IN19:NO19*$IL$9:$NM$9)</f>
        <v>0</v>
      </c>
      <c r="NQ19" s="75">
        <f t="shared" si="95"/>
        <v>0</v>
      </c>
      <c r="NR19" s="75">
        <f t="shared" si="97"/>
        <v>0</v>
      </c>
      <c r="NS19" s="75">
        <f t="shared" si="96"/>
        <v>0</v>
      </c>
    </row>
    <row r="20" spans="1:383" ht="16.5" thickBot="1">
      <c r="A20" s="11">
        <v>40400</v>
      </c>
      <c r="B20" s="8"/>
      <c r="C20" s="118"/>
      <c r="D20" s="130"/>
      <c r="E20" s="130"/>
      <c r="F20" s="130"/>
      <c r="G20" s="130"/>
      <c r="H20" s="131"/>
      <c r="I20" s="130"/>
      <c r="J20" s="13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  <c r="AF20" s="131"/>
      <c r="AG20" s="131"/>
      <c r="AH20" s="131"/>
      <c r="AI20" s="131"/>
      <c r="AJ20" s="131"/>
      <c r="AK20" s="131"/>
      <c r="AL20" s="131"/>
      <c r="AM20" s="131"/>
      <c r="AN20" s="131"/>
      <c r="AO20" s="131"/>
      <c r="AP20" s="131"/>
      <c r="AQ20" s="131"/>
      <c r="AR20" s="131"/>
      <c r="AS20" s="131"/>
      <c r="AT20" s="131"/>
      <c r="AU20" s="131"/>
      <c r="AV20" s="131"/>
      <c r="AW20" s="131"/>
      <c r="AX20" s="131"/>
      <c r="AY20" s="131"/>
      <c r="AZ20" s="131"/>
      <c r="BA20" s="131"/>
      <c r="BB20" s="131"/>
      <c r="BC20" s="131"/>
      <c r="BD20" s="131"/>
      <c r="BE20" s="131"/>
      <c r="BF20" s="131"/>
      <c r="BG20" s="131"/>
      <c r="BH20" s="131"/>
      <c r="BI20" s="131"/>
      <c r="BJ20" s="131"/>
      <c r="BK20" s="131"/>
      <c r="BL20" s="131"/>
      <c r="BM20" s="131"/>
      <c r="BN20" s="131"/>
      <c r="BO20" s="131"/>
      <c r="BP20" s="131"/>
      <c r="BQ20" s="131"/>
      <c r="BR20" s="131"/>
      <c r="BS20" s="131"/>
      <c r="BT20" s="131"/>
      <c r="BU20" s="131"/>
      <c r="BV20" s="131"/>
      <c r="BW20" s="131"/>
      <c r="BX20" s="131"/>
      <c r="BY20" s="131"/>
      <c r="BZ20" s="131"/>
      <c r="CA20" s="131"/>
      <c r="CB20" s="131"/>
      <c r="CC20" s="131"/>
      <c r="CD20" s="131"/>
      <c r="CE20" s="131"/>
      <c r="CF20" s="131"/>
      <c r="CG20" s="131"/>
      <c r="CH20" s="131"/>
      <c r="CI20" s="131"/>
      <c r="CJ20" s="131"/>
      <c r="CK20" s="131"/>
      <c r="CL20" s="131"/>
      <c r="CM20" s="131"/>
      <c r="CN20" s="131"/>
      <c r="CO20" s="131"/>
      <c r="CP20" s="131"/>
      <c r="CQ20" s="131"/>
      <c r="CR20" s="131"/>
      <c r="CS20" s="131"/>
      <c r="CT20" s="131"/>
      <c r="CU20" s="131"/>
      <c r="CV20" s="131"/>
      <c r="CW20" s="131"/>
      <c r="CX20" s="131"/>
      <c r="CY20" s="131"/>
      <c r="CZ20" s="143"/>
      <c r="DA20" s="131"/>
      <c r="DB20" s="131"/>
      <c r="DC20" s="131"/>
      <c r="DD20" s="131"/>
      <c r="DE20" s="131"/>
      <c r="DF20" s="131"/>
      <c r="DG20" s="131"/>
      <c r="DH20" s="131"/>
      <c r="DI20" s="131"/>
      <c r="DJ20" s="131"/>
      <c r="DK20" s="131"/>
      <c r="DL20" s="131"/>
      <c r="DM20" s="131"/>
      <c r="DN20" s="131"/>
      <c r="DO20" s="131"/>
      <c r="DP20" s="131"/>
      <c r="DQ20" s="132"/>
      <c r="DR20" s="133"/>
      <c r="DS20" s="133"/>
      <c r="DT20" s="144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89"/>
      <c r="FF20" s="89"/>
      <c r="FG20" s="89"/>
      <c r="FH20" s="89"/>
      <c r="FI20" s="89"/>
      <c r="FJ20" s="89"/>
      <c r="FK20" s="89"/>
      <c r="FL20" s="89"/>
      <c r="FM20" s="89"/>
      <c r="FN20" s="89"/>
      <c r="FO20" s="89"/>
      <c r="FP20" s="89"/>
      <c r="FQ20" s="89"/>
      <c r="FR20" s="89"/>
      <c r="FS20" s="89"/>
      <c r="FT20" s="89"/>
      <c r="FU20" s="89"/>
      <c r="FV20" s="89"/>
      <c r="FW20" s="89"/>
      <c r="FX20" s="89"/>
      <c r="FY20" s="89"/>
      <c r="FZ20" s="89"/>
      <c r="GA20" s="89"/>
      <c r="GB20" s="89"/>
      <c r="GC20" s="89"/>
      <c r="GD20" s="89"/>
      <c r="GE20" s="89"/>
      <c r="GF20" s="89"/>
      <c r="GG20" s="89"/>
      <c r="GH20" s="89"/>
      <c r="GI20" s="89"/>
      <c r="GJ20" s="89"/>
      <c r="GK20" s="89"/>
      <c r="GL20" s="89"/>
      <c r="GM20" s="89"/>
      <c r="GN20" s="89"/>
      <c r="GO20" s="89"/>
      <c r="GP20" s="89"/>
      <c r="GQ20" s="89"/>
      <c r="GR20" s="89"/>
      <c r="GS20" s="89"/>
      <c r="GT20" s="89"/>
      <c r="GU20" s="89"/>
      <c r="GV20" s="89"/>
      <c r="GW20" s="89"/>
      <c r="GX20" s="89"/>
      <c r="GY20" s="89"/>
      <c r="GZ20" s="89"/>
      <c r="HA20" s="89"/>
      <c r="HB20" s="89"/>
      <c r="HC20" s="89"/>
      <c r="HD20" s="89"/>
      <c r="HE20" s="89"/>
      <c r="HF20" s="89"/>
      <c r="HG20" s="89"/>
      <c r="HH20" s="89"/>
      <c r="HI20" s="89"/>
      <c r="HJ20" s="89"/>
      <c r="HK20" s="89"/>
      <c r="HL20" s="89"/>
      <c r="HM20" s="89"/>
      <c r="HN20" s="89"/>
      <c r="HO20" s="89"/>
      <c r="HP20" s="89"/>
      <c r="HQ20" s="89"/>
      <c r="HR20" s="89"/>
      <c r="HS20" s="89"/>
      <c r="HT20" s="89"/>
      <c r="HU20" s="89"/>
      <c r="HV20" s="89"/>
      <c r="HW20" s="89"/>
      <c r="HX20" s="135"/>
      <c r="HY20" s="89"/>
      <c r="HZ20" s="89"/>
      <c r="IA20" s="89"/>
      <c r="IB20" s="136"/>
      <c r="IC20" s="89"/>
      <c r="ID20" s="135"/>
      <c r="IE20" s="89"/>
      <c r="IF20" s="89"/>
      <c r="IG20" s="89"/>
      <c r="IH20" s="137">
        <f>(SUM(IE20*IE9+IB20*IB9+HY20*HY9+HV20*HV9+HS20*HS9+HP20*HP9+HM20*HM9+HJ20*HJ9+HG20*HG9+HD20*HD9+HA20*HA9+GX20*GX9+GU20*GU9+GR20*GR9+GO20*GO9+GL20*GL9+GI20*GI9+GF20*GF9+GC20*GC9+FZ20*FZ9+FW20*FW9+FT20*FT9+FQ20*FQ9+FN20*FN9+FK20*FK9+FH20*FH9+FE20*FE9+FB20*FB9+EY20*EY9+EV20*EV9+ES20*ES9+EP20*EP9+EM20*EM9+EJ20*EJ9+EG20*EG9+ED20*ED9+EA20*EA9+DX20*DX9+DU20*DU9))</f>
        <v>0</v>
      </c>
      <c r="II20" s="142">
        <f>(SUM(IF20*IE9+IC20*IB9+HZ20*HY9+HW20*HV9+HT20*HS9+HQ20*HP9+HN20*HM9+HK20*HJ9+HH20*HG9+HE20*HD9+HB20*HA9+GY20*GX9+GV20*GU9+GS20*GR9+GP20*GO9+GM20*GL9+GJ20*GI9+GG20*GF9+GD20*GC9+GA20*FZ9+FX20*FW9+FU20*FT9+FR20*FQ9+FO20*FN9+FL20*FK9+FI20*FH9+FF20*FE9+FC20*FB9+EZ20*EY9+EW20*EV9+ET20*ES9+EQ20*EP9+EN20*EM9+EK20*EJ9+EH20*EG9+EE20*ED9+EB20*EA9+DY20*DX9+DV20*DU9))</f>
        <v>0</v>
      </c>
      <c r="IJ20" s="142">
        <f>(SUM(IG20*IE9+ID20*IB9+IA20*HY9+HX20*HV9+HU20*HS9+HR20*HP9+HO20*HM9+HL20*HJ9+HI20*HG9+HF20*HD9+HC20*HA9+GZ20*GX9+GW20*GU9+GT20*GR9+GQ20*GO9+GN20*GL9+GK20*GI9+GH20*GF9+GE20*GC9+GB20*FZ9+FY20*FW9+FV20*FT9+FS20*FQ9+FP20*FN9+FM20*FK9+FJ20*FH9+FG20*FE9+FD20*FB9+FA20*EY9+EX20*EV9+EU20*ES9+ER20*EP9+EO20*EM9+EL20*EJ9+EI20*EG9+EF20*ED9+EC20*EA9+DZ20*DX9+DW20*DU9))</f>
        <v>0</v>
      </c>
      <c r="IK20" s="142"/>
      <c r="IL20" s="131"/>
      <c r="IM20" s="131"/>
      <c r="IN20" s="131"/>
      <c r="IO20" s="131"/>
      <c r="IP20" s="131"/>
      <c r="IQ20" s="131"/>
      <c r="IR20" s="131"/>
      <c r="IS20" s="131"/>
      <c r="IT20" s="131"/>
      <c r="IU20" s="131"/>
      <c r="IV20" s="131"/>
      <c r="IW20" s="131"/>
      <c r="IX20" s="131"/>
      <c r="IY20" s="131"/>
      <c r="IZ20" s="131"/>
      <c r="JA20" s="131"/>
      <c r="JB20" s="131"/>
      <c r="JC20" s="131"/>
      <c r="JD20" s="131"/>
      <c r="JE20" s="131"/>
      <c r="JF20" s="131"/>
      <c r="JG20" s="131"/>
      <c r="JH20" s="131"/>
      <c r="JI20" s="131"/>
      <c r="JJ20" s="131"/>
      <c r="JK20" s="131"/>
      <c r="JL20" s="131"/>
      <c r="JM20" s="131"/>
      <c r="JN20" s="131"/>
      <c r="JO20" s="131"/>
      <c r="JP20" s="131"/>
      <c r="JQ20" s="131"/>
      <c r="JR20" s="131"/>
      <c r="JS20" s="131"/>
      <c r="JT20" s="131"/>
      <c r="JU20" s="131"/>
      <c r="JV20" s="131"/>
      <c r="JW20" s="131"/>
      <c r="JX20" s="131"/>
      <c r="JY20" s="131"/>
      <c r="JZ20" s="131"/>
      <c r="KA20" s="131"/>
      <c r="KB20" s="131"/>
      <c r="KC20" s="131"/>
      <c r="KD20" s="131"/>
      <c r="KE20" s="131"/>
      <c r="KF20" s="131"/>
      <c r="KG20" s="131"/>
      <c r="KH20" s="131"/>
      <c r="KI20" s="131"/>
      <c r="KJ20" s="131"/>
      <c r="KK20" s="131"/>
      <c r="KL20" s="131"/>
      <c r="KM20" s="131"/>
      <c r="KN20" s="131"/>
      <c r="KO20" s="131"/>
      <c r="KP20" s="131"/>
      <c r="KQ20" s="131"/>
      <c r="KR20" s="131"/>
      <c r="KS20" s="131"/>
      <c r="KT20" s="131"/>
      <c r="KU20" s="131"/>
      <c r="KV20" s="131"/>
      <c r="KW20" s="131"/>
      <c r="KX20" s="131"/>
      <c r="KY20" s="131"/>
      <c r="KZ20" s="131"/>
      <c r="LA20" s="131"/>
      <c r="LB20" s="131"/>
      <c r="LC20" s="131"/>
      <c r="LD20" s="131"/>
      <c r="LE20" s="131"/>
      <c r="LF20" s="131"/>
      <c r="LG20" s="131"/>
      <c r="LH20" s="131"/>
      <c r="LI20" s="131"/>
      <c r="LJ20" s="131"/>
      <c r="LK20" s="131"/>
      <c r="LL20" s="131"/>
      <c r="LM20" s="131"/>
      <c r="LN20" s="131"/>
      <c r="LO20" s="131"/>
      <c r="LP20" s="131"/>
      <c r="LQ20" s="131"/>
      <c r="LR20" s="131"/>
      <c r="LS20" s="131"/>
      <c r="LT20" s="131"/>
      <c r="LU20" s="131"/>
      <c r="LV20" s="131"/>
      <c r="LW20" s="131"/>
      <c r="LX20" s="131"/>
      <c r="LY20" s="131"/>
      <c r="LZ20" s="131"/>
      <c r="MA20" s="131"/>
      <c r="MB20" s="131"/>
      <c r="MC20" s="131"/>
      <c r="MD20" s="131"/>
      <c r="ME20" s="131"/>
      <c r="MF20" s="131"/>
      <c r="MG20" s="131"/>
      <c r="MH20" s="131"/>
      <c r="MI20" s="131"/>
      <c r="MJ20" s="131"/>
      <c r="MK20" s="131"/>
      <c r="ML20" s="131"/>
      <c r="MM20" s="131"/>
      <c r="MN20" s="131"/>
      <c r="MO20" s="131"/>
      <c r="MP20" s="131"/>
      <c r="MQ20" s="131"/>
      <c r="MR20" s="131"/>
      <c r="MS20" s="131"/>
      <c r="MT20" s="131"/>
      <c r="MU20" s="131"/>
      <c r="MV20" s="131"/>
      <c r="MW20" s="131"/>
      <c r="MX20" s="131"/>
      <c r="MY20" s="131"/>
      <c r="MZ20" s="131"/>
      <c r="NA20" s="131"/>
      <c r="NB20" s="131"/>
      <c r="NC20" s="131"/>
      <c r="ND20" s="131"/>
      <c r="NE20" s="131"/>
      <c r="NF20" s="131"/>
      <c r="NG20" s="131"/>
      <c r="NH20" s="131"/>
      <c r="NI20" s="131"/>
      <c r="NJ20" s="131"/>
      <c r="NK20" s="131"/>
      <c r="NL20" s="131"/>
      <c r="NM20" s="131"/>
      <c r="NN20" s="139">
        <f t="array" ref="NN20">SUM(IL20:NM20*$IL$9:$NM$9)</f>
        <v>0</v>
      </c>
      <c r="NO20" s="139">
        <f t="array" ref="NO20">SUM(IM20:NN20*$IL$9:$NM$9)</f>
        <v>0</v>
      </c>
      <c r="NP20" s="139">
        <f t="array" ref="NP20">SUM(IN20:NO20*$IL$9:$NM$9)</f>
        <v>0</v>
      </c>
      <c r="NQ20" s="75">
        <f t="shared" si="95"/>
        <v>0</v>
      </c>
      <c r="NR20" s="75">
        <f t="shared" si="97"/>
        <v>0</v>
      </c>
      <c r="NS20" s="75">
        <f t="shared" si="96"/>
        <v>0</v>
      </c>
    </row>
    <row r="21" spans="1:383" ht="16.5" thickBot="1">
      <c r="A21" s="11">
        <v>40401</v>
      </c>
      <c r="B21" s="8"/>
      <c r="C21" s="2"/>
      <c r="D21" s="130"/>
      <c r="E21" s="130"/>
      <c r="F21" s="130"/>
      <c r="G21" s="130"/>
      <c r="H21" s="131"/>
      <c r="I21" s="130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  <c r="AU21" s="131"/>
      <c r="AV21" s="131"/>
      <c r="AW21" s="131"/>
      <c r="AX21" s="131"/>
      <c r="AY21" s="131"/>
      <c r="AZ21" s="131"/>
      <c r="BA21" s="131"/>
      <c r="BB21" s="131"/>
      <c r="BC21" s="131"/>
      <c r="BD21" s="131"/>
      <c r="BE21" s="131"/>
      <c r="BF21" s="131"/>
      <c r="BG21" s="131"/>
      <c r="BH21" s="131"/>
      <c r="BI21" s="131"/>
      <c r="BJ21" s="131"/>
      <c r="BK21" s="131"/>
      <c r="BL21" s="131"/>
      <c r="BM21" s="131"/>
      <c r="BN21" s="131"/>
      <c r="BO21" s="131"/>
      <c r="BP21" s="131"/>
      <c r="BQ21" s="131"/>
      <c r="BR21" s="131"/>
      <c r="BS21" s="131"/>
      <c r="BT21" s="131"/>
      <c r="BU21" s="131"/>
      <c r="BV21" s="131"/>
      <c r="BW21" s="131"/>
      <c r="BX21" s="131"/>
      <c r="BY21" s="131"/>
      <c r="BZ21" s="131"/>
      <c r="CA21" s="131"/>
      <c r="CB21" s="131"/>
      <c r="CC21" s="131"/>
      <c r="CD21" s="131"/>
      <c r="CE21" s="131"/>
      <c r="CF21" s="131"/>
      <c r="CG21" s="131"/>
      <c r="CH21" s="131"/>
      <c r="CI21" s="131"/>
      <c r="CJ21" s="131"/>
      <c r="CK21" s="131"/>
      <c r="CL21" s="131"/>
      <c r="CM21" s="131"/>
      <c r="CN21" s="131"/>
      <c r="CO21" s="131"/>
      <c r="CP21" s="131"/>
      <c r="CQ21" s="131"/>
      <c r="CR21" s="131"/>
      <c r="CS21" s="131"/>
      <c r="CT21" s="131"/>
      <c r="CU21" s="131"/>
      <c r="CV21" s="131"/>
      <c r="CW21" s="131"/>
      <c r="CX21" s="131"/>
      <c r="CY21" s="131"/>
      <c r="CZ21" s="131"/>
      <c r="DA21" s="131"/>
      <c r="DB21" s="131"/>
      <c r="DC21" s="131"/>
      <c r="DD21" s="131"/>
      <c r="DE21" s="131"/>
      <c r="DF21" s="131"/>
      <c r="DG21" s="131"/>
      <c r="DH21" s="131"/>
      <c r="DI21" s="131"/>
      <c r="DJ21" s="131"/>
      <c r="DK21" s="131"/>
      <c r="DL21" s="131"/>
      <c r="DM21" s="131"/>
      <c r="DN21" s="131"/>
      <c r="DO21" s="131"/>
      <c r="DP21" s="131"/>
      <c r="DQ21" s="132"/>
      <c r="DR21" s="133"/>
      <c r="DS21" s="133"/>
      <c r="DT21" s="144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  <c r="GG21" s="89"/>
      <c r="GH21" s="89"/>
      <c r="GI21" s="89"/>
      <c r="GJ21" s="89"/>
      <c r="GK21" s="89"/>
      <c r="GL21" s="89"/>
      <c r="GM21" s="89"/>
      <c r="GN21" s="89"/>
      <c r="GO21" s="89"/>
      <c r="GP21" s="89"/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9"/>
      <c r="HB21" s="89"/>
      <c r="HC21" s="89"/>
      <c r="HD21" s="89"/>
      <c r="HE21" s="89"/>
      <c r="HF21" s="89"/>
      <c r="HG21" s="89"/>
      <c r="HH21" s="89"/>
      <c r="HI21" s="89"/>
      <c r="HJ21" s="89"/>
      <c r="HK21" s="89"/>
      <c r="HL21" s="89"/>
      <c r="HM21" s="89"/>
      <c r="HN21" s="89"/>
      <c r="HO21" s="89"/>
      <c r="HP21" s="89"/>
      <c r="HQ21" s="89"/>
      <c r="HR21" s="89"/>
      <c r="HS21" s="89"/>
      <c r="HT21" s="89"/>
      <c r="HU21" s="89"/>
      <c r="HV21" s="89"/>
      <c r="HW21" s="89"/>
      <c r="HX21" s="135"/>
      <c r="HY21" s="89"/>
      <c r="HZ21" s="89"/>
      <c r="IA21" s="89"/>
      <c r="IB21" s="136"/>
      <c r="IC21" s="89"/>
      <c r="ID21" s="135"/>
      <c r="IE21" s="89"/>
      <c r="IF21" s="89"/>
      <c r="IG21" s="89"/>
      <c r="IH21" s="137">
        <f>(SUM(IE21*IE9+IB21*IB9+HY21*HY9+HV21*HV9+HS21*HS9+HP21*HP9+HM21*HM9+HJ21*HJ9+HG21*HG9+HD21*HD9+HA21*HA9+GX21*GX9+GU21*GU9+GR21*GR9+GO21*GO9+GL21*GL9+GI21*GI9+GF21*GF9+GC21*GC9+FZ21*FZ9+FW21*FW9+FT21*FT9+FQ21*FQ9+FN21*FN9+FK21*FK9+FH21*FH9+FE21*FE9+FB21*FB9+EY21*EY9+EV21*EV9+ES21*ES9+EP21*EP9+EM21*EM9+EJ21*EJ9+EG21*EG9+ED21*ED9+EA21*EA9+DX21*DX9+DU21*DU9))</f>
        <v>0</v>
      </c>
      <c r="II21" s="142">
        <f>(SUM(IF21*IE9+IC21*IB9+HZ21*HY9+HW21*HV9+HT21*HS9+HQ21*HP9+HN21*HM9+HK21*HJ9+HH21*HG9+HE21*HD9+HB21*HA9+GY21*GX9+GV21*GU9+GS21*GR9+GP21*GO9+GM21*GL9+GJ21*GI9+GG21*GF9+GD21*GC9+GA21*FZ9+FX21*FW9+FU21*FT9+FR21*FQ9+FO21*FN9+FL21*FK9+FI21*FH9+FF21*FE9+FC21*FB9+EZ21*EY9+EW21*EV9+ET21*ES9+EQ21*EP9+EN21*EM9+EK21*EJ9+EH21*EG9+EE21*ED9+EB21*EA9+DY21*DX9+DV21*DU9))</f>
        <v>0</v>
      </c>
      <c r="IJ21" s="142">
        <f>(SUM(IG21*IE9+ID21*IB9+IA21*HY9+HX21*HV9+HU21*HS9+HR21*HP9+HO21*HM9+HL21*HJ9+HI21*HG9+HF21*HD9+HC21*HA9+GZ21*GX9+GW21*GU9+GT21*GR9+GQ21*GO9+GN21*GL9+GK21*GI9+GH21*GF9+GE21*GC9+GB21*FZ9+FY21*FW9+FV21*FT9+FS21*FQ9+FP21*FN9+FM21*FK9+FJ21*FH9+FG21*FE9+FD21*FB9+FA21*EY9+EX21*EV9+EU21*ES9+ER21*EP9+EO21*EM9+EL21*EJ9+EI21*EG9+EF21*ED9+EC21*EA9+DZ21*DX9+DW21*DU9))</f>
        <v>0</v>
      </c>
      <c r="IK21" s="142"/>
      <c r="IL21" s="131"/>
      <c r="IM21" s="131"/>
      <c r="IN21" s="131"/>
      <c r="IO21" s="131"/>
      <c r="IP21" s="131"/>
      <c r="IQ21" s="131"/>
      <c r="IR21" s="131"/>
      <c r="IS21" s="131"/>
      <c r="IT21" s="131"/>
      <c r="IU21" s="131"/>
      <c r="IV21" s="131"/>
      <c r="IW21" s="131"/>
      <c r="IX21" s="131"/>
      <c r="IY21" s="131"/>
      <c r="IZ21" s="131"/>
      <c r="JA21" s="131"/>
      <c r="JB21" s="131"/>
      <c r="JC21" s="131"/>
      <c r="JD21" s="131"/>
      <c r="JE21" s="131"/>
      <c r="JF21" s="131"/>
      <c r="JG21" s="131"/>
      <c r="JH21" s="131"/>
      <c r="JI21" s="131"/>
      <c r="JJ21" s="131"/>
      <c r="JK21" s="131"/>
      <c r="JL21" s="131"/>
      <c r="JM21" s="131"/>
      <c r="JN21" s="131"/>
      <c r="JO21" s="131"/>
      <c r="JP21" s="131"/>
      <c r="JQ21" s="131"/>
      <c r="JR21" s="131"/>
      <c r="JS21" s="131"/>
      <c r="JT21" s="131"/>
      <c r="JU21" s="131"/>
      <c r="JV21" s="131"/>
      <c r="JW21" s="131"/>
      <c r="JX21" s="131"/>
      <c r="JY21" s="131"/>
      <c r="JZ21" s="131"/>
      <c r="KA21" s="131"/>
      <c r="KB21" s="131"/>
      <c r="KC21" s="131"/>
      <c r="KD21" s="131"/>
      <c r="KE21" s="131"/>
      <c r="KF21" s="131"/>
      <c r="KG21" s="131"/>
      <c r="KH21" s="131"/>
      <c r="KI21" s="131"/>
      <c r="KJ21" s="131"/>
      <c r="KK21" s="131"/>
      <c r="KL21" s="131"/>
      <c r="KM21" s="131"/>
      <c r="KN21" s="131"/>
      <c r="KO21" s="131"/>
      <c r="KP21" s="131"/>
      <c r="KQ21" s="131"/>
      <c r="KR21" s="131"/>
      <c r="KS21" s="131"/>
      <c r="KT21" s="131"/>
      <c r="KU21" s="131"/>
      <c r="KV21" s="131"/>
      <c r="KW21" s="131"/>
      <c r="KX21" s="131"/>
      <c r="KY21" s="131"/>
      <c r="KZ21" s="131"/>
      <c r="LA21" s="131"/>
      <c r="LB21" s="131"/>
      <c r="LC21" s="131"/>
      <c r="LD21" s="131"/>
      <c r="LE21" s="131"/>
      <c r="LF21" s="131"/>
      <c r="LG21" s="131"/>
      <c r="LH21" s="131"/>
      <c r="LI21" s="131"/>
      <c r="LJ21" s="131"/>
      <c r="LK21" s="131"/>
      <c r="LL21" s="131"/>
      <c r="LM21" s="131"/>
      <c r="LN21" s="131"/>
      <c r="LO21" s="131"/>
      <c r="LP21" s="131"/>
      <c r="LQ21" s="131"/>
      <c r="LR21" s="131"/>
      <c r="LS21" s="131"/>
      <c r="LT21" s="131"/>
      <c r="LU21" s="131"/>
      <c r="LV21" s="131"/>
      <c r="LW21" s="131"/>
      <c r="LX21" s="131"/>
      <c r="LY21" s="131"/>
      <c r="LZ21" s="131"/>
      <c r="MA21" s="131"/>
      <c r="MB21" s="131"/>
      <c r="MC21" s="131"/>
      <c r="MD21" s="131"/>
      <c r="ME21" s="131"/>
      <c r="MF21" s="131"/>
      <c r="MG21" s="131"/>
      <c r="MH21" s="131"/>
      <c r="MI21" s="131"/>
      <c r="MJ21" s="131"/>
      <c r="MK21" s="131"/>
      <c r="ML21" s="131"/>
      <c r="MM21" s="131"/>
      <c r="MN21" s="131"/>
      <c r="MO21" s="131"/>
      <c r="MP21" s="131"/>
      <c r="MQ21" s="131"/>
      <c r="MR21" s="131"/>
      <c r="MS21" s="131"/>
      <c r="MT21" s="131"/>
      <c r="MU21" s="131"/>
      <c r="MV21" s="131"/>
      <c r="MW21" s="131"/>
      <c r="MX21" s="131"/>
      <c r="MY21" s="131"/>
      <c r="MZ21" s="131"/>
      <c r="NA21" s="131"/>
      <c r="NB21" s="131"/>
      <c r="NC21" s="131"/>
      <c r="ND21" s="131"/>
      <c r="NE21" s="131"/>
      <c r="NF21" s="131"/>
      <c r="NG21" s="131"/>
      <c r="NH21" s="131"/>
      <c r="NI21" s="131"/>
      <c r="NJ21" s="131"/>
      <c r="NK21" s="131"/>
      <c r="NL21" s="131"/>
      <c r="NM21" s="131"/>
      <c r="NN21" s="139">
        <f t="array" ref="NN21">SUM(IL21:NM21*$IL$9:$NM$9)</f>
        <v>0</v>
      </c>
      <c r="NO21" s="139">
        <f t="array" ref="NO21">SUM(IM21:NN21*$IL$9:$NM$9)</f>
        <v>0</v>
      </c>
      <c r="NP21" s="139">
        <f t="array" ref="NP21">SUM(IN21:NO21*$IL$9:$NM$9)</f>
        <v>0</v>
      </c>
      <c r="NQ21" s="75">
        <f t="shared" si="95"/>
        <v>0</v>
      </c>
      <c r="NR21" s="75">
        <f t="shared" si="97"/>
        <v>0</v>
      </c>
      <c r="NS21" s="75">
        <f t="shared" si="96"/>
        <v>0</v>
      </c>
    </row>
    <row r="22" spans="1:383" s="6" customFormat="1" ht="16.5" thickBot="1">
      <c r="A22" s="11">
        <v>40402</v>
      </c>
      <c r="B22" s="9"/>
      <c r="C22" s="2"/>
      <c r="D22" s="130"/>
      <c r="E22" s="130"/>
      <c r="F22" s="130"/>
      <c r="G22" s="130"/>
      <c r="H22" s="145"/>
      <c r="I22" s="130"/>
      <c r="J22" s="130"/>
      <c r="K22" s="130"/>
      <c r="L22" s="130"/>
      <c r="M22" s="130"/>
      <c r="N22" s="130"/>
      <c r="O22" s="130"/>
      <c r="P22" s="130"/>
      <c r="Q22" s="130"/>
      <c r="R22" s="131"/>
      <c r="S22" s="131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30"/>
      <c r="AT22" s="130"/>
      <c r="AU22" s="130"/>
      <c r="AV22" s="130"/>
      <c r="AW22" s="130"/>
      <c r="AX22" s="130"/>
      <c r="AY22" s="130"/>
      <c r="AZ22" s="130"/>
      <c r="BA22" s="130"/>
      <c r="BB22" s="130"/>
      <c r="BC22" s="130"/>
      <c r="BD22" s="130"/>
      <c r="BE22" s="130"/>
      <c r="BF22" s="130"/>
      <c r="BG22" s="130"/>
      <c r="BH22" s="130"/>
      <c r="BI22" s="130"/>
      <c r="BJ22" s="130"/>
      <c r="BK22" s="130"/>
      <c r="BL22" s="130"/>
      <c r="BM22" s="130"/>
      <c r="BN22" s="130"/>
      <c r="BO22" s="130"/>
      <c r="BP22" s="130"/>
      <c r="BQ22" s="130"/>
      <c r="BR22" s="130"/>
      <c r="BS22" s="130"/>
      <c r="BT22" s="130"/>
      <c r="BU22" s="130"/>
      <c r="BV22" s="130"/>
      <c r="BW22" s="130"/>
      <c r="BX22" s="130"/>
      <c r="BY22" s="130"/>
      <c r="BZ22" s="130"/>
      <c r="CA22" s="130"/>
      <c r="CB22" s="130"/>
      <c r="CC22" s="130"/>
      <c r="CD22" s="130"/>
      <c r="CE22" s="130"/>
      <c r="CF22" s="130"/>
      <c r="CG22" s="130"/>
      <c r="CH22" s="130"/>
      <c r="CI22" s="130"/>
      <c r="CJ22" s="130"/>
      <c r="CK22" s="130"/>
      <c r="CL22" s="130"/>
      <c r="CM22" s="130"/>
      <c r="CN22" s="130"/>
      <c r="CO22" s="130"/>
      <c r="CP22" s="130"/>
      <c r="CQ22" s="130"/>
      <c r="CR22" s="130"/>
      <c r="CS22" s="130"/>
      <c r="CT22" s="130"/>
      <c r="CU22" s="130"/>
      <c r="CV22" s="130"/>
      <c r="CW22" s="130"/>
      <c r="CX22" s="130"/>
      <c r="CY22" s="130"/>
      <c r="CZ22" s="130"/>
      <c r="DA22" s="130"/>
      <c r="DB22" s="130"/>
      <c r="DC22" s="130"/>
      <c r="DD22" s="130"/>
      <c r="DE22" s="130"/>
      <c r="DF22" s="130"/>
      <c r="DG22" s="130"/>
      <c r="DH22" s="130"/>
      <c r="DI22" s="130"/>
      <c r="DJ22" s="130"/>
      <c r="DK22" s="130"/>
      <c r="DL22" s="130"/>
      <c r="DM22" s="130"/>
      <c r="DN22" s="130"/>
      <c r="DO22" s="130"/>
      <c r="DP22" s="130"/>
      <c r="DQ22" s="132"/>
      <c r="DR22" s="146"/>
      <c r="DS22" s="146"/>
      <c r="DT22" s="147"/>
      <c r="DU22" s="148"/>
      <c r="DV22" s="148"/>
      <c r="DW22" s="148"/>
      <c r="DX22" s="148"/>
      <c r="DY22" s="148"/>
      <c r="DZ22" s="148"/>
      <c r="EA22" s="148"/>
      <c r="EB22" s="148"/>
      <c r="EC22" s="148"/>
      <c r="ED22" s="148"/>
      <c r="EE22" s="148"/>
      <c r="EF22" s="148"/>
      <c r="EG22" s="148"/>
      <c r="EH22" s="148"/>
      <c r="EI22" s="148"/>
      <c r="EJ22" s="148"/>
      <c r="EK22" s="148"/>
      <c r="EL22" s="148"/>
      <c r="EM22" s="148"/>
      <c r="EN22" s="148"/>
      <c r="EO22" s="148"/>
      <c r="EP22" s="148"/>
      <c r="EQ22" s="148"/>
      <c r="ER22" s="148"/>
      <c r="ES22" s="148"/>
      <c r="ET22" s="148"/>
      <c r="EU22" s="148"/>
      <c r="EV22" s="148"/>
      <c r="EW22" s="148"/>
      <c r="EX22" s="148"/>
      <c r="EY22" s="148"/>
      <c r="EZ22" s="148"/>
      <c r="FA22" s="148"/>
      <c r="FB22" s="148"/>
      <c r="FC22" s="148"/>
      <c r="FD22" s="148"/>
      <c r="FE22" s="148"/>
      <c r="FF22" s="148"/>
      <c r="FG22" s="148"/>
      <c r="FH22" s="148"/>
      <c r="FI22" s="148"/>
      <c r="FJ22" s="148"/>
      <c r="FK22" s="148"/>
      <c r="FL22" s="148"/>
      <c r="FM22" s="148"/>
      <c r="FN22" s="148"/>
      <c r="FO22" s="148"/>
      <c r="FP22" s="148"/>
      <c r="FQ22" s="148"/>
      <c r="FR22" s="148"/>
      <c r="FS22" s="148"/>
      <c r="FT22" s="148"/>
      <c r="FU22" s="148"/>
      <c r="FV22" s="148"/>
      <c r="FW22" s="148"/>
      <c r="FX22" s="148"/>
      <c r="FY22" s="148"/>
      <c r="FZ22" s="148"/>
      <c r="GA22" s="148"/>
      <c r="GB22" s="148"/>
      <c r="GC22" s="148"/>
      <c r="GD22" s="148"/>
      <c r="GE22" s="148"/>
      <c r="GF22" s="148"/>
      <c r="GG22" s="148"/>
      <c r="GH22" s="148"/>
      <c r="GI22" s="148"/>
      <c r="GJ22" s="148"/>
      <c r="GK22" s="148"/>
      <c r="GL22" s="148"/>
      <c r="GM22" s="148"/>
      <c r="GN22" s="148"/>
      <c r="GO22" s="148"/>
      <c r="GP22" s="148"/>
      <c r="GQ22" s="148"/>
      <c r="GR22" s="148"/>
      <c r="GS22" s="148"/>
      <c r="GT22" s="148"/>
      <c r="GU22" s="148"/>
      <c r="GV22" s="148"/>
      <c r="GW22" s="148"/>
      <c r="GX22" s="148"/>
      <c r="GY22" s="148"/>
      <c r="GZ22" s="148"/>
      <c r="HA22" s="148"/>
      <c r="HB22" s="148"/>
      <c r="HC22" s="148"/>
      <c r="HD22" s="148"/>
      <c r="HE22" s="148"/>
      <c r="HF22" s="148"/>
      <c r="HG22" s="148"/>
      <c r="HH22" s="148"/>
      <c r="HI22" s="148"/>
      <c r="HJ22" s="148"/>
      <c r="HK22" s="148"/>
      <c r="HL22" s="148"/>
      <c r="HM22" s="148"/>
      <c r="HN22" s="148"/>
      <c r="HO22" s="148"/>
      <c r="HP22" s="148"/>
      <c r="HQ22" s="148"/>
      <c r="HR22" s="148"/>
      <c r="HS22" s="148"/>
      <c r="HT22" s="148"/>
      <c r="HU22" s="148"/>
      <c r="HV22" s="148"/>
      <c r="HW22" s="148"/>
      <c r="HX22" s="149"/>
      <c r="HY22" s="148"/>
      <c r="HZ22" s="148"/>
      <c r="IA22" s="148"/>
      <c r="IB22" s="150"/>
      <c r="IC22" s="148"/>
      <c r="ID22" s="149"/>
      <c r="IE22" s="148"/>
      <c r="IF22" s="148"/>
      <c r="IG22" s="148"/>
      <c r="IH22" s="137">
        <f>(SUM(IE22*IE9+IB22*IB9+HY22*HY9+HV22*HV9+HS22*HS9+HP22*HP9+HM22*HM9+HJ22*HJ9+HG22*HG9+HD22*HD9+HA22*HA9+GX22*GX9+GU22*GU9+GR22*GR9+GO22*GO9+GL22*GL9+GI22*GI9+GF22*GF9+GC22*GC9+FZ22*FZ9+FW22*FW9+FT22*FT9+FQ22*FQ9+FN22*FN9+FK22*FK9+FH22*FH9+FE22*FE9+FB22*FB9+EY22*EY9+EV22*EV9+ES22*ES9+EP22*EP9+EM22*EM9+EJ22*EJ9+EG22*EG9+ED22*ED9+EA22*EA9+DX22*DX9+DU22*DU9))</f>
        <v>0</v>
      </c>
      <c r="II22" s="151">
        <f>(SUM(IF22*IE9+IC22*IB9+HZ22*HY9+HW22*HV9+HT22*HS9+HQ22*HP9+HN22*HM9+HK22*HJ9+HH22*HG9+HE22*HD9+HB22*HA9+GY22*GX9+GV22*GU9+GS22*GR9+GP22*GO9+GM22*GL9+GJ22*GI9+GG22*GF9+GD22*GC9+GA22*FZ9+FX22*FW9+FU22*FT9+FR22*FQ9+FO22*FN9+FL22*FK9+FI22*FH9+FF22*FE9+FC22*FB9+EZ22*EY9+EW22*EV9+ET22*ES9+EQ22*EP9+EN22*EM9+EK22*EJ9+EH22*EG9+EE22*ED9+EB22*EA9+DY22*DX9+DV22*DU9))</f>
        <v>0</v>
      </c>
      <c r="IJ22" s="151">
        <f>(SUM(IG22*IE9+ID22*IB9+IA22*HY9+HX22*HV9+HU22*HS9+HR22*HP9+HO22*HM9+HL22*HJ9+HI22*HG9+HF22*HD9+HC22*HA9+GZ22*GX9+GW22*GU9+GT22*GR9+GQ22*GO9+GN22*GL9+GK22*GI9+GH22*GF9+GE22*GC9+GB22*FZ9+FY22*FW9+FV22*FT9+FS22*FQ9+FP22*FN9+FM22*FK9+FJ22*FH9+FG22*FE9+FD22*FB9+FA22*EY9+EX22*EV9+EU22*ES9+ER22*EP9+EO22*EM9+EL22*EJ9+EI22*EG9+EF22*ED9+EC22*EA9+DZ22*DX9+DW22*DU9))</f>
        <v>0</v>
      </c>
      <c r="IK22" s="151"/>
      <c r="IL22" s="130"/>
      <c r="IM22" s="130"/>
      <c r="IN22" s="130"/>
      <c r="IO22" s="130"/>
      <c r="IP22" s="130"/>
      <c r="IQ22" s="130"/>
      <c r="IR22" s="130"/>
      <c r="IS22" s="130"/>
      <c r="IT22" s="130"/>
      <c r="IU22" s="130"/>
      <c r="IV22" s="130"/>
      <c r="IW22" s="130"/>
      <c r="IX22" s="130"/>
      <c r="IY22" s="130"/>
      <c r="IZ22" s="130"/>
      <c r="JA22" s="130"/>
      <c r="JB22" s="130"/>
      <c r="JC22" s="130"/>
      <c r="JD22" s="130"/>
      <c r="JE22" s="130"/>
      <c r="JF22" s="130"/>
      <c r="JG22" s="130"/>
      <c r="JH22" s="130"/>
      <c r="JI22" s="130"/>
      <c r="JJ22" s="130"/>
      <c r="JK22" s="130"/>
      <c r="JL22" s="130"/>
      <c r="JM22" s="130"/>
      <c r="JN22" s="130"/>
      <c r="JO22" s="130"/>
      <c r="JP22" s="130"/>
      <c r="JQ22" s="130"/>
      <c r="JR22" s="130"/>
      <c r="JS22" s="130"/>
      <c r="JT22" s="130"/>
      <c r="JU22" s="130"/>
      <c r="JV22" s="130"/>
      <c r="JW22" s="130"/>
      <c r="JX22" s="130"/>
      <c r="JY22" s="130"/>
      <c r="JZ22" s="130"/>
      <c r="KA22" s="130"/>
      <c r="KB22" s="130"/>
      <c r="KC22" s="130"/>
      <c r="KD22" s="130"/>
      <c r="KE22" s="130"/>
      <c r="KF22" s="130"/>
      <c r="KG22" s="130"/>
      <c r="KH22" s="130"/>
      <c r="KI22" s="130"/>
      <c r="KJ22" s="130"/>
      <c r="KK22" s="130"/>
      <c r="KL22" s="130"/>
      <c r="KM22" s="130"/>
      <c r="KN22" s="130"/>
      <c r="KO22" s="130"/>
      <c r="KP22" s="130"/>
      <c r="KQ22" s="130"/>
      <c r="KR22" s="130"/>
      <c r="KS22" s="130"/>
      <c r="KT22" s="130"/>
      <c r="KU22" s="130"/>
      <c r="KV22" s="130"/>
      <c r="KW22" s="130"/>
      <c r="KX22" s="130"/>
      <c r="KY22" s="130"/>
      <c r="KZ22" s="130"/>
      <c r="LA22" s="130"/>
      <c r="LB22" s="130"/>
      <c r="LC22" s="130"/>
      <c r="LD22" s="130"/>
      <c r="LE22" s="130"/>
      <c r="LF22" s="130"/>
      <c r="LG22" s="130"/>
      <c r="LH22" s="130"/>
      <c r="LI22" s="130"/>
      <c r="LJ22" s="130"/>
      <c r="LK22" s="130"/>
      <c r="LL22" s="130"/>
      <c r="LM22" s="130"/>
      <c r="LN22" s="130"/>
      <c r="LO22" s="130"/>
      <c r="LP22" s="130"/>
      <c r="LQ22" s="130"/>
      <c r="LR22" s="130"/>
      <c r="LS22" s="130"/>
      <c r="LT22" s="130"/>
      <c r="LU22" s="130"/>
      <c r="LV22" s="130"/>
      <c r="LW22" s="130"/>
      <c r="LX22" s="130"/>
      <c r="LY22" s="130"/>
      <c r="LZ22" s="130"/>
      <c r="MA22" s="130"/>
      <c r="MB22" s="130"/>
      <c r="MC22" s="130"/>
      <c r="MD22" s="130"/>
      <c r="ME22" s="130"/>
      <c r="MF22" s="130"/>
      <c r="MG22" s="130"/>
      <c r="MH22" s="130"/>
      <c r="MI22" s="130"/>
      <c r="MJ22" s="130"/>
      <c r="MK22" s="130"/>
      <c r="ML22" s="130"/>
      <c r="MM22" s="130"/>
      <c r="MN22" s="130"/>
      <c r="MO22" s="130"/>
      <c r="MP22" s="130"/>
      <c r="MQ22" s="130"/>
      <c r="MR22" s="130"/>
      <c r="MS22" s="130"/>
      <c r="MT22" s="130"/>
      <c r="MU22" s="130"/>
      <c r="MV22" s="130"/>
      <c r="MW22" s="130"/>
      <c r="MX22" s="130"/>
      <c r="MY22" s="130"/>
      <c r="MZ22" s="130"/>
      <c r="NA22" s="130"/>
      <c r="NB22" s="130"/>
      <c r="NC22" s="130"/>
      <c r="ND22" s="130"/>
      <c r="NE22" s="130"/>
      <c r="NF22" s="130"/>
      <c r="NG22" s="130"/>
      <c r="NH22" s="130"/>
      <c r="NI22" s="130"/>
      <c r="NJ22" s="130"/>
      <c r="NK22" s="130"/>
      <c r="NL22" s="130"/>
      <c r="NM22" s="130"/>
      <c r="NN22" s="139">
        <f t="array" ref="NN22">SUM(IL22:NM22*$IL$9:$NM$9)</f>
        <v>0</v>
      </c>
      <c r="NO22" s="139">
        <f t="array" ref="NO22">SUM(IM22:NN22*$IL$9:$NM$9)</f>
        <v>0</v>
      </c>
      <c r="NP22" s="139">
        <f t="array" ref="NP22">SUM(IN22:NO22*$IL$9:$NM$9)</f>
        <v>0</v>
      </c>
      <c r="NQ22" s="76">
        <f t="shared" si="95"/>
        <v>0</v>
      </c>
      <c r="NR22" s="76">
        <f t="shared" si="97"/>
        <v>0</v>
      </c>
      <c r="NS22" s="76">
        <f t="shared" si="96"/>
        <v>0</v>
      </c>
    </row>
    <row r="23" spans="1:383" ht="16.5" thickBot="1">
      <c r="A23" s="11">
        <v>40403</v>
      </c>
      <c r="B23" s="8"/>
      <c r="C23" s="118"/>
      <c r="D23" s="130"/>
      <c r="E23" s="130"/>
      <c r="F23" s="130"/>
      <c r="G23" s="130"/>
      <c r="H23" s="131"/>
      <c r="I23" s="130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131"/>
      <c r="AN23" s="131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131"/>
      <c r="BB23" s="131"/>
      <c r="BC23" s="131"/>
      <c r="BD23" s="131"/>
      <c r="BE23" s="131"/>
      <c r="BF23" s="131"/>
      <c r="BG23" s="131"/>
      <c r="BH23" s="131"/>
      <c r="BI23" s="131"/>
      <c r="BJ23" s="131"/>
      <c r="BK23" s="131"/>
      <c r="BL23" s="131"/>
      <c r="BM23" s="131"/>
      <c r="BN23" s="131"/>
      <c r="BO23" s="131"/>
      <c r="BP23" s="131"/>
      <c r="BQ23" s="131"/>
      <c r="BR23" s="131"/>
      <c r="BS23" s="131"/>
      <c r="BT23" s="131"/>
      <c r="BU23" s="131"/>
      <c r="BV23" s="131"/>
      <c r="BW23" s="131"/>
      <c r="BX23" s="131"/>
      <c r="BY23" s="131"/>
      <c r="BZ23" s="131"/>
      <c r="CA23" s="131"/>
      <c r="CB23" s="131"/>
      <c r="CC23" s="131"/>
      <c r="CD23" s="131"/>
      <c r="CE23" s="131"/>
      <c r="CF23" s="131"/>
      <c r="CG23" s="131"/>
      <c r="CH23" s="131"/>
      <c r="CI23" s="131"/>
      <c r="CJ23" s="131"/>
      <c r="CK23" s="131"/>
      <c r="CL23" s="131"/>
      <c r="CM23" s="131"/>
      <c r="CN23" s="131"/>
      <c r="CO23" s="131"/>
      <c r="CP23" s="131"/>
      <c r="CQ23" s="131"/>
      <c r="CR23" s="131"/>
      <c r="CS23" s="131"/>
      <c r="CT23" s="131"/>
      <c r="CU23" s="131"/>
      <c r="CV23" s="131"/>
      <c r="CW23" s="131"/>
      <c r="CX23" s="131"/>
      <c r="CY23" s="131"/>
      <c r="CZ23" s="131"/>
      <c r="DA23" s="131"/>
      <c r="DB23" s="131"/>
      <c r="DC23" s="131"/>
      <c r="DD23" s="131"/>
      <c r="DE23" s="131"/>
      <c r="DF23" s="131"/>
      <c r="DG23" s="131"/>
      <c r="DH23" s="131"/>
      <c r="DI23" s="131"/>
      <c r="DJ23" s="131"/>
      <c r="DK23" s="131"/>
      <c r="DL23" s="131"/>
      <c r="DM23" s="131"/>
      <c r="DN23" s="131"/>
      <c r="DO23" s="131"/>
      <c r="DP23" s="131"/>
      <c r="DQ23" s="132"/>
      <c r="DR23" s="133"/>
      <c r="DS23" s="133"/>
      <c r="DT23" s="144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89"/>
      <c r="GO23" s="89"/>
      <c r="GP23" s="89"/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9"/>
      <c r="HB23" s="89"/>
      <c r="HC23" s="89"/>
      <c r="HD23" s="89"/>
      <c r="HE23" s="89"/>
      <c r="HF23" s="89"/>
      <c r="HG23" s="89"/>
      <c r="HH23" s="89"/>
      <c r="HI23" s="89"/>
      <c r="HJ23" s="89"/>
      <c r="HK23" s="89"/>
      <c r="HL23" s="89"/>
      <c r="HM23" s="89"/>
      <c r="HN23" s="89"/>
      <c r="HO23" s="89"/>
      <c r="HP23" s="89"/>
      <c r="HQ23" s="89"/>
      <c r="HR23" s="89"/>
      <c r="HS23" s="89"/>
      <c r="HT23" s="89"/>
      <c r="HU23" s="89"/>
      <c r="HV23" s="89"/>
      <c r="HW23" s="89"/>
      <c r="HX23" s="135"/>
      <c r="HY23" s="89"/>
      <c r="HZ23" s="89"/>
      <c r="IA23" s="89"/>
      <c r="IB23" s="136"/>
      <c r="IC23" s="89"/>
      <c r="ID23" s="135"/>
      <c r="IE23" s="89"/>
      <c r="IF23" s="89"/>
      <c r="IG23" s="89"/>
      <c r="IH23" s="137">
        <f>(SUM(IE23*IE9+IB23*IB9+HY23*HY9+HV23*HV9+HS23*HS9+HP23*HP9+HM23*HJ9+HJ23*HM9+HG23*HG9+HD23*HD9+HA23*HA9+GX23*GX9+GU23*GU9+GR23*GR9+GO23*GO9+GL23*GL9+GI23*GI9+GF23*GF9+GC23*GC9+FZ23*FZ9+FW23*FW9+FT23*FT9+FQ23*FQ9+FN23*FN9+FK23*FK9+FH23*FH9+FE23*FE9+FB23*FB9+EY23*EY9+EV23*EV9+ES23*ES9+EP23*EP9+EM23*EM9+EJ23*EJ9+EG23*EG9+ED23*ED9+EA23*EA9+DX23*DX9+DU23*DU9))</f>
        <v>0</v>
      </c>
      <c r="II23" s="142">
        <f>(SUM(IF23*IE9+IC23*IB9+HZ23*HY9+HW23*HV9+HT23*HS9+HQ23*HP9+HN23*HJ9+HK23*HM9+HH23*HG9+HE23*HD9+HB23*HA9+GY23*GX9+GV23*GU9+GS23*GR9+GP23*GO9+GM23*GL9+GJ23*GI9+GG23*GF9+GD23*GC9+GA23*FZ9+FX23*FW9+FU23*FT9+FR23*FQ9+FO23*FN9+FL23*FK9+FI23*FH9+FF23*FE9+FC23*FB9+EZ23*EY9+EW23*EV9+ET23*ES9+EQ23*EP9+EN23*EM9+EK23*EJ9+EH23*EG9+EE23*ED9+EB23*EA9+DY23*DX9+DV23*DU9))</f>
        <v>0</v>
      </c>
      <c r="IJ23" s="142">
        <f>(SUM(IG23*IE9+ID23*IB9+IA23*HY9+HX23*HV9+HU23*HS9+HR23*HP9+HO23*HM9+HL23*HJ9+HI23*HG9+HF23*HD9+HC23*HA9+GZ23*GX9+GW23*GU9+GT23*GR9+GQ23*GO9+GN23*GL9+GK23*GI9+GH23*GF9+GE23*GC9+GB23*FZ9+FY23*FW9+FV23*FT9+FS23*FQ9+FP23*FN9+FM23*FK9+FJ23*FH9+FG23*FE9+FD23*FB9+FA23*EY9+EX23*EV9+EU23*ES9+ER23*EP9+EO23*EM9+EL23*EJ9+EI23*EG9+EF23*ED9+EC23*EA9+DZ23*DX9+DW23*DU9))</f>
        <v>0</v>
      </c>
      <c r="IK23" s="142"/>
      <c r="IL23" s="131"/>
      <c r="IM23" s="131"/>
      <c r="IN23" s="131"/>
      <c r="IO23" s="131"/>
      <c r="IP23" s="131"/>
      <c r="IQ23" s="131"/>
      <c r="IR23" s="131"/>
      <c r="IS23" s="131"/>
      <c r="IT23" s="131"/>
      <c r="IU23" s="131"/>
      <c r="IV23" s="131"/>
      <c r="IW23" s="131"/>
      <c r="IX23" s="131"/>
      <c r="IY23" s="131"/>
      <c r="IZ23" s="131"/>
      <c r="JA23" s="131"/>
      <c r="JB23" s="131"/>
      <c r="JC23" s="131"/>
      <c r="JD23" s="131"/>
      <c r="JE23" s="131"/>
      <c r="JF23" s="131"/>
      <c r="JG23" s="131"/>
      <c r="JH23" s="131"/>
      <c r="JI23" s="131"/>
      <c r="JJ23" s="131"/>
      <c r="JK23" s="131"/>
      <c r="JL23" s="131"/>
      <c r="JM23" s="131"/>
      <c r="JN23" s="131"/>
      <c r="JO23" s="131"/>
      <c r="JP23" s="131"/>
      <c r="JQ23" s="131"/>
      <c r="JR23" s="131"/>
      <c r="JS23" s="131"/>
      <c r="JT23" s="131"/>
      <c r="JU23" s="131"/>
      <c r="JV23" s="131"/>
      <c r="JW23" s="131"/>
      <c r="JX23" s="131"/>
      <c r="JY23" s="131"/>
      <c r="JZ23" s="131"/>
      <c r="KA23" s="131"/>
      <c r="KB23" s="131"/>
      <c r="KC23" s="131"/>
      <c r="KD23" s="131"/>
      <c r="KE23" s="131"/>
      <c r="KF23" s="131"/>
      <c r="KG23" s="131"/>
      <c r="KH23" s="131"/>
      <c r="KI23" s="131"/>
      <c r="KJ23" s="131"/>
      <c r="KK23" s="131"/>
      <c r="KL23" s="131"/>
      <c r="KM23" s="131"/>
      <c r="KN23" s="131"/>
      <c r="KO23" s="131"/>
      <c r="KP23" s="131"/>
      <c r="KQ23" s="131"/>
      <c r="KR23" s="131"/>
      <c r="KS23" s="131"/>
      <c r="KT23" s="131"/>
      <c r="KU23" s="131"/>
      <c r="KV23" s="131"/>
      <c r="KW23" s="131"/>
      <c r="KX23" s="131"/>
      <c r="KY23" s="131"/>
      <c r="KZ23" s="131"/>
      <c r="LA23" s="131"/>
      <c r="LB23" s="131"/>
      <c r="LC23" s="131"/>
      <c r="LD23" s="131"/>
      <c r="LE23" s="131"/>
      <c r="LF23" s="131"/>
      <c r="LG23" s="131"/>
      <c r="LH23" s="131"/>
      <c r="LI23" s="131"/>
      <c r="LJ23" s="131"/>
      <c r="LK23" s="131"/>
      <c r="LL23" s="131"/>
      <c r="LM23" s="131"/>
      <c r="LN23" s="131"/>
      <c r="LO23" s="131"/>
      <c r="LP23" s="131"/>
      <c r="LQ23" s="131"/>
      <c r="LR23" s="131"/>
      <c r="LS23" s="131"/>
      <c r="LT23" s="131"/>
      <c r="LU23" s="131"/>
      <c r="LV23" s="131"/>
      <c r="LW23" s="131"/>
      <c r="LX23" s="131"/>
      <c r="LY23" s="131"/>
      <c r="LZ23" s="131"/>
      <c r="MA23" s="131"/>
      <c r="MB23" s="131"/>
      <c r="MC23" s="131"/>
      <c r="MD23" s="131"/>
      <c r="ME23" s="131"/>
      <c r="MF23" s="131"/>
      <c r="MG23" s="131"/>
      <c r="MH23" s="131"/>
      <c r="MI23" s="131"/>
      <c r="MJ23" s="131"/>
      <c r="MK23" s="131"/>
      <c r="ML23" s="131"/>
      <c r="MM23" s="131"/>
      <c r="MN23" s="131"/>
      <c r="MO23" s="131"/>
      <c r="MP23" s="131"/>
      <c r="MQ23" s="131"/>
      <c r="MR23" s="131"/>
      <c r="MS23" s="131"/>
      <c r="MT23" s="131"/>
      <c r="MU23" s="131"/>
      <c r="MV23" s="131"/>
      <c r="MW23" s="131"/>
      <c r="MX23" s="131"/>
      <c r="MY23" s="131"/>
      <c r="MZ23" s="131"/>
      <c r="NA23" s="131"/>
      <c r="NB23" s="131"/>
      <c r="NC23" s="131"/>
      <c r="ND23" s="131"/>
      <c r="NE23" s="131"/>
      <c r="NF23" s="131"/>
      <c r="NG23" s="131"/>
      <c r="NH23" s="131"/>
      <c r="NI23" s="131"/>
      <c r="NJ23" s="131"/>
      <c r="NK23" s="131"/>
      <c r="NL23" s="131"/>
      <c r="NM23" s="131"/>
      <c r="NN23" s="139">
        <f t="array" ref="NN23">SUM(IL23:NM23*$IL$9:$NM$9)</f>
        <v>0</v>
      </c>
      <c r="NO23" s="139">
        <f t="array" ref="NO23">SUM(IM23:NN23*$IL$9:$NM$9)</f>
        <v>0</v>
      </c>
      <c r="NP23" s="139">
        <f t="array" ref="NP23">SUM(IN23:NO23*$IL$9:$NM$9)</f>
        <v>0</v>
      </c>
      <c r="NQ23" s="75">
        <f t="shared" si="95"/>
        <v>0</v>
      </c>
      <c r="NR23" s="75">
        <f>SUM(NO23+II23+DR23)</f>
        <v>0</v>
      </c>
      <c r="NS23" s="75">
        <f t="shared" si="96"/>
        <v>0</v>
      </c>
    </row>
    <row r="24" spans="1:383" ht="16.5" thickBot="1">
      <c r="A24" s="11">
        <v>40404</v>
      </c>
      <c r="B24" s="8"/>
      <c r="C24" s="2"/>
      <c r="D24" s="130"/>
      <c r="E24" s="130"/>
      <c r="F24" s="130"/>
      <c r="G24" s="130"/>
      <c r="H24" s="131"/>
      <c r="I24" s="130"/>
      <c r="J24" s="131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/>
      <c r="AA24" s="131"/>
      <c r="AB24" s="131"/>
      <c r="AC24" s="131"/>
      <c r="AD24" s="131"/>
      <c r="AE24" s="131"/>
      <c r="AF24" s="131"/>
      <c r="AG24" s="131"/>
      <c r="AH24" s="131"/>
      <c r="AI24" s="131"/>
      <c r="AJ24" s="131"/>
      <c r="AK24" s="131"/>
      <c r="AL24" s="131"/>
      <c r="AM24" s="131"/>
      <c r="AN24" s="131"/>
      <c r="AO24" s="131"/>
      <c r="AP24" s="131"/>
      <c r="AQ24" s="131"/>
      <c r="AR24" s="131"/>
      <c r="AS24" s="131"/>
      <c r="AT24" s="131"/>
      <c r="AU24" s="131"/>
      <c r="AV24" s="131"/>
      <c r="AW24" s="131"/>
      <c r="AX24" s="131"/>
      <c r="AY24" s="131"/>
      <c r="AZ24" s="131"/>
      <c r="BA24" s="131"/>
      <c r="BB24" s="131"/>
      <c r="BC24" s="131"/>
      <c r="BD24" s="131"/>
      <c r="BE24" s="131"/>
      <c r="BF24" s="131"/>
      <c r="BG24" s="131"/>
      <c r="BH24" s="131"/>
      <c r="BI24" s="131"/>
      <c r="BJ24" s="131"/>
      <c r="BK24" s="131"/>
      <c r="BL24" s="131"/>
      <c r="BM24" s="131"/>
      <c r="BN24" s="131"/>
      <c r="BO24" s="131"/>
      <c r="BP24" s="131"/>
      <c r="BQ24" s="131"/>
      <c r="BR24" s="131"/>
      <c r="BS24" s="131"/>
      <c r="BT24" s="131"/>
      <c r="BU24" s="131"/>
      <c r="BV24" s="131"/>
      <c r="BW24" s="131"/>
      <c r="BX24" s="131"/>
      <c r="BY24" s="131"/>
      <c r="BZ24" s="131"/>
      <c r="CA24" s="131"/>
      <c r="CB24" s="131"/>
      <c r="CC24" s="131"/>
      <c r="CD24" s="131"/>
      <c r="CE24" s="131"/>
      <c r="CF24" s="131"/>
      <c r="CG24" s="131"/>
      <c r="CH24" s="131"/>
      <c r="CI24" s="131"/>
      <c r="CJ24" s="131"/>
      <c r="CK24" s="131"/>
      <c r="CL24" s="131"/>
      <c r="CM24" s="131"/>
      <c r="CN24" s="131"/>
      <c r="CO24" s="131"/>
      <c r="CP24" s="131"/>
      <c r="CQ24" s="131"/>
      <c r="CR24" s="131"/>
      <c r="CS24" s="131"/>
      <c r="CT24" s="131"/>
      <c r="CU24" s="131"/>
      <c r="CV24" s="131"/>
      <c r="CW24" s="131"/>
      <c r="CX24" s="131"/>
      <c r="CY24" s="131"/>
      <c r="CZ24" s="131"/>
      <c r="DA24" s="131"/>
      <c r="DB24" s="131"/>
      <c r="DC24" s="131"/>
      <c r="DD24" s="131"/>
      <c r="DE24" s="131"/>
      <c r="DF24" s="131"/>
      <c r="DG24" s="131"/>
      <c r="DH24" s="131"/>
      <c r="DI24" s="131"/>
      <c r="DJ24" s="131"/>
      <c r="DK24" s="131"/>
      <c r="DL24" s="131"/>
      <c r="DM24" s="131"/>
      <c r="DN24" s="131"/>
      <c r="DO24" s="131"/>
      <c r="DP24" s="131"/>
      <c r="DQ24" s="132"/>
      <c r="DR24" s="133"/>
      <c r="DS24" s="133"/>
      <c r="DT24" s="144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  <c r="EL24" s="89"/>
      <c r="EM24" s="89"/>
      <c r="EN24" s="89"/>
      <c r="EO24" s="89"/>
      <c r="EP24" s="89"/>
      <c r="EQ24" s="89"/>
      <c r="ER24" s="89"/>
      <c r="ES24" s="89"/>
      <c r="ET24" s="89"/>
      <c r="EU24" s="89"/>
      <c r="EV24" s="89"/>
      <c r="EW24" s="89"/>
      <c r="EX24" s="89"/>
      <c r="EY24" s="89"/>
      <c r="EZ24" s="89"/>
      <c r="FA24" s="89"/>
      <c r="FB24" s="89"/>
      <c r="FC24" s="89"/>
      <c r="FD24" s="89"/>
      <c r="FE24" s="89"/>
      <c r="FF24" s="89"/>
      <c r="FG24" s="89"/>
      <c r="FH24" s="89"/>
      <c r="FI24" s="89"/>
      <c r="FJ24" s="89"/>
      <c r="FK24" s="89"/>
      <c r="FL24" s="89"/>
      <c r="FM24" s="89"/>
      <c r="FN24" s="89"/>
      <c r="FO24" s="89"/>
      <c r="FP24" s="89"/>
      <c r="FQ24" s="89"/>
      <c r="FR24" s="89"/>
      <c r="FS24" s="89"/>
      <c r="FT24" s="89"/>
      <c r="FU24" s="89"/>
      <c r="FV24" s="89"/>
      <c r="FW24" s="89"/>
      <c r="FX24" s="89"/>
      <c r="FY24" s="89"/>
      <c r="FZ24" s="89"/>
      <c r="GA24" s="89"/>
      <c r="GB24" s="89"/>
      <c r="GC24" s="89"/>
      <c r="GD24" s="89"/>
      <c r="GE24" s="89"/>
      <c r="GF24" s="89"/>
      <c r="GG24" s="89"/>
      <c r="GH24" s="89"/>
      <c r="GI24" s="89"/>
      <c r="GJ24" s="89"/>
      <c r="GK24" s="89"/>
      <c r="GL24" s="89"/>
      <c r="GM24" s="89"/>
      <c r="GN24" s="89"/>
      <c r="GO24" s="89"/>
      <c r="GP24" s="89"/>
      <c r="GQ24" s="89"/>
      <c r="GR24" s="89"/>
      <c r="GS24" s="89"/>
      <c r="GT24" s="89"/>
      <c r="GU24" s="89"/>
      <c r="GV24" s="89"/>
      <c r="GW24" s="89"/>
      <c r="GX24" s="89"/>
      <c r="GY24" s="89"/>
      <c r="GZ24" s="89"/>
      <c r="HA24" s="89"/>
      <c r="HB24" s="89"/>
      <c r="HC24" s="89"/>
      <c r="HD24" s="89"/>
      <c r="HE24" s="89"/>
      <c r="HF24" s="89"/>
      <c r="HG24" s="89"/>
      <c r="HH24" s="89"/>
      <c r="HI24" s="89"/>
      <c r="HJ24" s="89"/>
      <c r="HK24" s="89"/>
      <c r="HL24" s="89"/>
      <c r="HM24" s="89"/>
      <c r="HN24" s="89"/>
      <c r="HO24" s="89"/>
      <c r="HP24" s="89"/>
      <c r="HQ24" s="89"/>
      <c r="HR24" s="89"/>
      <c r="HS24" s="89"/>
      <c r="HT24" s="89"/>
      <c r="HU24" s="89"/>
      <c r="HV24" s="89"/>
      <c r="HW24" s="89"/>
      <c r="HX24" s="135"/>
      <c r="HY24" s="89"/>
      <c r="HZ24" s="89"/>
      <c r="IA24" s="89"/>
      <c r="IB24" s="136"/>
      <c r="IC24" s="89"/>
      <c r="ID24" s="135"/>
      <c r="IE24" s="89"/>
      <c r="IF24" s="89"/>
      <c r="IG24" s="89"/>
      <c r="IH24" s="137">
        <f>(SUM(IE24*IE9+IB24*IB9+HY24*HY9+HV24*HV9+HS24*HS9+HP24*HP9+HM24*HM9+HJ24*HJ9+HG24*HG9+HD24*HD9+HA24*HA9+GX24*GX9+GU24*GU9+GR24*GR9+GO24*GO9+GL24*GL9+GI24*GI9+GF24*GF9+GC24*GC9+FZ24*FZ9+FW24*FW9+FT24*FT9+FQ24*FQ9+FN24*FN9+FK24*FK9+FH24*FH9+FE24*FE9+FB24*FB9+EY24*EY9+EV24*EV9+ES24*ES9+EP24*EP9+EM24*EM9+EJ24*EJ9+EG24*EG9+ED24*ED9+EA24*EA9+DX24*DX9+DU24*DU9))</f>
        <v>0</v>
      </c>
      <c r="II24" s="142">
        <f>(SUM(IF24*IE9+IC24*IB9+HZ24*HY9+HW24*HV9+HT24*HS9+HQ24*HP9+HN24*HM9+HK24*HJ9+HH24*HG9+HE24*HD9+HB24*HA9+GY24*GX9+GV24*GU9+GS24*GR9+GP24*GO9+GM24*GL9+GJ24*GI9+GG24*GF9+GD24*GC9+GA24*FZ9+FX24*FW9+FU24*FT9+FR24*FQ9+FO24*FN9+FL24*FK9+FI24*FH9+FF24*FE9+FC24*FB9+EZ24*EY9+EW24*EV9+ET24*ES9+EQ24*EP9+EN24*EM9+EK24*EJ9+EH24*EG9+EE24*ED9+EB24*EA9+DY24*DX9+DV24*DU9))</f>
        <v>0</v>
      </c>
      <c r="IJ24" s="142">
        <f>(SUM(IG24*IE9+ID24*IB9+IA24*HY9+HX24*HV9+HU24*HS9+HR24*HP9+HO24*HM9+HL24*HJ9+HI24*HG9+HF24*HD9+HC24*HA9+GZ24*GX9+GW24*GU9+GT24*GR9+GQ24*GO9+GN24*GL9+GK24*GI9+GH24*GF9+GE24*GC9+GB24*FZ9+FY24*FW9+FV24*FT9+FS24*FQ9+FP24*FN9+FM24*FK9+FJ24*FH9+FG24*FE9+FD24*FB9+FA24*EY9+EX24*EV9+EU24*ES9+ER24*EP9+EO24*EM9+EL24*EJ9+EI24*EG9+EF24*ED9+EC24*EA9+DZ24*DX9+DW24*DU9))</f>
        <v>0</v>
      </c>
      <c r="IK24" s="142"/>
      <c r="IL24" s="131"/>
      <c r="IM24" s="131"/>
      <c r="IN24" s="131"/>
      <c r="IO24" s="131"/>
      <c r="IP24" s="131"/>
      <c r="IQ24" s="131"/>
      <c r="IR24" s="131"/>
      <c r="IS24" s="131"/>
      <c r="IT24" s="131"/>
      <c r="IU24" s="131"/>
      <c r="IV24" s="131"/>
      <c r="IW24" s="131"/>
      <c r="IX24" s="131"/>
      <c r="IY24" s="131"/>
      <c r="IZ24" s="131"/>
      <c r="JA24" s="131"/>
      <c r="JB24" s="131"/>
      <c r="JC24" s="131"/>
      <c r="JD24" s="131"/>
      <c r="JE24" s="131"/>
      <c r="JF24" s="131"/>
      <c r="JG24" s="131"/>
      <c r="JH24" s="131"/>
      <c r="JI24" s="131"/>
      <c r="JJ24" s="131"/>
      <c r="JK24" s="131"/>
      <c r="JL24" s="131"/>
      <c r="JM24" s="131"/>
      <c r="JN24" s="131"/>
      <c r="JO24" s="131"/>
      <c r="JP24" s="131"/>
      <c r="JQ24" s="131"/>
      <c r="JR24" s="131"/>
      <c r="JS24" s="131"/>
      <c r="JT24" s="131"/>
      <c r="JU24" s="131"/>
      <c r="JV24" s="131"/>
      <c r="JW24" s="131"/>
      <c r="JX24" s="131"/>
      <c r="JY24" s="131"/>
      <c r="JZ24" s="131"/>
      <c r="KA24" s="131"/>
      <c r="KB24" s="131"/>
      <c r="KC24" s="131"/>
      <c r="KD24" s="131"/>
      <c r="KE24" s="131"/>
      <c r="KF24" s="131"/>
      <c r="KG24" s="131"/>
      <c r="KH24" s="131"/>
      <c r="KI24" s="131"/>
      <c r="KJ24" s="131"/>
      <c r="KK24" s="131"/>
      <c r="KL24" s="131"/>
      <c r="KM24" s="131"/>
      <c r="KN24" s="131"/>
      <c r="KO24" s="131"/>
      <c r="KP24" s="131"/>
      <c r="KQ24" s="131"/>
      <c r="KR24" s="131"/>
      <c r="KS24" s="131"/>
      <c r="KT24" s="131"/>
      <c r="KU24" s="131"/>
      <c r="KV24" s="131"/>
      <c r="KW24" s="131"/>
      <c r="KX24" s="131"/>
      <c r="KY24" s="131"/>
      <c r="KZ24" s="131"/>
      <c r="LA24" s="131"/>
      <c r="LB24" s="131"/>
      <c r="LC24" s="131"/>
      <c r="LD24" s="131"/>
      <c r="LE24" s="131"/>
      <c r="LF24" s="131"/>
      <c r="LG24" s="131"/>
      <c r="LH24" s="131"/>
      <c r="LI24" s="131"/>
      <c r="LJ24" s="131"/>
      <c r="LK24" s="131"/>
      <c r="LL24" s="131"/>
      <c r="LM24" s="131"/>
      <c r="LN24" s="131"/>
      <c r="LO24" s="131"/>
      <c r="LP24" s="131"/>
      <c r="LQ24" s="131"/>
      <c r="LR24" s="131"/>
      <c r="LS24" s="131"/>
      <c r="LT24" s="131"/>
      <c r="LU24" s="131"/>
      <c r="LV24" s="131"/>
      <c r="LW24" s="131"/>
      <c r="LX24" s="131"/>
      <c r="LY24" s="131"/>
      <c r="LZ24" s="131"/>
      <c r="MA24" s="131"/>
      <c r="MB24" s="131"/>
      <c r="MC24" s="131"/>
      <c r="MD24" s="131"/>
      <c r="ME24" s="131"/>
      <c r="MF24" s="131"/>
      <c r="MG24" s="131"/>
      <c r="MH24" s="131"/>
      <c r="MI24" s="131"/>
      <c r="MJ24" s="131"/>
      <c r="MK24" s="131"/>
      <c r="ML24" s="131"/>
      <c r="MM24" s="131"/>
      <c r="MN24" s="131"/>
      <c r="MO24" s="131"/>
      <c r="MP24" s="131"/>
      <c r="MQ24" s="131"/>
      <c r="MR24" s="131"/>
      <c r="MS24" s="131"/>
      <c r="MT24" s="131"/>
      <c r="MU24" s="131"/>
      <c r="MV24" s="131"/>
      <c r="MW24" s="131"/>
      <c r="MX24" s="131"/>
      <c r="MY24" s="131"/>
      <c r="MZ24" s="131"/>
      <c r="NA24" s="131"/>
      <c r="NB24" s="131"/>
      <c r="NC24" s="131"/>
      <c r="ND24" s="131"/>
      <c r="NE24" s="131"/>
      <c r="NF24" s="131"/>
      <c r="NG24" s="131"/>
      <c r="NH24" s="131"/>
      <c r="NI24" s="131"/>
      <c r="NJ24" s="131"/>
      <c r="NK24" s="131"/>
      <c r="NL24" s="131"/>
      <c r="NM24" s="131"/>
      <c r="NN24" s="139">
        <f t="array" ref="NN24">SUM(IL24:NM24*$IL$9:$NM$9)</f>
        <v>0</v>
      </c>
      <c r="NO24" s="139">
        <f t="array" ref="NO24">SUM(IM24:NN24*$IL$9:$NM$9)</f>
        <v>0</v>
      </c>
      <c r="NP24" s="139">
        <f t="array" ref="NP24">SUM(IN24:NO24*$IL$9:$NM$9)</f>
        <v>0</v>
      </c>
      <c r="NQ24" s="75">
        <f t="shared" si="95"/>
        <v>0</v>
      </c>
      <c r="NR24" s="75">
        <f t="shared" ref="NR24:NR41" si="98">SUM(NO24+II24+DR24)</f>
        <v>0</v>
      </c>
      <c r="NS24" s="75">
        <f t="shared" si="96"/>
        <v>0</v>
      </c>
    </row>
    <row r="25" spans="1:383" ht="16.5" thickBot="1">
      <c r="A25" s="11">
        <v>40405</v>
      </c>
      <c r="B25" s="8"/>
      <c r="C25" s="2"/>
      <c r="D25" s="130"/>
      <c r="E25" s="130"/>
      <c r="F25" s="130"/>
      <c r="G25" s="130"/>
      <c r="H25" s="131"/>
      <c r="I25" s="130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131"/>
      <c r="AK25" s="131"/>
      <c r="AL25" s="131"/>
      <c r="AM25" s="131"/>
      <c r="AN25" s="131"/>
      <c r="AO25" s="131"/>
      <c r="AP25" s="131"/>
      <c r="AQ25" s="131"/>
      <c r="AR25" s="131"/>
      <c r="AS25" s="131"/>
      <c r="AT25" s="131"/>
      <c r="AU25" s="131"/>
      <c r="AV25" s="131"/>
      <c r="AW25" s="131"/>
      <c r="AX25" s="131"/>
      <c r="AY25" s="131"/>
      <c r="AZ25" s="131"/>
      <c r="BA25" s="131"/>
      <c r="BB25" s="131"/>
      <c r="BC25" s="131"/>
      <c r="BD25" s="131"/>
      <c r="BE25" s="131"/>
      <c r="BF25" s="131"/>
      <c r="BG25" s="131"/>
      <c r="BH25" s="131"/>
      <c r="BI25" s="131"/>
      <c r="BJ25" s="131"/>
      <c r="BK25" s="131"/>
      <c r="BL25" s="131"/>
      <c r="BM25" s="131"/>
      <c r="BN25" s="131"/>
      <c r="BO25" s="131"/>
      <c r="BP25" s="131"/>
      <c r="BQ25" s="131"/>
      <c r="BR25" s="131"/>
      <c r="BS25" s="131"/>
      <c r="BT25" s="131"/>
      <c r="BU25" s="131"/>
      <c r="BV25" s="131"/>
      <c r="BW25" s="131"/>
      <c r="BX25" s="131"/>
      <c r="BY25" s="131"/>
      <c r="BZ25" s="131"/>
      <c r="CA25" s="131"/>
      <c r="CB25" s="131"/>
      <c r="CC25" s="131"/>
      <c r="CD25" s="131"/>
      <c r="CE25" s="131"/>
      <c r="CF25" s="131"/>
      <c r="CG25" s="131"/>
      <c r="CH25" s="131"/>
      <c r="CI25" s="131"/>
      <c r="CJ25" s="131"/>
      <c r="CK25" s="131"/>
      <c r="CL25" s="131"/>
      <c r="CM25" s="131"/>
      <c r="CN25" s="131"/>
      <c r="CO25" s="131"/>
      <c r="CP25" s="131"/>
      <c r="CQ25" s="131"/>
      <c r="CR25" s="131"/>
      <c r="CS25" s="131"/>
      <c r="CT25" s="131"/>
      <c r="CU25" s="131"/>
      <c r="CV25" s="131"/>
      <c r="CW25" s="131"/>
      <c r="CX25" s="131"/>
      <c r="CY25" s="131"/>
      <c r="CZ25" s="131"/>
      <c r="DA25" s="131"/>
      <c r="DB25" s="131"/>
      <c r="DC25" s="131"/>
      <c r="DD25" s="131"/>
      <c r="DE25" s="131"/>
      <c r="DF25" s="131"/>
      <c r="DG25" s="131"/>
      <c r="DH25" s="131"/>
      <c r="DI25" s="131"/>
      <c r="DJ25" s="131"/>
      <c r="DK25" s="131"/>
      <c r="DL25" s="131"/>
      <c r="DM25" s="131"/>
      <c r="DN25" s="131"/>
      <c r="DO25" s="131"/>
      <c r="DP25" s="131"/>
      <c r="DQ25" s="152"/>
      <c r="DR25" s="133"/>
      <c r="DS25" s="133"/>
      <c r="DT25" s="144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  <c r="ES25" s="89"/>
      <c r="ET25" s="89"/>
      <c r="EU25" s="89"/>
      <c r="EV25" s="89"/>
      <c r="EW25" s="89"/>
      <c r="EX25" s="89"/>
      <c r="EY25" s="89"/>
      <c r="EZ25" s="89"/>
      <c r="FA25" s="89"/>
      <c r="FB25" s="89"/>
      <c r="FC25" s="89"/>
      <c r="FD25" s="89"/>
      <c r="FE25" s="89"/>
      <c r="FF25" s="89"/>
      <c r="FG25" s="89"/>
      <c r="FH25" s="89"/>
      <c r="FI25" s="89"/>
      <c r="FJ25" s="89"/>
      <c r="FK25" s="89"/>
      <c r="FL25" s="89"/>
      <c r="FM25" s="89"/>
      <c r="FN25" s="89"/>
      <c r="FO25" s="89"/>
      <c r="FP25" s="89"/>
      <c r="FQ25" s="89"/>
      <c r="FR25" s="89"/>
      <c r="FS25" s="89"/>
      <c r="FT25" s="89"/>
      <c r="FU25" s="89"/>
      <c r="FV25" s="89"/>
      <c r="FW25" s="89"/>
      <c r="FX25" s="89"/>
      <c r="FY25" s="89"/>
      <c r="FZ25" s="89"/>
      <c r="GA25" s="89"/>
      <c r="GB25" s="89"/>
      <c r="GC25" s="89"/>
      <c r="GD25" s="89"/>
      <c r="GE25" s="89"/>
      <c r="GF25" s="89"/>
      <c r="GG25" s="89"/>
      <c r="GH25" s="89"/>
      <c r="GI25" s="89"/>
      <c r="GJ25" s="89"/>
      <c r="GK25" s="89"/>
      <c r="GL25" s="89"/>
      <c r="GM25" s="89"/>
      <c r="GN25" s="89"/>
      <c r="GO25" s="89"/>
      <c r="GP25" s="89"/>
      <c r="GQ25" s="89"/>
      <c r="GR25" s="89"/>
      <c r="GS25" s="89"/>
      <c r="GT25" s="89"/>
      <c r="GU25" s="89"/>
      <c r="GV25" s="89"/>
      <c r="GW25" s="89"/>
      <c r="GX25" s="89"/>
      <c r="GY25" s="89"/>
      <c r="GZ25" s="89"/>
      <c r="HA25" s="89"/>
      <c r="HB25" s="89"/>
      <c r="HC25" s="89"/>
      <c r="HD25" s="89"/>
      <c r="HE25" s="89"/>
      <c r="HF25" s="89"/>
      <c r="HG25" s="89"/>
      <c r="HH25" s="89"/>
      <c r="HI25" s="89"/>
      <c r="HJ25" s="89"/>
      <c r="HK25" s="89"/>
      <c r="HL25" s="89"/>
      <c r="HM25" s="89"/>
      <c r="HN25" s="89"/>
      <c r="HO25" s="89"/>
      <c r="HP25" s="89"/>
      <c r="HQ25" s="89"/>
      <c r="HR25" s="89"/>
      <c r="HS25" s="89"/>
      <c r="HT25" s="89"/>
      <c r="HU25" s="89"/>
      <c r="HV25" s="89"/>
      <c r="HW25" s="89"/>
      <c r="HX25" s="135"/>
      <c r="HY25" s="89"/>
      <c r="HZ25" s="89"/>
      <c r="IA25" s="89"/>
      <c r="IB25" s="136"/>
      <c r="IC25" s="89"/>
      <c r="ID25" s="135"/>
      <c r="IE25" s="89"/>
      <c r="IF25" s="89"/>
      <c r="IG25" s="89"/>
      <c r="IH25" s="153">
        <f>(SUM(IE25*IE9+IB25*IB9+HY25*HY9+HV25*HV9+HS25*HS9+HP25*HP9+HM25*HM9+HJ25*HJ9+HG25*HG9+HD25*HD9+HA25*HA9+GX25*GX9+GU25*GU9+GR25*GR9+GO25*GO9+GL25*GL9+GI25*GI9+GF25*GF9+GC25*GC9+FZ25*FZ9+FW25*FW9+FT25*FT9+FQ25*FQ9+FN25*FN9+FK25*FK9+FH25*FH9+FE25*FE9+FB25*FB9+EY25*EY9+EV25*EV9+ES25*ES9+EP25*EP9+EM25*EM9+EJ25*EJ9+EG25*EG9+ED25*ED9+EA25*EA9+DX25*DX9+DU25*DU9))</f>
        <v>0</v>
      </c>
      <c r="II25" s="142">
        <f>(SUM(IF25*IE9+IC25*IB9+HZ25*HY9+HW25*HV9+HT25*HS9+HQ25*HP9+HN25*HM9+HK25*HJ9+HH25*HG9+HE25*HD9+HB25*HA9+GY25*GX9+GV25*GU9+GS25*GR9+GP25*GO9+GM25*GL9+GJ25*GI9+GG25*GF9+GD25*GC9+GA25*FZ9+FX25*FW9+FU25*FT9+FR25*FQ9+FO25*FN9+FL25*FK9+FI25*FH9+FF25*FE9+FC25*FB9+EZ25*EY9+EW25*EV9+ET25*ES9+EQ25*EP9+EN25*EM9+EK25*EJ9+EH25*EG9+EE25*ED9+EB25*EA9+DY25*DX9+DV25*DU9))</f>
        <v>0</v>
      </c>
      <c r="IJ25" s="142">
        <f>(SUM(IG25*IE9+ID25*IB9+IA25*HY9+HX25*HV9+HU25*HS9+HR25*HP9+HO25*HM9+HL25*HJ9+HI25*HG9+HF25*HD9+HC25*HA9+GZ25*GX9+GW25*GU9+GT25*GR9+GQ25*GO9+GN25*GL9+GK25*GI9+GH25*GF9+GE25*GC9+GB25*FZ9+FY25*FW9+FV25*FT9+FS25*FQ9+FP25*FN9+FM25*FK9+FJ25*FH9+FG25*FE9+FD25*FB9+FA25*EY9+EX25*EV9+EU25*ES9+ER25*EP9+EO25*EM9+EL25*EJ9+EI25*EG9+EF25*ED9+EC25*EA9+DZ25*DX9+DW25*DU9))</f>
        <v>0</v>
      </c>
      <c r="IK25" s="142"/>
      <c r="IL25" s="131"/>
      <c r="IM25" s="131"/>
      <c r="IN25" s="131"/>
      <c r="IO25" s="131"/>
      <c r="IP25" s="131"/>
      <c r="IQ25" s="131"/>
      <c r="IR25" s="131"/>
      <c r="IS25" s="131"/>
      <c r="IT25" s="131"/>
      <c r="IU25" s="131"/>
      <c r="IV25" s="131"/>
      <c r="IW25" s="131"/>
      <c r="IX25" s="131"/>
      <c r="IY25" s="131"/>
      <c r="IZ25" s="131"/>
      <c r="JA25" s="131"/>
      <c r="JB25" s="131"/>
      <c r="JC25" s="131"/>
      <c r="JD25" s="131"/>
      <c r="JE25" s="131"/>
      <c r="JF25" s="131"/>
      <c r="JG25" s="131"/>
      <c r="JH25" s="131"/>
      <c r="JI25" s="131"/>
      <c r="JJ25" s="131"/>
      <c r="JK25" s="131"/>
      <c r="JL25" s="131"/>
      <c r="JM25" s="131"/>
      <c r="JN25" s="131"/>
      <c r="JO25" s="131"/>
      <c r="JP25" s="131"/>
      <c r="JQ25" s="131"/>
      <c r="JR25" s="131"/>
      <c r="JS25" s="131"/>
      <c r="JT25" s="131"/>
      <c r="JU25" s="131"/>
      <c r="JV25" s="131"/>
      <c r="JW25" s="131"/>
      <c r="JX25" s="131"/>
      <c r="JY25" s="131"/>
      <c r="JZ25" s="131"/>
      <c r="KA25" s="131"/>
      <c r="KB25" s="131"/>
      <c r="KC25" s="131"/>
      <c r="KD25" s="131"/>
      <c r="KE25" s="131"/>
      <c r="KF25" s="131"/>
      <c r="KG25" s="131"/>
      <c r="KH25" s="131"/>
      <c r="KI25" s="131"/>
      <c r="KJ25" s="131"/>
      <c r="KK25" s="131"/>
      <c r="KL25" s="131"/>
      <c r="KM25" s="131"/>
      <c r="KN25" s="131"/>
      <c r="KO25" s="131"/>
      <c r="KP25" s="131"/>
      <c r="KQ25" s="131"/>
      <c r="KR25" s="131"/>
      <c r="KS25" s="131"/>
      <c r="KT25" s="131"/>
      <c r="KU25" s="131"/>
      <c r="KV25" s="131"/>
      <c r="KW25" s="131"/>
      <c r="KX25" s="131"/>
      <c r="KY25" s="131"/>
      <c r="KZ25" s="131"/>
      <c r="LA25" s="131"/>
      <c r="LB25" s="131"/>
      <c r="LC25" s="131"/>
      <c r="LD25" s="131"/>
      <c r="LE25" s="131"/>
      <c r="LF25" s="131"/>
      <c r="LG25" s="131"/>
      <c r="LH25" s="131"/>
      <c r="LI25" s="131"/>
      <c r="LJ25" s="131"/>
      <c r="LK25" s="131"/>
      <c r="LL25" s="131"/>
      <c r="LM25" s="131"/>
      <c r="LN25" s="131"/>
      <c r="LO25" s="131"/>
      <c r="LP25" s="131"/>
      <c r="LQ25" s="131"/>
      <c r="LR25" s="131"/>
      <c r="LS25" s="131"/>
      <c r="LT25" s="131"/>
      <c r="LU25" s="131"/>
      <c r="LV25" s="131"/>
      <c r="LW25" s="131"/>
      <c r="LX25" s="131"/>
      <c r="LY25" s="131"/>
      <c r="LZ25" s="131"/>
      <c r="MA25" s="131"/>
      <c r="MB25" s="131"/>
      <c r="MC25" s="131"/>
      <c r="MD25" s="131"/>
      <c r="ME25" s="131"/>
      <c r="MF25" s="131"/>
      <c r="MG25" s="131"/>
      <c r="MH25" s="131"/>
      <c r="MI25" s="131"/>
      <c r="MJ25" s="131"/>
      <c r="MK25" s="131"/>
      <c r="ML25" s="131"/>
      <c r="MM25" s="131"/>
      <c r="MN25" s="131"/>
      <c r="MO25" s="131"/>
      <c r="MP25" s="131"/>
      <c r="MQ25" s="131"/>
      <c r="MR25" s="131"/>
      <c r="MS25" s="131"/>
      <c r="MT25" s="131"/>
      <c r="MU25" s="131"/>
      <c r="MV25" s="131"/>
      <c r="MW25" s="131"/>
      <c r="MX25" s="131"/>
      <c r="MY25" s="131"/>
      <c r="MZ25" s="131"/>
      <c r="NA25" s="131"/>
      <c r="NB25" s="131"/>
      <c r="NC25" s="131"/>
      <c r="ND25" s="131"/>
      <c r="NE25" s="131"/>
      <c r="NF25" s="131"/>
      <c r="NG25" s="131"/>
      <c r="NH25" s="131"/>
      <c r="NI25" s="131"/>
      <c r="NJ25" s="131"/>
      <c r="NK25" s="131"/>
      <c r="NL25" s="131"/>
      <c r="NM25" s="131"/>
      <c r="NN25" s="139">
        <f t="array" ref="NN25">SUM(IL25:NM25*$IL$9:$NM$9)</f>
        <v>0</v>
      </c>
      <c r="NO25" s="139">
        <f t="array" ref="NO25">SUM(IM25:NN25*$IL$9:$NM$9)</f>
        <v>0</v>
      </c>
      <c r="NP25" s="139">
        <f t="array" ref="NP25">SUM(IN25:NO25*$IL$9:$NM$9)</f>
        <v>0</v>
      </c>
      <c r="NQ25" s="75">
        <f t="shared" si="95"/>
        <v>0</v>
      </c>
      <c r="NR25" s="75">
        <f t="shared" si="98"/>
        <v>0</v>
      </c>
      <c r="NS25" s="75">
        <f t="shared" si="96"/>
        <v>0</v>
      </c>
    </row>
    <row r="26" spans="1:383" ht="16.5" thickBot="1">
      <c r="A26" s="11">
        <v>40406</v>
      </c>
      <c r="B26" s="8"/>
      <c r="C26" s="2"/>
      <c r="D26" s="130"/>
      <c r="E26" s="130"/>
      <c r="F26" s="130"/>
      <c r="G26" s="130"/>
      <c r="H26" s="131"/>
      <c r="I26" s="130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31"/>
      <c r="CJ26" s="131"/>
      <c r="CK26" s="131"/>
      <c r="CL26" s="131"/>
      <c r="CM26" s="131"/>
      <c r="CN26" s="131"/>
      <c r="CO26" s="131"/>
      <c r="CP26" s="131"/>
      <c r="CQ26" s="131"/>
      <c r="CR26" s="131"/>
      <c r="CS26" s="131"/>
      <c r="CT26" s="131"/>
      <c r="CU26" s="131"/>
      <c r="CV26" s="131"/>
      <c r="CW26" s="131"/>
      <c r="CX26" s="131"/>
      <c r="CY26" s="131"/>
      <c r="CZ26" s="131"/>
      <c r="DA26" s="131"/>
      <c r="DB26" s="131"/>
      <c r="DC26" s="131"/>
      <c r="DD26" s="131"/>
      <c r="DE26" s="131"/>
      <c r="DF26" s="131"/>
      <c r="DG26" s="131"/>
      <c r="DH26" s="131"/>
      <c r="DI26" s="131"/>
      <c r="DJ26" s="131"/>
      <c r="DK26" s="131"/>
      <c r="DL26" s="131"/>
      <c r="DM26" s="131"/>
      <c r="DN26" s="131"/>
      <c r="DO26" s="131"/>
      <c r="DP26" s="131"/>
      <c r="DQ26" s="132"/>
      <c r="DR26" s="133"/>
      <c r="DS26" s="133"/>
      <c r="DT26" s="144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135"/>
      <c r="HY26" s="89"/>
      <c r="HZ26" s="89"/>
      <c r="IA26" s="89"/>
      <c r="IB26" s="136"/>
      <c r="IC26" s="89"/>
      <c r="ID26" s="135"/>
      <c r="IE26" s="89"/>
      <c r="IF26" s="89"/>
      <c r="IG26" s="89"/>
      <c r="IH26" s="137">
        <f>(SUM(IE26*IE9+IB26*IB9+HY26*HY9+HV26*HV9+HS26*HS9+HP26*HP9+HM26*HM9+HJ26*HJ9+HG26*HG9+HD26*HD9+HA26*HA9+GX26*GX9+GU26*GU9+GR26*GR9+GO26*GO9+GL26*GL9+GI26*GI9+GF26*GF9+GC26*GC9+FZ26*FZ9+FW26*FW9+FT26*FT9+FQ26*FQ9+FN26*FN9+FK26*FK9+FH26*FH9+FE26*FE9+FB26*FB9+EY26*EY9+EV26*EV9+ES26*ES9+EP26*EP9+EM26*EM9+EJ26*EJ9+EG26*EG9+ED26*ED9+EA26*EA9+DX26*DX9+DU26*DU9))</f>
        <v>0</v>
      </c>
      <c r="II26" s="142">
        <f>(SUM(IF26*IE9+IC26*IB9+HZ26*HY9+HW26*HV9+HT26*HS9+HQ26*HP9+HN26*HM9+HK26*HJ9+HH26*HG9+HE26*HD9+HB26*HA9+GY26*GX9+GV26*GU9+GS26*GR9+GP26*GO9+GM26*GL9+GJ26*GI9+GG26*GF9+GD26*GC9+GA26*FZ9+FX26*FW9+FU26*FT9+FR26*FQ9+FO26*FN9+FL26*FK9+FI26*FH9+FF26*FE9+FC26*FB9+EZ26*EY9+EW26*EV9+ET26*ES9+EQ26*EP9+EN26*EM9+EK26*EJ9+EH26*EG9+EE26*ED9+EB26*EA9+DY26*DX9+DV26*DU9))</f>
        <v>0</v>
      </c>
      <c r="IJ26" s="142">
        <f>(SUM(IG26*IE9+ID26*IB9+IA26*HY9+HX26*HV9+HU26*HS9+HR26*HP9+HO26*HM9+HL26*HJ9+HI26*HG9+HF26*HD9+HC26*HA9+GZ26*GX9+GW26*GU9+GT26*GR9+GQ26*GO9+GN26*GL9+GK26*GI9+GH26*GF9+GE26*GC9+GB26*FZ9+FY26*FW9+FV26*FT9+FS26*FQ9+FP26*FN9+FM26*FK9+FJ26*FH9+FG26*FE9+FD26*FB9+FA26*EY9+EX26*EV9+EU26*ES9+ER26*EP9+EO26*EM9+EL26*EJ9+EI26*EG9+EF26*ED9+EC26*EA9+DZ26*DX9+DW26*DU9))</f>
        <v>0</v>
      </c>
      <c r="IK26" s="142"/>
      <c r="IL26" s="131"/>
      <c r="IM26" s="131"/>
      <c r="IN26" s="131"/>
      <c r="IO26" s="131"/>
      <c r="IP26" s="131"/>
      <c r="IQ26" s="131"/>
      <c r="IR26" s="131"/>
      <c r="IS26" s="131"/>
      <c r="IT26" s="131"/>
      <c r="IU26" s="131"/>
      <c r="IV26" s="131"/>
      <c r="IW26" s="131"/>
      <c r="IX26" s="131"/>
      <c r="IY26" s="131"/>
      <c r="IZ26" s="131"/>
      <c r="JA26" s="131"/>
      <c r="JB26" s="131"/>
      <c r="JC26" s="131"/>
      <c r="JD26" s="131"/>
      <c r="JE26" s="131"/>
      <c r="JF26" s="131"/>
      <c r="JG26" s="131"/>
      <c r="JH26" s="131"/>
      <c r="JI26" s="131"/>
      <c r="JJ26" s="131"/>
      <c r="JK26" s="131"/>
      <c r="JL26" s="131"/>
      <c r="JM26" s="131"/>
      <c r="JN26" s="131"/>
      <c r="JO26" s="131"/>
      <c r="JP26" s="131"/>
      <c r="JQ26" s="131"/>
      <c r="JR26" s="131"/>
      <c r="JS26" s="131"/>
      <c r="JT26" s="131"/>
      <c r="JU26" s="131"/>
      <c r="JV26" s="131"/>
      <c r="JW26" s="131"/>
      <c r="JX26" s="131"/>
      <c r="JY26" s="131"/>
      <c r="JZ26" s="131"/>
      <c r="KA26" s="131"/>
      <c r="KB26" s="131"/>
      <c r="KC26" s="131"/>
      <c r="KD26" s="131"/>
      <c r="KE26" s="131"/>
      <c r="KF26" s="131"/>
      <c r="KG26" s="131"/>
      <c r="KH26" s="131"/>
      <c r="KI26" s="131"/>
      <c r="KJ26" s="131"/>
      <c r="KK26" s="131"/>
      <c r="KL26" s="131"/>
      <c r="KM26" s="131"/>
      <c r="KN26" s="131"/>
      <c r="KO26" s="131"/>
      <c r="KP26" s="131"/>
      <c r="KQ26" s="131"/>
      <c r="KR26" s="131"/>
      <c r="KS26" s="131"/>
      <c r="KT26" s="131"/>
      <c r="KU26" s="131"/>
      <c r="KV26" s="131"/>
      <c r="KW26" s="131"/>
      <c r="KX26" s="131"/>
      <c r="KY26" s="131"/>
      <c r="KZ26" s="131"/>
      <c r="LA26" s="131"/>
      <c r="LB26" s="131"/>
      <c r="LC26" s="131"/>
      <c r="LD26" s="131"/>
      <c r="LE26" s="131"/>
      <c r="LF26" s="131"/>
      <c r="LG26" s="131"/>
      <c r="LH26" s="131"/>
      <c r="LI26" s="131"/>
      <c r="LJ26" s="131"/>
      <c r="LK26" s="131"/>
      <c r="LL26" s="131"/>
      <c r="LM26" s="131"/>
      <c r="LN26" s="131"/>
      <c r="LO26" s="131"/>
      <c r="LP26" s="131"/>
      <c r="LQ26" s="131"/>
      <c r="LR26" s="131"/>
      <c r="LS26" s="131"/>
      <c r="LT26" s="131"/>
      <c r="LU26" s="131"/>
      <c r="LV26" s="131"/>
      <c r="LW26" s="131"/>
      <c r="LX26" s="131"/>
      <c r="LY26" s="131"/>
      <c r="LZ26" s="131"/>
      <c r="MA26" s="131"/>
      <c r="MB26" s="131"/>
      <c r="MC26" s="131"/>
      <c r="MD26" s="131"/>
      <c r="ME26" s="131"/>
      <c r="MF26" s="131"/>
      <c r="MG26" s="131"/>
      <c r="MH26" s="131"/>
      <c r="MI26" s="131"/>
      <c r="MJ26" s="131"/>
      <c r="MK26" s="131"/>
      <c r="ML26" s="131"/>
      <c r="MM26" s="131"/>
      <c r="MN26" s="131"/>
      <c r="MO26" s="131"/>
      <c r="MP26" s="131"/>
      <c r="MQ26" s="131"/>
      <c r="MR26" s="131"/>
      <c r="MS26" s="131"/>
      <c r="MT26" s="131"/>
      <c r="MU26" s="131"/>
      <c r="MV26" s="131"/>
      <c r="MW26" s="131"/>
      <c r="MX26" s="131"/>
      <c r="MY26" s="131"/>
      <c r="MZ26" s="131"/>
      <c r="NA26" s="131"/>
      <c r="NB26" s="131"/>
      <c r="NC26" s="131"/>
      <c r="ND26" s="131"/>
      <c r="NE26" s="131"/>
      <c r="NF26" s="131"/>
      <c r="NG26" s="131"/>
      <c r="NH26" s="131"/>
      <c r="NI26" s="131"/>
      <c r="NJ26" s="131"/>
      <c r="NK26" s="131"/>
      <c r="NL26" s="131"/>
      <c r="NM26" s="131"/>
      <c r="NN26" s="139">
        <f t="array" ref="NN26">SUM(IL26:NM26*$IL$9:$NM$9)</f>
        <v>0</v>
      </c>
      <c r="NO26" s="139">
        <f t="array" ref="NO26">SUM(IM26:NN26*$IL$9:$NM$9)</f>
        <v>0</v>
      </c>
      <c r="NP26" s="139">
        <f t="array" ref="NP26">SUM(IN26:NO26*$IL$9:$NM$9)</f>
        <v>0</v>
      </c>
      <c r="NQ26" s="75">
        <f t="shared" si="95"/>
        <v>0</v>
      </c>
      <c r="NR26" s="75">
        <f t="shared" si="98"/>
        <v>0</v>
      </c>
      <c r="NS26" s="75">
        <f t="shared" si="96"/>
        <v>0</v>
      </c>
    </row>
    <row r="27" spans="1:383" ht="16.5" thickBot="1">
      <c r="A27" s="11">
        <v>40407</v>
      </c>
      <c r="B27" s="8"/>
      <c r="C27" s="2"/>
      <c r="D27" s="130"/>
      <c r="E27" s="130"/>
      <c r="F27" s="130"/>
      <c r="G27" s="130"/>
      <c r="H27" s="131"/>
      <c r="I27" s="130"/>
      <c r="J27" s="131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31"/>
      <c r="AH27" s="131"/>
      <c r="AI27" s="131"/>
      <c r="AJ27" s="131"/>
      <c r="AK27" s="131"/>
      <c r="AL27" s="131"/>
      <c r="AM27" s="131"/>
      <c r="AN27" s="131"/>
      <c r="AO27" s="131"/>
      <c r="AP27" s="131"/>
      <c r="AQ27" s="131"/>
      <c r="AR27" s="131"/>
      <c r="AS27" s="131"/>
      <c r="AT27" s="131"/>
      <c r="AU27" s="131"/>
      <c r="AV27" s="131"/>
      <c r="AW27" s="131"/>
      <c r="AX27" s="131"/>
      <c r="AY27" s="131"/>
      <c r="AZ27" s="131"/>
      <c r="BA27" s="131"/>
      <c r="BB27" s="131"/>
      <c r="BC27" s="131"/>
      <c r="BD27" s="131"/>
      <c r="BE27" s="131"/>
      <c r="BF27" s="131"/>
      <c r="BG27" s="131"/>
      <c r="BH27" s="131"/>
      <c r="BI27" s="131"/>
      <c r="BJ27" s="131"/>
      <c r="BK27" s="131"/>
      <c r="BL27" s="131"/>
      <c r="BM27" s="131"/>
      <c r="BN27" s="131"/>
      <c r="BO27" s="131"/>
      <c r="BP27" s="131"/>
      <c r="BQ27" s="131"/>
      <c r="BR27" s="131"/>
      <c r="BS27" s="131"/>
      <c r="BT27" s="131"/>
      <c r="BU27" s="131"/>
      <c r="BV27" s="131"/>
      <c r="BW27" s="131"/>
      <c r="BX27" s="131"/>
      <c r="BY27" s="131"/>
      <c r="BZ27" s="131"/>
      <c r="CA27" s="131"/>
      <c r="CB27" s="131"/>
      <c r="CC27" s="131"/>
      <c r="CD27" s="131"/>
      <c r="CE27" s="131"/>
      <c r="CF27" s="131"/>
      <c r="CG27" s="131"/>
      <c r="CH27" s="131"/>
      <c r="CI27" s="131"/>
      <c r="CJ27" s="131"/>
      <c r="CK27" s="131"/>
      <c r="CL27" s="131"/>
      <c r="CM27" s="131"/>
      <c r="CN27" s="131"/>
      <c r="CO27" s="131"/>
      <c r="CP27" s="131"/>
      <c r="CQ27" s="131"/>
      <c r="CR27" s="131"/>
      <c r="CS27" s="131"/>
      <c r="CT27" s="131"/>
      <c r="CU27" s="131"/>
      <c r="CV27" s="131"/>
      <c r="CW27" s="131"/>
      <c r="CX27" s="131"/>
      <c r="CY27" s="131"/>
      <c r="CZ27" s="131"/>
      <c r="DA27" s="131"/>
      <c r="DB27" s="131"/>
      <c r="DC27" s="131"/>
      <c r="DD27" s="131"/>
      <c r="DE27" s="131"/>
      <c r="DF27" s="131"/>
      <c r="DG27" s="131"/>
      <c r="DH27" s="131"/>
      <c r="DI27" s="131"/>
      <c r="DJ27" s="131"/>
      <c r="DK27" s="131"/>
      <c r="DL27" s="131"/>
      <c r="DM27" s="131"/>
      <c r="DN27" s="131"/>
      <c r="DO27" s="131"/>
      <c r="DP27" s="131"/>
      <c r="DQ27" s="132"/>
      <c r="DR27" s="133"/>
      <c r="DS27" s="133"/>
      <c r="DT27" s="144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89"/>
      <c r="FW27" s="89"/>
      <c r="FX27" s="89"/>
      <c r="FY27" s="89"/>
      <c r="FZ27" s="89"/>
      <c r="GA27" s="89"/>
      <c r="GB27" s="89"/>
      <c r="GC27" s="89"/>
      <c r="GD27" s="89"/>
      <c r="GE27" s="89"/>
      <c r="GF27" s="89"/>
      <c r="GG27" s="89"/>
      <c r="GH27" s="89"/>
      <c r="GI27" s="89"/>
      <c r="GJ27" s="89"/>
      <c r="GK27" s="89"/>
      <c r="GL27" s="89"/>
      <c r="GM27" s="89"/>
      <c r="GN27" s="89"/>
      <c r="GO27" s="89"/>
      <c r="GP27" s="89"/>
      <c r="GQ27" s="89"/>
      <c r="GR27" s="89"/>
      <c r="GS27" s="89"/>
      <c r="GT27" s="89"/>
      <c r="GU27" s="89"/>
      <c r="GV27" s="89"/>
      <c r="GW27" s="89"/>
      <c r="GX27" s="89"/>
      <c r="GY27" s="89"/>
      <c r="GZ27" s="89"/>
      <c r="HA27" s="89"/>
      <c r="HB27" s="89"/>
      <c r="HC27" s="89"/>
      <c r="HD27" s="89"/>
      <c r="HE27" s="89"/>
      <c r="HF27" s="89"/>
      <c r="HG27" s="89"/>
      <c r="HH27" s="89"/>
      <c r="HI27" s="89"/>
      <c r="HJ27" s="89"/>
      <c r="HK27" s="89"/>
      <c r="HL27" s="89"/>
      <c r="HM27" s="89"/>
      <c r="HN27" s="89"/>
      <c r="HO27" s="89"/>
      <c r="HP27" s="89"/>
      <c r="HQ27" s="89"/>
      <c r="HR27" s="89"/>
      <c r="HS27" s="89"/>
      <c r="HT27" s="89"/>
      <c r="HU27" s="89"/>
      <c r="HV27" s="89"/>
      <c r="HW27" s="89"/>
      <c r="HX27" s="135"/>
      <c r="HY27" s="89"/>
      <c r="HZ27" s="89"/>
      <c r="IA27" s="89"/>
      <c r="IB27" s="136"/>
      <c r="IC27" s="89"/>
      <c r="ID27" s="135"/>
      <c r="IE27" s="89"/>
      <c r="IF27" s="89"/>
      <c r="IG27" s="89"/>
      <c r="IH27" s="137">
        <f>(SUM(IE27*IE9+IB27*IB9+HY27*HY9+HV27*HV9+HS27*HS9+HP27*HP9+HM27*HM9+HJ27*HJ9+HG27*HG9+HD27*HD9+HA27*HA9+GX27*GX9+GU27*GU9+GR27*GR9+GO27*GO9+GL27*GL9+GI27*GI9+GF27*GF9+GC27*GC9+FZ27*FZ9+FW27*FW9+FT27*FT9+FQ27*FQ9+FN27*FN9+FK27*FK9+FH27*FH9+FE27*FE9+FB27*FB9+EY27*EY9+EV27*EV9+ES27*ES9+EP27*EP9+EM27*EM9+EJ27*EJ9+EG27*EG9+ED27*ED9+EA27*EA9+DX27*DX9+DU27*DU9))</f>
        <v>0</v>
      </c>
      <c r="II27" s="142">
        <f>(SUM(IF27*IE9+IC27*IB9+HZ27*HY9+HW27*HV9+HT27*HS9+HQ27*HP9+HN27*HM9+HK27*HJ9+HH27*HG9+HE27*HD9+HB27*HA9+GY27*GX9+GV27*GU9+GS27*GR9+GP27*GO9+GM27*GL9+GJ27*GI9+GG27*GF9+GD27*GC9+GA27*FZ9+FX27*FW9+FU27*FT9+FR27*FQ9+FO27*FN9+FL27*FK9+FI27*FH9+FF27*FE9+FC27*FB9+EZ27*EY9+EW27*EV9+ET27*ES9+EQ27*EP9+EN27*EM9+EK27*EJ9+EH27*EG9+EE27*ED9+EB27*EA9+DY27*DX9+DV27*DU9))</f>
        <v>0</v>
      </c>
      <c r="IJ27" s="142">
        <f>(SUM(IG27*IE9+ID27*IB9+IA27*HY9+HX27*HV9+HU27*HS9+HR27*HP9+HO27*HM9+HL27*HJ9+HI27*HG9+HF27*HD9+HC27*HA9+GZ27*GX9+GW27*GU9+GT27*GR9+GQ27*GO9+GN27*GL9+GK27*GI9+GH27*GF9+GE27*GC9+GB27*FZ9+FY27*FW9+FV27*FT9+FS27*FQ9+FP27*FN9+FM27*FK9+FJ27*FH9+FG27*FE9+FD27*FB9+FA27*EY9+EX27*EV9+EU27*ES9+ER27*EP9+EO27*EM9+EL27*EJ9+EI27*EG9+EF27*ED9+EC27*EA9+DZ27*DX9+DW27*DU9))</f>
        <v>0</v>
      </c>
      <c r="IK27" s="142"/>
      <c r="IL27" s="131"/>
      <c r="IM27" s="131"/>
      <c r="IN27" s="131"/>
      <c r="IO27" s="131"/>
      <c r="IP27" s="131"/>
      <c r="IQ27" s="131"/>
      <c r="IR27" s="131"/>
      <c r="IS27" s="131"/>
      <c r="IT27" s="131"/>
      <c r="IU27" s="131"/>
      <c r="IV27" s="131"/>
      <c r="IW27" s="131"/>
      <c r="IX27" s="131"/>
      <c r="IY27" s="131"/>
      <c r="IZ27" s="131"/>
      <c r="JA27" s="131"/>
      <c r="JB27" s="131"/>
      <c r="JC27" s="131"/>
      <c r="JD27" s="131"/>
      <c r="JE27" s="131"/>
      <c r="JF27" s="131"/>
      <c r="JG27" s="131"/>
      <c r="JH27" s="131"/>
      <c r="JI27" s="131"/>
      <c r="JJ27" s="131"/>
      <c r="JK27" s="131"/>
      <c r="JL27" s="131"/>
      <c r="JM27" s="131"/>
      <c r="JN27" s="131"/>
      <c r="JO27" s="131"/>
      <c r="JP27" s="131"/>
      <c r="JQ27" s="131"/>
      <c r="JR27" s="131"/>
      <c r="JS27" s="131"/>
      <c r="JT27" s="131"/>
      <c r="JU27" s="131"/>
      <c r="JV27" s="131"/>
      <c r="JW27" s="131"/>
      <c r="JX27" s="131"/>
      <c r="JY27" s="131"/>
      <c r="JZ27" s="131"/>
      <c r="KA27" s="131"/>
      <c r="KB27" s="131"/>
      <c r="KC27" s="131"/>
      <c r="KD27" s="131"/>
      <c r="KE27" s="131"/>
      <c r="KF27" s="131"/>
      <c r="KG27" s="131"/>
      <c r="KH27" s="131"/>
      <c r="KI27" s="131"/>
      <c r="KJ27" s="131"/>
      <c r="KK27" s="131"/>
      <c r="KL27" s="131"/>
      <c r="KM27" s="131"/>
      <c r="KN27" s="131"/>
      <c r="KO27" s="131"/>
      <c r="KP27" s="131"/>
      <c r="KQ27" s="131"/>
      <c r="KR27" s="131"/>
      <c r="KS27" s="131"/>
      <c r="KT27" s="131"/>
      <c r="KU27" s="131"/>
      <c r="KV27" s="131"/>
      <c r="KW27" s="131"/>
      <c r="KX27" s="131"/>
      <c r="KY27" s="131"/>
      <c r="KZ27" s="131"/>
      <c r="LA27" s="131"/>
      <c r="LB27" s="131"/>
      <c r="LC27" s="131"/>
      <c r="LD27" s="131"/>
      <c r="LE27" s="131"/>
      <c r="LF27" s="131"/>
      <c r="LG27" s="131"/>
      <c r="LH27" s="131"/>
      <c r="LI27" s="131"/>
      <c r="LJ27" s="131"/>
      <c r="LK27" s="131"/>
      <c r="LL27" s="131"/>
      <c r="LM27" s="131"/>
      <c r="LN27" s="131"/>
      <c r="LO27" s="131"/>
      <c r="LP27" s="131"/>
      <c r="LQ27" s="131"/>
      <c r="LR27" s="131"/>
      <c r="LS27" s="131"/>
      <c r="LT27" s="131"/>
      <c r="LU27" s="131"/>
      <c r="LV27" s="131"/>
      <c r="LW27" s="131"/>
      <c r="LX27" s="131"/>
      <c r="LY27" s="131"/>
      <c r="LZ27" s="131"/>
      <c r="MA27" s="131"/>
      <c r="MB27" s="131"/>
      <c r="MC27" s="131"/>
      <c r="MD27" s="131"/>
      <c r="ME27" s="131"/>
      <c r="MF27" s="131"/>
      <c r="MG27" s="131"/>
      <c r="MH27" s="131"/>
      <c r="MI27" s="131"/>
      <c r="MJ27" s="131"/>
      <c r="MK27" s="131"/>
      <c r="ML27" s="131"/>
      <c r="MM27" s="131"/>
      <c r="MN27" s="131"/>
      <c r="MO27" s="131"/>
      <c r="MP27" s="131"/>
      <c r="MQ27" s="131"/>
      <c r="MR27" s="131"/>
      <c r="MS27" s="131"/>
      <c r="MT27" s="131"/>
      <c r="MU27" s="131"/>
      <c r="MV27" s="131"/>
      <c r="MW27" s="131"/>
      <c r="MX27" s="131"/>
      <c r="MY27" s="131"/>
      <c r="MZ27" s="131"/>
      <c r="NA27" s="131"/>
      <c r="NB27" s="131"/>
      <c r="NC27" s="131"/>
      <c r="ND27" s="131"/>
      <c r="NE27" s="131"/>
      <c r="NF27" s="131"/>
      <c r="NG27" s="131"/>
      <c r="NH27" s="131"/>
      <c r="NI27" s="131"/>
      <c r="NJ27" s="131"/>
      <c r="NK27" s="131"/>
      <c r="NL27" s="131"/>
      <c r="NM27" s="131"/>
      <c r="NN27" s="139">
        <f t="array" ref="NN27">SUM(IL27:NM27*$IL$9:$NM$9)</f>
        <v>0</v>
      </c>
      <c r="NO27" s="139">
        <f t="array" ref="NO27">SUM(IM27:NN27*$IL$9:$NM$9)</f>
        <v>0</v>
      </c>
      <c r="NP27" s="139">
        <f t="array" ref="NP27">SUM(IN27:NO27*$IL$9:$NM$9)</f>
        <v>0</v>
      </c>
      <c r="NQ27" s="75">
        <f t="shared" si="95"/>
        <v>0</v>
      </c>
      <c r="NR27" s="75">
        <f t="shared" si="98"/>
        <v>0</v>
      </c>
      <c r="NS27" s="75">
        <f t="shared" si="96"/>
        <v>0</v>
      </c>
    </row>
    <row r="28" spans="1:383" ht="16.5" thickBot="1">
      <c r="A28" s="11">
        <v>40408</v>
      </c>
      <c r="B28" s="8"/>
      <c r="C28" s="2"/>
      <c r="D28" s="130"/>
      <c r="E28" s="130"/>
      <c r="F28" s="130"/>
      <c r="G28" s="130"/>
      <c r="H28" s="131"/>
      <c r="I28" s="130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  <c r="AE28" s="131"/>
      <c r="AF28" s="131"/>
      <c r="AG28" s="131"/>
      <c r="AH28" s="131"/>
      <c r="AI28" s="131"/>
      <c r="AJ28" s="131"/>
      <c r="AK28" s="131"/>
      <c r="AL28" s="131"/>
      <c r="AM28" s="131"/>
      <c r="AN28" s="131"/>
      <c r="AO28" s="131"/>
      <c r="AP28" s="131"/>
      <c r="AQ28" s="131"/>
      <c r="AR28" s="131"/>
      <c r="AS28" s="131"/>
      <c r="AT28" s="131"/>
      <c r="AU28" s="131"/>
      <c r="AV28" s="131"/>
      <c r="AW28" s="131"/>
      <c r="AX28" s="131"/>
      <c r="AY28" s="131"/>
      <c r="AZ28" s="131"/>
      <c r="BA28" s="131"/>
      <c r="BB28" s="131"/>
      <c r="BC28" s="131"/>
      <c r="BD28" s="131"/>
      <c r="BE28" s="131"/>
      <c r="BF28" s="131"/>
      <c r="BG28" s="131"/>
      <c r="BH28" s="131"/>
      <c r="BI28" s="131"/>
      <c r="BJ28" s="131"/>
      <c r="BK28" s="131"/>
      <c r="BL28" s="131"/>
      <c r="BM28" s="131"/>
      <c r="BN28" s="131"/>
      <c r="BO28" s="131"/>
      <c r="BP28" s="131"/>
      <c r="BQ28" s="131"/>
      <c r="BR28" s="131"/>
      <c r="BS28" s="131"/>
      <c r="BT28" s="131"/>
      <c r="BU28" s="131"/>
      <c r="BV28" s="131"/>
      <c r="BW28" s="131"/>
      <c r="BX28" s="131"/>
      <c r="BY28" s="131"/>
      <c r="BZ28" s="131"/>
      <c r="CA28" s="131"/>
      <c r="CB28" s="131"/>
      <c r="CC28" s="131"/>
      <c r="CD28" s="131"/>
      <c r="CE28" s="131"/>
      <c r="CF28" s="131"/>
      <c r="CG28" s="131"/>
      <c r="CH28" s="131"/>
      <c r="CI28" s="131"/>
      <c r="CJ28" s="131"/>
      <c r="CK28" s="131"/>
      <c r="CL28" s="131"/>
      <c r="CM28" s="131"/>
      <c r="CN28" s="131"/>
      <c r="CO28" s="131"/>
      <c r="CP28" s="131"/>
      <c r="CQ28" s="131"/>
      <c r="CR28" s="131"/>
      <c r="CS28" s="131"/>
      <c r="CT28" s="131"/>
      <c r="CU28" s="131"/>
      <c r="CV28" s="131"/>
      <c r="CW28" s="131"/>
      <c r="CX28" s="131"/>
      <c r="CY28" s="131"/>
      <c r="CZ28" s="131"/>
      <c r="DA28" s="131"/>
      <c r="DB28" s="131"/>
      <c r="DC28" s="131"/>
      <c r="DD28" s="131"/>
      <c r="DE28" s="131"/>
      <c r="DF28" s="131"/>
      <c r="DG28" s="131"/>
      <c r="DH28" s="131"/>
      <c r="DI28" s="131"/>
      <c r="DJ28" s="131"/>
      <c r="DK28" s="131"/>
      <c r="DL28" s="131"/>
      <c r="DM28" s="131"/>
      <c r="DN28" s="131"/>
      <c r="DO28" s="131"/>
      <c r="DP28" s="131"/>
      <c r="DQ28" s="132"/>
      <c r="DR28" s="133"/>
      <c r="DS28" s="133"/>
      <c r="DT28" s="144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89"/>
      <c r="FW28" s="89"/>
      <c r="FX28" s="89"/>
      <c r="FY28" s="89"/>
      <c r="FZ28" s="89"/>
      <c r="GA28" s="89"/>
      <c r="GB28" s="89"/>
      <c r="GC28" s="89"/>
      <c r="GD28" s="89"/>
      <c r="GE28" s="89"/>
      <c r="GF28" s="89"/>
      <c r="GG28" s="89"/>
      <c r="GH28" s="89"/>
      <c r="GI28" s="89"/>
      <c r="GJ28" s="89"/>
      <c r="GK28" s="89"/>
      <c r="GL28" s="89"/>
      <c r="GM28" s="89"/>
      <c r="GN28" s="89"/>
      <c r="GO28" s="89"/>
      <c r="GP28" s="89"/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9"/>
      <c r="HB28" s="89"/>
      <c r="HC28" s="89"/>
      <c r="HD28" s="89"/>
      <c r="HE28" s="89"/>
      <c r="HF28" s="89"/>
      <c r="HG28" s="89"/>
      <c r="HH28" s="89"/>
      <c r="HI28" s="89"/>
      <c r="HJ28" s="89"/>
      <c r="HK28" s="89"/>
      <c r="HL28" s="89"/>
      <c r="HM28" s="89"/>
      <c r="HN28" s="89"/>
      <c r="HO28" s="89"/>
      <c r="HP28" s="89"/>
      <c r="HQ28" s="89"/>
      <c r="HR28" s="89"/>
      <c r="HS28" s="89"/>
      <c r="HT28" s="89"/>
      <c r="HU28" s="89"/>
      <c r="HV28" s="89"/>
      <c r="HW28" s="89"/>
      <c r="HX28" s="135"/>
      <c r="HY28" s="89"/>
      <c r="HZ28" s="89"/>
      <c r="IA28" s="89"/>
      <c r="IB28" s="136"/>
      <c r="IC28" s="89"/>
      <c r="ID28" s="135"/>
      <c r="IE28" s="89"/>
      <c r="IF28" s="89"/>
      <c r="IG28" s="89"/>
      <c r="IH28" s="137">
        <f>(SUM(IE28*IE9+IB28*IB9+HY28*HY9+HV28*HV9+HS28*HS9+HP28*HP9+HM28*HM9+HJ28*HJ9+HG28*HG9+HD28*HD9+HA28*HA9+GX28*GX9+GU28*GU9+GR28*GR9+GO28*GO9+GL28*GL9+GI28*GI9+GF28*GF9+GC28*GC9+FZ28*FZ9+FW28*FW9+FT28*FT9+FQ28*FQ9+FN28*FN9+FK28*FK9+FH28*FH9+FE28*FE9+FB28*FB9+EY28*EY9+EV28*EV9+ES28*ES9+EP28*EP9+EM28*EM9+EJ28*EJ9+EG28*EG9+ED28*ED9+EA28*EA9+DX28*DX9+DU28*DU9))</f>
        <v>0</v>
      </c>
      <c r="II28" s="142">
        <f>(SUM(IF28*IE9+IC28*IB9+HZ28*HY9+HW28*HV9+HT28*HS9+HQ28*HP9+HN28*HM9+HK28*HJ9+HH28*HG9+HE28*HD9+HB28*HA9+GY28*GX9+GV28*GU9+GS28*GR9+GP28*GO9+GM28*GL9+GJ28*GI9+GG28*GF9+GD28*GC9+GA28*FZ9+FX28*FW9+FU28*FT9+FR28*FQ9+FO28*FN9+FL28*FK9+FI28*FH9+FF28*FE9+FC28*FB9+EZ28*EY9+EW28*EV9+ET28*ES9+EQ28*EP9+EN28*EM9+EK28*EJ9+EH28*EG9+EE28*ED9+EB28*EA9+DY28*DX9+DV28*DU9))</f>
        <v>0</v>
      </c>
      <c r="IJ28" s="142">
        <f>(SUM(IG28*IE9+ID28*IB9+IA28*HY9+HX28*HV9+HU28*HS9+HR28*HP9+HO28*HM9+HL28*HJ9+HI28*HG9+HF28*HD9+HC28*HA9+GZ28*GX9+GW28*GU9+GT28*GR9+GQ28*GO9+GN28*GL9+GK28*GI9+GH28*GF9+GE28*GC9+GB28*FZ9+FY28*FW9+FV28*FT9+FS28*FQ9+FP28*FN9+FM28*FK9+FJ28*FH9+FG28*FE9+FD28*FB9+FA28*EY9+EX28*EV9+EU28*ES9+ER28*EP9+EO28*EM9+EL28*EJ9+EI28*EG9+EF28*ED9+EC28*EA9+DZ28*DX9+DW28*DU9))</f>
        <v>0</v>
      </c>
      <c r="IK28" s="142"/>
      <c r="IL28" s="131"/>
      <c r="IM28" s="131"/>
      <c r="IN28" s="131"/>
      <c r="IO28" s="131"/>
      <c r="IP28" s="131"/>
      <c r="IQ28" s="131"/>
      <c r="IR28" s="131"/>
      <c r="IS28" s="131"/>
      <c r="IT28" s="131"/>
      <c r="IU28" s="131"/>
      <c r="IV28" s="131"/>
      <c r="IW28" s="131"/>
      <c r="IX28" s="131"/>
      <c r="IY28" s="131"/>
      <c r="IZ28" s="131"/>
      <c r="JA28" s="131"/>
      <c r="JB28" s="131"/>
      <c r="JC28" s="131"/>
      <c r="JD28" s="131"/>
      <c r="JE28" s="131"/>
      <c r="JF28" s="131"/>
      <c r="JG28" s="131"/>
      <c r="JH28" s="131"/>
      <c r="JI28" s="131"/>
      <c r="JJ28" s="131"/>
      <c r="JK28" s="131"/>
      <c r="JL28" s="131"/>
      <c r="JM28" s="131"/>
      <c r="JN28" s="131"/>
      <c r="JO28" s="131"/>
      <c r="JP28" s="131"/>
      <c r="JQ28" s="131"/>
      <c r="JR28" s="131"/>
      <c r="JS28" s="131"/>
      <c r="JT28" s="131"/>
      <c r="JU28" s="131"/>
      <c r="JV28" s="131"/>
      <c r="JW28" s="131"/>
      <c r="JX28" s="131"/>
      <c r="JY28" s="131"/>
      <c r="JZ28" s="131"/>
      <c r="KA28" s="131"/>
      <c r="KB28" s="131"/>
      <c r="KC28" s="131"/>
      <c r="KD28" s="131"/>
      <c r="KE28" s="131"/>
      <c r="KF28" s="131"/>
      <c r="KG28" s="131"/>
      <c r="KH28" s="131"/>
      <c r="KI28" s="131"/>
      <c r="KJ28" s="131"/>
      <c r="KK28" s="131"/>
      <c r="KL28" s="131"/>
      <c r="KM28" s="131"/>
      <c r="KN28" s="131"/>
      <c r="KO28" s="131"/>
      <c r="KP28" s="131"/>
      <c r="KQ28" s="131"/>
      <c r="KR28" s="131"/>
      <c r="KS28" s="131"/>
      <c r="KT28" s="131"/>
      <c r="KU28" s="131"/>
      <c r="KV28" s="131"/>
      <c r="KW28" s="131"/>
      <c r="KX28" s="131"/>
      <c r="KY28" s="131"/>
      <c r="KZ28" s="131"/>
      <c r="LA28" s="131"/>
      <c r="LB28" s="131"/>
      <c r="LC28" s="131"/>
      <c r="LD28" s="131"/>
      <c r="LE28" s="131"/>
      <c r="LF28" s="131"/>
      <c r="LG28" s="131"/>
      <c r="LH28" s="131"/>
      <c r="LI28" s="131"/>
      <c r="LJ28" s="131"/>
      <c r="LK28" s="131"/>
      <c r="LL28" s="131"/>
      <c r="LM28" s="131"/>
      <c r="LN28" s="131"/>
      <c r="LO28" s="131"/>
      <c r="LP28" s="131"/>
      <c r="LQ28" s="131"/>
      <c r="LR28" s="131"/>
      <c r="LS28" s="131"/>
      <c r="LT28" s="131"/>
      <c r="LU28" s="131"/>
      <c r="LV28" s="131"/>
      <c r="LW28" s="131"/>
      <c r="LX28" s="131"/>
      <c r="LY28" s="131"/>
      <c r="LZ28" s="131"/>
      <c r="MA28" s="131"/>
      <c r="MB28" s="131"/>
      <c r="MC28" s="131"/>
      <c r="MD28" s="131"/>
      <c r="ME28" s="131"/>
      <c r="MF28" s="131"/>
      <c r="MG28" s="131"/>
      <c r="MH28" s="131"/>
      <c r="MI28" s="131"/>
      <c r="MJ28" s="131"/>
      <c r="MK28" s="131"/>
      <c r="ML28" s="131"/>
      <c r="MM28" s="131"/>
      <c r="MN28" s="131"/>
      <c r="MO28" s="131"/>
      <c r="MP28" s="131"/>
      <c r="MQ28" s="131"/>
      <c r="MR28" s="131"/>
      <c r="MS28" s="131"/>
      <c r="MT28" s="131"/>
      <c r="MU28" s="131"/>
      <c r="MV28" s="131"/>
      <c r="MW28" s="131"/>
      <c r="MX28" s="131"/>
      <c r="MY28" s="131"/>
      <c r="MZ28" s="131"/>
      <c r="NA28" s="131"/>
      <c r="NB28" s="131"/>
      <c r="NC28" s="131"/>
      <c r="ND28" s="131"/>
      <c r="NE28" s="131"/>
      <c r="NF28" s="131"/>
      <c r="NG28" s="131"/>
      <c r="NH28" s="131"/>
      <c r="NI28" s="131"/>
      <c r="NJ28" s="131"/>
      <c r="NK28" s="131"/>
      <c r="NL28" s="131"/>
      <c r="NM28" s="131"/>
      <c r="NN28" s="139">
        <f t="array" ref="NN28">SUM(IL28:NM28*$IL$9:$NM$9)</f>
        <v>0</v>
      </c>
      <c r="NO28" s="139">
        <f t="array" ref="NO28">SUM(IM28:NN28*$IL$9:$NM$9)</f>
        <v>0</v>
      </c>
      <c r="NP28" s="139">
        <f t="array" ref="NP28">SUM(IN28:NO28*$IL$9:$NM$9)</f>
        <v>0</v>
      </c>
      <c r="NQ28" s="75">
        <f t="shared" si="95"/>
        <v>0</v>
      </c>
      <c r="NR28" s="75">
        <f t="shared" si="98"/>
        <v>0</v>
      </c>
      <c r="NS28" s="75">
        <f t="shared" si="96"/>
        <v>0</v>
      </c>
    </row>
    <row r="29" spans="1:383" ht="16.5" thickBot="1">
      <c r="A29" s="11">
        <v>40409</v>
      </c>
      <c r="B29" s="8"/>
      <c r="C29" s="2"/>
      <c r="D29" s="130"/>
      <c r="E29" s="130"/>
      <c r="F29" s="130"/>
      <c r="G29" s="130"/>
      <c r="H29" s="131"/>
      <c r="I29" s="130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  <c r="AF29" s="131"/>
      <c r="AG29" s="131"/>
      <c r="AH29" s="131"/>
      <c r="AI29" s="131"/>
      <c r="AJ29" s="131"/>
      <c r="AK29" s="131"/>
      <c r="AL29" s="131"/>
      <c r="AM29" s="131"/>
      <c r="AN29" s="131"/>
      <c r="AO29" s="131"/>
      <c r="AP29" s="131"/>
      <c r="AQ29" s="131"/>
      <c r="AR29" s="131"/>
      <c r="AS29" s="131"/>
      <c r="AT29" s="131"/>
      <c r="AU29" s="131"/>
      <c r="AV29" s="131"/>
      <c r="AW29" s="131"/>
      <c r="AX29" s="131"/>
      <c r="AY29" s="131"/>
      <c r="AZ29" s="131"/>
      <c r="BA29" s="131"/>
      <c r="BB29" s="131"/>
      <c r="BC29" s="131"/>
      <c r="BD29" s="131"/>
      <c r="BE29" s="131"/>
      <c r="BF29" s="131"/>
      <c r="BG29" s="131"/>
      <c r="BH29" s="131"/>
      <c r="BI29" s="131"/>
      <c r="BJ29" s="131"/>
      <c r="BK29" s="131"/>
      <c r="BL29" s="131"/>
      <c r="BM29" s="131"/>
      <c r="BN29" s="131"/>
      <c r="BO29" s="131"/>
      <c r="BP29" s="131"/>
      <c r="BQ29" s="131"/>
      <c r="BR29" s="131"/>
      <c r="BS29" s="131"/>
      <c r="BT29" s="131"/>
      <c r="BU29" s="131"/>
      <c r="BV29" s="131"/>
      <c r="BW29" s="131"/>
      <c r="BX29" s="131"/>
      <c r="BY29" s="131"/>
      <c r="BZ29" s="131"/>
      <c r="CA29" s="131"/>
      <c r="CB29" s="131"/>
      <c r="CC29" s="131"/>
      <c r="CD29" s="131"/>
      <c r="CE29" s="131"/>
      <c r="CF29" s="131"/>
      <c r="CG29" s="131"/>
      <c r="CH29" s="131"/>
      <c r="CI29" s="131"/>
      <c r="CJ29" s="131"/>
      <c r="CK29" s="131"/>
      <c r="CL29" s="131"/>
      <c r="CM29" s="131"/>
      <c r="CN29" s="131"/>
      <c r="CO29" s="131"/>
      <c r="CP29" s="131"/>
      <c r="CQ29" s="131"/>
      <c r="CR29" s="131"/>
      <c r="CS29" s="131"/>
      <c r="CT29" s="131"/>
      <c r="CU29" s="131"/>
      <c r="CV29" s="131"/>
      <c r="CW29" s="131"/>
      <c r="CX29" s="131"/>
      <c r="CY29" s="131"/>
      <c r="CZ29" s="131"/>
      <c r="DA29" s="131"/>
      <c r="DB29" s="131"/>
      <c r="DC29" s="131"/>
      <c r="DD29" s="131"/>
      <c r="DE29" s="131"/>
      <c r="DF29" s="131"/>
      <c r="DG29" s="131"/>
      <c r="DH29" s="131"/>
      <c r="DI29" s="131"/>
      <c r="DJ29" s="131"/>
      <c r="DK29" s="131"/>
      <c r="DL29" s="131"/>
      <c r="DM29" s="131"/>
      <c r="DN29" s="131"/>
      <c r="DO29" s="131"/>
      <c r="DP29" s="131"/>
      <c r="DQ29" s="132"/>
      <c r="DR29" s="133"/>
      <c r="DS29" s="133"/>
      <c r="DT29" s="144"/>
      <c r="DU29" s="89"/>
      <c r="DV29" s="89"/>
      <c r="DW29" s="89"/>
      <c r="DX29" s="89"/>
      <c r="DY29" s="89"/>
      <c r="DZ29" s="89"/>
      <c r="EA29" s="89"/>
      <c r="EB29" s="89"/>
      <c r="EC29" s="89"/>
      <c r="ED29" s="89"/>
      <c r="EE29" s="89"/>
      <c r="EF29" s="89"/>
      <c r="EG29" s="89"/>
      <c r="EH29" s="89"/>
      <c r="EI29" s="89"/>
      <c r="EJ29" s="89"/>
      <c r="EK29" s="89"/>
      <c r="EL29" s="89"/>
      <c r="EM29" s="89"/>
      <c r="EN29" s="89"/>
      <c r="EO29" s="89"/>
      <c r="EP29" s="89"/>
      <c r="EQ29" s="89"/>
      <c r="ER29" s="89"/>
      <c r="ES29" s="89"/>
      <c r="ET29" s="89"/>
      <c r="EU29" s="89"/>
      <c r="EV29" s="89"/>
      <c r="EW29" s="89"/>
      <c r="EX29" s="89"/>
      <c r="EY29" s="89"/>
      <c r="EZ29" s="89"/>
      <c r="FA29" s="89"/>
      <c r="FB29" s="89"/>
      <c r="FC29" s="89"/>
      <c r="FD29" s="89"/>
      <c r="FE29" s="89"/>
      <c r="FF29" s="89"/>
      <c r="FG29" s="89"/>
      <c r="FH29" s="89"/>
      <c r="FI29" s="89"/>
      <c r="FJ29" s="89"/>
      <c r="FK29" s="89"/>
      <c r="FL29" s="89"/>
      <c r="FM29" s="89"/>
      <c r="FN29" s="89"/>
      <c r="FO29" s="89"/>
      <c r="FP29" s="89"/>
      <c r="FQ29" s="89"/>
      <c r="FR29" s="89"/>
      <c r="FS29" s="89"/>
      <c r="FT29" s="89"/>
      <c r="FU29" s="89"/>
      <c r="FV29" s="89"/>
      <c r="FW29" s="89"/>
      <c r="FX29" s="89"/>
      <c r="FY29" s="89"/>
      <c r="FZ29" s="89"/>
      <c r="GA29" s="89"/>
      <c r="GB29" s="89"/>
      <c r="GC29" s="89"/>
      <c r="GD29" s="89"/>
      <c r="GE29" s="89"/>
      <c r="GF29" s="89"/>
      <c r="GG29" s="89"/>
      <c r="GH29" s="89"/>
      <c r="GI29" s="89"/>
      <c r="GJ29" s="89"/>
      <c r="GK29" s="89"/>
      <c r="GL29" s="89"/>
      <c r="GM29" s="89"/>
      <c r="GN29" s="89"/>
      <c r="GO29" s="89"/>
      <c r="GP29" s="89"/>
      <c r="GQ29" s="89"/>
      <c r="GR29" s="89"/>
      <c r="GS29" s="89"/>
      <c r="GT29" s="89"/>
      <c r="GU29" s="89"/>
      <c r="GV29" s="89"/>
      <c r="GW29" s="89"/>
      <c r="GX29" s="89"/>
      <c r="GY29" s="89"/>
      <c r="GZ29" s="89"/>
      <c r="HA29" s="89"/>
      <c r="HB29" s="89"/>
      <c r="HC29" s="89"/>
      <c r="HD29" s="89"/>
      <c r="HE29" s="89"/>
      <c r="HF29" s="89"/>
      <c r="HG29" s="89"/>
      <c r="HH29" s="89"/>
      <c r="HI29" s="89"/>
      <c r="HJ29" s="89"/>
      <c r="HK29" s="89"/>
      <c r="HL29" s="89"/>
      <c r="HM29" s="89"/>
      <c r="HN29" s="89"/>
      <c r="HO29" s="89"/>
      <c r="HP29" s="89"/>
      <c r="HQ29" s="89"/>
      <c r="HR29" s="89"/>
      <c r="HS29" s="89"/>
      <c r="HT29" s="89"/>
      <c r="HU29" s="89"/>
      <c r="HV29" s="89"/>
      <c r="HW29" s="89"/>
      <c r="HX29" s="135"/>
      <c r="HY29" s="89"/>
      <c r="HZ29" s="89"/>
      <c r="IA29" s="89"/>
      <c r="IB29" s="136"/>
      <c r="IC29" s="89"/>
      <c r="ID29" s="135"/>
      <c r="IE29" s="89"/>
      <c r="IF29" s="89"/>
      <c r="IG29" s="89"/>
      <c r="IH29" s="137">
        <f>(SUM(IE29*IE9+IB29*IB9+HY29*HY9+HV29*HV9+HS29*HS9+HP29*HP9+HM29*HM9+HJ29*HJ9+HG29*HG9+HD29*HD9+HA29*HA9+GX29*GX9+GU29*GU9+GR29*GR9+GO29*GO9+GL29*GL9+GI29*GI9+GF29*GF9+GC29*GC9+FZ29*FZ9+FW29*FW9+FT29*FT9+FQ29*FQ9+FN29*FN9+FK29*FK9+FH29*FH9+FE29*FE9+FB29*FB9+EY29*EY9+EV29*EV9+ES29*ES9+EP29*EP9+EM29*EM9+EJ29*EJ9+EG29*EG9+ED29*ED9+EA29*EA9+DX29*DX9+DU29*DU9))</f>
        <v>0</v>
      </c>
      <c r="II29" s="142">
        <f>(SUM(IF29*IE9+IC29*IB9+HZ29*HY9+HW29*HV9+HT29*HS9+HQ29*HP9+HN29*HM9+HK29*HJ9+HH29*HG9+HE29*HD9+HB29*HA9+GY29*GX9+GV29*GU9+GS29*GR9+GP29*GO9+GM29*GL9+GJ29*GI9+GG29*GF9+GD29*GC9+GA29*FZ9+FX29*FW9+FU29*FT9+FR29*FQ9+FO29*FN9+FL29*FK9+FI29*FH9+FF29*FE9+FC29*FB9+EZ29*EY9+EW29*EV9+ET29*ES9+EQ29*EP9+EN29*EM9+EK29*EJ9+EH29*EG9+EE29*ED9+EB29*EA9+DY29*DX9+DV29*DU9))</f>
        <v>0</v>
      </c>
      <c r="IJ29" s="142">
        <f>(SUM(IG29*IE9+ID29*IB9+IA29*HY9+HX29*HV9+HU29*HS9+HR29*HP9+HO29*HM9+HL29*HJ9+HI29*HG9+HF29*HD9+HC29*HA9+GZ29*GX9+GW29*GU9+GT29*GR9+GQ29*GO9+GN29*GL9+GK29*GI9+GH29*GF9+GE29*GC9+GB29*FZ9+FY29*FW9+FV29*FT9+FS29*FQ9+FP29*FN9+FM29*FK9+FJ29*FH9+FG29*FE9+FD29*FB9+FA29*EY9+EX29*EV9+EU29*ES9+ER29*EP9+EO29*EM9+EL29*EJ9+EI29*EG9+EF29*ED9+EC29*EA9+DZ29*DX9+DW29*DU9))</f>
        <v>0</v>
      </c>
      <c r="IK29" s="142"/>
      <c r="IL29" s="131"/>
      <c r="IM29" s="131"/>
      <c r="IN29" s="131"/>
      <c r="IO29" s="131"/>
      <c r="IP29" s="131"/>
      <c r="IQ29" s="131"/>
      <c r="IR29" s="131"/>
      <c r="IS29" s="131"/>
      <c r="IT29" s="131"/>
      <c r="IU29" s="131"/>
      <c r="IV29" s="131"/>
      <c r="IW29" s="131"/>
      <c r="IX29" s="131"/>
      <c r="IY29" s="131"/>
      <c r="IZ29" s="131"/>
      <c r="JA29" s="131"/>
      <c r="JB29" s="131"/>
      <c r="JC29" s="131"/>
      <c r="JD29" s="131"/>
      <c r="JE29" s="131"/>
      <c r="JF29" s="131"/>
      <c r="JG29" s="131"/>
      <c r="JH29" s="131"/>
      <c r="JI29" s="131"/>
      <c r="JJ29" s="131"/>
      <c r="JK29" s="131"/>
      <c r="JL29" s="131"/>
      <c r="JM29" s="131"/>
      <c r="JN29" s="131"/>
      <c r="JO29" s="131"/>
      <c r="JP29" s="131"/>
      <c r="JQ29" s="131"/>
      <c r="JR29" s="131"/>
      <c r="JS29" s="131"/>
      <c r="JT29" s="131"/>
      <c r="JU29" s="131"/>
      <c r="JV29" s="131"/>
      <c r="JW29" s="131"/>
      <c r="JX29" s="131"/>
      <c r="JY29" s="131"/>
      <c r="JZ29" s="131"/>
      <c r="KA29" s="131"/>
      <c r="KB29" s="131"/>
      <c r="KC29" s="131"/>
      <c r="KD29" s="131"/>
      <c r="KE29" s="131"/>
      <c r="KF29" s="131"/>
      <c r="KG29" s="131"/>
      <c r="KH29" s="131"/>
      <c r="KI29" s="131"/>
      <c r="KJ29" s="131"/>
      <c r="KK29" s="131"/>
      <c r="KL29" s="131"/>
      <c r="KM29" s="131"/>
      <c r="KN29" s="131"/>
      <c r="KO29" s="131"/>
      <c r="KP29" s="131"/>
      <c r="KQ29" s="131"/>
      <c r="KR29" s="131"/>
      <c r="KS29" s="131"/>
      <c r="KT29" s="131"/>
      <c r="KU29" s="131"/>
      <c r="KV29" s="131"/>
      <c r="KW29" s="131"/>
      <c r="KX29" s="131"/>
      <c r="KY29" s="131"/>
      <c r="KZ29" s="131"/>
      <c r="LA29" s="131"/>
      <c r="LB29" s="131"/>
      <c r="LC29" s="131"/>
      <c r="LD29" s="131"/>
      <c r="LE29" s="131"/>
      <c r="LF29" s="131"/>
      <c r="LG29" s="131"/>
      <c r="LH29" s="131"/>
      <c r="LI29" s="131"/>
      <c r="LJ29" s="131"/>
      <c r="LK29" s="131"/>
      <c r="LL29" s="131"/>
      <c r="LM29" s="131"/>
      <c r="LN29" s="131"/>
      <c r="LO29" s="131"/>
      <c r="LP29" s="131"/>
      <c r="LQ29" s="131"/>
      <c r="LR29" s="131"/>
      <c r="LS29" s="131"/>
      <c r="LT29" s="131"/>
      <c r="LU29" s="131"/>
      <c r="LV29" s="131"/>
      <c r="LW29" s="131"/>
      <c r="LX29" s="131"/>
      <c r="LY29" s="131"/>
      <c r="LZ29" s="131"/>
      <c r="MA29" s="131"/>
      <c r="MB29" s="131"/>
      <c r="MC29" s="131"/>
      <c r="MD29" s="131"/>
      <c r="ME29" s="131"/>
      <c r="MF29" s="131"/>
      <c r="MG29" s="131"/>
      <c r="MH29" s="131"/>
      <c r="MI29" s="131"/>
      <c r="MJ29" s="131"/>
      <c r="MK29" s="131"/>
      <c r="ML29" s="131"/>
      <c r="MM29" s="131"/>
      <c r="MN29" s="131"/>
      <c r="MO29" s="131"/>
      <c r="MP29" s="131"/>
      <c r="MQ29" s="131"/>
      <c r="MR29" s="131"/>
      <c r="MS29" s="131"/>
      <c r="MT29" s="131"/>
      <c r="MU29" s="131"/>
      <c r="MV29" s="131"/>
      <c r="MW29" s="131"/>
      <c r="MX29" s="131"/>
      <c r="MY29" s="131"/>
      <c r="MZ29" s="131"/>
      <c r="NA29" s="131"/>
      <c r="NB29" s="131"/>
      <c r="NC29" s="131"/>
      <c r="ND29" s="131"/>
      <c r="NE29" s="131"/>
      <c r="NF29" s="131"/>
      <c r="NG29" s="131"/>
      <c r="NH29" s="131"/>
      <c r="NI29" s="131"/>
      <c r="NJ29" s="131"/>
      <c r="NK29" s="131"/>
      <c r="NL29" s="131"/>
      <c r="NM29" s="131"/>
      <c r="NN29" s="139">
        <f t="array" ref="NN29">SUM(IL29:NM29*$IL$9:$NM$9)</f>
        <v>0</v>
      </c>
      <c r="NO29" s="139">
        <f t="array" ref="NO29">SUM(IM29:NN29*$IL$9:$NM$9)</f>
        <v>0</v>
      </c>
      <c r="NP29" s="139">
        <f t="array" ref="NP29">SUM(IN29:NO29*$IL$9:$NM$9)</f>
        <v>0</v>
      </c>
      <c r="NQ29" s="75">
        <f t="shared" si="95"/>
        <v>0</v>
      </c>
      <c r="NR29" s="75">
        <f t="shared" si="98"/>
        <v>0</v>
      </c>
      <c r="NS29" s="75">
        <f t="shared" si="96"/>
        <v>0</v>
      </c>
    </row>
    <row r="30" spans="1:383" ht="16.5" thickBot="1">
      <c r="A30" s="11">
        <v>40410</v>
      </c>
      <c r="B30" s="8"/>
      <c r="C30" s="2"/>
      <c r="D30" s="130"/>
      <c r="E30" s="130"/>
      <c r="F30" s="130"/>
      <c r="G30" s="130"/>
      <c r="H30" s="131"/>
      <c r="I30" s="130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1"/>
      <c r="AH30" s="131"/>
      <c r="AI30" s="131"/>
      <c r="AJ30" s="131"/>
      <c r="AK30" s="131"/>
      <c r="AL30" s="131"/>
      <c r="AM30" s="131"/>
      <c r="AN30" s="131"/>
      <c r="AO30" s="131"/>
      <c r="AP30" s="131"/>
      <c r="AQ30" s="131"/>
      <c r="AR30" s="131"/>
      <c r="AS30" s="131"/>
      <c r="AT30" s="131"/>
      <c r="AU30" s="131"/>
      <c r="AV30" s="131"/>
      <c r="AW30" s="131"/>
      <c r="AX30" s="131"/>
      <c r="AY30" s="131"/>
      <c r="AZ30" s="131"/>
      <c r="BA30" s="131"/>
      <c r="BB30" s="131"/>
      <c r="BC30" s="131"/>
      <c r="BD30" s="131"/>
      <c r="BE30" s="131"/>
      <c r="BF30" s="131"/>
      <c r="BG30" s="131"/>
      <c r="BH30" s="131"/>
      <c r="BI30" s="131"/>
      <c r="BJ30" s="131"/>
      <c r="BK30" s="131"/>
      <c r="BL30" s="131"/>
      <c r="BM30" s="131"/>
      <c r="BN30" s="131"/>
      <c r="BO30" s="131"/>
      <c r="BP30" s="131"/>
      <c r="BQ30" s="131"/>
      <c r="BR30" s="131"/>
      <c r="BS30" s="131"/>
      <c r="BT30" s="131"/>
      <c r="BU30" s="131"/>
      <c r="BV30" s="131"/>
      <c r="BW30" s="131"/>
      <c r="BX30" s="131"/>
      <c r="BY30" s="131"/>
      <c r="BZ30" s="131"/>
      <c r="CA30" s="131"/>
      <c r="CB30" s="131"/>
      <c r="CC30" s="131"/>
      <c r="CD30" s="131"/>
      <c r="CE30" s="131"/>
      <c r="CF30" s="131"/>
      <c r="CG30" s="131"/>
      <c r="CH30" s="131"/>
      <c r="CI30" s="131"/>
      <c r="CJ30" s="131"/>
      <c r="CK30" s="131"/>
      <c r="CL30" s="131"/>
      <c r="CM30" s="131"/>
      <c r="CN30" s="131"/>
      <c r="CO30" s="131"/>
      <c r="CP30" s="131"/>
      <c r="CQ30" s="131"/>
      <c r="CR30" s="131"/>
      <c r="CS30" s="131"/>
      <c r="CT30" s="131"/>
      <c r="CU30" s="131"/>
      <c r="CV30" s="131"/>
      <c r="CW30" s="131"/>
      <c r="CX30" s="131"/>
      <c r="CY30" s="131"/>
      <c r="CZ30" s="131"/>
      <c r="DA30" s="131"/>
      <c r="DB30" s="131"/>
      <c r="DC30" s="131"/>
      <c r="DD30" s="131"/>
      <c r="DE30" s="131"/>
      <c r="DF30" s="131"/>
      <c r="DG30" s="131"/>
      <c r="DH30" s="131"/>
      <c r="DI30" s="131"/>
      <c r="DJ30" s="131"/>
      <c r="DK30" s="131"/>
      <c r="DL30" s="131"/>
      <c r="DM30" s="131"/>
      <c r="DN30" s="131"/>
      <c r="DO30" s="131"/>
      <c r="DP30" s="131"/>
      <c r="DQ30" s="132"/>
      <c r="DR30" s="133"/>
      <c r="DS30" s="133"/>
      <c r="DT30" s="144"/>
      <c r="DU30" s="89"/>
      <c r="DV30" s="89"/>
      <c r="DW30" s="89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89"/>
      <c r="EO30" s="89"/>
      <c r="EP30" s="89"/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  <c r="FH30" s="89"/>
      <c r="FI30" s="89"/>
      <c r="FJ30" s="89"/>
      <c r="FK30" s="89"/>
      <c r="FL30" s="89"/>
      <c r="FM30" s="89"/>
      <c r="FN30" s="89"/>
      <c r="FO30" s="89"/>
      <c r="FP30" s="89"/>
      <c r="FQ30" s="89"/>
      <c r="FR30" s="89"/>
      <c r="FS30" s="89"/>
      <c r="FT30" s="89"/>
      <c r="FU30" s="89"/>
      <c r="FV30" s="89"/>
      <c r="FW30" s="89"/>
      <c r="FX30" s="89"/>
      <c r="FY30" s="89"/>
      <c r="FZ30" s="89"/>
      <c r="GA30" s="89"/>
      <c r="GB30" s="89"/>
      <c r="GC30" s="89"/>
      <c r="GD30" s="89"/>
      <c r="GE30" s="89"/>
      <c r="GF30" s="89"/>
      <c r="GG30" s="89"/>
      <c r="GH30" s="89"/>
      <c r="GI30" s="89"/>
      <c r="GJ30" s="89"/>
      <c r="GK30" s="89"/>
      <c r="GL30" s="89"/>
      <c r="GM30" s="89"/>
      <c r="GN30" s="89"/>
      <c r="GO30" s="89"/>
      <c r="GP30" s="89"/>
      <c r="GQ30" s="89"/>
      <c r="GR30" s="89"/>
      <c r="GS30" s="89"/>
      <c r="GT30" s="89"/>
      <c r="GU30" s="89"/>
      <c r="GV30" s="89"/>
      <c r="GW30" s="89"/>
      <c r="GX30" s="89"/>
      <c r="GY30" s="89"/>
      <c r="GZ30" s="89"/>
      <c r="HA30" s="89"/>
      <c r="HB30" s="89"/>
      <c r="HC30" s="89"/>
      <c r="HD30" s="89"/>
      <c r="HE30" s="89"/>
      <c r="HF30" s="89"/>
      <c r="HG30" s="89"/>
      <c r="HH30" s="89"/>
      <c r="HI30" s="89"/>
      <c r="HJ30" s="89"/>
      <c r="HK30" s="89"/>
      <c r="HL30" s="89"/>
      <c r="HM30" s="89"/>
      <c r="HN30" s="89"/>
      <c r="HO30" s="89"/>
      <c r="HP30" s="89"/>
      <c r="HQ30" s="89"/>
      <c r="HR30" s="89"/>
      <c r="HS30" s="89"/>
      <c r="HT30" s="89"/>
      <c r="HU30" s="89"/>
      <c r="HV30" s="89"/>
      <c r="HW30" s="89"/>
      <c r="HX30" s="135"/>
      <c r="HY30" s="89"/>
      <c r="HZ30" s="89"/>
      <c r="IA30" s="89"/>
      <c r="IB30" s="136"/>
      <c r="IC30" s="89"/>
      <c r="ID30" s="135"/>
      <c r="IE30" s="89"/>
      <c r="IF30" s="89"/>
      <c r="IG30" s="89"/>
      <c r="IH30" s="137">
        <f>(SUM(IE30*IE9+IB30*IB9+HY30*HY9+HV30*HV9+HS30*HS9+HP30*HP9+HM30*HM9+HJ30*HJ9+HG30*HG9+HD30*HD9+HA30*HA9+GX30*GX9+GU30*GU9+GR30*GR9+GO30*GO9+GL30*GL9+GI30*GI9+GF30*GF9+GC30*GC9+FZ30*FZ9+FW30*FW9+FT30*FT9+FQ30*FQ9+FN30*FN9+FK30*FK9+FH30*FH9+FE30*FE9+FB30*FB9+EY30*EY9+EV30*EV9+ES30*ES9+EP30*EP9+EM30*EM9+EJ30*EJ9+EG30*EG9+ED30*ED9+EA30*EA9+DX30*DX9+DU30*DU9))</f>
        <v>0</v>
      </c>
      <c r="II30" s="142">
        <f>(SUM(IF30*IE9+IC30*IB9+HZ30*HY9+HW30*HV9+HT30*HS9+HQ30*HP9+HN30*HM9+HK30*HJ9+HH30*HG9+HE30*HD9+HB30*HA9+GY30*GX9+GV30*GU9+GS30*GR9+GP30*GO9+GM30*GL9+GJ30*GI9+GG30*GF9+GD30*GC9+GA30*FZ9+FX30*FW9+FU30*FT9+FR30*FQ9+FO30*FN9+FL30*FK9+FI30*FH9+FF30*FE9+FC30*FB9+EZ30*EY9+EW30*EV9+ET30*ES9+EQ30*EP9+EN30*EM9+EK30*EJ9+EH30*EG9+EE30*ED9+EB30*EA9+DY30*DX9+DV30*DU9))</f>
        <v>0</v>
      </c>
      <c r="IJ30" s="142">
        <f>(SUM(IG30*IE9+ID30*IB9+IA30*HY9+HX30*HV9+HU30*HS9+HR30*HP9+HO30*HM9+HL30*HJ9+HI30*HG9+HF30*HD9+HC30*HA9+GZ30*GX9+GW30*GU9+GT30*GR9+GQ30*GO9+GN30*GL9+GK30*GI9+GH30*GF9+GE30*GC9+GB30*FZ9+FY30*FW9+FV30*FT9+FS30*FQ9+FP30*FN9+FM30*FK9+FJ30*FH9+FG30*FE9+FD30*FB9+FA30*EY9+EX30*EV9+EU30*ES9+ER30*EP9+EO30*EM9+EL30*EJ9+EI30*EG9+EF30*ED9+EC30*EA9+DZ30*DX9+DW30*DU9))</f>
        <v>0</v>
      </c>
      <c r="IK30" s="142"/>
      <c r="IL30" s="131"/>
      <c r="IM30" s="131"/>
      <c r="IN30" s="131"/>
      <c r="IO30" s="131"/>
      <c r="IP30" s="131"/>
      <c r="IQ30" s="131"/>
      <c r="IR30" s="131"/>
      <c r="IS30" s="131"/>
      <c r="IT30" s="131"/>
      <c r="IU30" s="131"/>
      <c r="IV30" s="131"/>
      <c r="IW30" s="131"/>
      <c r="IX30" s="131"/>
      <c r="IY30" s="131"/>
      <c r="IZ30" s="131"/>
      <c r="JA30" s="131"/>
      <c r="JB30" s="131"/>
      <c r="JC30" s="131"/>
      <c r="JD30" s="131"/>
      <c r="JE30" s="131"/>
      <c r="JF30" s="131"/>
      <c r="JG30" s="131"/>
      <c r="JH30" s="131"/>
      <c r="JI30" s="131"/>
      <c r="JJ30" s="131"/>
      <c r="JK30" s="131"/>
      <c r="JL30" s="131"/>
      <c r="JM30" s="131"/>
      <c r="JN30" s="131"/>
      <c r="JO30" s="131"/>
      <c r="JP30" s="131"/>
      <c r="JQ30" s="131"/>
      <c r="JR30" s="131"/>
      <c r="JS30" s="131"/>
      <c r="JT30" s="131"/>
      <c r="JU30" s="131"/>
      <c r="JV30" s="131"/>
      <c r="JW30" s="131"/>
      <c r="JX30" s="131"/>
      <c r="JY30" s="131"/>
      <c r="JZ30" s="131"/>
      <c r="KA30" s="131"/>
      <c r="KB30" s="131"/>
      <c r="KC30" s="131"/>
      <c r="KD30" s="131"/>
      <c r="KE30" s="131"/>
      <c r="KF30" s="131"/>
      <c r="KG30" s="131"/>
      <c r="KH30" s="131"/>
      <c r="KI30" s="131"/>
      <c r="KJ30" s="131"/>
      <c r="KK30" s="131"/>
      <c r="KL30" s="131"/>
      <c r="KM30" s="131"/>
      <c r="KN30" s="131"/>
      <c r="KO30" s="131"/>
      <c r="KP30" s="131"/>
      <c r="KQ30" s="131"/>
      <c r="KR30" s="131"/>
      <c r="KS30" s="131"/>
      <c r="KT30" s="131"/>
      <c r="KU30" s="131"/>
      <c r="KV30" s="131"/>
      <c r="KW30" s="131"/>
      <c r="KX30" s="131"/>
      <c r="KY30" s="131"/>
      <c r="KZ30" s="131"/>
      <c r="LA30" s="131"/>
      <c r="LB30" s="131"/>
      <c r="LC30" s="131"/>
      <c r="LD30" s="131"/>
      <c r="LE30" s="131"/>
      <c r="LF30" s="131"/>
      <c r="LG30" s="131"/>
      <c r="LH30" s="131"/>
      <c r="LI30" s="131"/>
      <c r="LJ30" s="131"/>
      <c r="LK30" s="131"/>
      <c r="LL30" s="131"/>
      <c r="LM30" s="131"/>
      <c r="LN30" s="131"/>
      <c r="LO30" s="131"/>
      <c r="LP30" s="131"/>
      <c r="LQ30" s="131"/>
      <c r="LR30" s="131"/>
      <c r="LS30" s="131"/>
      <c r="LT30" s="131"/>
      <c r="LU30" s="131"/>
      <c r="LV30" s="131"/>
      <c r="LW30" s="131"/>
      <c r="LX30" s="131"/>
      <c r="LY30" s="131"/>
      <c r="LZ30" s="131"/>
      <c r="MA30" s="131"/>
      <c r="MB30" s="131"/>
      <c r="MC30" s="131"/>
      <c r="MD30" s="131"/>
      <c r="ME30" s="131"/>
      <c r="MF30" s="131"/>
      <c r="MG30" s="131"/>
      <c r="MH30" s="131"/>
      <c r="MI30" s="131"/>
      <c r="MJ30" s="131"/>
      <c r="MK30" s="131"/>
      <c r="ML30" s="131"/>
      <c r="MM30" s="131"/>
      <c r="MN30" s="131"/>
      <c r="MO30" s="131"/>
      <c r="MP30" s="131"/>
      <c r="MQ30" s="131"/>
      <c r="MR30" s="131"/>
      <c r="MS30" s="131"/>
      <c r="MT30" s="131"/>
      <c r="MU30" s="131"/>
      <c r="MV30" s="131"/>
      <c r="MW30" s="131"/>
      <c r="MX30" s="131"/>
      <c r="MY30" s="131"/>
      <c r="MZ30" s="131"/>
      <c r="NA30" s="131"/>
      <c r="NB30" s="131"/>
      <c r="NC30" s="131"/>
      <c r="ND30" s="131"/>
      <c r="NE30" s="131"/>
      <c r="NF30" s="131"/>
      <c r="NG30" s="131"/>
      <c r="NH30" s="131"/>
      <c r="NI30" s="131"/>
      <c r="NJ30" s="131"/>
      <c r="NK30" s="131"/>
      <c r="NL30" s="131"/>
      <c r="NM30" s="131"/>
      <c r="NN30" s="139">
        <f t="array" ref="NN30">SUM(IL30:NM30*$IL$9:$NM$9)</f>
        <v>0</v>
      </c>
      <c r="NO30" s="139">
        <f t="array" ref="NO30">SUM(IM30:NN30*$IL$9:$NM$9)</f>
        <v>0</v>
      </c>
      <c r="NP30" s="139">
        <f t="array" ref="NP30">SUM(IN30:NO30*$IL$9:$NM$9)</f>
        <v>0</v>
      </c>
      <c r="NQ30" s="75">
        <f t="shared" si="95"/>
        <v>0</v>
      </c>
      <c r="NR30" s="75">
        <f t="shared" si="98"/>
        <v>0</v>
      </c>
      <c r="NS30" s="75">
        <f t="shared" si="96"/>
        <v>0</v>
      </c>
    </row>
    <row r="31" spans="1:383" ht="16.5" thickBot="1">
      <c r="A31" s="11">
        <v>40411</v>
      </c>
      <c r="B31" s="8"/>
      <c r="C31" s="2"/>
      <c r="D31" s="130"/>
      <c r="E31" s="130"/>
      <c r="F31" s="130"/>
      <c r="G31" s="130"/>
      <c r="H31" s="131"/>
      <c r="I31" s="130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31"/>
      <c r="AH31" s="131"/>
      <c r="AI31" s="131"/>
      <c r="AJ31" s="131"/>
      <c r="AK31" s="131"/>
      <c r="AL31" s="131"/>
      <c r="AM31" s="131"/>
      <c r="AN31" s="131"/>
      <c r="AO31" s="131"/>
      <c r="AP31" s="131"/>
      <c r="AQ31" s="131"/>
      <c r="AR31" s="131"/>
      <c r="AS31" s="131"/>
      <c r="AT31" s="131"/>
      <c r="AU31" s="131"/>
      <c r="AV31" s="131"/>
      <c r="AW31" s="131"/>
      <c r="AX31" s="131"/>
      <c r="AY31" s="131"/>
      <c r="AZ31" s="131"/>
      <c r="BA31" s="131"/>
      <c r="BB31" s="131"/>
      <c r="BC31" s="131"/>
      <c r="BD31" s="131"/>
      <c r="BE31" s="131"/>
      <c r="BF31" s="131"/>
      <c r="BG31" s="131"/>
      <c r="BH31" s="131"/>
      <c r="BI31" s="131"/>
      <c r="BJ31" s="131"/>
      <c r="BK31" s="131"/>
      <c r="BL31" s="131"/>
      <c r="BM31" s="131"/>
      <c r="BN31" s="131"/>
      <c r="BO31" s="131"/>
      <c r="BP31" s="131"/>
      <c r="BQ31" s="131"/>
      <c r="BR31" s="131"/>
      <c r="BS31" s="131"/>
      <c r="BT31" s="131"/>
      <c r="BU31" s="131"/>
      <c r="BV31" s="131"/>
      <c r="BW31" s="131"/>
      <c r="BX31" s="131"/>
      <c r="BY31" s="131"/>
      <c r="BZ31" s="131"/>
      <c r="CA31" s="131"/>
      <c r="CB31" s="131"/>
      <c r="CC31" s="131"/>
      <c r="CD31" s="131"/>
      <c r="CE31" s="131"/>
      <c r="CF31" s="131"/>
      <c r="CG31" s="131"/>
      <c r="CH31" s="131"/>
      <c r="CI31" s="131"/>
      <c r="CJ31" s="131"/>
      <c r="CK31" s="131"/>
      <c r="CL31" s="131"/>
      <c r="CM31" s="131"/>
      <c r="CN31" s="131"/>
      <c r="CO31" s="131"/>
      <c r="CP31" s="131"/>
      <c r="CQ31" s="131"/>
      <c r="CR31" s="131"/>
      <c r="CS31" s="131"/>
      <c r="CT31" s="131"/>
      <c r="CU31" s="131"/>
      <c r="CV31" s="131"/>
      <c r="CW31" s="131"/>
      <c r="CX31" s="131"/>
      <c r="CY31" s="131"/>
      <c r="CZ31" s="131"/>
      <c r="DA31" s="131"/>
      <c r="DB31" s="131"/>
      <c r="DC31" s="131"/>
      <c r="DD31" s="131"/>
      <c r="DE31" s="131"/>
      <c r="DF31" s="131"/>
      <c r="DG31" s="131"/>
      <c r="DH31" s="131"/>
      <c r="DI31" s="131"/>
      <c r="DJ31" s="131"/>
      <c r="DK31" s="131"/>
      <c r="DL31" s="131"/>
      <c r="DM31" s="131"/>
      <c r="DN31" s="131"/>
      <c r="DO31" s="131"/>
      <c r="DP31" s="131"/>
      <c r="DQ31" s="132"/>
      <c r="DR31" s="133"/>
      <c r="DS31" s="133"/>
      <c r="DT31" s="144"/>
      <c r="DU31" s="89"/>
      <c r="DV31" s="89"/>
      <c r="DW31" s="89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  <c r="EL31" s="89"/>
      <c r="EM31" s="89"/>
      <c r="EN31" s="89"/>
      <c r="EO31" s="89"/>
      <c r="EP31" s="89"/>
      <c r="EQ31" s="89"/>
      <c r="ER31" s="89"/>
      <c r="ES31" s="89"/>
      <c r="ET31" s="89"/>
      <c r="EU31" s="89"/>
      <c r="EV31" s="89"/>
      <c r="EW31" s="89"/>
      <c r="EX31" s="89"/>
      <c r="EY31" s="89"/>
      <c r="EZ31" s="89"/>
      <c r="FA31" s="89"/>
      <c r="FB31" s="89"/>
      <c r="FC31" s="89"/>
      <c r="FD31" s="89"/>
      <c r="FE31" s="89"/>
      <c r="FF31" s="89"/>
      <c r="FG31" s="89"/>
      <c r="FH31" s="89"/>
      <c r="FI31" s="89"/>
      <c r="FJ31" s="89"/>
      <c r="FK31" s="89"/>
      <c r="FL31" s="89"/>
      <c r="FM31" s="89"/>
      <c r="FN31" s="89"/>
      <c r="FO31" s="89"/>
      <c r="FP31" s="89"/>
      <c r="FQ31" s="89"/>
      <c r="FR31" s="89"/>
      <c r="FS31" s="89"/>
      <c r="FT31" s="89"/>
      <c r="FU31" s="89"/>
      <c r="FV31" s="89"/>
      <c r="FW31" s="89"/>
      <c r="FX31" s="89"/>
      <c r="FY31" s="89"/>
      <c r="FZ31" s="89"/>
      <c r="GA31" s="89"/>
      <c r="GB31" s="89"/>
      <c r="GC31" s="89"/>
      <c r="GD31" s="89"/>
      <c r="GE31" s="89"/>
      <c r="GF31" s="89"/>
      <c r="GG31" s="89"/>
      <c r="GH31" s="89"/>
      <c r="GI31" s="89"/>
      <c r="GJ31" s="89"/>
      <c r="GK31" s="89"/>
      <c r="GL31" s="89"/>
      <c r="GM31" s="89"/>
      <c r="GN31" s="89"/>
      <c r="GO31" s="89"/>
      <c r="GP31" s="89"/>
      <c r="GQ31" s="89"/>
      <c r="GR31" s="89"/>
      <c r="GS31" s="89"/>
      <c r="GT31" s="89"/>
      <c r="GU31" s="89"/>
      <c r="GV31" s="89"/>
      <c r="GW31" s="89"/>
      <c r="GX31" s="89"/>
      <c r="GY31" s="89"/>
      <c r="GZ31" s="89"/>
      <c r="HA31" s="89"/>
      <c r="HB31" s="89"/>
      <c r="HC31" s="89"/>
      <c r="HD31" s="89"/>
      <c r="HE31" s="89"/>
      <c r="HF31" s="89"/>
      <c r="HG31" s="89"/>
      <c r="HH31" s="89"/>
      <c r="HI31" s="89"/>
      <c r="HJ31" s="89"/>
      <c r="HK31" s="89"/>
      <c r="HL31" s="89"/>
      <c r="HM31" s="89"/>
      <c r="HN31" s="89"/>
      <c r="HO31" s="89"/>
      <c r="HP31" s="89"/>
      <c r="HQ31" s="89"/>
      <c r="HR31" s="89"/>
      <c r="HS31" s="89"/>
      <c r="HT31" s="89"/>
      <c r="HU31" s="89"/>
      <c r="HV31" s="89"/>
      <c r="HW31" s="89"/>
      <c r="HX31" s="135"/>
      <c r="HY31" s="89"/>
      <c r="HZ31" s="89"/>
      <c r="IA31" s="89"/>
      <c r="IB31" s="136"/>
      <c r="IC31" s="89"/>
      <c r="ID31" s="135"/>
      <c r="IE31" s="89"/>
      <c r="IF31" s="89"/>
      <c r="IG31" s="89"/>
      <c r="IH31" s="137">
        <f>(SUM(IE31*IE9+IB31*IB9+HY31*HY9+HV31*HV9+HS31*HS9+HP31*HP9+HM31*HM9+HJ31*HJ9+HG31*HG9+HD31*HD9+HA31*HA9+GX31*GX9+GU31*GU9+GR31*GR9+GO31*GO9+GL31*GL9+GI31*GI9+GF31*GF9+GC31*GC9+FZ31*FZ9+FW31*FW9+FT31*FT9+FQ31*FQ9+FN31*FN9+FK31*FK9+FH31*FH9+FE31*FE9+FB31*FB9+EY31*EY9+EV31*EV9+ES31*ES9+EP31*EP9+EM31*EM9+EJ31*EJ9+EG31*EG9+ED31*ED9+EA31*EA9+DX31*DX9+DU31*DU9))</f>
        <v>0</v>
      </c>
      <c r="II31" s="142">
        <f>(SUM(IF31*IE9+IC31*IB9+HZ31*HY9+HW31*HV9+HT31*HS9+HQ31*HP9+HN31*HM9+HK31*HJ9+HH31*HG9+HE31*HD9+HB31*HA9+GY31*GX9+GV31*GU9+GS31*GR9+GP31*GO9+GM31*GL9+GJ31*GI9+GG31*GF9+GD31*GC9+GA31*FZ9+FX31*FW9+FU31*FT9+FR31*FQ9+FO31*FN9+FL31*FK9+FI31*FH9+FF31*FE9+FC31*FB9+EZ31*EY9+EW31*EV9+ET31*ES9+EQ31*EP9+EN31*EM9+EK31*EJ9+EH31*EG9+EE31*ED9+EB31*EA9+DY31*DX9+DV31*DU9))</f>
        <v>0</v>
      </c>
      <c r="IJ31" s="142">
        <f>(SUM(IG31*IE9+ID31*IB9+IA31*HY9+HX31*HV9+HU31*HS9+HR31*HP9+HO31*HM9+HL31*HJ9+HI31*HG9+HF31*HD9+HC31*HA9+GZ31*GX9+GW31*GU9+GT31*GR9+GQ31*GO9+GN31*GL9+GK31*GI9+GH31*GF9+GE31*GC9+GB31*FZ9+FY31*FW9+FV31*FT9+FS31*FQ9+FP31*FN9+FM31*FK9+FJ31*FH9+FG31*FE9+FD31*FB9+FA31*EY9+EX31*EV9+EU31*ES9+ER31*EP9+EO31*EM9+EL31*EJ9+EI31*EG9+EF31*ED9+EC31*EA9+DZ31*DX9+DW31*DU9))</f>
        <v>0</v>
      </c>
      <c r="IK31" s="142"/>
      <c r="IL31" s="131"/>
      <c r="IM31" s="131"/>
      <c r="IN31" s="131"/>
      <c r="IO31" s="131"/>
      <c r="IP31" s="131"/>
      <c r="IQ31" s="131"/>
      <c r="IR31" s="131"/>
      <c r="IS31" s="131"/>
      <c r="IT31" s="131"/>
      <c r="IU31" s="131"/>
      <c r="IV31" s="131"/>
      <c r="IW31" s="131"/>
      <c r="IX31" s="131"/>
      <c r="IY31" s="131"/>
      <c r="IZ31" s="131"/>
      <c r="JA31" s="131"/>
      <c r="JB31" s="131"/>
      <c r="JC31" s="131"/>
      <c r="JD31" s="131"/>
      <c r="JE31" s="131"/>
      <c r="JF31" s="131"/>
      <c r="JG31" s="131"/>
      <c r="JH31" s="131"/>
      <c r="JI31" s="131"/>
      <c r="JJ31" s="131"/>
      <c r="JK31" s="131"/>
      <c r="JL31" s="131"/>
      <c r="JM31" s="131"/>
      <c r="JN31" s="131"/>
      <c r="JO31" s="131"/>
      <c r="JP31" s="131"/>
      <c r="JQ31" s="131"/>
      <c r="JR31" s="131"/>
      <c r="JS31" s="131"/>
      <c r="JT31" s="131"/>
      <c r="JU31" s="131"/>
      <c r="JV31" s="131"/>
      <c r="JW31" s="131"/>
      <c r="JX31" s="131"/>
      <c r="JY31" s="131"/>
      <c r="JZ31" s="131"/>
      <c r="KA31" s="131"/>
      <c r="KB31" s="131"/>
      <c r="KC31" s="131"/>
      <c r="KD31" s="131"/>
      <c r="KE31" s="131"/>
      <c r="KF31" s="131"/>
      <c r="KG31" s="131"/>
      <c r="KH31" s="131"/>
      <c r="KI31" s="131"/>
      <c r="KJ31" s="131"/>
      <c r="KK31" s="131"/>
      <c r="KL31" s="131"/>
      <c r="KM31" s="131"/>
      <c r="KN31" s="131"/>
      <c r="KO31" s="131"/>
      <c r="KP31" s="131"/>
      <c r="KQ31" s="131"/>
      <c r="KR31" s="131"/>
      <c r="KS31" s="131"/>
      <c r="KT31" s="131"/>
      <c r="KU31" s="131"/>
      <c r="KV31" s="131"/>
      <c r="KW31" s="131"/>
      <c r="KX31" s="131"/>
      <c r="KY31" s="131"/>
      <c r="KZ31" s="131"/>
      <c r="LA31" s="131"/>
      <c r="LB31" s="131"/>
      <c r="LC31" s="131"/>
      <c r="LD31" s="131"/>
      <c r="LE31" s="131"/>
      <c r="LF31" s="131"/>
      <c r="LG31" s="131"/>
      <c r="LH31" s="131"/>
      <c r="LI31" s="131"/>
      <c r="LJ31" s="131"/>
      <c r="LK31" s="131"/>
      <c r="LL31" s="131"/>
      <c r="LM31" s="131"/>
      <c r="LN31" s="131"/>
      <c r="LO31" s="131"/>
      <c r="LP31" s="131"/>
      <c r="LQ31" s="131"/>
      <c r="LR31" s="131"/>
      <c r="LS31" s="131"/>
      <c r="LT31" s="131"/>
      <c r="LU31" s="131"/>
      <c r="LV31" s="131"/>
      <c r="LW31" s="131"/>
      <c r="LX31" s="131"/>
      <c r="LY31" s="131"/>
      <c r="LZ31" s="131"/>
      <c r="MA31" s="131"/>
      <c r="MB31" s="131"/>
      <c r="MC31" s="131"/>
      <c r="MD31" s="131"/>
      <c r="ME31" s="131"/>
      <c r="MF31" s="131"/>
      <c r="MG31" s="131"/>
      <c r="MH31" s="131"/>
      <c r="MI31" s="131"/>
      <c r="MJ31" s="131"/>
      <c r="MK31" s="131"/>
      <c r="ML31" s="131"/>
      <c r="MM31" s="131"/>
      <c r="MN31" s="131"/>
      <c r="MO31" s="131"/>
      <c r="MP31" s="131"/>
      <c r="MQ31" s="131"/>
      <c r="MR31" s="131"/>
      <c r="MS31" s="131"/>
      <c r="MT31" s="131"/>
      <c r="MU31" s="131"/>
      <c r="MV31" s="131"/>
      <c r="MW31" s="131"/>
      <c r="MX31" s="131"/>
      <c r="MY31" s="131"/>
      <c r="MZ31" s="131"/>
      <c r="NA31" s="131"/>
      <c r="NB31" s="131"/>
      <c r="NC31" s="131"/>
      <c r="ND31" s="131"/>
      <c r="NE31" s="131"/>
      <c r="NF31" s="131"/>
      <c r="NG31" s="131"/>
      <c r="NH31" s="131"/>
      <c r="NI31" s="131"/>
      <c r="NJ31" s="131"/>
      <c r="NK31" s="131"/>
      <c r="NL31" s="131"/>
      <c r="NM31" s="131"/>
      <c r="NN31" s="139">
        <f t="array" ref="NN31">SUM(IL31:NM31*$IL$9:$NM$9)</f>
        <v>0</v>
      </c>
      <c r="NO31" s="139">
        <f t="array" ref="NO31">SUM(IM31:NN31*$IL$9:$NM$9)</f>
        <v>0</v>
      </c>
      <c r="NP31" s="139">
        <f t="array" ref="NP31">SUM(IN31:NO31*$IL$9:$NM$9)</f>
        <v>0</v>
      </c>
      <c r="NQ31" s="75">
        <f t="shared" si="95"/>
        <v>0</v>
      </c>
      <c r="NR31" s="75">
        <f t="shared" si="98"/>
        <v>0</v>
      </c>
      <c r="NS31" s="75">
        <f t="shared" si="96"/>
        <v>0</v>
      </c>
    </row>
    <row r="32" spans="1:383" ht="16.5" thickBot="1">
      <c r="A32" s="11">
        <v>40412</v>
      </c>
      <c r="B32" s="8"/>
      <c r="C32" s="2"/>
      <c r="D32" s="130"/>
      <c r="E32" s="130"/>
      <c r="F32" s="130"/>
      <c r="G32" s="130"/>
      <c r="H32" s="131"/>
      <c r="I32" s="130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  <c r="AE32" s="131"/>
      <c r="AF32" s="131"/>
      <c r="AG32" s="131"/>
      <c r="AH32" s="131"/>
      <c r="AI32" s="131"/>
      <c r="AJ32" s="131"/>
      <c r="AK32" s="131"/>
      <c r="AL32" s="131"/>
      <c r="AM32" s="131"/>
      <c r="AN32" s="131"/>
      <c r="AO32" s="131"/>
      <c r="AP32" s="131"/>
      <c r="AQ32" s="131"/>
      <c r="AR32" s="131"/>
      <c r="AS32" s="131"/>
      <c r="AT32" s="131"/>
      <c r="AU32" s="131"/>
      <c r="AV32" s="131"/>
      <c r="AW32" s="131"/>
      <c r="AX32" s="131"/>
      <c r="AY32" s="131"/>
      <c r="AZ32" s="131"/>
      <c r="BA32" s="131"/>
      <c r="BB32" s="131"/>
      <c r="BC32" s="131"/>
      <c r="BD32" s="131"/>
      <c r="BE32" s="131"/>
      <c r="BF32" s="131"/>
      <c r="BG32" s="131"/>
      <c r="BH32" s="131"/>
      <c r="BI32" s="131"/>
      <c r="BJ32" s="131"/>
      <c r="BK32" s="131"/>
      <c r="BL32" s="131"/>
      <c r="BM32" s="131"/>
      <c r="BN32" s="131"/>
      <c r="BO32" s="131"/>
      <c r="BP32" s="131"/>
      <c r="BQ32" s="131"/>
      <c r="BR32" s="131"/>
      <c r="BS32" s="131"/>
      <c r="BT32" s="131"/>
      <c r="BU32" s="131"/>
      <c r="BV32" s="131"/>
      <c r="BW32" s="131"/>
      <c r="BX32" s="131"/>
      <c r="BY32" s="131"/>
      <c r="BZ32" s="131"/>
      <c r="CA32" s="131"/>
      <c r="CB32" s="131"/>
      <c r="CC32" s="131"/>
      <c r="CD32" s="131"/>
      <c r="CE32" s="131"/>
      <c r="CF32" s="131"/>
      <c r="CG32" s="131"/>
      <c r="CH32" s="131"/>
      <c r="CI32" s="131"/>
      <c r="CJ32" s="131"/>
      <c r="CK32" s="131"/>
      <c r="CL32" s="131"/>
      <c r="CM32" s="131"/>
      <c r="CN32" s="131"/>
      <c r="CO32" s="131"/>
      <c r="CP32" s="131"/>
      <c r="CQ32" s="131"/>
      <c r="CR32" s="131"/>
      <c r="CS32" s="131"/>
      <c r="CT32" s="131"/>
      <c r="CU32" s="131"/>
      <c r="CV32" s="131"/>
      <c r="CW32" s="131"/>
      <c r="CX32" s="131"/>
      <c r="CY32" s="131"/>
      <c r="CZ32" s="131"/>
      <c r="DA32" s="131"/>
      <c r="DB32" s="131"/>
      <c r="DC32" s="131"/>
      <c r="DD32" s="131"/>
      <c r="DE32" s="131"/>
      <c r="DF32" s="131"/>
      <c r="DG32" s="131"/>
      <c r="DH32" s="131"/>
      <c r="DI32" s="131"/>
      <c r="DJ32" s="131"/>
      <c r="DK32" s="131"/>
      <c r="DL32" s="131"/>
      <c r="DM32" s="131"/>
      <c r="DN32" s="131"/>
      <c r="DO32" s="131"/>
      <c r="DP32" s="131"/>
      <c r="DQ32" s="132"/>
      <c r="DR32" s="133"/>
      <c r="DS32" s="133"/>
      <c r="DT32" s="144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  <c r="EL32" s="89"/>
      <c r="EM32" s="89"/>
      <c r="EN32" s="89"/>
      <c r="EO32" s="89"/>
      <c r="EP32" s="89"/>
      <c r="EQ32" s="89"/>
      <c r="ER32" s="89"/>
      <c r="ES32" s="89"/>
      <c r="ET32" s="89"/>
      <c r="EU32" s="89"/>
      <c r="EV32" s="89"/>
      <c r="EW32" s="89"/>
      <c r="EX32" s="89"/>
      <c r="EY32" s="89"/>
      <c r="EZ32" s="89"/>
      <c r="FA32" s="89"/>
      <c r="FB32" s="89"/>
      <c r="FC32" s="89"/>
      <c r="FD32" s="89"/>
      <c r="FE32" s="89"/>
      <c r="FF32" s="89"/>
      <c r="FG32" s="89"/>
      <c r="FH32" s="89"/>
      <c r="FI32" s="89"/>
      <c r="FJ32" s="89"/>
      <c r="FK32" s="89"/>
      <c r="FL32" s="89"/>
      <c r="FM32" s="89"/>
      <c r="FN32" s="89"/>
      <c r="FO32" s="89"/>
      <c r="FP32" s="89"/>
      <c r="FQ32" s="89"/>
      <c r="FR32" s="89"/>
      <c r="FS32" s="89"/>
      <c r="FT32" s="89"/>
      <c r="FU32" s="89"/>
      <c r="FV32" s="89"/>
      <c r="FW32" s="89"/>
      <c r="FX32" s="89"/>
      <c r="FY32" s="89"/>
      <c r="FZ32" s="89"/>
      <c r="GA32" s="89"/>
      <c r="GB32" s="89"/>
      <c r="GC32" s="89"/>
      <c r="GD32" s="89"/>
      <c r="GE32" s="89"/>
      <c r="GF32" s="89"/>
      <c r="GG32" s="89"/>
      <c r="GH32" s="89"/>
      <c r="GI32" s="89"/>
      <c r="GJ32" s="89"/>
      <c r="GK32" s="89"/>
      <c r="GL32" s="89"/>
      <c r="GM32" s="89"/>
      <c r="GN32" s="89"/>
      <c r="GO32" s="89"/>
      <c r="GP32" s="89"/>
      <c r="GQ32" s="89"/>
      <c r="GR32" s="89"/>
      <c r="GS32" s="89"/>
      <c r="GT32" s="89"/>
      <c r="GU32" s="89"/>
      <c r="GV32" s="89"/>
      <c r="GW32" s="89"/>
      <c r="GX32" s="89"/>
      <c r="GY32" s="89"/>
      <c r="GZ32" s="89"/>
      <c r="HA32" s="89"/>
      <c r="HB32" s="89"/>
      <c r="HC32" s="89"/>
      <c r="HD32" s="89"/>
      <c r="HE32" s="89"/>
      <c r="HF32" s="89"/>
      <c r="HG32" s="89"/>
      <c r="HH32" s="89"/>
      <c r="HI32" s="89"/>
      <c r="HJ32" s="89"/>
      <c r="HK32" s="89"/>
      <c r="HL32" s="89"/>
      <c r="HM32" s="89"/>
      <c r="HN32" s="89"/>
      <c r="HO32" s="89"/>
      <c r="HP32" s="89"/>
      <c r="HQ32" s="89"/>
      <c r="HR32" s="89"/>
      <c r="HS32" s="89"/>
      <c r="HT32" s="89"/>
      <c r="HU32" s="89"/>
      <c r="HV32" s="89"/>
      <c r="HW32" s="89"/>
      <c r="HX32" s="135"/>
      <c r="HY32" s="89"/>
      <c r="HZ32" s="89"/>
      <c r="IA32" s="89"/>
      <c r="IB32" s="136"/>
      <c r="IC32" s="89"/>
      <c r="ID32" s="135"/>
      <c r="IE32" s="89"/>
      <c r="IF32" s="89"/>
      <c r="IG32" s="89"/>
      <c r="IH32" s="137">
        <f>(SUM(IE32*IE9+IB32*IB9+HY32*HY9+HV32*HV9+HS32*HS9+HP32*HP9+HM32*HM9+HJ32*HJ9+HG32*HG9+HD32*HD9+HA32*HA9+GX32*GX9+GU32*GU9+GR32*GR9+GO32*GO9+GL32*GL9+GI32*GI9+GF32*GF9+GC32*GC9+FZ32*FZ9+FW32*FW9+FT32*FT9+FQ32*FQ9+FN32*FN9+FK32*FK9+FH32*FH9+FE32*FE9+FB32*FB9+EY32*EY9+EV32*EV9+ES32*ES9+EP32*EP9+EM32*EM9+EJ32*EJ9+EG32*EG9+ED32*ED9+EA32*EA9+DX32*DX9+DU32*DU9))</f>
        <v>0</v>
      </c>
      <c r="II32" s="142">
        <f>(SUM(IF32*IE9+IC32*IB9+HZ32*HY9+HW32*HV9+HT32*HS9+HQ32*HP9+HN32*HM9+HK32*HJ9+HH32*HG9+HE32*HD9+HB32*HA9+GY32*GX9+GV32*GU9+GS32*GR9+GP32*GO9+GM32*GL9+GJ32*GI9+GG32*GF9+GD32*GC9+GA32*FZ9+FX32*FW9+FU32*FT9+FR32*FQ9+FO32*FN9+FL32*FK9+FI32*FH9+FF32*FE9+FC32*FB9+EZ32*EY9+EW32*EV9+ET32*ES9+EQ32*EP9+EN32*EM9+EK32*EJ9+EH32*EG9+EE32*ED9+EB32*EA9+DY32*DX9+DV32*DU9))</f>
        <v>0</v>
      </c>
      <c r="IJ32" s="142">
        <f>(SUM(IG32*IE9+ID32*IB9+IA32*HY9+HX32*HV9+HU32*HS9+HR32*HP9+HO32*HM9+HL32*HJ9+HI32*HG9+HF32*HD9+HC32*HA9+GZ32*GX9+GW32*GU9+GT32*GR9+GQ32*GO9+GN32*GL9+GK32*GI9+GH32*GF9+GE32*GC9+GB32*FZ9+FY32*FW9+FV32*FT9+FS32*FQ9+FP32*FN9+FM32*FK9+FJ32*FH9+FG32*FE9+FD32*FB9+FA32*EY9+EX32*EV9+EU32*ES9+ER32*EP9+EO32*EM9+EL32*EJ9+EI32*EG9+EF32*ED9+EC32*EA9+DZ32*DX9+DW32*DU9))</f>
        <v>0</v>
      </c>
      <c r="IK32" s="142"/>
      <c r="IL32" s="131"/>
      <c r="IM32" s="131"/>
      <c r="IN32" s="131"/>
      <c r="IO32" s="131"/>
      <c r="IP32" s="131"/>
      <c r="IQ32" s="131"/>
      <c r="IR32" s="131"/>
      <c r="IS32" s="131"/>
      <c r="IT32" s="131"/>
      <c r="IU32" s="131"/>
      <c r="IV32" s="131"/>
      <c r="IW32" s="131"/>
      <c r="IX32" s="131"/>
      <c r="IY32" s="131"/>
      <c r="IZ32" s="131"/>
      <c r="JA32" s="131"/>
      <c r="JB32" s="131"/>
      <c r="JC32" s="131"/>
      <c r="JD32" s="131"/>
      <c r="JE32" s="131"/>
      <c r="JF32" s="131"/>
      <c r="JG32" s="131"/>
      <c r="JH32" s="131"/>
      <c r="JI32" s="131"/>
      <c r="JJ32" s="131"/>
      <c r="JK32" s="131"/>
      <c r="JL32" s="131"/>
      <c r="JM32" s="131"/>
      <c r="JN32" s="131"/>
      <c r="JO32" s="131"/>
      <c r="JP32" s="131"/>
      <c r="JQ32" s="131"/>
      <c r="JR32" s="131"/>
      <c r="JS32" s="131"/>
      <c r="JT32" s="131"/>
      <c r="JU32" s="131"/>
      <c r="JV32" s="131"/>
      <c r="JW32" s="131"/>
      <c r="JX32" s="131"/>
      <c r="JY32" s="131"/>
      <c r="JZ32" s="131"/>
      <c r="KA32" s="131"/>
      <c r="KB32" s="131"/>
      <c r="KC32" s="131"/>
      <c r="KD32" s="131"/>
      <c r="KE32" s="131"/>
      <c r="KF32" s="131"/>
      <c r="KG32" s="131"/>
      <c r="KH32" s="131"/>
      <c r="KI32" s="131"/>
      <c r="KJ32" s="131"/>
      <c r="KK32" s="131"/>
      <c r="KL32" s="131"/>
      <c r="KM32" s="131"/>
      <c r="KN32" s="131"/>
      <c r="KO32" s="131"/>
      <c r="KP32" s="131"/>
      <c r="KQ32" s="131"/>
      <c r="KR32" s="131"/>
      <c r="KS32" s="131"/>
      <c r="KT32" s="131"/>
      <c r="KU32" s="131"/>
      <c r="KV32" s="131"/>
      <c r="KW32" s="131"/>
      <c r="KX32" s="131"/>
      <c r="KY32" s="131"/>
      <c r="KZ32" s="131"/>
      <c r="LA32" s="131"/>
      <c r="LB32" s="131"/>
      <c r="LC32" s="131"/>
      <c r="LD32" s="131"/>
      <c r="LE32" s="131"/>
      <c r="LF32" s="131"/>
      <c r="LG32" s="131"/>
      <c r="LH32" s="131"/>
      <c r="LI32" s="131"/>
      <c r="LJ32" s="131"/>
      <c r="LK32" s="131"/>
      <c r="LL32" s="131"/>
      <c r="LM32" s="131"/>
      <c r="LN32" s="131"/>
      <c r="LO32" s="131"/>
      <c r="LP32" s="131"/>
      <c r="LQ32" s="131"/>
      <c r="LR32" s="131"/>
      <c r="LS32" s="131"/>
      <c r="LT32" s="131"/>
      <c r="LU32" s="131"/>
      <c r="LV32" s="131"/>
      <c r="LW32" s="131"/>
      <c r="LX32" s="131"/>
      <c r="LY32" s="131"/>
      <c r="LZ32" s="131"/>
      <c r="MA32" s="131"/>
      <c r="MB32" s="131"/>
      <c r="MC32" s="131"/>
      <c r="MD32" s="131"/>
      <c r="ME32" s="131"/>
      <c r="MF32" s="131"/>
      <c r="MG32" s="131"/>
      <c r="MH32" s="131"/>
      <c r="MI32" s="131"/>
      <c r="MJ32" s="131"/>
      <c r="MK32" s="131"/>
      <c r="ML32" s="131"/>
      <c r="MM32" s="131"/>
      <c r="MN32" s="131"/>
      <c r="MO32" s="131"/>
      <c r="MP32" s="131"/>
      <c r="MQ32" s="131"/>
      <c r="MR32" s="131"/>
      <c r="MS32" s="131"/>
      <c r="MT32" s="131"/>
      <c r="MU32" s="131"/>
      <c r="MV32" s="131"/>
      <c r="MW32" s="131"/>
      <c r="MX32" s="131"/>
      <c r="MY32" s="131"/>
      <c r="MZ32" s="131"/>
      <c r="NA32" s="131"/>
      <c r="NB32" s="131"/>
      <c r="NC32" s="131"/>
      <c r="ND32" s="131"/>
      <c r="NE32" s="131"/>
      <c r="NF32" s="131"/>
      <c r="NG32" s="131"/>
      <c r="NH32" s="131"/>
      <c r="NI32" s="131"/>
      <c r="NJ32" s="131"/>
      <c r="NK32" s="131"/>
      <c r="NL32" s="131"/>
      <c r="NM32" s="131"/>
      <c r="NN32" s="139">
        <f t="array" ref="NN32">SUM(IL32:NM32*$IL$9:$NM$9)</f>
        <v>0</v>
      </c>
      <c r="NO32" s="139">
        <f t="array" ref="NO32">SUM(IM32:NN32*$IL$9:$NM$9)</f>
        <v>0</v>
      </c>
      <c r="NP32" s="139">
        <f t="array" ref="NP32">SUM(IN32:NO32*$IL$9:$NM$9)</f>
        <v>0</v>
      </c>
      <c r="NQ32" s="75">
        <f t="shared" si="95"/>
        <v>0</v>
      </c>
      <c r="NR32" s="75">
        <f t="shared" si="98"/>
        <v>0</v>
      </c>
      <c r="NS32" s="75">
        <f t="shared" si="96"/>
        <v>0</v>
      </c>
    </row>
    <row r="33" spans="1:383" ht="16.5" thickBot="1">
      <c r="A33" s="11">
        <v>40413</v>
      </c>
      <c r="B33" s="8"/>
      <c r="C33" s="2"/>
      <c r="D33" s="130"/>
      <c r="E33" s="130"/>
      <c r="F33" s="130"/>
      <c r="G33" s="130"/>
      <c r="H33" s="131"/>
      <c r="I33" s="130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  <c r="AL33" s="131"/>
      <c r="AM33" s="131"/>
      <c r="AN33" s="131"/>
      <c r="AO33" s="131"/>
      <c r="AP33" s="131"/>
      <c r="AQ33" s="131"/>
      <c r="AR33" s="131"/>
      <c r="AS33" s="131"/>
      <c r="AT33" s="131"/>
      <c r="AU33" s="131"/>
      <c r="AV33" s="131"/>
      <c r="AW33" s="131"/>
      <c r="AX33" s="131"/>
      <c r="AY33" s="131"/>
      <c r="AZ33" s="131"/>
      <c r="BA33" s="131"/>
      <c r="BB33" s="131"/>
      <c r="BC33" s="131"/>
      <c r="BD33" s="131"/>
      <c r="BE33" s="131"/>
      <c r="BF33" s="131"/>
      <c r="BG33" s="131"/>
      <c r="BH33" s="131"/>
      <c r="BI33" s="131"/>
      <c r="BJ33" s="131"/>
      <c r="BK33" s="131"/>
      <c r="BL33" s="131"/>
      <c r="BM33" s="131"/>
      <c r="BN33" s="131"/>
      <c r="BO33" s="131"/>
      <c r="BP33" s="131"/>
      <c r="BQ33" s="131"/>
      <c r="BR33" s="131"/>
      <c r="BS33" s="131"/>
      <c r="BT33" s="131"/>
      <c r="BU33" s="131"/>
      <c r="BV33" s="131"/>
      <c r="BW33" s="131"/>
      <c r="BX33" s="131"/>
      <c r="BY33" s="131"/>
      <c r="BZ33" s="131"/>
      <c r="CA33" s="131"/>
      <c r="CB33" s="131"/>
      <c r="CC33" s="131"/>
      <c r="CD33" s="131"/>
      <c r="CE33" s="131"/>
      <c r="CF33" s="131"/>
      <c r="CG33" s="131"/>
      <c r="CH33" s="131"/>
      <c r="CI33" s="131"/>
      <c r="CJ33" s="131"/>
      <c r="CK33" s="131"/>
      <c r="CL33" s="131"/>
      <c r="CM33" s="131"/>
      <c r="CN33" s="131"/>
      <c r="CO33" s="131"/>
      <c r="CP33" s="131"/>
      <c r="CQ33" s="131"/>
      <c r="CR33" s="131"/>
      <c r="CS33" s="131"/>
      <c r="CT33" s="131"/>
      <c r="CU33" s="131"/>
      <c r="CV33" s="131"/>
      <c r="CW33" s="131"/>
      <c r="CX33" s="131"/>
      <c r="CY33" s="131"/>
      <c r="CZ33" s="131"/>
      <c r="DA33" s="131"/>
      <c r="DB33" s="131"/>
      <c r="DC33" s="131"/>
      <c r="DD33" s="131"/>
      <c r="DE33" s="131"/>
      <c r="DF33" s="131"/>
      <c r="DG33" s="131"/>
      <c r="DH33" s="131"/>
      <c r="DI33" s="131"/>
      <c r="DJ33" s="131"/>
      <c r="DK33" s="131"/>
      <c r="DL33" s="131"/>
      <c r="DM33" s="131"/>
      <c r="DN33" s="131"/>
      <c r="DO33" s="131"/>
      <c r="DP33" s="131"/>
      <c r="DQ33" s="132"/>
      <c r="DR33" s="133"/>
      <c r="DS33" s="133"/>
      <c r="DT33" s="144"/>
      <c r="DU33" s="89"/>
      <c r="DV33" s="89"/>
      <c r="DW33" s="89"/>
      <c r="DX33" s="89"/>
      <c r="DY33" s="89"/>
      <c r="DZ33" s="89"/>
      <c r="EA33" s="89"/>
      <c r="EB33" s="89"/>
      <c r="EC33" s="89"/>
      <c r="ED33" s="89"/>
      <c r="EE33" s="89"/>
      <c r="EF33" s="89"/>
      <c r="EG33" s="89"/>
      <c r="EH33" s="89"/>
      <c r="EI33" s="89"/>
      <c r="EJ33" s="89"/>
      <c r="EK33" s="89"/>
      <c r="EL33" s="89"/>
      <c r="EM33" s="89"/>
      <c r="EN33" s="89"/>
      <c r="EO33" s="89"/>
      <c r="EP33" s="89"/>
      <c r="EQ33" s="89"/>
      <c r="ER33" s="89"/>
      <c r="ES33" s="89"/>
      <c r="ET33" s="89"/>
      <c r="EU33" s="89"/>
      <c r="EV33" s="89"/>
      <c r="EW33" s="89"/>
      <c r="EX33" s="89"/>
      <c r="EY33" s="89"/>
      <c r="EZ33" s="89"/>
      <c r="FA33" s="89"/>
      <c r="FB33" s="89"/>
      <c r="FC33" s="89"/>
      <c r="FD33" s="89"/>
      <c r="FE33" s="89"/>
      <c r="FF33" s="89"/>
      <c r="FG33" s="89"/>
      <c r="FH33" s="89"/>
      <c r="FI33" s="89"/>
      <c r="FJ33" s="89"/>
      <c r="FK33" s="89"/>
      <c r="FL33" s="89"/>
      <c r="FM33" s="89"/>
      <c r="FN33" s="89"/>
      <c r="FO33" s="89"/>
      <c r="FP33" s="89"/>
      <c r="FQ33" s="89"/>
      <c r="FR33" s="89"/>
      <c r="FS33" s="89"/>
      <c r="FT33" s="89"/>
      <c r="FU33" s="89"/>
      <c r="FV33" s="89"/>
      <c r="FW33" s="89"/>
      <c r="FX33" s="89"/>
      <c r="FY33" s="89"/>
      <c r="FZ33" s="89"/>
      <c r="GA33" s="89"/>
      <c r="GB33" s="89"/>
      <c r="GC33" s="89"/>
      <c r="GD33" s="89"/>
      <c r="GE33" s="89"/>
      <c r="GF33" s="89"/>
      <c r="GG33" s="89"/>
      <c r="GH33" s="89"/>
      <c r="GI33" s="89"/>
      <c r="GJ33" s="89"/>
      <c r="GK33" s="89"/>
      <c r="GL33" s="89"/>
      <c r="GM33" s="89"/>
      <c r="GN33" s="89"/>
      <c r="GO33" s="89"/>
      <c r="GP33" s="89"/>
      <c r="GQ33" s="89"/>
      <c r="GR33" s="89"/>
      <c r="GS33" s="89"/>
      <c r="GT33" s="89"/>
      <c r="GU33" s="89"/>
      <c r="GV33" s="89"/>
      <c r="GW33" s="89"/>
      <c r="GX33" s="89"/>
      <c r="GY33" s="89"/>
      <c r="GZ33" s="89"/>
      <c r="HA33" s="89"/>
      <c r="HB33" s="89"/>
      <c r="HC33" s="89"/>
      <c r="HD33" s="89"/>
      <c r="HE33" s="89"/>
      <c r="HF33" s="89"/>
      <c r="HG33" s="89"/>
      <c r="HH33" s="89"/>
      <c r="HI33" s="89"/>
      <c r="HJ33" s="89"/>
      <c r="HK33" s="89"/>
      <c r="HL33" s="89"/>
      <c r="HM33" s="89"/>
      <c r="HN33" s="89"/>
      <c r="HO33" s="89"/>
      <c r="HP33" s="89"/>
      <c r="HQ33" s="89"/>
      <c r="HR33" s="89"/>
      <c r="HS33" s="89"/>
      <c r="HT33" s="89"/>
      <c r="HU33" s="89"/>
      <c r="HV33" s="89"/>
      <c r="HW33" s="89"/>
      <c r="HX33" s="135"/>
      <c r="HY33" s="89"/>
      <c r="HZ33" s="89"/>
      <c r="IA33" s="89"/>
      <c r="IB33" s="136"/>
      <c r="IC33" s="89"/>
      <c r="ID33" s="135"/>
      <c r="IE33" s="89"/>
      <c r="IF33" s="89"/>
      <c r="IG33" s="89"/>
      <c r="IH33" s="137">
        <f>(SUM(IE33*IE9+IB33*IB9+HY33*HY9+HV33*HV9+HS33*HS9+HP33*HP9+HM33*HM9+HJ33*HJ9+HG33*HG9+HD33*HD9+HA33*HA9+GX33*GX9+GU33*GU9+GR33*GR9+GO33*GO9+GL33*GL9+GI33*GI9+GF33*GF9+GC33*GC9+FZ33*FZ9+FW33*FW9+FT33*FT9+FQ33*FQ9+FN33*FN9+FK33*FK9+FH33*FH9+FE33*FE9+FB33*FB9+EY33*EY9+EV33*EV9+ES33*ES9+EP33*EP9+EM33*EM9+EJ33*EJ9+EG33*EG9+ED33*ED9+EA33*EA9+DX33*DX9+DU33*DU9))</f>
        <v>0</v>
      </c>
      <c r="II33" s="142">
        <f>(SUM(IF33*IE9+IC33*IB9+HZ33*HY9+HW33*HV9+HT33*HS9+HQ33*HP9+HN33*HM9+HK33*HJ9+HH33*HG9+HE33*HD9+HB33*HA9+GY33*GX9+GV33*GU9+GS33*GR9+GP33*GO9+GM33*GL9+GJ33*GI9+GG33*GF9+GD33*GC9+GA33*FZ9+FX33*FW9+FU33*FT9+FR33*FQ9+FO33*FN9+FL33*FK9+FI33*FH9+FF33*FE9+FC33*FB9+EZ33*EY9+EW33*EV9+ET33*ES9+EQ33*EP9+EN33*EM9+EK33*EJ9+EH33*EG9+EE33*ED9+EB33*EA9+DY33*DX9+DV33*DU9))</f>
        <v>0</v>
      </c>
      <c r="IJ33" s="142">
        <f>(SUM(IG33*IE9+ID33*IB9+IA33*HY9+HX33*HV9+HU33*HS9+HR33*HP9+HO33*HM9+HL33*HJ9+HI33*HG9+HF33*HD9+HC33*HA9+GZ33*GX9+GW33*GU9+GT33*GR9+GQ33*GO9+GN33*GL9+GK33*GI9+GH33*GF9+GE33*GC9+GB33*FZ9+FY33*FW9+FV33*FT9+FS33*FQ9+FP33*FN9+FM33*FK9+FJ33*FH9+FG33*FE9+FD33*FB9+FA33*EY9+EX33*EV9+EU33*ES9+ER33*EP9+EO33*EM9+EL33*EJ9+EI33*EG9+EF33*ED9+EC33*EA9+DZ33*DX9+DW33*DU9))</f>
        <v>0</v>
      </c>
      <c r="IK33" s="142"/>
      <c r="IL33" s="131"/>
      <c r="IM33" s="131"/>
      <c r="IN33" s="131"/>
      <c r="IO33" s="131"/>
      <c r="IP33" s="131"/>
      <c r="IQ33" s="131"/>
      <c r="IR33" s="131"/>
      <c r="IS33" s="131"/>
      <c r="IT33" s="131"/>
      <c r="IU33" s="131"/>
      <c r="IV33" s="131"/>
      <c r="IW33" s="131"/>
      <c r="IX33" s="131"/>
      <c r="IY33" s="131"/>
      <c r="IZ33" s="131"/>
      <c r="JA33" s="131"/>
      <c r="JB33" s="131"/>
      <c r="JC33" s="131"/>
      <c r="JD33" s="131"/>
      <c r="JE33" s="131"/>
      <c r="JF33" s="131"/>
      <c r="JG33" s="131"/>
      <c r="JH33" s="131"/>
      <c r="JI33" s="131"/>
      <c r="JJ33" s="131"/>
      <c r="JK33" s="131"/>
      <c r="JL33" s="131"/>
      <c r="JM33" s="131"/>
      <c r="JN33" s="131"/>
      <c r="JO33" s="131"/>
      <c r="JP33" s="131"/>
      <c r="JQ33" s="131"/>
      <c r="JR33" s="131"/>
      <c r="JS33" s="131"/>
      <c r="JT33" s="131"/>
      <c r="JU33" s="131"/>
      <c r="JV33" s="131"/>
      <c r="JW33" s="131"/>
      <c r="JX33" s="131"/>
      <c r="JY33" s="131"/>
      <c r="JZ33" s="131"/>
      <c r="KA33" s="131"/>
      <c r="KB33" s="131"/>
      <c r="KC33" s="131"/>
      <c r="KD33" s="131"/>
      <c r="KE33" s="131"/>
      <c r="KF33" s="131"/>
      <c r="KG33" s="131"/>
      <c r="KH33" s="131"/>
      <c r="KI33" s="131"/>
      <c r="KJ33" s="131"/>
      <c r="KK33" s="131"/>
      <c r="KL33" s="131"/>
      <c r="KM33" s="131"/>
      <c r="KN33" s="131"/>
      <c r="KO33" s="131"/>
      <c r="KP33" s="131"/>
      <c r="KQ33" s="131"/>
      <c r="KR33" s="131"/>
      <c r="KS33" s="131"/>
      <c r="KT33" s="131"/>
      <c r="KU33" s="131"/>
      <c r="KV33" s="131"/>
      <c r="KW33" s="131"/>
      <c r="KX33" s="131"/>
      <c r="KY33" s="131"/>
      <c r="KZ33" s="131"/>
      <c r="LA33" s="131"/>
      <c r="LB33" s="131"/>
      <c r="LC33" s="131"/>
      <c r="LD33" s="131"/>
      <c r="LE33" s="131"/>
      <c r="LF33" s="131"/>
      <c r="LG33" s="131"/>
      <c r="LH33" s="131"/>
      <c r="LI33" s="131"/>
      <c r="LJ33" s="131"/>
      <c r="LK33" s="131"/>
      <c r="LL33" s="131"/>
      <c r="LM33" s="131"/>
      <c r="LN33" s="131"/>
      <c r="LO33" s="131"/>
      <c r="LP33" s="131"/>
      <c r="LQ33" s="131"/>
      <c r="LR33" s="131"/>
      <c r="LS33" s="131"/>
      <c r="LT33" s="131"/>
      <c r="LU33" s="131"/>
      <c r="LV33" s="131"/>
      <c r="LW33" s="131"/>
      <c r="LX33" s="131"/>
      <c r="LY33" s="131"/>
      <c r="LZ33" s="131"/>
      <c r="MA33" s="131"/>
      <c r="MB33" s="131"/>
      <c r="MC33" s="131"/>
      <c r="MD33" s="131"/>
      <c r="ME33" s="131"/>
      <c r="MF33" s="131"/>
      <c r="MG33" s="131"/>
      <c r="MH33" s="131"/>
      <c r="MI33" s="131"/>
      <c r="MJ33" s="131"/>
      <c r="MK33" s="131"/>
      <c r="ML33" s="131"/>
      <c r="MM33" s="131"/>
      <c r="MN33" s="131"/>
      <c r="MO33" s="131"/>
      <c r="MP33" s="131"/>
      <c r="MQ33" s="131"/>
      <c r="MR33" s="131"/>
      <c r="MS33" s="131"/>
      <c r="MT33" s="131"/>
      <c r="MU33" s="131"/>
      <c r="MV33" s="131"/>
      <c r="MW33" s="131"/>
      <c r="MX33" s="131"/>
      <c r="MY33" s="131"/>
      <c r="MZ33" s="131"/>
      <c r="NA33" s="131"/>
      <c r="NB33" s="131"/>
      <c r="NC33" s="131"/>
      <c r="ND33" s="131"/>
      <c r="NE33" s="131"/>
      <c r="NF33" s="131"/>
      <c r="NG33" s="131"/>
      <c r="NH33" s="131"/>
      <c r="NI33" s="131"/>
      <c r="NJ33" s="131"/>
      <c r="NK33" s="131"/>
      <c r="NL33" s="131"/>
      <c r="NM33" s="131"/>
      <c r="NN33" s="139">
        <f t="array" ref="NN33">SUM(IL33:NM33*$IL$9:$NM$9)</f>
        <v>0</v>
      </c>
      <c r="NO33" s="139">
        <f t="array" ref="NO33">SUM(IM33:NN33*$IL$9:$NM$9)</f>
        <v>0</v>
      </c>
      <c r="NP33" s="139">
        <f t="array" ref="NP33">SUM(IN33:NO33*$IL$9:$NM$9)</f>
        <v>0</v>
      </c>
      <c r="NQ33" s="75">
        <f t="shared" si="95"/>
        <v>0</v>
      </c>
      <c r="NR33" s="75">
        <f t="shared" si="98"/>
        <v>0</v>
      </c>
      <c r="NS33" s="75">
        <f t="shared" si="96"/>
        <v>0</v>
      </c>
    </row>
    <row r="34" spans="1:383" ht="16.5" thickBot="1">
      <c r="A34" s="11">
        <v>40414</v>
      </c>
      <c r="B34" s="8"/>
      <c r="C34" s="2"/>
      <c r="D34" s="130"/>
      <c r="E34" s="130"/>
      <c r="F34" s="130"/>
      <c r="G34" s="130"/>
      <c r="H34" s="131"/>
      <c r="I34" s="130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1"/>
      <c r="AI34" s="131"/>
      <c r="AJ34" s="131"/>
      <c r="AK34" s="131"/>
      <c r="AL34" s="131"/>
      <c r="AM34" s="131"/>
      <c r="AN34" s="131"/>
      <c r="AO34" s="131"/>
      <c r="AP34" s="131"/>
      <c r="AQ34" s="131"/>
      <c r="AR34" s="131"/>
      <c r="AS34" s="131"/>
      <c r="AT34" s="131"/>
      <c r="AU34" s="131"/>
      <c r="AV34" s="131"/>
      <c r="AW34" s="131"/>
      <c r="AX34" s="131"/>
      <c r="AY34" s="131"/>
      <c r="AZ34" s="131"/>
      <c r="BA34" s="131"/>
      <c r="BB34" s="131"/>
      <c r="BC34" s="131"/>
      <c r="BD34" s="131"/>
      <c r="BE34" s="131"/>
      <c r="BF34" s="131"/>
      <c r="BG34" s="131"/>
      <c r="BH34" s="131"/>
      <c r="BI34" s="131"/>
      <c r="BJ34" s="131"/>
      <c r="BK34" s="131"/>
      <c r="BL34" s="131"/>
      <c r="BM34" s="131"/>
      <c r="BN34" s="131"/>
      <c r="BO34" s="131"/>
      <c r="BP34" s="131"/>
      <c r="BQ34" s="131"/>
      <c r="BR34" s="131"/>
      <c r="BS34" s="131"/>
      <c r="BT34" s="131"/>
      <c r="BU34" s="131"/>
      <c r="BV34" s="131"/>
      <c r="BW34" s="131"/>
      <c r="BX34" s="131"/>
      <c r="BY34" s="131"/>
      <c r="BZ34" s="131"/>
      <c r="CA34" s="131"/>
      <c r="CB34" s="131"/>
      <c r="CC34" s="131"/>
      <c r="CD34" s="131"/>
      <c r="CE34" s="131"/>
      <c r="CF34" s="131"/>
      <c r="CG34" s="131"/>
      <c r="CH34" s="131"/>
      <c r="CI34" s="131"/>
      <c r="CJ34" s="131"/>
      <c r="CK34" s="131"/>
      <c r="CL34" s="131"/>
      <c r="CM34" s="131"/>
      <c r="CN34" s="131"/>
      <c r="CO34" s="131"/>
      <c r="CP34" s="131"/>
      <c r="CQ34" s="131"/>
      <c r="CR34" s="131"/>
      <c r="CS34" s="131"/>
      <c r="CT34" s="131"/>
      <c r="CU34" s="131"/>
      <c r="CV34" s="131"/>
      <c r="CW34" s="131"/>
      <c r="CX34" s="131"/>
      <c r="CY34" s="131"/>
      <c r="CZ34" s="131"/>
      <c r="DA34" s="131"/>
      <c r="DB34" s="131"/>
      <c r="DC34" s="131"/>
      <c r="DD34" s="131"/>
      <c r="DE34" s="131"/>
      <c r="DF34" s="131"/>
      <c r="DG34" s="131"/>
      <c r="DH34" s="131"/>
      <c r="DI34" s="131"/>
      <c r="DJ34" s="131"/>
      <c r="DK34" s="131"/>
      <c r="DL34" s="131"/>
      <c r="DM34" s="131"/>
      <c r="DN34" s="131"/>
      <c r="DO34" s="131"/>
      <c r="DP34" s="131"/>
      <c r="DQ34" s="132"/>
      <c r="DR34" s="133"/>
      <c r="DS34" s="133"/>
      <c r="DT34" s="144"/>
      <c r="DU34" s="89"/>
      <c r="DV34" s="89"/>
      <c r="DW34" s="89"/>
      <c r="DX34" s="89"/>
      <c r="DY34" s="89"/>
      <c r="DZ34" s="89"/>
      <c r="EA34" s="89"/>
      <c r="EB34" s="89"/>
      <c r="EC34" s="89"/>
      <c r="ED34" s="89"/>
      <c r="EE34" s="89"/>
      <c r="EF34" s="89"/>
      <c r="EG34" s="89"/>
      <c r="EH34" s="89"/>
      <c r="EI34" s="89"/>
      <c r="EJ34" s="89"/>
      <c r="EK34" s="89"/>
      <c r="EL34" s="89"/>
      <c r="EM34" s="89"/>
      <c r="EN34" s="89"/>
      <c r="EO34" s="89"/>
      <c r="EP34" s="89"/>
      <c r="EQ34" s="89"/>
      <c r="ER34" s="89"/>
      <c r="ES34" s="89"/>
      <c r="ET34" s="89"/>
      <c r="EU34" s="89"/>
      <c r="EV34" s="89"/>
      <c r="EW34" s="89"/>
      <c r="EX34" s="89"/>
      <c r="EY34" s="89"/>
      <c r="EZ34" s="89"/>
      <c r="FA34" s="89"/>
      <c r="FB34" s="89"/>
      <c r="FC34" s="89"/>
      <c r="FD34" s="89"/>
      <c r="FE34" s="89"/>
      <c r="FF34" s="89"/>
      <c r="FG34" s="89"/>
      <c r="FH34" s="89"/>
      <c r="FI34" s="89"/>
      <c r="FJ34" s="89"/>
      <c r="FK34" s="89"/>
      <c r="FL34" s="89"/>
      <c r="FM34" s="89"/>
      <c r="FN34" s="89"/>
      <c r="FO34" s="89"/>
      <c r="FP34" s="89"/>
      <c r="FQ34" s="89"/>
      <c r="FR34" s="89"/>
      <c r="FS34" s="89"/>
      <c r="FT34" s="89"/>
      <c r="FU34" s="89"/>
      <c r="FV34" s="89"/>
      <c r="FW34" s="89"/>
      <c r="FX34" s="89"/>
      <c r="FY34" s="89"/>
      <c r="FZ34" s="89"/>
      <c r="GA34" s="89"/>
      <c r="GB34" s="89"/>
      <c r="GC34" s="89"/>
      <c r="GD34" s="89"/>
      <c r="GE34" s="89"/>
      <c r="GF34" s="89"/>
      <c r="GG34" s="89"/>
      <c r="GH34" s="89"/>
      <c r="GI34" s="89"/>
      <c r="GJ34" s="89"/>
      <c r="GK34" s="89"/>
      <c r="GL34" s="89"/>
      <c r="GM34" s="89"/>
      <c r="GN34" s="89"/>
      <c r="GO34" s="89"/>
      <c r="GP34" s="89"/>
      <c r="GQ34" s="89"/>
      <c r="GR34" s="89"/>
      <c r="GS34" s="89"/>
      <c r="GT34" s="89"/>
      <c r="GU34" s="89"/>
      <c r="GV34" s="89"/>
      <c r="GW34" s="89"/>
      <c r="GX34" s="89"/>
      <c r="GY34" s="89"/>
      <c r="GZ34" s="89"/>
      <c r="HA34" s="89"/>
      <c r="HB34" s="89"/>
      <c r="HC34" s="89"/>
      <c r="HD34" s="89"/>
      <c r="HE34" s="89"/>
      <c r="HF34" s="89"/>
      <c r="HG34" s="89"/>
      <c r="HH34" s="89"/>
      <c r="HI34" s="89"/>
      <c r="HJ34" s="89"/>
      <c r="HK34" s="89"/>
      <c r="HL34" s="89"/>
      <c r="HM34" s="89"/>
      <c r="HN34" s="89"/>
      <c r="HO34" s="89"/>
      <c r="HP34" s="89"/>
      <c r="HQ34" s="89"/>
      <c r="HR34" s="89"/>
      <c r="HS34" s="89"/>
      <c r="HT34" s="89"/>
      <c r="HU34" s="89"/>
      <c r="HV34" s="89"/>
      <c r="HW34" s="89"/>
      <c r="HX34" s="135"/>
      <c r="HY34" s="89"/>
      <c r="HZ34" s="89"/>
      <c r="IA34" s="89"/>
      <c r="IB34" s="136"/>
      <c r="IC34" s="89"/>
      <c r="ID34" s="135"/>
      <c r="IE34" s="89"/>
      <c r="IF34" s="89"/>
      <c r="IG34" s="89"/>
      <c r="IH34" s="137">
        <f>(SUM(IE34*IE9+IB34*IB9+HY34*HY9+HV34*HV9+HS34*HS9+HP34*HP9+HM34*HM9+HJ34*HJ9+HG34*HG9+HD34*HD9+HA34*HA9+GX34*GX9+GU34*GU9+GR34*GR9+GO34*GO9+GL34*GL9+GI34*GI9+GF34*GF9+GC34*GC9+FZ34*FZ9+FW34*FW9+FT34*FT9+FQ34*FQ9+FN34*FN9+FK34*FK9+FH34*FH9+FE34*FE9+FB34*FB9+EY34*EY9+EV34*EV9+ES34*ES9+EP34*EP9+EM34*EM9+EJ34*EJ9+EG34*EG9+ED34*ED9+EA34*EA9+DX34*DX9+DU34*DU9))</f>
        <v>0</v>
      </c>
      <c r="II34" s="142">
        <f>(SUM(IF34*IE9+IC34*IB9+HZ34*HY9+HW34*HV9+HT34*HS9+HQ34*HP9+HN34*HM9+HK34*HJ9+HH34*HG9+HE34*HD9+HB34*HA9+GY34*GX9+GV34*GU9+GS34*GR9+GP34*GO9+GM34*GL9+GJ34*GI9+GG34*GF9+GD34*GC9+GA34*FZ9+FX34*FW9+FU34*FT9+FR34*FQ9+FO34*FN9+FL34*FK9+FI34*FH9+FF34*FE9+FC34*FB9+EZ34*EY9+EW34*EV9+ET34*ES9+EQ34*EP9+EN34*EM9+EK34*EJ9+EH34*EG9+EE34*ED9+EB34*EA9+DY34*DX9+DV34*DU9))</f>
        <v>0</v>
      </c>
      <c r="IJ34" s="142">
        <f>(SUM(IG34*IE9+ID34*IB9+IA34*HY9+HX34*HV9+HU34*HS9+HR34*HP9+HO34*HM9+HL34*HJ9+HI34*HG9+HF34*HD9+HC34*HA9+GZ34*GX9+GW34*GU9+GT34*GR9+GQ34*GO9+GN34*GL9+GK34*GI9+GH34*GF9+GE34*GC9+GB34*FZ9+FY34*FW9+FV34*FT9+FS34*FQ9+FP34*FN9+FM34*FK9+FJ34*FH9+FG34*FE9+FD34*FB9+FA34*EY9+EX34*EV9+EU34*ES9+ER34*EP9+EO34*EJ9+EL34*EJ9+EI34*EG9+EF34*ED9+EC34*EA9+DZ34*DX9+DW34*DU9))</f>
        <v>0</v>
      </c>
      <c r="IK34" s="142"/>
      <c r="IL34" s="131"/>
      <c r="IM34" s="131"/>
      <c r="IN34" s="131"/>
      <c r="IO34" s="131"/>
      <c r="IP34" s="131"/>
      <c r="IQ34" s="131"/>
      <c r="IR34" s="131"/>
      <c r="IS34" s="131"/>
      <c r="IT34" s="131"/>
      <c r="IU34" s="131"/>
      <c r="IV34" s="131"/>
      <c r="IW34" s="131"/>
      <c r="IX34" s="131"/>
      <c r="IY34" s="131"/>
      <c r="IZ34" s="131"/>
      <c r="JA34" s="131"/>
      <c r="JB34" s="131"/>
      <c r="JC34" s="131"/>
      <c r="JD34" s="131"/>
      <c r="JE34" s="131"/>
      <c r="JF34" s="131"/>
      <c r="JG34" s="131"/>
      <c r="JH34" s="131"/>
      <c r="JI34" s="131"/>
      <c r="JJ34" s="131"/>
      <c r="JK34" s="131"/>
      <c r="JL34" s="131"/>
      <c r="JM34" s="131"/>
      <c r="JN34" s="131"/>
      <c r="JO34" s="131"/>
      <c r="JP34" s="131"/>
      <c r="JQ34" s="131"/>
      <c r="JR34" s="131"/>
      <c r="JS34" s="131"/>
      <c r="JT34" s="131"/>
      <c r="JU34" s="131"/>
      <c r="JV34" s="131"/>
      <c r="JW34" s="131"/>
      <c r="JX34" s="131"/>
      <c r="JY34" s="131"/>
      <c r="JZ34" s="131"/>
      <c r="KA34" s="131"/>
      <c r="KB34" s="131"/>
      <c r="KC34" s="131"/>
      <c r="KD34" s="131"/>
      <c r="KE34" s="131"/>
      <c r="KF34" s="131"/>
      <c r="KG34" s="131"/>
      <c r="KH34" s="131"/>
      <c r="KI34" s="131"/>
      <c r="KJ34" s="131"/>
      <c r="KK34" s="131"/>
      <c r="KL34" s="131"/>
      <c r="KM34" s="131"/>
      <c r="KN34" s="131"/>
      <c r="KO34" s="131"/>
      <c r="KP34" s="131"/>
      <c r="KQ34" s="131"/>
      <c r="KR34" s="131"/>
      <c r="KS34" s="131"/>
      <c r="KT34" s="131"/>
      <c r="KU34" s="131"/>
      <c r="KV34" s="131"/>
      <c r="KW34" s="131"/>
      <c r="KX34" s="131"/>
      <c r="KY34" s="131"/>
      <c r="KZ34" s="131"/>
      <c r="LA34" s="131"/>
      <c r="LB34" s="131"/>
      <c r="LC34" s="131"/>
      <c r="LD34" s="131"/>
      <c r="LE34" s="131"/>
      <c r="LF34" s="131"/>
      <c r="LG34" s="131"/>
      <c r="LH34" s="131"/>
      <c r="LI34" s="131"/>
      <c r="LJ34" s="131"/>
      <c r="LK34" s="131"/>
      <c r="LL34" s="131"/>
      <c r="LM34" s="131"/>
      <c r="LN34" s="131"/>
      <c r="LO34" s="131"/>
      <c r="LP34" s="131"/>
      <c r="LQ34" s="131"/>
      <c r="LR34" s="131"/>
      <c r="LS34" s="131"/>
      <c r="LT34" s="131"/>
      <c r="LU34" s="131"/>
      <c r="LV34" s="131"/>
      <c r="LW34" s="131"/>
      <c r="LX34" s="131"/>
      <c r="LY34" s="131"/>
      <c r="LZ34" s="131"/>
      <c r="MA34" s="131"/>
      <c r="MB34" s="131"/>
      <c r="MC34" s="131"/>
      <c r="MD34" s="131"/>
      <c r="ME34" s="131"/>
      <c r="MF34" s="131"/>
      <c r="MG34" s="131"/>
      <c r="MH34" s="131"/>
      <c r="MI34" s="131"/>
      <c r="MJ34" s="131"/>
      <c r="MK34" s="131"/>
      <c r="ML34" s="131"/>
      <c r="MM34" s="131"/>
      <c r="MN34" s="131"/>
      <c r="MO34" s="131"/>
      <c r="MP34" s="131"/>
      <c r="MQ34" s="131"/>
      <c r="MR34" s="131"/>
      <c r="MS34" s="131"/>
      <c r="MT34" s="131"/>
      <c r="MU34" s="131"/>
      <c r="MV34" s="131"/>
      <c r="MW34" s="131"/>
      <c r="MX34" s="131"/>
      <c r="MY34" s="131"/>
      <c r="MZ34" s="131"/>
      <c r="NA34" s="131"/>
      <c r="NB34" s="131"/>
      <c r="NC34" s="131"/>
      <c r="ND34" s="131"/>
      <c r="NE34" s="131"/>
      <c r="NF34" s="131"/>
      <c r="NG34" s="131"/>
      <c r="NH34" s="131"/>
      <c r="NI34" s="131"/>
      <c r="NJ34" s="131"/>
      <c r="NK34" s="131"/>
      <c r="NL34" s="131"/>
      <c r="NM34" s="131"/>
      <c r="NN34" s="139">
        <f t="array" ref="NN34">SUM(IL34:NM34*$IL$9:$NM$9)</f>
        <v>0</v>
      </c>
      <c r="NO34" s="139">
        <f t="array" ref="NO34">SUM(IM34:NN34*$IL$9:$NM$9)</f>
        <v>0</v>
      </c>
      <c r="NP34" s="139">
        <f t="array" ref="NP34">SUM(IN34:NO34*$IL$9:$NM$9)</f>
        <v>0</v>
      </c>
      <c r="NQ34" s="75">
        <f t="shared" si="95"/>
        <v>0</v>
      </c>
      <c r="NR34" s="75">
        <f t="shared" si="98"/>
        <v>0</v>
      </c>
      <c r="NS34" s="75">
        <f t="shared" si="96"/>
        <v>0</v>
      </c>
    </row>
    <row r="35" spans="1:383" ht="16.5" thickBot="1">
      <c r="A35" s="11">
        <v>40415</v>
      </c>
      <c r="B35" s="8"/>
      <c r="C35" s="2"/>
      <c r="D35" s="130"/>
      <c r="E35" s="130"/>
      <c r="F35" s="130"/>
      <c r="G35" s="130"/>
      <c r="H35" s="131"/>
      <c r="I35" s="130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131"/>
      <c r="AM35" s="131"/>
      <c r="AN35" s="131"/>
      <c r="AO35" s="131"/>
      <c r="AP35" s="131"/>
      <c r="AQ35" s="131"/>
      <c r="AR35" s="131"/>
      <c r="AS35" s="131"/>
      <c r="AT35" s="131"/>
      <c r="AU35" s="131"/>
      <c r="AV35" s="131"/>
      <c r="AW35" s="131"/>
      <c r="AX35" s="131"/>
      <c r="AY35" s="131"/>
      <c r="AZ35" s="131"/>
      <c r="BA35" s="131"/>
      <c r="BB35" s="131"/>
      <c r="BC35" s="131"/>
      <c r="BD35" s="131"/>
      <c r="BE35" s="131"/>
      <c r="BF35" s="131"/>
      <c r="BG35" s="131"/>
      <c r="BH35" s="131"/>
      <c r="BI35" s="131"/>
      <c r="BJ35" s="131"/>
      <c r="BK35" s="131"/>
      <c r="BL35" s="131"/>
      <c r="BM35" s="131"/>
      <c r="BN35" s="131"/>
      <c r="BO35" s="131"/>
      <c r="BP35" s="131"/>
      <c r="BQ35" s="131"/>
      <c r="BR35" s="131"/>
      <c r="BS35" s="131"/>
      <c r="BT35" s="131"/>
      <c r="BU35" s="131"/>
      <c r="BV35" s="131"/>
      <c r="BW35" s="131"/>
      <c r="BX35" s="131"/>
      <c r="BY35" s="131"/>
      <c r="BZ35" s="131"/>
      <c r="CA35" s="131"/>
      <c r="CB35" s="131"/>
      <c r="CC35" s="131"/>
      <c r="CD35" s="131"/>
      <c r="CE35" s="131"/>
      <c r="CF35" s="131"/>
      <c r="CG35" s="131"/>
      <c r="CH35" s="131"/>
      <c r="CI35" s="131"/>
      <c r="CJ35" s="131"/>
      <c r="CK35" s="131"/>
      <c r="CL35" s="131"/>
      <c r="CM35" s="131"/>
      <c r="CN35" s="131"/>
      <c r="CO35" s="131"/>
      <c r="CP35" s="131"/>
      <c r="CQ35" s="131"/>
      <c r="CR35" s="131"/>
      <c r="CS35" s="131"/>
      <c r="CT35" s="131"/>
      <c r="CU35" s="131"/>
      <c r="CV35" s="131"/>
      <c r="CW35" s="131"/>
      <c r="CX35" s="131"/>
      <c r="CY35" s="131"/>
      <c r="CZ35" s="131"/>
      <c r="DA35" s="131"/>
      <c r="DB35" s="131"/>
      <c r="DC35" s="131"/>
      <c r="DD35" s="131"/>
      <c r="DE35" s="131"/>
      <c r="DF35" s="131"/>
      <c r="DG35" s="131"/>
      <c r="DH35" s="131"/>
      <c r="DI35" s="131"/>
      <c r="DJ35" s="131"/>
      <c r="DK35" s="131"/>
      <c r="DL35" s="131"/>
      <c r="DM35" s="131"/>
      <c r="DN35" s="131"/>
      <c r="DO35" s="131"/>
      <c r="DP35" s="131"/>
      <c r="DQ35" s="132"/>
      <c r="DR35" s="133"/>
      <c r="DS35" s="133"/>
      <c r="DT35" s="144"/>
      <c r="DU35" s="89"/>
      <c r="DV35" s="89"/>
      <c r="DW35" s="89"/>
      <c r="DX35" s="89"/>
      <c r="DY35" s="89"/>
      <c r="DZ35" s="89"/>
      <c r="EA35" s="89"/>
      <c r="EB35" s="89"/>
      <c r="EC35" s="89"/>
      <c r="ED35" s="89"/>
      <c r="EE35" s="89"/>
      <c r="EF35" s="89"/>
      <c r="EG35" s="89"/>
      <c r="EH35" s="89"/>
      <c r="EI35" s="89"/>
      <c r="EJ35" s="89"/>
      <c r="EK35" s="89"/>
      <c r="EL35" s="89"/>
      <c r="EM35" s="89"/>
      <c r="EN35" s="89"/>
      <c r="EO35" s="89"/>
      <c r="EP35" s="89"/>
      <c r="EQ35" s="89"/>
      <c r="ER35" s="89"/>
      <c r="ES35" s="89"/>
      <c r="ET35" s="89"/>
      <c r="EU35" s="89"/>
      <c r="EV35" s="89"/>
      <c r="EW35" s="89"/>
      <c r="EX35" s="89"/>
      <c r="EY35" s="89"/>
      <c r="EZ35" s="89"/>
      <c r="FA35" s="89"/>
      <c r="FB35" s="89"/>
      <c r="FC35" s="89"/>
      <c r="FD35" s="89"/>
      <c r="FE35" s="89"/>
      <c r="FF35" s="89"/>
      <c r="FG35" s="89"/>
      <c r="FH35" s="89"/>
      <c r="FI35" s="89"/>
      <c r="FJ35" s="89"/>
      <c r="FK35" s="89"/>
      <c r="FL35" s="89"/>
      <c r="FM35" s="89"/>
      <c r="FN35" s="89"/>
      <c r="FO35" s="89"/>
      <c r="FP35" s="89"/>
      <c r="FQ35" s="89"/>
      <c r="FR35" s="89"/>
      <c r="FS35" s="89"/>
      <c r="FT35" s="89"/>
      <c r="FU35" s="89"/>
      <c r="FV35" s="89"/>
      <c r="FW35" s="89"/>
      <c r="FX35" s="89"/>
      <c r="FY35" s="89"/>
      <c r="FZ35" s="89"/>
      <c r="GA35" s="89"/>
      <c r="GB35" s="89"/>
      <c r="GC35" s="89"/>
      <c r="GD35" s="89"/>
      <c r="GE35" s="89"/>
      <c r="GF35" s="89"/>
      <c r="GG35" s="89"/>
      <c r="GH35" s="89"/>
      <c r="GI35" s="89"/>
      <c r="GJ35" s="89"/>
      <c r="GK35" s="89"/>
      <c r="GL35" s="89"/>
      <c r="GM35" s="89"/>
      <c r="GN35" s="89"/>
      <c r="GO35" s="89"/>
      <c r="GP35" s="89"/>
      <c r="GQ35" s="89"/>
      <c r="GR35" s="89"/>
      <c r="GS35" s="89"/>
      <c r="GT35" s="89"/>
      <c r="GU35" s="89"/>
      <c r="GV35" s="89"/>
      <c r="GW35" s="89"/>
      <c r="GX35" s="89"/>
      <c r="GY35" s="89"/>
      <c r="GZ35" s="89"/>
      <c r="HA35" s="89"/>
      <c r="HB35" s="89"/>
      <c r="HC35" s="89"/>
      <c r="HD35" s="89"/>
      <c r="HE35" s="89"/>
      <c r="HF35" s="89"/>
      <c r="HG35" s="89"/>
      <c r="HH35" s="89"/>
      <c r="HI35" s="89"/>
      <c r="HJ35" s="89"/>
      <c r="HK35" s="89"/>
      <c r="HL35" s="89"/>
      <c r="HM35" s="89"/>
      <c r="HN35" s="89"/>
      <c r="HO35" s="89"/>
      <c r="HP35" s="89"/>
      <c r="HQ35" s="89"/>
      <c r="HR35" s="89"/>
      <c r="HS35" s="89"/>
      <c r="HT35" s="89"/>
      <c r="HU35" s="89"/>
      <c r="HV35" s="89"/>
      <c r="HW35" s="89"/>
      <c r="HX35" s="135"/>
      <c r="HY35" s="89"/>
      <c r="HZ35" s="89"/>
      <c r="IA35" s="89"/>
      <c r="IB35" s="136"/>
      <c r="IC35" s="89"/>
      <c r="ID35" s="135"/>
      <c r="IE35" s="89"/>
      <c r="IF35" s="89"/>
      <c r="IG35" s="89"/>
      <c r="IH35" s="137">
        <f>(SUM(IE35*IE9+IB35*IB9+HY35*HY9+HV35*HV9+HS35*HS9+HP35*HP9+HM35*HM9+HJ35*HJ9+HG35*HG9+HD35*HD9+HA35*HA9+GX35*GX9+GU35*GU9+GR35*GR9+GO35*GO9+GL35*GL9+GI35*GI9+GF35*GF9+GC35*GC9+FZ35*FZ9+FW35*FW9+FT35*FT9+FQ35*FQ9+FN35*FN9+FK35*FK9+FH35*FH9+FE35*FE9+FB35*FB9+EY35*EY9+EV35*EV9+ES35*ES9+EP35*EP9+EM35*EM9+EJ35*EJ9+EG35*EG9+ED35*ED9+EA35*EA9+DX35*DX9+DU35*DU9))</f>
        <v>0</v>
      </c>
      <c r="II35" s="142">
        <f>(SUM(IF35*IE9+IC35*IB9+HZ35*HY9+HW35*HV9+HT35*HS9+HQ35*HP9+HN35*HM9+HK35*HJ9+HH35*HG9+HE35*HD9+HB35*HA9+GY35*GX9+GV35*GU9+GS35*GR9+GP35*GO9+GM35*GL9+GJ35*GI9+GG35*GF9+GD35*GC9+GA35*FZ9+FX35*FW9+FU35*FT9+FR35*FQ9+FO35*FN9+FL35*FK9+FI35*FH9+FF35*FE9+FC35*FB9+EZ35*EY9+EW35*EV9+ET35*ES9+EQ35*EP9+EN35*EM9+EK35*EJ9+EH35*EG9+EE35*ED9+EB35*EA9+DY35*DX9+DV35*DU9))</f>
        <v>0</v>
      </c>
      <c r="IJ35" s="142">
        <f>(SUM(IG35*IE9+ID35*IB9+IA35*HY9+HX35*HV9+HU35*HS9+HR35*HP9+HO35*HM9+HL35*HJ9+HI35*HG9+HF35*HD9+HC35*HA9+GZ35*GX9+GW35*GU9+GT35*GR9+GQ35*GO9+GN35*GL9+GK35*GI9+GH35*GF9+GE35*GC9+GB35*FZ9+FY35*FW9+FV35*FT9+FS35*FQ9+FP35*FN9+FM35*FK9+FJ35*FH9+FG35*FE9+FD35*FB9+FA35*EY9+EX35*EV9+EU35*ES9+ER35*EP9+EO35*EM9+EL35*EJ9+EI35*EG9+EF35*ED9+EC35*EA9+DZ35*DX9+DW35*DU9))</f>
        <v>0</v>
      </c>
      <c r="IK35" s="142"/>
      <c r="IL35" s="131"/>
      <c r="IM35" s="131"/>
      <c r="IN35" s="131"/>
      <c r="IO35" s="131"/>
      <c r="IP35" s="131"/>
      <c r="IQ35" s="131"/>
      <c r="IR35" s="131"/>
      <c r="IS35" s="131"/>
      <c r="IT35" s="131"/>
      <c r="IU35" s="131"/>
      <c r="IV35" s="131"/>
      <c r="IW35" s="131"/>
      <c r="IX35" s="131"/>
      <c r="IY35" s="131"/>
      <c r="IZ35" s="131"/>
      <c r="JA35" s="131"/>
      <c r="JB35" s="131"/>
      <c r="JC35" s="131"/>
      <c r="JD35" s="131"/>
      <c r="JE35" s="131"/>
      <c r="JF35" s="131"/>
      <c r="JG35" s="131"/>
      <c r="JH35" s="131"/>
      <c r="JI35" s="131"/>
      <c r="JJ35" s="131"/>
      <c r="JK35" s="131"/>
      <c r="JL35" s="131"/>
      <c r="JM35" s="131"/>
      <c r="JN35" s="131"/>
      <c r="JO35" s="131"/>
      <c r="JP35" s="131"/>
      <c r="JQ35" s="131"/>
      <c r="JR35" s="131"/>
      <c r="JS35" s="131"/>
      <c r="JT35" s="131"/>
      <c r="JU35" s="131"/>
      <c r="JV35" s="131"/>
      <c r="JW35" s="131"/>
      <c r="JX35" s="131"/>
      <c r="JY35" s="131"/>
      <c r="JZ35" s="131"/>
      <c r="KA35" s="131"/>
      <c r="KB35" s="131"/>
      <c r="KC35" s="131"/>
      <c r="KD35" s="131"/>
      <c r="KE35" s="131"/>
      <c r="KF35" s="131"/>
      <c r="KG35" s="131"/>
      <c r="KH35" s="131"/>
      <c r="KI35" s="131"/>
      <c r="KJ35" s="131"/>
      <c r="KK35" s="131"/>
      <c r="KL35" s="131"/>
      <c r="KM35" s="131"/>
      <c r="KN35" s="131"/>
      <c r="KO35" s="131"/>
      <c r="KP35" s="131"/>
      <c r="KQ35" s="131"/>
      <c r="KR35" s="131"/>
      <c r="KS35" s="131"/>
      <c r="KT35" s="131"/>
      <c r="KU35" s="131"/>
      <c r="KV35" s="131"/>
      <c r="KW35" s="131"/>
      <c r="KX35" s="131"/>
      <c r="KY35" s="131"/>
      <c r="KZ35" s="131"/>
      <c r="LA35" s="131"/>
      <c r="LB35" s="131"/>
      <c r="LC35" s="131"/>
      <c r="LD35" s="131"/>
      <c r="LE35" s="131"/>
      <c r="LF35" s="131"/>
      <c r="LG35" s="131"/>
      <c r="LH35" s="131"/>
      <c r="LI35" s="131"/>
      <c r="LJ35" s="131"/>
      <c r="LK35" s="131"/>
      <c r="LL35" s="131"/>
      <c r="LM35" s="131"/>
      <c r="LN35" s="131"/>
      <c r="LO35" s="131"/>
      <c r="LP35" s="131"/>
      <c r="LQ35" s="131"/>
      <c r="LR35" s="131"/>
      <c r="LS35" s="131"/>
      <c r="LT35" s="131"/>
      <c r="LU35" s="131"/>
      <c r="LV35" s="131"/>
      <c r="LW35" s="131"/>
      <c r="LX35" s="131"/>
      <c r="LY35" s="131"/>
      <c r="LZ35" s="131"/>
      <c r="MA35" s="131"/>
      <c r="MB35" s="131"/>
      <c r="MC35" s="131"/>
      <c r="MD35" s="131"/>
      <c r="ME35" s="131"/>
      <c r="MF35" s="131"/>
      <c r="MG35" s="131"/>
      <c r="MH35" s="131"/>
      <c r="MI35" s="131"/>
      <c r="MJ35" s="131"/>
      <c r="MK35" s="131"/>
      <c r="ML35" s="131"/>
      <c r="MM35" s="131"/>
      <c r="MN35" s="131"/>
      <c r="MO35" s="131"/>
      <c r="MP35" s="131"/>
      <c r="MQ35" s="131"/>
      <c r="MR35" s="131"/>
      <c r="MS35" s="131"/>
      <c r="MT35" s="131"/>
      <c r="MU35" s="131"/>
      <c r="MV35" s="131"/>
      <c r="MW35" s="131"/>
      <c r="MX35" s="131"/>
      <c r="MY35" s="131"/>
      <c r="MZ35" s="131"/>
      <c r="NA35" s="131"/>
      <c r="NB35" s="131"/>
      <c r="NC35" s="131"/>
      <c r="ND35" s="131"/>
      <c r="NE35" s="131"/>
      <c r="NF35" s="131"/>
      <c r="NG35" s="131"/>
      <c r="NH35" s="131"/>
      <c r="NI35" s="131"/>
      <c r="NJ35" s="131"/>
      <c r="NK35" s="131"/>
      <c r="NL35" s="131"/>
      <c r="NM35" s="131"/>
      <c r="NN35" s="139">
        <f t="array" ref="NN35">SUM(IL35:NM35*$IL$9:$NM$9)</f>
        <v>0</v>
      </c>
      <c r="NO35" s="139">
        <f t="array" ref="NO35">SUM(IM35:NN35*$IL$9:$NM$9)</f>
        <v>0</v>
      </c>
      <c r="NP35" s="139">
        <f t="array" ref="NP35">SUM(IN35:NO35*$IL$9:$NM$9)</f>
        <v>0</v>
      </c>
      <c r="NQ35" s="75">
        <f t="shared" si="95"/>
        <v>0</v>
      </c>
      <c r="NR35" s="75">
        <f t="shared" si="98"/>
        <v>0</v>
      </c>
      <c r="NS35" s="75">
        <f t="shared" si="96"/>
        <v>0</v>
      </c>
    </row>
    <row r="36" spans="1:383" ht="16.5" thickBot="1">
      <c r="A36" s="11">
        <v>40416</v>
      </c>
      <c r="B36" s="8"/>
      <c r="C36" s="2"/>
      <c r="D36" s="130"/>
      <c r="E36" s="130"/>
      <c r="F36" s="130"/>
      <c r="G36" s="130"/>
      <c r="H36" s="131"/>
      <c r="I36" s="130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31"/>
      <c r="AE36" s="131"/>
      <c r="AF36" s="131"/>
      <c r="AG36" s="131"/>
      <c r="AH36" s="131"/>
      <c r="AI36" s="131"/>
      <c r="AJ36" s="131"/>
      <c r="AK36" s="131"/>
      <c r="AL36" s="131"/>
      <c r="AM36" s="131"/>
      <c r="AN36" s="131"/>
      <c r="AO36" s="131"/>
      <c r="AP36" s="131"/>
      <c r="AQ36" s="131"/>
      <c r="AR36" s="131"/>
      <c r="AS36" s="131"/>
      <c r="AT36" s="131"/>
      <c r="AU36" s="131"/>
      <c r="AV36" s="131"/>
      <c r="AW36" s="131"/>
      <c r="AX36" s="131"/>
      <c r="AY36" s="131"/>
      <c r="AZ36" s="131"/>
      <c r="BA36" s="131"/>
      <c r="BB36" s="131"/>
      <c r="BC36" s="131"/>
      <c r="BD36" s="131"/>
      <c r="BE36" s="131"/>
      <c r="BF36" s="131"/>
      <c r="BG36" s="131"/>
      <c r="BH36" s="131"/>
      <c r="BI36" s="131"/>
      <c r="BJ36" s="131"/>
      <c r="BK36" s="131"/>
      <c r="BL36" s="131"/>
      <c r="BM36" s="131"/>
      <c r="BN36" s="131"/>
      <c r="BO36" s="131"/>
      <c r="BP36" s="131"/>
      <c r="BQ36" s="131"/>
      <c r="BR36" s="131"/>
      <c r="BS36" s="131"/>
      <c r="BT36" s="131"/>
      <c r="BU36" s="131"/>
      <c r="BV36" s="131"/>
      <c r="BW36" s="131"/>
      <c r="BX36" s="131"/>
      <c r="BY36" s="131"/>
      <c r="BZ36" s="131"/>
      <c r="CA36" s="131"/>
      <c r="CB36" s="131"/>
      <c r="CC36" s="131"/>
      <c r="CD36" s="131"/>
      <c r="CE36" s="131"/>
      <c r="CF36" s="131"/>
      <c r="CG36" s="131"/>
      <c r="CH36" s="131"/>
      <c r="CI36" s="131"/>
      <c r="CJ36" s="131"/>
      <c r="CK36" s="131"/>
      <c r="CL36" s="131"/>
      <c r="CM36" s="131"/>
      <c r="CN36" s="131"/>
      <c r="CO36" s="131"/>
      <c r="CP36" s="131"/>
      <c r="CQ36" s="131"/>
      <c r="CR36" s="131"/>
      <c r="CS36" s="131"/>
      <c r="CT36" s="131"/>
      <c r="CU36" s="131"/>
      <c r="CV36" s="131"/>
      <c r="CW36" s="131"/>
      <c r="CX36" s="131"/>
      <c r="CY36" s="131"/>
      <c r="CZ36" s="131"/>
      <c r="DA36" s="131"/>
      <c r="DB36" s="131"/>
      <c r="DC36" s="131"/>
      <c r="DD36" s="131"/>
      <c r="DE36" s="131"/>
      <c r="DF36" s="131"/>
      <c r="DG36" s="131"/>
      <c r="DH36" s="131"/>
      <c r="DI36" s="131"/>
      <c r="DJ36" s="131"/>
      <c r="DK36" s="131"/>
      <c r="DL36" s="131"/>
      <c r="DM36" s="131"/>
      <c r="DN36" s="131"/>
      <c r="DO36" s="131"/>
      <c r="DP36" s="131"/>
      <c r="DQ36" s="132"/>
      <c r="DR36" s="133"/>
      <c r="DS36" s="133"/>
      <c r="DT36" s="144"/>
      <c r="DU36" s="89"/>
      <c r="DV36" s="89"/>
      <c r="DW36" s="89"/>
      <c r="DX36" s="89"/>
      <c r="DY36" s="89"/>
      <c r="DZ36" s="89"/>
      <c r="EA36" s="89"/>
      <c r="EB36" s="89"/>
      <c r="EC36" s="89"/>
      <c r="ED36" s="89"/>
      <c r="EE36" s="89"/>
      <c r="EF36" s="89"/>
      <c r="EG36" s="89"/>
      <c r="EH36" s="89"/>
      <c r="EI36" s="89"/>
      <c r="EJ36" s="89"/>
      <c r="EK36" s="89"/>
      <c r="EL36" s="89"/>
      <c r="EM36" s="89"/>
      <c r="EN36" s="89"/>
      <c r="EO36" s="89"/>
      <c r="EP36" s="89"/>
      <c r="EQ36" s="89"/>
      <c r="ER36" s="89"/>
      <c r="ES36" s="89"/>
      <c r="ET36" s="89"/>
      <c r="EU36" s="89"/>
      <c r="EV36" s="89"/>
      <c r="EW36" s="89"/>
      <c r="EX36" s="89"/>
      <c r="EY36" s="89"/>
      <c r="EZ36" s="89"/>
      <c r="FA36" s="89"/>
      <c r="FB36" s="89"/>
      <c r="FC36" s="89"/>
      <c r="FD36" s="89"/>
      <c r="FE36" s="89"/>
      <c r="FF36" s="89"/>
      <c r="FG36" s="89"/>
      <c r="FH36" s="89"/>
      <c r="FI36" s="89"/>
      <c r="FJ36" s="89"/>
      <c r="FK36" s="89"/>
      <c r="FL36" s="89"/>
      <c r="FM36" s="89"/>
      <c r="FN36" s="89"/>
      <c r="FO36" s="89"/>
      <c r="FP36" s="89"/>
      <c r="FQ36" s="89"/>
      <c r="FR36" s="89"/>
      <c r="FS36" s="89"/>
      <c r="FT36" s="89"/>
      <c r="FU36" s="89"/>
      <c r="FV36" s="89"/>
      <c r="FW36" s="89"/>
      <c r="FX36" s="89"/>
      <c r="FY36" s="89"/>
      <c r="FZ36" s="89"/>
      <c r="GA36" s="89"/>
      <c r="GB36" s="89"/>
      <c r="GC36" s="89"/>
      <c r="GD36" s="89"/>
      <c r="GE36" s="89"/>
      <c r="GF36" s="89"/>
      <c r="GG36" s="89"/>
      <c r="GH36" s="89"/>
      <c r="GI36" s="89"/>
      <c r="GJ36" s="89"/>
      <c r="GK36" s="89"/>
      <c r="GL36" s="89"/>
      <c r="GM36" s="89"/>
      <c r="GN36" s="89"/>
      <c r="GO36" s="89"/>
      <c r="GP36" s="89"/>
      <c r="GQ36" s="89"/>
      <c r="GR36" s="89"/>
      <c r="GS36" s="89"/>
      <c r="GT36" s="89"/>
      <c r="GU36" s="89"/>
      <c r="GV36" s="89"/>
      <c r="GW36" s="89"/>
      <c r="GX36" s="89"/>
      <c r="GY36" s="89"/>
      <c r="GZ36" s="89"/>
      <c r="HA36" s="89"/>
      <c r="HB36" s="89"/>
      <c r="HC36" s="89"/>
      <c r="HD36" s="89"/>
      <c r="HE36" s="89"/>
      <c r="HF36" s="89"/>
      <c r="HG36" s="89"/>
      <c r="HH36" s="89"/>
      <c r="HI36" s="89"/>
      <c r="HJ36" s="89"/>
      <c r="HK36" s="89"/>
      <c r="HL36" s="89"/>
      <c r="HM36" s="89"/>
      <c r="HN36" s="89"/>
      <c r="HO36" s="89"/>
      <c r="HP36" s="89"/>
      <c r="HQ36" s="89"/>
      <c r="HR36" s="89"/>
      <c r="HS36" s="89"/>
      <c r="HT36" s="89"/>
      <c r="HU36" s="89"/>
      <c r="HV36" s="89"/>
      <c r="HW36" s="89"/>
      <c r="HX36" s="135"/>
      <c r="HY36" s="89"/>
      <c r="HZ36" s="89"/>
      <c r="IA36" s="89"/>
      <c r="IB36" s="136"/>
      <c r="IC36" s="89"/>
      <c r="ID36" s="135"/>
      <c r="IE36" s="89"/>
      <c r="IF36" s="89"/>
      <c r="IG36" s="89"/>
      <c r="IH36" s="137">
        <f>(SUM(IE36*IE9+IB36*IB9+HY36*HY9+HV36*HV9+HS36*HS9+HP36*HP9+HM36*HM9+HJ36*HJ9+HG36*HG9+HD36*HD9+HA36*HA9+GX36*GX9+GU36*GU9+GR36*GR9+GO36*GO9+GL36*GL9+GI36*GI9+GF36*GF9+GC36*GC9+FZ36*FZ9+FW36*FW9+FT36*FT9+FQ36*FQ9+FN36*FN9+FK36*FK9+FH36*FH9+FE36*FE9+FB36*FB9+EY36*EY9+EV36*EV9+ES36*ES9+EP36*EP9+EM36*EM9+EJ36*EJ9+EG36*EG9+ED36*ED9+EA36*EA9+DX36*DX9+DU36*DU9))</f>
        <v>0</v>
      </c>
      <c r="II36" s="142">
        <f>(SUM(IF36*IE9+IC36*IB9+HZ36*HY9+HW36*HV9+HT36*HS9+HQ36*HP9+HN36*HM9+HK36*HJ9+HH36*HG9+HE36*HD9+HB36*HA9+GY36*GX9+GV36*GU9+GS36*GR9+GP36*GO9+GM36*GL9+GJ36*GI9+GG36*GF9+GD36*GC9+GA36*FZ9+FX36*FW9+FU36*FT9+FR36*FQ9+FO36*FN9+FL36*FK9+FI36*FH9+FF36*FE9+FC36*FB9+EZ36*EY9+EW36*EV9+ET36*ES9+EQ36*EP9+EN36*EM9+EK36*EJ9+EH36*EG9+EE36*ED9+EB36*EA9+DY36*DX9+DV36*DU9))</f>
        <v>0</v>
      </c>
      <c r="IJ36" s="142">
        <f>(SUM(IG36*IE9+ID36*IB9+IA36*HY9+HX36*HV9+HU36*HS9+HR36*HP9+HO36*HM9+HL36*HJ9+HI36*HG9+HF36*HD9+HC36*HA9+GZ36*GX9+GW36*GU9+GT36*GR9+GQ36*GO9+GN36*GI9+GK36*GI9+GH36*GF9+GE36*GC9+GB36*FZ9+FY36*FW9+FV36*FT9+FS36*FQ9+FP36*FN9+FM36*FK9+FJ36*FH9+FG36*FE9+FD36*FB9+FA36*EY9+EX36*EV9+EU36*ES9+ER36*EP9+EO36*EM9+EL36*EJ9+EI36*EG9+EF36*ED9+EC36*EA9+DZ36*DX9+DW36*DU9))</f>
        <v>0</v>
      </c>
      <c r="IK36" s="142"/>
      <c r="IL36" s="131"/>
      <c r="IM36" s="131"/>
      <c r="IN36" s="131"/>
      <c r="IO36" s="131"/>
      <c r="IP36" s="131"/>
      <c r="IQ36" s="131"/>
      <c r="IR36" s="131"/>
      <c r="IS36" s="131"/>
      <c r="IT36" s="131"/>
      <c r="IU36" s="131"/>
      <c r="IV36" s="131"/>
      <c r="IW36" s="131"/>
      <c r="IX36" s="131"/>
      <c r="IY36" s="131"/>
      <c r="IZ36" s="131"/>
      <c r="JA36" s="131"/>
      <c r="JB36" s="131"/>
      <c r="JC36" s="131"/>
      <c r="JD36" s="131"/>
      <c r="JE36" s="131"/>
      <c r="JF36" s="131"/>
      <c r="JG36" s="131"/>
      <c r="JH36" s="131"/>
      <c r="JI36" s="131"/>
      <c r="JJ36" s="131"/>
      <c r="JK36" s="131"/>
      <c r="JL36" s="131"/>
      <c r="JM36" s="131"/>
      <c r="JN36" s="131"/>
      <c r="JO36" s="131"/>
      <c r="JP36" s="131"/>
      <c r="JQ36" s="131"/>
      <c r="JR36" s="131"/>
      <c r="JS36" s="131"/>
      <c r="JT36" s="131"/>
      <c r="JU36" s="131"/>
      <c r="JV36" s="131"/>
      <c r="JW36" s="131"/>
      <c r="JX36" s="131"/>
      <c r="JY36" s="131"/>
      <c r="JZ36" s="131"/>
      <c r="KA36" s="131"/>
      <c r="KB36" s="131"/>
      <c r="KC36" s="131"/>
      <c r="KD36" s="131"/>
      <c r="KE36" s="131"/>
      <c r="KF36" s="131"/>
      <c r="KG36" s="131"/>
      <c r="KH36" s="131"/>
      <c r="KI36" s="131"/>
      <c r="KJ36" s="131"/>
      <c r="KK36" s="131"/>
      <c r="KL36" s="131"/>
      <c r="KM36" s="131"/>
      <c r="KN36" s="131"/>
      <c r="KO36" s="131"/>
      <c r="KP36" s="131"/>
      <c r="KQ36" s="131"/>
      <c r="KR36" s="131"/>
      <c r="KS36" s="131"/>
      <c r="KT36" s="131"/>
      <c r="KU36" s="131"/>
      <c r="KV36" s="131"/>
      <c r="KW36" s="131"/>
      <c r="KX36" s="131"/>
      <c r="KY36" s="131"/>
      <c r="KZ36" s="131"/>
      <c r="LA36" s="131"/>
      <c r="LB36" s="131"/>
      <c r="LC36" s="131"/>
      <c r="LD36" s="131"/>
      <c r="LE36" s="131"/>
      <c r="LF36" s="131"/>
      <c r="LG36" s="131"/>
      <c r="LH36" s="131"/>
      <c r="LI36" s="131"/>
      <c r="LJ36" s="131"/>
      <c r="LK36" s="131"/>
      <c r="LL36" s="131"/>
      <c r="LM36" s="131"/>
      <c r="LN36" s="131"/>
      <c r="LO36" s="131"/>
      <c r="LP36" s="131"/>
      <c r="LQ36" s="131"/>
      <c r="LR36" s="131"/>
      <c r="LS36" s="131"/>
      <c r="LT36" s="131"/>
      <c r="LU36" s="131"/>
      <c r="LV36" s="131"/>
      <c r="LW36" s="131"/>
      <c r="LX36" s="131"/>
      <c r="LY36" s="131"/>
      <c r="LZ36" s="131"/>
      <c r="MA36" s="131"/>
      <c r="MB36" s="131"/>
      <c r="MC36" s="131"/>
      <c r="MD36" s="131"/>
      <c r="ME36" s="131"/>
      <c r="MF36" s="131"/>
      <c r="MG36" s="131"/>
      <c r="MH36" s="131"/>
      <c r="MI36" s="131"/>
      <c r="MJ36" s="131"/>
      <c r="MK36" s="131"/>
      <c r="ML36" s="131"/>
      <c r="MM36" s="131"/>
      <c r="MN36" s="131"/>
      <c r="MO36" s="131"/>
      <c r="MP36" s="131"/>
      <c r="MQ36" s="131"/>
      <c r="MR36" s="131"/>
      <c r="MS36" s="131"/>
      <c r="MT36" s="131"/>
      <c r="MU36" s="131"/>
      <c r="MV36" s="131"/>
      <c r="MW36" s="131"/>
      <c r="MX36" s="131"/>
      <c r="MY36" s="131"/>
      <c r="MZ36" s="131"/>
      <c r="NA36" s="131"/>
      <c r="NB36" s="131"/>
      <c r="NC36" s="131"/>
      <c r="ND36" s="131"/>
      <c r="NE36" s="131"/>
      <c r="NF36" s="131"/>
      <c r="NG36" s="131"/>
      <c r="NH36" s="131"/>
      <c r="NI36" s="131"/>
      <c r="NJ36" s="131"/>
      <c r="NK36" s="131"/>
      <c r="NL36" s="131"/>
      <c r="NM36" s="131"/>
      <c r="NN36" s="139">
        <f t="array" ref="NN36">SUM(IL36:NM36*$IL$9:$NM$9)</f>
        <v>0</v>
      </c>
      <c r="NO36" s="139">
        <f t="array" ref="NO36">SUM(IM36:NN36*$IL$9:$NM$9)</f>
        <v>0</v>
      </c>
      <c r="NP36" s="139">
        <f t="array" ref="NP36">SUM(IN36:NO36*$IL$9:$NM$9)</f>
        <v>0</v>
      </c>
      <c r="NQ36" s="75">
        <f t="shared" si="95"/>
        <v>0</v>
      </c>
      <c r="NR36" s="75">
        <f t="shared" si="98"/>
        <v>0</v>
      </c>
      <c r="NS36" s="75">
        <f t="shared" si="96"/>
        <v>0</v>
      </c>
    </row>
    <row r="37" spans="1:383" ht="16.5" thickBot="1">
      <c r="A37" s="11">
        <v>40417</v>
      </c>
      <c r="B37" s="8"/>
      <c r="C37" s="2"/>
      <c r="D37" s="130"/>
      <c r="E37" s="130"/>
      <c r="F37" s="130"/>
      <c r="G37" s="130"/>
      <c r="H37" s="131"/>
      <c r="I37" s="130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31"/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/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  <c r="CG37" s="131"/>
      <c r="CH37" s="131"/>
      <c r="CI37" s="131"/>
      <c r="CJ37" s="131"/>
      <c r="CK37" s="131"/>
      <c r="CL37" s="131"/>
      <c r="CM37" s="131"/>
      <c r="CN37" s="131"/>
      <c r="CO37" s="131"/>
      <c r="CP37" s="131"/>
      <c r="CQ37" s="131"/>
      <c r="CR37" s="131"/>
      <c r="CS37" s="131"/>
      <c r="CT37" s="131"/>
      <c r="CU37" s="131"/>
      <c r="CV37" s="131"/>
      <c r="CW37" s="131"/>
      <c r="CX37" s="131"/>
      <c r="CY37" s="131"/>
      <c r="CZ37" s="131"/>
      <c r="DA37" s="131"/>
      <c r="DB37" s="131"/>
      <c r="DC37" s="131"/>
      <c r="DD37" s="131"/>
      <c r="DE37" s="131"/>
      <c r="DF37" s="131"/>
      <c r="DG37" s="131"/>
      <c r="DH37" s="131"/>
      <c r="DI37" s="131"/>
      <c r="DJ37" s="131"/>
      <c r="DK37" s="131"/>
      <c r="DL37" s="131"/>
      <c r="DM37" s="131"/>
      <c r="DN37" s="131"/>
      <c r="DO37" s="131"/>
      <c r="DP37" s="131"/>
      <c r="DQ37" s="132"/>
      <c r="DR37" s="133"/>
      <c r="DS37" s="133"/>
      <c r="DT37" s="144"/>
      <c r="DU37" s="89"/>
      <c r="DV37" s="89"/>
      <c r="DW37" s="89"/>
      <c r="DX37" s="89"/>
      <c r="DY37" s="89"/>
      <c r="DZ37" s="89"/>
      <c r="EA37" s="89"/>
      <c r="EB37" s="89"/>
      <c r="EC37" s="89"/>
      <c r="ED37" s="89"/>
      <c r="EE37" s="89"/>
      <c r="EF37" s="89"/>
      <c r="EG37" s="89"/>
      <c r="EH37" s="89"/>
      <c r="EI37" s="89"/>
      <c r="EJ37" s="89"/>
      <c r="EK37" s="89"/>
      <c r="EL37" s="89"/>
      <c r="EM37" s="89"/>
      <c r="EN37" s="89"/>
      <c r="EO37" s="89"/>
      <c r="EP37" s="89"/>
      <c r="EQ37" s="89"/>
      <c r="ER37" s="89"/>
      <c r="ES37" s="89"/>
      <c r="ET37" s="89"/>
      <c r="EU37" s="89"/>
      <c r="EV37" s="89"/>
      <c r="EW37" s="89"/>
      <c r="EX37" s="89"/>
      <c r="EY37" s="89"/>
      <c r="EZ37" s="89"/>
      <c r="FA37" s="89"/>
      <c r="FB37" s="89"/>
      <c r="FC37" s="89"/>
      <c r="FD37" s="89"/>
      <c r="FE37" s="89"/>
      <c r="FF37" s="89"/>
      <c r="FG37" s="89"/>
      <c r="FH37" s="89"/>
      <c r="FI37" s="89"/>
      <c r="FJ37" s="89"/>
      <c r="FK37" s="89"/>
      <c r="FL37" s="89"/>
      <c r="FM37" s="89"/>
      <c r="FN37" s="89"/>
      <c r="FO37" s="89"/>
      <c r="FP37" s="89"/>
      <c r="FQ37" s="89"/>
      <c r="FR37" s="89"/>
      <c r="FS37" s="89"/>
      <c r="FT37" s="89"/>
      <c r="FU37" s="89"/>
      <c r="FV37" s="89"/>
      <c r="FW37" s="89"/>
      <c r="FX37" s="89"/>
      <c r="FY37" s="89"/>
      <c r="FZ37" s="89"/>
      <c r="GA37" s="89"/>
      <c r="GB37" s="89"/>
      <c r="GC37" s="89"/>
      <c r="GD37" s="89"/>
      <c r="GE37" s="89"/>
      <c r="GF37" s="89"/>
      <c r="GG37" s="89"/>
      <c r="GH37" s="89"/>
      <c r="GI37" s="89"/>
      <c r="GJ37" s="89"/>
      <c r="GK37" s="89"/>
      <c r="GL37" s="89"/>
      <c r="GM37" s="89"/>
      <c r="GN37" s="89"/>
      <c r="GO37" s="89"/>
      <c r="GP37" s="89"/>
      <c r="GQ37" s="89"/>
      <c r="GR37" s="89"/>
      <c r="GS37" s="89"/>
      <c r="GT37" s="89"/>
      <c r="GU37" s="89"/>
      <c r="GV37" s="89"/>
      <c r="GW37" s="89"/>
      <c r="GX37" s="89"/>
      <c r="GY37" s="89"/>
      <c r="GZ37" s="89"/>
      <c r="HA37" s="89"/>
      <c r="HB37" s="89"/>
      <c r="HC37" s="89"/>
      <c r="HD37" s="89"/>
      <c r="HE37" s="89"/>
      <c r="HF37" s="89"/>
      <c r="HG37" s="89"/>
      <c r="HH37" s="89"/>
      <c r="HI37" s="89"/>
      <c r="HJ37" s="89"/>
      <c r="HK37" s="89"/>
      <c r="HL37" s="89"/>
      <c r="HM37" s="89"/>
      <c r="HN37" s="89"/>
      <c r="HO37" s="89"/>
      <c r="HP37" s="89"/>
      <c r="HQ37" s="89"/>
      <c r="HR37" s="89"/>
      <c r="HS37" s="89"/>
      <c r="HT37" s="89"/>
      <c r="HU37" s="89"/>
      <c r="HV37" s="89"/>
      <c r="HW37" s="89"/>
      <c r="HX37" s="135"/>
      <c r="HY37" s="89"/>
      <c r="HZ37" s="89"/>
      <c r="IA37" s="89"/>
      <c r="IB37" s="136"/>
      <c r="IC37" s="89"/>
      <c r="ID37" s="135"/>
      <c r="IE37" s="89"/>
      <c r="IF37" s="89"/>
      <c r="IG37" s="89"/>
      <c r="IH37" s="137">
        <f>(SUM(IE37*IE9+IB37*IB9+HY37*HY9+HV37*HV9+HS37*HS9+HP37*HP9+HM37*HM9+HJ37*HJ9+HG37*HG9+HD37*HD9+HA37*HA9+GX37*GX9+GU37*GU9+GR37*GR9+GO37*GO9+GL37*GL9+GI37*GI9+GF37*GF9+GC37*GC9+FZ37*FZ9+FW37*FW9+FT37*FT9+FQ37*FQ9+FN37*FN9+FK37*FK9+FH37*FH9+FE37*FE9+FB37*FB9+EY37*EY9+EV37*EV9+ES37*ES9+EP37*EP9+EM37*EM9+EJ37*EJ9+EG37*EG9+ED37*ED9+EA37*EA9+DX37*DX9+DU37*DU9))</f>
        <v>0</v>
      </c>
      <c r="II37" s="142">
        <f>(SUM(IF37*IE9+IC37*IB9+HZ37*HY9+HW37*HV9+HT37*HS9+HQ37*HP9+HN37*HM9+HK37*HJ9+HH37*HG9+HE37*HD9+HB37*HA9+GY37*GX9+GV37*GU9+GS37*GR9+GP37*GO9+GM37*GL9+GJ37*GI9+GG37*GF9+GD37*GC9+GA37*FZ9+FX37*FW9+FU37*FT9+FR37*FQ9+FO37*FN9+FL37*FK9+FI37*FH9+FF37*FE9+FC37*FB9+EZ37*EY9+EW37*EV9+ET37*ES9+EQ37*EP9+EN37*EM9+EK37*EJ9+EH37*EG9+EE37*ED9+EB37*EA9+DY37*DX9+DV37*DU9))</f>
        <v>0</v>
      </c>
      <c r="IJ37" s="142">
        <f>(SUM(IG37*IE9+ID37*IB9+IA37*HY9+HX37*HV9+HU37*HS9+HR37*HP9+HO37*HM9+HL37*HJ9+HI37*HG9+HF37*HD9+HC37*HA9+GZ37*GX9+GW37*GU9+GT37*GR9+GQ37*GO9+GN37*GL9+GK37*GI9+GH37*GF9+GE37*GC9+GB37*FZ9+FY37*FW9+FV37*FT9+FS37*FQ9+FP37*FN9+FM37*FK9+FJ37*FH9+FG37*FE9+FD37*FB9+FA37*EY9+EX37*EV9+EU37*ES9+ER37*EP9+EO37*EM9+EL37*EJ9+EI37*EG9+EF37*ED9+EC37*EA9+DZ37*DX9+DW37*DU9))</f>
        <v>0</v>
      </c>
      <c r="IK37" s="142"/>
      <c r="IL37" s="131"/>
      <c r="IM37" s="131"/>
      <c r="IN37" s="131"/>
      <c r="IO37" s="131"/>
      <c r="IP37" s="131"/>
      <c r="IQ37" s="131"/>
      <c r="IR37" s="131"/>
      <c r="IS37" s="131"/>
      <c r="IT37" s="131"/>
      <c r="IU37" s="131"/>
      <c r="IV37" s="131"/>
      <c r="IW37" s="131"/>
      <c r="IX37" s="131"/>
      <c r="IY37" s="131"/>
      <c r="IZ37" s="131"/>
      <c r="JA37" s="131"/>
      <c r="JB37" s="131"/>
      <c r="JC37" s="131"/>
      <c r="JD37" s="131"/>
      <c r="JE37" s="131"/>
      <c r="JF37" s="131"/>
      <c r="JG37" s="131"/>
      <c r="JH37" s="131"/>
      <c r="JI37" s="131"/>
      <c r="JJ37" s="131"/>
      <c r="JK37" s="131"/>
      <c r="JL37" s="131"/>
      <c r="JM37" s="131"/>
      <c r="JN37" s="131"/>
      <c r="JO37" s="131"/>
      <c r="JP37" s="131"/>
      <c r="JQ37" s="131"/>
      <c r="JR37" s="131"/>
      <c r="JS37" s="131"/>
      <c r="JT37" s="131"/>
      <c r="JU37" s="131"/>
      <c r="JV37" s="131"/>
      <c r="JW37" s="131"/>
      <c r="JX37" s="131"/>
      <c r="JY37" s="131"/>
      <c r="JZ37" s="131"/>
      <c r="KA37" s="131"/>
      <c r="KB37" s="131"/>
      <c r="KC37" s="131"/>
      <c r="KD37" s="131"/>
      <c r="KE37" s="131"/>
      <c r="KF37" s="131"/>
      <c r="KG37" s="131"/>
      <c r="KH37" s="131"/>
      <c r="KI37" s="131"/>
      <c r="KJ37" s="131"/>
      <c r="KK37" s="131"/>
      <c r="KL37" s="131"/>
      <c r="KM37" s="131"/>
      <c r="KN37" s="131"/>
      <c r="KO37" s="131"/>
      <c r="KP37" s="131"/>
      <c r="KQ37" s="131"/>
      <c r="KR37" s="131"/>
      <c r="KS37" s="131"/>
      <c r="KT37" s="131"/>
      <c r="KU37" s="131"/>
      <c r="KV37" s="131"/>
      <c r="KW37" s="131"/>
      <c r="KX37" s="131"/>
      <c r="KY37" s="131"/>
      <c r="KZ37" s="131"/>
      <c r="LA37" s="131"/>
      <c r="LB37" s="131"/>
      <c r="LC37" s="131"/>
      <c r="LD37" s="131"/>
      <c r="LE37" s="131"/>
      <c r="LF37" s="131"/>
      <c r="LG37" s="131"/>
      <c r="LH37" s="131"/>
      <c r="LI37" s="131"/>
      <c r="LJ37" s="131"/>
      <c r="LK37" s="131"/>
      <c r="LL37" s="131"/>
      <c r="LM37" s="131"/>
      <c r="LN37" s="131"/>
      <c r="LO37" s="131"/>
      <c r="LP37" s="131"/>
      <c r="LQ37" s="131"/>
      <c r="LR37" s="131"/>
      <c r="LS37" s="131"/>
      <c r="LT37" s="131"/>
      <c r="LU37" s="131"/>
      <c r="LV37" s="131"/>
      <c r="LW37" s="131"/>
      <c r="LX37" s="131"/>
      <c r="LY37" s="131"/>
      <c r="LZ37" s="131"/>
      <c r="MA37" s="131"/>
      <c r="MB37" s="131"/>
      <c r="MC37" s="131"/>
      <c r="MD37" s="131"/>
      <c r="ME37" s="131"/>
      <c r="MF37" s="131"/>
      <c r="MG37" s="131"/>
      <c r="MH37" s="131"/>
      <c r="MI37" s="131"/>
      <c r="MJ37" s="131"/>
      <c r="MK37" s="131"/>
      <c r="ML37" s="131"/>
      <c r="MM37" s="131"/>
      <c r="MN37" s="131"/>
      <c r="MO37" s="131"/>
      <c r="MP37" s="131"/>
      <c r="MQ37" s="131"/>
      <c r="MR37" s="131"/>
      <c r="MS37" s="131"/>
      <c r="MT37" s="131"/>
      <c r="MU37" s="131"/>
      <c r="MV37" s="131"/>
      <c r="MW37" s="131"/>
      <c r="MX37" s="131"/>
      <c r="MY37" s="131"/>
      <c r="MZ37" s="131"/>
      <c r="NA37" s="131"/>
      <c r="NB37" s="131"/>
      <c r="NC37" s="131"/>
      <c r="ND37" s="131"/>
      <c r="NE37" s="131"/>
      <c r="NF37" s="131"/>
      <c r="NG37" s="131"/>
      <c r="NH37" s="131"/>
      <c r="NI37" s="131"/>
      <c r="NJ37" s="131"/>
      <c r="NK37" s="131"/>
      <c r="NL37" s="131"/>
      <c r="NM37" s="131"/>
      <c r="NN37" s="139">
        <f t="array" ref="NN37">SUM(IL37:NM37*$IL$9:$NM$9)</f>
        <v>0</v>
      </c>
      <c r="NO37" s="139">
        <f t="array" ref="NO37">SUM(IM37:NN37*$IL$9:$NM$9)</f>
        <v>0</v>
      </c>
      <c r="NP37" s="139">
        <f t="array" ref="NP37">SUM(IN37:NO37*$IL$9:$NM$9)</f>
        <v>0</v>
      </c>
      <c r="NQ37" s="75">
        <f t="shared" si="95"/>
        <v>0</v>
      </c>
      <c r="NR37" s="75">
        <f t="shared" si="98"/>
        <v>0</v>
      </c>
      <c r="NS37" s="75">
        <f t="shared" si="96"/>
        <v>0</v>
      </c>
    </row>
    <row r="38" spans="1:383" ht="16.5" thickBot="1">
      <c r="A38" s="11">
        <v>40418</v>
      </c>
      <c r="B38" s="8"/>
      <c r="C38" s="2"/>
      <c r="D38" s="130"/>
      <c r="E38" s="130"/>
      <c r="F38" s="130"/>
      <c r="G38" s="130"/>
      <c r="H38" s="131"/>
      <c r="I38" s="130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131"/>
      <c r="X38" s="131"/>
      <c r="Y38" s="131"/>
      <c r="Z38" s="131"/>
      <c r="AA38" s="131"/>
      <c r="AB38" s="131"/>
      <c r="AC38" s="131"/>
      <c r="AD38" s="131"/>
      <c r="AE38" s="131"/>
      <c r="AF38" s="131"/>
      <c r="AG38" s="131"/>
      <c r="AH38" s="131"/>
      <c r="AI38" s="131"/>
      <c r="AJ38" s="131"/>
      <c r="AK38" s="131"/>
      <c r="AL38" s="131"/>
      <c r="AM38" s="131"/>
      <c r="AN38" s="131"/>
      <c r="AO38" s="131"/>
      <c r="AP38" s="131"/>
      <c r="AQ38" s="131"/>
      <c r="AR38" s="131"/>
      <c r="AS38" s="131"/>
      <c r="AT38" s="131"/>
      <c r="AU38" s="131"/>
      <c r="AV38" s="131"/>
      <c r="AW38" s="131"/>
      <c r="AX38" s="131"/>
      <c r="AY38" s="131"/>
      <c r="AZ38" s="131"/>
      <c r="BA38" s="131"/>
      <c r="BB38" s="131"/>
      <c r="BC38" s="131"/>
      <c r="BD38" s="131"/>
      <c r="BE38" s="131"/>
      <c r="BF38" s="131"/>
      <c r="BG38" s="131"/>
      <c r="BH38" s="131"/>
      <c r="BI38" s="131"/>
      <c r="BJ38" s="131"/>
      <c r="BK38" s="131"/>
      <c r="BL38" s="131"/>
      <c r="BM38" s="131"/>
      <c r="BN38" s="131"/>
      <c r="BO38" s="131"/>
      <c r="BP38" s="131"/>
      <c r="BQ38" s="131"/>
      <c r="BR38" s="131"/>
      <c r="BS38" s="131"/>
      <c r="BT38" s="131"/>
      <c r="BU38" s="131"/>
      <c r="BV38" s="131"/>
      <c r="BW38" s="131"/>
      <c r="BX38" s="131"/>
      <c r="BY38" s="131"/>
      <c r="BZ38" s="131"/>
      <c r="CA38" s="131"/>
      <c r="CB38" s="131"/>
      <c r="CC38" s="131"/>
      <c r="CD38" s="131"/>
      <c r="CE38" s="131"/>
      <c r="CF38" s="131"/>
      <c r="CG38" s="131"/>
      <c r="CH38" s="131"/>
      <c r="CI38" s="131"/>
      <c r="CJ38" s="131"/>
      <c r="CK38" s="131"/>
      <c r="CL38" s="131"/>
      <c r="CM38" s="131"/>
      <c r="CN38" s="131"/>
      <c r="CO38" s="131"/>
      <c r="CP38" s="131"/>
      <c r="CQ38" s="131"/>
      <c r="CR38" s="131"/>
      <c r="CS38" s="131"/>
      <c r="CT38" s="131"/>
      <c r="CU38" s="131"/>
      <c r="CV38" s="131"/>
      <c r="CW38" s="131"/>
      <c r="CX38" s="131"/>
      <c r="CY38" s="131"/>
      <c r="CZ38" s="131"/>
      <c r="DA38" s="131"/>
      <c r="DB38" s="131"/>
      <c r="DC38" s="131"/>
      <c r="DD38" s="131"/>
      <c r="DE38" s="131"/>
      <c r="DF38" s="131"/>
      <c r="DG38" s="131"/>
      <c r="DH38" s="131"/>
      <c r="DI38" s="131"/>
      <c r="DJ38" s="131"/>
      <c r="DK38" s="131"/>
      <c r="DL38" s="131"/>
      <c r="DM38" s="131"/>
      <c r="DN38" s="131"/>
      <c r="DO38" s="131"/>
      <c r="DP38" s="131"/>
      <c r="DQ38" s="132"/>
      <c r="DR38" s="133"/>
      <c r="DS38" s="133"/>
      <c r="DT38" s="144"/>
      <c r="DU38" s="89"/>
      <c r="DV38" s="89"/>
      <c r="DW38" s="89"/>
      <c r="DX38" s="89"/>
      <c r="DY38" s="89"/>
      <c r="DZ38" s="89"/>
      <c r="EA38" s="89"/>
      <c r="EB38" s="89"/>
      <c r="EC38" s="89"/>
      <c r="ED38" s="89"/>
      <c r="EE38" s="89"/>
      <c r="EF38" s="89"/>
      <c r="EG38" s="89"/>
      <c r="EH38" s="89"/>
      <c r="EI38" s="89"/>
      <c r="EJ38" s="89"/>
      <c r="EK38" s="89"/>
      <c r="EL38" s="89"/>
      <c r="EM38" s="89"/>
      <c r="EN38" s="89"/>
      <c r="EO38" s="89"/>
      <c r="EP38" s="89"/>
      <c r="EQ38" s="89"/>
      <c r="ER38" s="89"/>
      <c r="ES38" s="89"/>
      <c r="ET38" s="89"/>
      <c r="EU38" s="89"/>
      <c r="EV38" s="89"/>
      <c r="EW38" s="89"/>
      <c r="EX38" s="89"/>
      <c r="EY38" s="89"/>
      <c r="EZ38" s="89"/>
      <c r="FA38" s="89"/>
      <c r="FB38" s="89"/>
      <c r="FC38" s="89"/>
      <c r="FD38" s="89"/>
      <c r="FE38" s="89"/>
      <c r="FF38" s="89"/>
      <c r="FG38" s="89"/>
      <c r="FH38" s="89"/>
      <c r="FI38" s="89"/>
      <c r="FJ38" s="89"/>
      <c r="FK38" s="89"/>
      <c r="FL38" s="89"/>
      <c r="FM38" s="89"/>
      <c r="FN38" s="89"/>
      <c r="FO38" s="89"/>
      <c r="FP38" s="89"/>
      <c r="FQ38" s="89"/>
      <c r="FR38" s="89"/>
      <c r="FS38" s="89"/>
      <c r="FT38" s="89"/>
      <c r="FU38" s="89"/>
      <c r="FV38" s="89"/>
      <c r="FW38" s="89"/>
      <c r="FX38" s="89"/>
      <c r="FY38" s="89"/>
      <c r="FZ38" s="89"/>
      <c r="GA38" s="89"/>
      <c r="GB38" s="89"/>
      <c r="GC38" s="89"/>
      <c r="GD38" s="89"/>
      <c r="GE38" s="89"/>
      <c r="GF38" s="89"/>
      <c r="GG38" s="89"/>
      <c r="GH38" s="89"/>
      <c r="GI38" s="89"/>
      <c r="GJ38" s="89"/>
      <c r="GK38" s="89"/>
      <c r="GL38" s="89"/>
      <c r="GM38" s="89"/>
      <c r="GN38" s="89"/>
      <c r="GO38" s="89"/>
      <c r="GP38" s="89"/>
      <c r="GQ38" s="89"/>
      <c r="GR38" s="89"/>
      <c r="GS38" s="89"/>
      <c r="GT38" s="89"/>
      <c r="GU38" s="89"/>
      <c r="GV38" s="89"/>
      <c r="GW38" s="89"/>
      <c r="GX38" s="89"/>
      <c r="GY38" s="89"/>
      <c r="GZ38" s="89"/>
      <c r="HA38" s="89"/>
      <c r="HB38" s="89"/>
      <c r="HC38" s="89"/>
      <c r="HD38" s="89"/>
      <c r="HE38" s="89"/>
      <c r="HF38" s="89"/>
      <c r="HG38" s="89"/>
      <c r="HH38" s="89"/>
      <c r="HI38" s="89"/>
      <c r="HJ38" s="89"/>
      <c r="HK38" s="89"/>
      <c r="HL38" s="89"/>
      <c r="HM38" s="89"/>
      <c r="HN38" s="89"/>
      <c r="HO38" s="89"/>
      <c r="HP38" s="89"/>
      <c r="HQ38" s="89"/>
      <c r="HR38" s="89"/>
      <c r="HS38" s="89"/>
      <c r="HT38" s="89"/>
      <c r="HU38" s="89"/>
      <c r="HV38" s="89"/>
      <c r="HW38" s="89"/>
      <c r="HX38" s="135"/>
      <c r="HY38" s="89"/>
      <c r="HZ38" s="89"/>
      <c r="IA38" s="89"/>
      <c r="IB38" s="136"/>
      <c r="IC38" s="89"/>
      <c r="ID38" s="135"/>
      <c r="IE38" s="89"/>
      <c r="IF38" s="89"/>
      <c r="IG38" s="89"/>
      <c r="IH38" s="137">
        <f>(SUM(IE38*IE9+IB38*IB9+HY38*HY9+HV38*HV9+HS38*HS9+HP38*HP9+HM38*HM9+HJ38*HJ9+HG38*HG9+HD38*HD9+HA38*HA9+GX38*GX9+GU38*GU9+GR38*GR9+GO38*GO9+GL38*GL9+GI38*GI9+GF38*GF9+GC38*GC9+FZ38*FZ9+FW38*FW9+FT38*FT9+FQ38*FQ9+FN38*FN9+FK38*FK9+FH38*FH9+FE38*FE9+FB38*FB9+EY38*EY9+EV38*EV9+ES38*ES9+EP38*EP9+EM38*EM9+EJ38*EJ9+EG38*EG9+ED38*ED9+EA38*EA9+DX38*DX9+DU38*DU9))</f>
        <v>0</v>
      </c>
      <c r="II38" s="142">
        <f>(SUM(IF38*IE9+IC38*IB9+HZ38*HY9+HW38*HV9+HT38*HS9+HQ38*HP9+HN38*HM9+HK38*HJ9+HH38*HG9+HE38*HD9+HB38*HA9+GY38*GX9+GV38*GU9+GS38*GR9+GP38*GO9+GM38*GL9+GJ38*GI9+GG38*GF9+GD38*GC9+GA38*FZ9+FX38*FW9+FU38*FT9+FR38*FQ9+FO38*FN9+FL38*FK9+FI38*FH9+FF38*FE9+FC38*FB9+EZ38*EY9+EW38*EV9+ET38*ES9+EQ38*EP9+EN38*EM9+EK38*EJ9+EH38*EG9+EE38*ED9+EB38*EA9+DY38*DX9+DV38*DU9))</f>
        <v>0</v>
      </c>
      <c r="IJ38" s="142">
        <f>(SUM(IG38*IE9+ID38*IB9+IA38*HY9+HX38*HV9+HU38*HS9+HR38*HP9+HO38*HM9+HL38*HJ9+HI38*HG9+HF38*HD9+HC38*HA9+GZ38*GX9+GW38*GU9+GT38*GR9+GQ38*GO9+GN38*GL9+GK38*GI9+GH38*GF9+GE38*GC9+GB38*FZ9+FY38*FW9+FV38*FT9+FS38*FQ9+FP38*FN9+FM38*FK9+FJ38*FH9+FG38*FE9+FD38*FB9+FA38*EY9+EX38*EV9+EU38*ES9+ER38*EP9+EO38*EM9+EL38*EJ9+EI38*EG9+EF38*ED9+EC38*EA9+DZ38*DX9+DW38*DU9))</f>
        <v>0</v>
      </c>
      <c r="IK38" s="142"/>
      <c r="IL38" s="131"/>
      <c r="IM38" s="131"/>
      <c r="IN38" s="131"/>
      <c r="IO38" s="131"/>
      <c r="IP38" s="131"/>
      <c r="IQ38" s="131"/>
      <c r="IR38" s="131"/>
      <c r="IS38" s="131"/>
      <c r="IT38" s="131"/>
      <c r="IU38" s="131"/>
      <c r="IV38" s="131"/>
      <c r="IW38" s="131"/>
      <c r="IX38" s="131"/>
      <c r="IY38" s="131"/>
      <c r="IZ38" s="131"/>
      <c r="JA38" s="131"/>
      <c r="JB38" s="131"/>
      <c r="JC38" s="131"/>
      <c r="JD38" s="131"/>
      <c r="JE38" s="131"/>
      <c r="JF38" s="131"/>
      <c r="JG38" s="131"/>
      <c r="JH38" s="131"/>
      <c r="JI38" s="131"/>
      <c r="JJ38" s="131"/>
      <c r="JK38" s="131"/>
      <c r="JL38" s="131"/>
      <c r="JM38" s="131"/>
      <c r="JN38" s="131"/>
      <c r="JO38" s="131"/>
      <c r="JP38" s="131"/>
      <c r="JQ38" s="131"/>
      <c r="JR38" s="131"/>
      <c r="JS38" s="131"/>
      <c r="JT38" s="131"/>
      <c r="JU38" s="131"/>
      <c r="JV38" s="131"/>
      <c r="JW38" s="131"/>
      <c r="JX38" s="131"/>
      <c r="JY38" s="131"/>
      <c r="JZ38" s="131"/>
      <c r="KA38" s="131"/>
      <c r="KB38" s="131"/>
      <c r="KC38" s="131"/>
      <c r="KD38" s="131"/>
      <c r="KE38" s="131"/>
      <c r="KF38" s="131"/>
      <c r="KG38" s="131"/>
      <c r="KH38" s="131"/>
      <c r="KI38" s="131"/>
      <c r="KJ38" s="131"/>
      <c r="KK38" s="131"/>
      <c r="KL38" s="131"/>
      <c r="KM38" s="131"/>
      <c r="KN38" s="131"/>
      <c r="KO38" s="131"/>
      <c r="KP38" s="131"/>
      <c r="KQ38" s="131"/>
      <c r="KR38" s="131"/>
      <c r="KS38" s="131"/>
      <c r="KT38" s="131"/>
      <c r="KU38" s="131"/>
      <c r="KV38" s="131"/>
      <c r="KW38" s="131"/>
      <c r="KX38" s="131"/>
      <c r="KY38" s="131"/>
      <c r="KZ38" s="131"/>
      <c r="LA38" s="131"/>
      <c r="LB38" s="131"/>
      <c r="LC38" s="131"/>
      <c r="LD38" s="131"/>
      <c r="LE38" s="131"/>
      <c r="LF38" s="131"/>
      <c r="LG38" s="131"/>
      <c r="LH38" s="131"/>
      <c r="LI38" s="131"/>
      <c r="LJ38" s="131"/>
      <c r="LK38" s="131"/>
      <c r="LL38" s="131"/>
      <c r="LM38" s="131"/>
      <c r="LN38" s="131"/>
      <c r="LO38" s="131"/>
      <c r="LP38" s="131"/>
      <c r="LQ38" s="131"/>
      <c r="LR38" s="131"/>
      <c r="LS38" s="131"/>
      <c r="LT38" s="131"/>
      <c r="LU38" s="131"/>
      <c r="LV38" s="131"/>
      <c r="LW38" s="131"/>
      <c r="LX38" s="131"/>
      <c r="LY38" s="131"/>
      <c r="LZ38" s="131"/>
      <c r="MA38" s="131"/>
      <c r="MB38" s="131"/>
      <c r="MC38" s="131"/>
      <c r="MD38" s="131"/>
      <c r="ME38" s="131"/>
      <c r="MF38" s="131"/>
      <c r="MG38" s="131"/>
      <c r="MH38" s="131"/>
      <c r="MI38" s="131"/>
      <c r="MJ38" s="131"/>
      <c r="MK38" s="131"/>
      <c r="ML38" s="131"/>
      <c r="MM38" s="131"/>
      <c r="MN38" s="131"/>
      <c r="MO38" s="131"/>
      <c r="MP38" s="131"/>
      <c r="MQ38" s="131"/>
      <c r="MR38" s="131"/>
      <c r="MS38" s="131"/>
      <c r="MT38" s="131"/>
      <c r="MU38" s="131"/>
      <c r="MV38" s="131"/>
      <c r="MW38" s="131"/>
      <c r="MX38" s="131"/>
      <c r="MY38" s="131"/>
      <c r="MZ38" s="131"/>
      <c r="NA38" s="131"/>
      <c r="NB38" s="131"/>
      <c r="NC38" s="131"/>
      <c r="ND38" s="131"/>
      <c r="NE38" s="131"/>
      <c r="NF38" s="131"/>
      <c r="NG38" s="131"/>
      <c r="NH38" s="131"/>
      <c r="NI38" s="131"/>
      <c r="NJ38" s="131"/>
      <c r="NK38" s="131"/>
      <c r="NL38" s="131"/>
      <c r="NM38" s="131"/>
      <c r="NN38" s="139">
        <f t="array" ref="NN38">SUM(IL38:NM38*$IL$9:$NM$9)</f>
        <v>0</v>
      </c>
      <c r="NO38" s="139">
        <f t="array" ref="NO38">SUM(IM38:NN38*$IL$9:$NM$9)</f>
        <v>0</v>
      </c>
      <c r="NP38" s="139">
        <f t="array" ref="NP38">SUM(IN38:NO38*$IL$9:$NM$9)</f>
        <v>0</v>
      </c>
      <c r="NQ38" s="75">
        <f t="shared" si="95"/>
        <v>0</v>
      </c>
      <c r="NR38" s="75">
        <f t="shared" si="98"/>
        <v>0</v>
      </c>
      <c r="NS38" s="75">
        <f t="shared" si="96"/>
        <v>0</v>
      </c>
    </row>
    <row r="39" spans="1:383" ht="16.5" thickBot="1">
      <c r="A39" s="11">
        <v>40419</v>
      </c>
      <c r="B39" s="8"/>
      <c r="C39" s="2"/>
      <c r="D39" s="130"/>
      <c r="E39" s="130"/>
      <c r="F39" s="130"/>
      <c r="G39" s="130"/>
      <c r="H39" s="131"/>
      <c r="I39" s="130"/>
      <c r="J39" s="131"/>
      <c r="K39" s="131"/>
      <c r="L39" s="13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31"/>
      <c r="AI39" s="131"/>
      <c r="AJ39" s="131"/>
      <c r="AK39" s="131"/>
      <c r="AL39" s="131"/>
      <c r="AM39" s="131"/>
      <c r="AN39" s="131"/>
      <c r="AO39" s="131"/>
      <c r="AP39" s="131"/>
      <c r="AQ39" s="131"/>
      <c r="AR39" s="131"/>
      <c r="AS39" s="131"/>
      <c r="AT39" s="131"/>
      <c r="AU39" s="131"/>
      <c r="AV39" s="131"/>
      <c r="AW39" s="131"/>
      <c r="AX39" s="131"/>
      <c r="AY39" s="131"/>
      <c r="AZ39" s="131"/>
      <c r="BA39" s="131"/>
      <c r="BB39" s="131"/>
      <c r="BC39" s="131"/>
      <c r="BD39" s="131"/>
      <c r="BE39" s="131"/>
      <c r="BF39" s="131"/>
      <c r="BG39" s="131"/>
      <c r="BH39" s="131"/>
      <c r="BI39" s="131"/>
      <c r="BJ39" s="131"/>
      <c r="BK39" s="131"/>
      <c r="BL39" s="131"/>
      <c r="BM39" s="131"/>
      <c r="BN39" s="131"/>
      <c r="BO39" s="131"/>
      <c r="BP39" s="131"/>
      <c r="BQ39" s="131"/>
      <c r="BR39" s="131"/>
      <c r="BS39" s="131"/>
      <c r="BT39" s="131"/>
      <c r="BU39" s="131"/>
      <c r="BV39" s="131"/>
      <c r="BW39" s="131"/>
      <c r="BX39" s="131"/>
      <c r="BY39" s="131"/>
      <c r="BZ39" s="131"/>
      <c r="CA39" s="131"/>
      <c r="CB39" s="131"/>
      <c r="CC39" s="131"/>
      <c r="CD39" s="131"/>
      <c r="CE39" s="131"/>
      <c r="CF39" s="131"/>
      <c r="CG39" s="131"/>
      <c r="CH39" s="131"/>
      <c r="CI39" s="131"/>
      <c r="CJ39" s="131"/>
      <c r="CK39" s="131"/>
      <c r="CL39" s="131"/>
      <c r="CM39" s="131"/>
      <c r="CN39" s="131"/>
      <c r="CO39" s="131"/>
      <c r="CP39" s="131"/>
      <c r="CQ39" s="131"/>
      <c r="CR39" s="131"/>
      <c r="CS39" s="131"/>
      <c r="CT39" s="131"/>
      <c r="CU39" s="131"/>
      <c r="CV39" s="131"/>
      <c r="CW39" s="131"/>
      <c r="CX39" s="131"/>
      <c r="CY39" s="131"/>
      <c r="CZ39" s="131"/>
      <c r="DA39" s="131"/>
      <c r="DB39" s="131"/>
      <c r="DC39" s="131"/>
      <c r="DD39" s="131"/>
      <c r="DE39" s="131"/>
      <c r="DF39" s="131"/>
      <c r="DG39" s="131"/>
      <c r="DH39" s="131"/>
      <c r="DI39" s="131"/>
      <c r="DJ39" s="131"/>
      <c r="DK39" s="131"/>
      <c r="DL39" s="131"/>
      <c r="DM39" s="131"/>
      <c r="DN39" s="131"/>
      <c r="DO39" s="131"/>
      <c r="DP39" s="131"/>
      <c r="DQ39" s="132"/>
      <c r="DR39" s="133"/>
      <c r="DS39" s="133"/>
      <c r="DT39" s="144"/>
      <c r="DU39" s="89"/>
      <c r="DV39" s="89"/>
      <c r="DW39" s="89"/>
      <c r="DX39" s="89"/>
      <c r="DY39" s="89"/>
      <c r="DZ39" s="89"/>
      <c r="EA39" s="89"/>
      <c r="EB39" s="89"/>
      <c r="EC39" s="89"/>
      <c r="ED39" s="89"/>
      <c r="EE39" s="89"/>
      <c r="EF39" s="89"/>
      <c r="EG39" s="89"/>
      <c r="EH39" s="89"/>
      <c r="EI39" s="89"/>
      <c r="EJ39" s="89"/>
      <c r="EK39" s="89"/>
      <c r="EL39" s="89"/>
      <c r="EM39" s="89"/>
      <c r="EN39" s="89"/>
      <c r="EO39" s="89"/>
      <c r="EP39" s="89"/>
      <c r="EQ39" s="89"/>
      <c r="ER39" s="89"/>
      <c r="ES39" s="89"/>
      <c r="ET39" s="89"/>
      <c r="EU39" s="89"/>
      <c r="EV39" s="89"/>
      <c r="EW39" s="89"/>
      <c r="EX39" s="89"/>
      <c r="EY39" s="89"/>
      <c r="EZ39" s="89"/>
      <c r="FA39" s="89"/>
      <c r="FB39" s="89"/>
      <c r="FC39" s="89"/>
      <c r="FD39" s="89"/>
      <c r="FE39" s="89"/>
      <c r="FF39" s="89"/>
      <c r="FG39" s="89"/>
      <c r="FH39" s="89"/>
      <c r="FI39" s="89"/>
      <c r="FJ39" s="89"/>
      <c r="FK39" s="89"/>
      <c r="FL39" s="89"/>
      <c r="FM39" s="89"/>
      <c r="FN39" s="89"/>
      <c r="FO39" s="89"/>
      <c r="FP39" s="89"/>
      <c r="FQ39" s="89"/>
      <c r="FR39" s="89"/>
      <c r="FS39" s="89"/>
      <c r="FT39" s="89"/>
      <c r="FU39" s="89"/>
      <c r="FV39" s="89"/>
      <c r="FW39" s="89"/>
      <c r="FX39" s="89"/>
      <c r="FY39" s="89"/>
      <c r="FZ39" s="89"/>
      <c r="GA39" s="89"/>
      <c r="GB39" s="89"/>
      <c r="GC39" s="89"/>
      <c r="GD39" s="89"/>
      <c r="GE39" s="89"/>
      <c r="GF39" s="89"/>
      <c r="GG39" s="89"/>
      <c r="GH39" s="89"/>
      <c r="GI39" s="89"/>
      <c r="GJ39" s="89"/>
      <c r="GK39" s="89"/>
      <c r="GL39" s="89"/>
      <c r="GM39" s="89"/>
      <c r="GN39" s="89"/>
      <c r="GO39" s="89"/>
      <c r="GP39" s="89"/>
      <c r="GQ39" s="89"/>
      <c r="GR39" s="89"/>
      <c r="GS39" s="89"/>
      <c r="GT39" s="89"/>
      <c r="GU39" s="89"/>
      <c r="GV39" s="89"/>
      <c r="GW39" s="89"/>
      <c r="GX39" s="89"/>
      <c r="GY39" s="89"/>
      <c r="GZ39" s="89"/>
      <c r="HA39" s="89"/>
      <c r="HB39" s="89"/>
      <c r="HC39" s="89"/>
      <c r="HD39" s="89"/>
      <c r="HE39" s="89"/>
      <c r="HF39" s="89"/>
      <c r="HG39" s="89"/>
      <c r="HH39" s="89"/>
      <c r="HI39" s="89"/>
      <c r="HJ39" s="89"/>
      <c r="HK39" s="89"/>
      <c r="HL39" s="89"/>
      <c r="HM39" s="89"/>
      <c r="HN39" s="89"/>
      <c r="HO39" s="89"/>
      <c r="HP39" s="89"/>
      <c r="HQ39" s="89"/>
      <c r="HR39" s="89"/>
      <c r="HS39" s="89"/>
      <c r="HT39" s="89"/>
      <c r="HU39" s="89"/>
      <c r="HV39" s="89"/>
      <c r="HW39" s="89"/>
      <c r="HX39" s="135"/>
      <c r="HY39" s="89"/>
      <c r="HZ39" s="89"/>
      <c r="IA39" s="89"/>
      <c r="IB39" s="136"/>
      <c r="IC39" s="89"/>
      <c r="ID39" s="135"/>
      <c r="IE39" s="89"/>
      <c r="IF39" s="89"/>
      <c r="IG39" s="89"/>
      <c r="IH39" s="137">
        <f>(SUM(IE39*IE9+IB39*IB9+HY39*HY9+HV39*HV9+HS39*HS9+HP39*HP9+HM39*HM9+HJ39*HJ9+HG39*HG9+HD39*HD9+HA39*HA9+GX39*GX9+GU39*GU9+GR39*GR9+GO39*GO9+GL39*GL9+GI39*GI9+GF39*GF9+GC39*GC9+FZ39*FZ9+FW39*FW9+FT39*FT9+FQ39*FQ9+FN39*FN9+FK39*FK9+FH39*FH9+FE39*FE9+FB39*FB9+EY39*EY9+EV39*EV9+ES39*ES9+EP39*EP9+EM39*EM9+EJ39*EJ9+EG39*EG9+ED39*ED9+EA39*EA9+DX39*DX9+DU39*DU9))</f>
        <v>0</v>
      </c>
      <c r="II39" s="142">
        <f>(SUM(IF39*IE9+IC39*IB9+HZ39*HY9+HW39*HV9+HT39*HS9+HQ39*HP9+HN39*HM9+HK39*HJ9+HH39*HG9+HE39*HD9+HB39*HA9+GY39*GX9+GV39*GU9+GS39*GR9+GP39*GO9+GM39*GL9+GJ39*GI9+GG39*GF9+GD39*GC9+GA39*FZ9+FX39*FW9+FU39*FT9+FR39*FQ9+FO39*FN9+FL39*FK9+FI39*FH9+FF39*FE9+FC39*FB9+EZ39*EY9+EW39*EV9+ET39*ES9+EQ39*EP9+EN39*EM9+EK39*EJ9+EH39*EG9+EE39*ED9+EB39*EA9+DY39*DX9+DV39*DU9))</f>
        <v>0</v>
      </c>
      <c r="IJ39" s="142">
        <f>(SUM(IG39*IE9+ID39*IB9+IA39*HY9+HX39*HV9+HU39*HS9+HR39*HP9+HO39*HM9+HL39*HJ9+HI39*HG9+HF39*HD9+HC39*HA9+GZ39*GX9+GW39*GU9+GT39*GR9+GQ39*GO9+GN39*GL9+GK39*GI9+GH39*GF9+GE39*GC9+GB39*FZ9+FY39*FW9+FV39*FT9+FS39*FQ9+FP39*FN9+FM39*FK9+FJ39*FH9+FG39*FE9+FD39*FB9+FA39*EY9+EX39*EV9+EU39*ES9+ER39*EP9+EO39*EM9+EL39*EJ9+EI39*EG9+EF39*ED9+EC39*EA9+DZ39*DX9+DW39*DU9))</f>
        <v>0</v>
      </c>
      <c r="IK39" s="142"/>
      <c r="IL39" s="131"/>
      <c r="IM39" s="131"/>
      <c r="IN39" s="131"/>
      <c r="IO39" s="131"/>
      <c r="IP39" s="131"/>
      <c r="IQ39" s="131"/>
      <c r="IR39" s="131"/>
      <c r="IS39" s="131"/>
      <c r="IT39" s="131"/>
      <c r="IU39" s="131"/>
      <c r="IV39" s="131"/>
      <c r="IW39" s="131"/>
      <c r="IX39" s="131"/>
      <c r="IY39" s="131"/>
      <c r="IZ39" s="131"/>
      <c r="JA39" s="131"/>
      <c r="JB39" s="131"/>
      <c r="JC39" s="131"/>
      <c r="JD39" s="131"/>
      <c r="JE39" s="131"/>
      <c r="JF39" s="131"/>
      <c r="JG39" s="131"/>
      <c r="JH39" s="131"/>
      <c r="JI39" s="131"/>
      <c r="JJ39" s="131"/>
      <c r="JK39" s="131"/>
      <c r="JL39" s="131"/>
      <c r="JM39" s="131"/>
      <c r="JN39" s="131"/>
      <c r="JO39" s="131"/>
      <c r="JP39" s="131"/>
      <c r="JQ39" s="131"/>
      <c r="JR39" s="131"/>
      <c r="JS39" s="131"/>
      <c r="JT39" s="131"/>
      <c r="JU39" s="131"/>
      <c r="JV39" s="131"/>
      <c r="JW39" s="131"/>
      <c r="JX39" s="131"/>
      <c r="JY39" s="131"/>
      <c r="JZ39" s="131"/>
      <c r="KA39" s="131"/>
      <c r="KB39" s="131"/>
      <c r="KC39" s="131"/>
      <c r="KD39" s="131"/>
      <c r="KE39" s="131"/>
      <c r="KF39" s="131"/>
      <c r="KG39" s="131"/>
      <c r="KH39" s="131"/>
      <c r="KI39" s="131"/>
      <c r="KJ39" s="131"/>
      <c r="KK39" s="131"/>
      <c r="KL39" s="131"/>
      <c r="KM39" s="131"/>
      <c r="KN39" s="131"/>
      <c r="KO39" s="131"/>
      <c r="KP39" s="131"/>
      <c r="KQ39" s="131"/>
      <c r="KR39" s="131"/>
      <c r="KS39" s="131"/>
      <c r="KT39" s="131"/>
      <c r="KU39" s="131"/>
      <c r="KV39" s="131"/>
      <c r="KW39" s="131"/>
      <c r="KX39" s="131"/>
      <c r="KY39" s="131"/>
      <c r="KZ39" s="131"/>
      <c r="LA39" s="131"/>
      <c r="LB39" s="131"/>
      <c r="LC39" s="131"/>
      <c r="LD39" s="131"/>
      <c r="LE39" s="131"/>
      <c r="LF39" s="131"/>
      <c r="LG39" s="131"/>
      <c r="LH39" s="131"/>
      <c r="LI39" s="131"/>
      <c r="LJ39" s="131"/>
      <c r="LK39" s="131"/>
      <c r="LL39" s="131"/>
      <c r="LM39" s="131"/>
      <c r="LN39" s="131"/>
      <c r="LO39" s="131"/>
      <c r="LP39" s="131"/>
      <c r="LQ39" s="131"/>
      <c r="LR39" s="131"/>
      <c r="LS39" s="131"/>
      <c r="LT39" s="131"/>
      <c r="LU39" s="131"/>
      <c r="LV39" s="131"/>
      <c r="LW39" s="131"/>
      <c r="LX39" s="131"/>
      <c r="LY39" s="131"/>
      <c r="LZ39" s="131"/>
      <c r="MA39" s="131"/>
      <c r="MB39" s="131"/>
      <c r="MC39" s="131"/>
      <c r="MD39" s="131"/>
      <c r="ME39" s="131"/>
      <c r="MF39" s="131"/>
      <c r="MG39" s="131"/>
      <c r="MH39" s="131"/>
      <c r="MI39" s="131"/>
      <c r="MJ39" s="131"/>
      <c r="MK39" s="131"/>
      <c r="ML39" s="131"/>
      <c r="MM39" s="131"/>
      <c r="MN39" s="131"/>
      <c r="MO39" s="131"/>
      <c r="MP39" s="131"/>
      <c r="MQ39" s="131"/>
      <c r="MR39" s="131"/>
      <c r="MS39" s="131"/>
      <c r="MT39" s="131"/>
      <c r="MU39" s="131"/>
      <c r="MV39" s="131"/>
      <c r="MW39" s="131"/>
      <c r="MX39" s="131"/>
      <c r="MY39" s="131"/>
      <c r="MZ39" s="131"/>
      <c r="NA39" s="131"/>
      <c r="NB39" s="131"/>
      <c r="NC39" s="131"/>
      <c r="ND39" s="131"/>
      <c r="NE39" s="131"/>
      <c r="NF39" s="131"/>
      <c r="NG39" s="131"/>
      <c r="NH39" s="131"/>
      <c r="NI39" s="131"/>
      <c r="NJ39" s="131"/>
      <c r="NK39" s="131"/>
      <c r="NL39" s="131"/>
      <c r="NM39" s="131"/>
      <c r="NN39" s="139">
        <f t="array" ref="NN39">SUM(IL39:NM39*$IL$9:$NM$9)</f>
        <v>0</v>
      </c>
      <c r="NO39" s="139">
        <f t="array" ref="NO39">SUM(IM39:NN39*$IL$9:$NM$9)</f>
        <v>0</v>
      </c>
      <c r="NP39" s="139">
        <f t="array" ref="NP39">SUM(IN39:NO39*$IL$9:$NM$9)</f>
        <v>0</v>
      </c>
      <c r="NQ39" s="75">
        <f t="shared" si="95"/>
        <v>0</v>
      </c>
      <c r="NR39" s="75">
        <f t="shared" si="98"/>
        <v>0</v>
      </c>
      <c r="NS39" s="75">
        <f t="shared" si="96"/>
        <v>0</v>
      </c>
    </row>
    <row r="40" spans="1:383" ht="16.5" thickBot="1">
      <c r="A40" s="11">
        <v>40420</v>
      </c>
      <c r="B40" s="8"/>
      <c r="C40" s="2"/>
      <c r="D40" s="130"/>
      <c r="E40" s="130"/>
      <c r="F40" s="130"/>
      <c r="G40" s="130"/>
      <c r="H40" s="131"/>
      <c r="I40" s="130"/>
      <c r="J40" s="131"/>
      <c r="K40" s="131"/>
      <c r="L40" s="131"/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  <c r="AA40" s="131"/>
      <c r="AB40" s="131"/>
      <c r="AC40" s="131"/>
      <c r="AD40" s="131"/>
      <c r="AE40" s="131"/>
      <c r="AF40" s="131"/>
      <c r="AG40" s="131"/>
      <c r="AH40" s="131"/>
      <c r="AI40" s="131"/>
      <c r="AJ40" s="131"/>
      <c r="AK40" s="131"/>
      <c r="AL40" s="131"/>
      <c r="AM40" s="131"/>
      <c r="AN40" s="131"/>
      <c r="AO40" s="131"/>
      <c r="AP40" s="131"/>
      <c r="AQ40" s="131"/>
      <c r="AR40" s="131"/>
      <c r="AS40" s="131"/>
      <c r="AT40" s="131"/>
      <c r="AU40" s="131"/>
      <c r="AV40" s="131"/>
      <c r="AW40" s="131"/>
      <c r="AX40" s="131"/>
      <c r="AY40" s="131"/>
      <c r="AZ40" s="131"/>
      <c r="BA40" s="131"/>
      <c r="BB40" s="131"/>
      <c r="BC40" s="131"/>
      <c r="BD40" s="131"/>
      <c r="BE40" s="131"/>
      <c r="BF40" s="131"/>
      <c r="BG40" s="131"/>
      <c r="BH40" s="131"/>
      <c r="BI40" s="131"/>
      <c r="BJ40" s="131"/>
      <c r="BK40" s="131"/>
      <c r="BL40" s="131"/>
      <c r="BM40" s="131"/>
      <c r="BN40" s="131"/>
      <c r="BO40" s="131"/>
      <c r="BP40" s="131"/>
      <c r="BQ40" s="131"/>
      <c r="BR40" s="131"/>
      <c r="BS40" s="131"/>
      <c r="BT40" s="131"/>
      <c r="BU40" s="131"/>
      <c r="BV40" s="131"/>
      <c r="BW40" s="131"/>
      <c r="BX40" s="131"/>
      <c r="BY40" s="131"/>
      <c r="BZ40" s="131"/>
      <c r="CA40" s="131"/>
      <c r="CB40" s="131"/>
      <c r="CC40" s="131"/>
      <c r="CD40" s="131"/>
      <c r="CE40" s="131"/>
      <c r="CF40" s="131"/>
      <c r="CG40" s="131"/>
      <c r="CH40" s="131"/>
      <c r="CI40" s="131"/>
      <c r="CJ40" s="131"/>
      <c r="CK40" s="131"/>
      <c r="CL40" s="131"/>
      <c r="CM40" s="131"/>
      <c r="CN40" s="131"/>
      <c r="CO40" s="131"/>
      <c r="CP40" s="131"/>
      <c r="CQ40" s="131"/>
      <c r="CR40" s="131"/>
      <c r="CS40" s="131"/>
      <c r="CT40" s="131"/>
      <c r="CU40" s="131"/>
      <c r="CV40" s="131"/>
      <c r="CW40" s="131"/>
      <c r="CX40" s="131"/>
      <c r="CY40" s="131"/>
      <c r="CZ40" s="131"/>
      <c r="DA40" s="131"/>
      <c r="DB40" s="131"/>
      <c r="DC40" s="131"/>
      <c r="DD40" s="131"/>
      <c r="DE40" s="131"/>
      <c r="DF40" s="131"/>
      <c r="DG40" s="131"/>
      <c r="DH40" s="131"/>
      <c r="DI40" s="131"/>
      <c r="DJ40" s="131"/>
      <c r="DK40" s="131"/>
      <c r="DL40" s="131"/>
      <c r="DM40" s="131"/>
      <c r="DN40" s="131"/>
      <c r="DO40" s="131"/>
      <c r="DP40" s="131"/>
      <c r="DQ40" s="132"/>
      <c r="DR40" s="133"/>
      <c r="DS40" s="133"/>
      <c r="DT40" s="144"/>
      <c r="DU40" s="89"/>
      <c r="DV40" s="89"/>
      <c r="DW40" s="89"/>
      <c r="DX40" s="89"/>
      <c r="DY40" s="89"/>
      <c r="DZ40" s="89"/>
      <c r="EA40" s="89"/>
      <c r="EB40" s="89"/>
      <c r="EC40" s="89"/>
      <c r="ED40" s="89"/>
      <c r="EE40" s="89"/>
      <c r="EF40" s="89"/>
      <c r="EG40" s="89"/>
      <c r="EH40" s="89"/>
      <c r="EI40" s="89"/>
      <c r="EJ40" s="89"/>
      <c r="EK40" s="89"/>
      <c r="EL40" s="89"/>
      <c r="EM40" s="89"/>
      <c r="EN40" s="89"/>
      <c r="EO40" s="89"/>
      <c r="EP40" s="89"/>
      <c r="EQ40" s="89"/>
      <c r="ER40" s="89"/>
      <c r="ES40" s="89"/>
      <c r="ET40" s="89"/>
      <c r="EU40" s="89"/>
      <c r="EV40" s="89"/>
      <c r="EW40" s="89"/>
      <c r="EX40" s="89"/>
      <c r="EY40" s="89"/>
      <c r="EZ40" s="89"/>
      <c r="FA40" s="89"/>
      <c r="FB40" s="89"/>
      <c r="FC40" s="89"/>
      <c r="FD40" s="89"/>
      <c r="FE40" s="89"/>
      <c r="FF40" s="89"/>
      <c r="FG40" s="89"/>
      <c r="FH40" s="89"/>
      <c r="FI40" s="89"/>
      <c r="FJ40" s="89"/>
      <c r="FK40" s="89"/>
      <c r="FL40" s="89"/>
      <c r="FM40" s="89"/>
      <c r="FN40" s="89"/>
      <c r="FO40" s="89"/>
      <c r="FP40" s="89"/>
      <c r="FQ40" s="89"/>
      <c r="FR40" s="89"/>
      <c r="FS40" s="89"/>
      <c r="FT40" s="89"/>
      <c r="FU40" s="89"/>
      <c r="FV40" s="89"/>
      <c r="FW40" s="89"/>
      <c r="FX40" s="89"/>
      <c r="FY40" s="89"/>
      <c r="FZ40" s="89"/>
      <c r="GA40" s="89"/>
      <c r="GB40" s="89"/>
      <c r="GC40" s="89"/>
      <c r="GD40" s="89"/>
      <c r="GE40" s="89"/>
      <c r="GF40" s="89"/>
      <c r="GG40" s="89"/>
      <c r="GH40" s="89"/>
      <c r="GI40" s="89"/>
      <c r="GJ40" s="89"/>
      <c r="GK40" s="89"/>
      <c r="GL40" s="89"/>
      <c r="GM40" s="89"/>
      <c r="GN40" s="89"/>
      <c r="GO40" s="89"/>
      <c r="GP40" s="89"/>
      <c r="GQ40" s="89"/>
      <c r="GR40" s="89"/>
      <c r="GS40" s="89"/>
      <c r="GT40" s="89"/>
      <c r="GU40" s="89"/>
      <c r="GV40" s="89"/>
      <c r="GW40" s="89"/>
      <c r="GX40" s="89"/>
      <c r="GY40" s="89"/>
      <c r="GZ40" s="89"/>
      <c r="HA40" s="89"/>
      <c r="HB40" s="89"/>
      <c r="HC40" s="89"/>
      <c r="HD40" s="89"/>
      <c r="HE40" s="89"/>
      <c r="HF40" s="89"/>
      <c r="HG40" s="89"/>
      <c r="HH40" s="89"/>
      <c r="HI40" s="89"/>
      <c r="HJ40" s="89"/>
      <c r="HK40" s="89"/>
      <c r="HL40" s="89"/>
      <c r="HM40" s="89"/>
      <c r="HN40" s="89"/>
      <c r="HO40" s="89"/>
      <c r="HP40" s="89"/>
      <c r="HQ40" s="89"/>
      <c r="HR40" s="89"/>
      <c r="HS40" s="89"/>
      <c r="HT40" s="89"/>
      <c r="HU40" s="89"/>
      <c r="HV40" s="89"/>
      <c r="HW40" s="89"/>
      <c r="HX40" s="135"/>
      <c r="HY40" s="89"/>
      <c r="HZ40" s="89"/>
      <c r="IA40" s="89"/>
      <c r="IB40" s="136"/>
      <c r="IC40" s="89"/>
      <c r="ID40" s="135"/>
      <c r="IE40" s="89"/>
      <c r="IF40" s="89"/>
      <c r="IG40" s="89"/>
      <c r="IH40" s="137">
        <f>(SUM(IE40*IE9+IB40*IB9+HY40*HY9+HV40*HV9+HS40*HS9+HP40*HP9+HM40*HM9+HJ40*HJ9+HG40*HG9+HD40*HD9+HA40*HA9+GX40*GX9+GU40*GU9+GR40*GR9+GO40*GO9+GL40*GL9+GI40*GI9+GF40*GF9+GC40*GC9+FZ40*FZ9+FW40*FW9+FT40*FT9+FQ40*FQ9+FN40*FN9+FK40*FK9+FH40*FH9+FE40*FE9+FB40*FB9+EY40*EY9+EV40*EV9+ES40*ES9+EP40*EP9+EM40*EM9+EJ40*EJ9+EG40*EG9+ED40*ED9+EA40*EA9+DX40*DX9+DU40*DU9))</f>
        <v>0</v>
      </c>
      <c r="II40" s="142">
        <f>(SUM(IF40*IE9+IC40*IB9+HZ40*HY9+HW40*HV9+HT40*HS9+HQ40*HP9+HN40*HM9+HK40*HJ9+HH40*HG9+HE40*HD9+HB40*HA9+GY40*GX9+GV40*GU9+GS40*GR9+GP40*GO9+GM40*GL9+GJ40*GI9+GG40*GF9+GD40*GC9+GA40*FZ9+FX40*FW9+FU40*FT9+FR40*FQ9+FO40*FN9+FL40*FK9+FI40*FH9+FF40*FE9+FC40*FB9+EZ40*EY9+EW40*EV9+ET40*ES9+EQ40*EP9+EN40*EM9+EK40*EJ9+EH40*EG9+EE40*ED9+EB40*EA9+DY40*DX9+DV40*DU9))</f>
        <v>0</v>
      </c>
      <c r="IJ40" s="142">
        <f>(SUM(IG40*IE9+ID40*IB9+IA40*HY9+HX40*HV9+HU40*HS9+HR40*HP9+HO40*HM9+HL40*HJ9+HI40*HG9+HF40*HD9+HC40*HA9+GZ40*GX9+GW40*GU9+GT40*GR9+GQ40*GO9+GN40*GL9+GK40*GI9+GH40*GF9+GE40*GC9+GB40*FZ9+FY40*FW9+FV40*FT9+FS40*FQ9+FP40*FN9+FM40*FK9+FJ40*FH9+FG40*FE9+FD40*FB9+FA40*EY9+EX40*EV9+EU40*ES9+ER40*EP9+EO40*EM9+EL40*EJ9+EI40*EG9+EF40*ED9+EC40*EA9+DZ40*DX9+DW40*DU9))</f>
        <v>0</v>
      </c>
      <c r="IK40" s="142"/>
      <c r="IL40" s="131"/>
      <c r="IM40" s="131"/>
      <c r="IN40" s="131"/>
      <c r="IO40" s="131"/>
      <c r="IP40" s="131"/>
      <c r="IQ40" s="131"/>
      <c r="IR40" s="131"/>
      <c r="IS40" s="131"/>
      <c r="IT40" s="131"/>
      <c r="IU40" s="131"/>
      <c r="IV40" s="131"/>
      <c r="IW40" s="131"/>
      <c r="IX40" s="131"/>
      <c r="IY40" s="131"/>
      <c r="IZ40" s="131"/>
      <c r="JA40" s="131"/>
      <c r="JB40" s="131"/>
      <c r="JC40" s="131"/>
      <c r="JD40" s="131"/>
      <c r="JE40" s="131"/>
      <c r="JF40" s="131"/>
      <c r="JG40" s="131"/>
      <c r="JH40" s="131"/>
      <c r="JI40" s="131"/>
      <c r="JJ40" s="131"/>
      <c r="JK40" s="131"/>
      <c r="JL40" s="131"/>
      <c r="JM40" s="131"/>
      <c r="JN40" s="131"/>
      <c r="JO40" s="131"/>
      <c r="JP40" s="131"/>
      <c r="JQ40" s="131"/>
      <c r="JR40" s="131"/>
      <c r="JS40" s="131"/>
      <c r="JT40" s="131"/>
      <c r="JU40" s="131"/>
      <c r="JV40" s="131"/>
      <c r="JW40" s="131"/>
      <c r="JX40" s="131"/>
      <c r="JY40" s="131"/>
      <c r="JZ40" s="131"/>
      <c r="KA40" s="131"/>
      <c r="KB40" s="131"/>
      <c r="KC40" s="131"/>
      <c r="KD40" s="131"/>
      <c r="KE40" s="131"/>
      <c r="KF40" s="131"/>
      <c r="KG40" s="131"/>
      <c r="KH40" s="131"/>
      <c r="KI40" s="131"/>
      <c r="KJ40" s="131"/>
      <c r="KK40" s="131"/>
      <c r="KL40" s="131"/>
      <c r="KM40" s="131"/>
      <c r="KN40" s="131"/>
      <c r="KO40" s="131"/>
      <c r="KP40" s="131"/>
      <c r="KQ40" s="131"/>
      <c r="KR40" s="131"/>
      <c r="KS40" s="131"/>
      <c r="KT40" s="131"/>
      <c r="KU40" s="131"/>
      <c r="KV40" s="131"/>
      <c r="KW40" s="131"/>
      <c r="KX40" s="131"/>
      <c r="KY40" s="131"/>
      <c r="KZ40" s="131"/>
      <c r="LA40" s="131"/>
      <c r="LB40" s="131"/>
      <c r="LC40" s="131"/>
      <c r="LD40" s="131"/>
      <c r="LE40" s="131"/>
      <c r="LF40" s="131"/>
      <c r="LG40" s="131"/>
      <c r="LH40" s="131"/>
      <c r="LI40" s="131"/>
      <c r="LJ40" s="131"/>
      <c r="LK40" s="131"/>
      <c r="LL40" s="131"/>
      <c r="LM40" s="131"/>
      <c r="LN40" s="131"/>
      <c r="LO40" s="131"/>
      <c r="LP40" s="131"/>
      <c r="LQ40" s="131"/>
      <c r="LR40" s="131"/>
      <c r="LS40" s="131"/>
      <c r="LT40" s="131"/>
      <c r="LU40" s="131"/>
      <c r="LV40" s="131"/>
      <c r="LW40" s="131"/>
      <c r="LX40" s="131"/>
      <c r="LY40" s="131"/>
      <c r="LZ40" s="131"/>
      <c r="MA40" s="131"/>
      <c r="MB40" s="131"/>
      <c r="MC40" s="131"/>
      <c r="MD40" s="131"/>
      <c r="ME40" s="131"/>
      <c r="MF40" s="131"/>
      <c r="MG40" s="131"/>
      <c r="MH40" s="131"/>
      <c r="MI40" s="131"/>
      <c r="MJ40" s="131"/>
      <c r="MK40" s="131"/>
      <c r="ML40" s="131"/>
      <c r="MM40" s="131"/>
      <c r="MN40" s="131"/>
      <c r="MO40" s="131"/>
      <c r="MP40" s="131"/>
      <c r="MQ40" s="131"/>
      <c r="MR40" s="131"/>
      <c r="MS40" s="131"/>
      <c r="MT40" s="131"/>
      <c r="MU40" s="131"/>
      <c r="MV40" s="131"/>
      <c r="MW40" s="131"/>
      <c r="MX40" s="131"/>
      <c r="MY40" s="131"/>
      <c r="MZ40" s="131"/>
      <c r="NA40" s="131"/>
      <c r="NB40" s="131"/>
      <c r="NC40" s="131"/>
      <c r="ND40" s="131"/>
      <c r="NE40" s="131"/>
      <c r="NF40" s="131"/>
      <c r="NG40" s="131"/>
      <c r="NH40" s="131"/>
      <c r="NI40" s="131"/>
      <c r="NJ40" s="131"/>
      <c r="NK40" s="131"/>
      <c r="NL40" s="131"/>
      <c r="NM40" s="131"/>
      <c r="NN40" s="139">
        <f t="array" ref="NN40">SUM(IL40:NM40*$IL$9:$NM$9)</f>
        <v>0</v>
      </c>
      <c r="NO40" s="139">
        <f t="array" ref="NO40">SUM(IM40:NN40*$IL$9:$NM$9)</f>
        <v>0</v>
      </c>
      <c r="NP40" s="139">
        <f t="array" ref="NP40">SUM(IN40:NO40*$IL$9:$NM$9)</f>
        <v>0</v>
      </c>
      <c r="NQ40" s="75">
        <f t="shared" si="95"/>
        <v>0</v>
      </c>
      <c r="NR40" s="75">
        <f t="shared" si="98"/>
        <v>0</v>
      </c>
      <c r="NS40" s="75">
        <f t="shared" si="96"/>
        <v>0</v>
      </c>
    </row>
    <row r="41" spans="1:383" ht="16.5" thickBot="1">
      <c r="A41" s="11">
        <v>40421</v>
      </c>
      <c r="B41" s="8"/>
      <c r="C41" s="2"/>
      <c r="D41" s="130"/>
      <c r="E41" s="130"/>
      <c r="F41" s="130"/>
      <c r="G41" s="130"/>
      <c r="H41" s="131"/>
      <c r="I41" s="130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1"/>
      <c r="AI41" s="131"/>
      <c r="AJ41" s="131"/>
      <c r="AK41" s="131"/>
      <c r="AL41" s="131"/>
      <c r="AM41" s="131"/>
      <c r="AN41" s="131"/>
      <c r="AO41" s="131"/>
      <c r="AP41" s="131"/>
      <c r="AQ41" s="131"/>
      <c r="AR41" s="131"/>
      <c r="AS41" s="131"/>
      <c r="AT41" s="131"/>
      <c r="AU41" s="131"/>
      <c r="AV41" s="131"/>
      <c r="AW41" s="131"/>
      <c r="AX41" s="131"/>
      <c r="AY41" s="131"/>
      <c r="AZ41" s="131"/>
      <c r="BA41" s="131"/>
      <c r="BB41" s="131"/>
      <c r="BC41" s="131"/>
      <c r="BD41" s="131"/>
      <c r="BE41" s="131"/>
      <c r="BF41" s="131"/>
      <c r="BG41" s="131"/>
      <c r="BH41" s="131"/>
      <c r="BI41" s="131"/>
      <c r="BJ41" s="131"/>
      <c r="BK41" s="131"/>
      <c r="BL41" s="131"/>
      <c r="BM41" s="131"/>
      <c r="BN41" s="131"/>
      <c r="BO41" s="131"/>
      <c r="BP41" s="131"/>
      <c r="BQ41" s="131"/>
      <c r="BR41" s="131"/>
      <c r="BS41" s="131"/>
      <c r="BT41" s="131"/>
      <c r="BU41" s="131"/>
      <c r="BV41" s="131"/>
      <c r="BW41" s="131"/>
      <c r="BX41" s="131"/>
      <c r="BY41" s="131"/>
      <c r="BZ41" s="131"/>
      <c r="CA41" s="131"/>
      <c r="CB41" s="131"/>
      <c r="CC41" s="131"/>
      <c r="CD41" s="131"/>
      <c r="CE41" s="131"/>
      <c r="CF41" s="131"/>
      <c r="CG41" s="131"/>
      <c r="CH41" s="131"/>
      <c r="CI41" s="131"/>
      <c r="CJ41" s="131"/>
      <c r="CK41" s="131"/>
      <c r="CL41" s="131"/>
      <c r="CM41" s="131"/>
      <c r="CN41" s="131"/>
      <c r="CO41" s="131"/>
      <c r="CP41" s="131"/>
      <c r="CQ41" s="131"/>
      <c r="CR41" s="131"/>
      <c r="CS41" s="131"/>
      <c r="CT41" s="131"/>
      <c r="CU41" s="131"/>
      <c r="CV41" s="131"/>
      <c r="CW41" s="131"/>
      <c r="CX41" s="131"/>
      <c r="CY41" s="131"/>
      <c r="CZ41" s="131"/>
      <c r="DA41" s="131"/>
      <c r="DB41" s="131"/>
      <c r="DC41" s="131"/>
      <c r="DD41" s="131"/>
      <c r="DE41" s="131"/>
      <c r="DF41" s="131"/>
      <c r="DG41" s="131"/>
      <c r="DH41" s="131"/>
      <c r="DI41" s="131"/>
      <c r="DJ41" s="131"/>
      <c r="DK41" s="131"/>
      <c r="DL41" s="131"/>
      <c r="DM41" s="131"/>
      <c r="DN41" s="131"/>
      <c r="DO41" s="131"/>
      <c r="DP41" s="131"/>
      <c r="DQ41" s="132"/>
      <c r="DR41" s="133"/>
      <c r="DS41" s="133"/>
      <c r="DT41" s="144"/>
      <c r="DU41" s="89"/>
      <c r="DV41" s="89"/>
      <c r="DW41" s="89"/>
      <c r="DX41" s="89"/>
      <c r="DY41" s="89"/>
      <c r="DZ41" s="89"/>
      <c r="EA41" s="89"/>
      <c r="EB41" s="89"/>
      <c r="EC41" s="89"/>
      <c r="ED41" s="89"/>
      <c r="EE41" s="89"/>
      <c r="EF41" s="89"/>
      <c r="EG41" s="89"/>
      <c r="EH41" s="89"/>
      <c r="EI41" s="89"/>
      <c r="EJ41" s="89"/>
      <c r="EK41" s="89"/>
      <c r="EL41" s="89"/>
      <c r="EM41" s="89"/>
      <c r="EN41" s="89"/>
      <c r="EO41" s="89"/>
      <c r="EP41" s="89"/>
      <c r="EQ41" s="89"/>
      <c r="ER41" s="89"/>
      <c r="ES41" s="89"/>
      <c r="ET41" s="89"/>
      <c r="EU41" s="89"/>
      <c r="EV41" s="89"/>
      <c r="EW41" s="89"/>
      <c r="EX41" s="89"/>
      <c r="EY41" s="89"/>
      <c r="EZ41" s="89"/>
      <c r="FA41" s="89"/>
      <c r="FB41" s="89"/>
      <c r="FC41" s="89"/>
      <c r="FD41" s="89"/>
      <c r="FE41" s="89"/>
      <c r="FF41" s="89"/>
      <c r="FG41" s="89"/>
      <c r="FH41" s="89"/>
      <c r="FI41" s="89"/>
      <c r="FJ41" s="89"/>
      <c r="FK41" s="89"/>
      <c r="FL41" s="89"/>
      <c r="FM41" s="89"/>
      <c r="FN41" s="89"/>
      <c r="FO41" s="89"/>
      <c r="FP41" s="89"/>
      <c r="FQ41" s="89"/>
      <c r="FR41" s="89"/>
      <c r="FS41" s="89"/>
      <c r="FT41" s="89"/>
      <c r="FU41" s="89"/>
      <c r="FV41" s="89"/>
      <c r="FW41" s="89"/>
      <c r="FX41" s="89"/>
      <c r="FY41" s="89"/>
      <c r="FZ41" s="89"/>
      <c r="GA41" s="89"/>
      <c r="GB41" s="89"/>
      <c r="GC41" s="89"/>
      <c r="GD41" s="89"/>
      <c r="GE41" s="89"/>
      <c r="GF41" s="89"/>
      <c r="GG41" s="89"/>
      <c r="GH41" s="89"/>
      <c r="GI41" s="89"/>
      <c r="GJ41" s="89"/>
      <c r="GK41" s="89"/>
      <c r="GL41" s="89"/>
      <c r="GM41" s="89"/>
      <c r="GN41" s="89"/>
      <c r="GO41" s="89"/>
      <c r="GP41" s="89"/>
      <c r="GQ41" s="89"/>
      <c r="GR41" s="89"/>
      <c r="GS41" s="89"/>
      <c r="GT41" s="89"/>
      <c r="GU41" s="89"/>
      <c r="GV41" s="89"/>
      <c r="GW41" s="89"/>
      <c r="GX41" s="89"/>
      <c r="GY41" s="89"/>
      <c r="GZ41" s="89"/>
      <c r="HA41" s="89"/>
      <c r="HB41" s="89"/>
      <c r="HC41" s="89"/>
      <c r="HD41" s="89"/>
      <c r="HE41" s="89"/>
      <c r="HF41" s="89"/>
      <c r="HG41" s="89"/>
      <c r="HH41" s="89"/>
      <c r="HI41" s="89"/>
      <c r="HJ41" s="89"/>
      <c r="HK41" s="89"/>
      <c r="HL41" s="89"/>
      <c r="HM41" s="89"/>
      <c r="HN41" s="89"/>
      <c r="HO41" s="89"/>
      <c r="HP41" s="89"/>
      <c r="HQ41" s="89"/>
      <c r="HR41" s="89"/>
      <c r="HS41" s="89"/>
      <c r="HT41" s="89"/>
      <c r="HU41" s="89"/>
      <c r="HV41" s="89"/>
      <c r="HW41" s="89"/>
      <c r="HX41" s="135"/>
      <c r="HY41" s="89"/>
      <c r="HZ41" s="89"/>
      <c r="IA41" s="89"/>
      <c r="IB41" s="136"/>
      <c r="IC41" s="89"/>
      <c r="ID41" s="135"/>
      <c r="IE41" s="89"/>
      <c r="IF41" s="89"/>
      <c r="IG41" s="89"/>
      <c r="IH41" s="137">
        <f>(SUM(IE41*IE9+IB41*IB9+HY41*HY9+HV41*HV9+HS41*HS9+HP41*HP9+HM41*HM9+HJ41*HJ9+HG41*HG9+HD41*HD9+HA41*HA9+GX41*GX9+GU41*GU9+GR41*GR9+GO41*GO9+GL41*GL9+GI41*GI9+GF41*GF9+GC41*GC9+FZ41*FZ9+FW41*FW9+FT41*FT9+FQ41*FQ9+FN41*FN9+FK41*FK9+FH41*FH9+FE41*FE9+FB41*FB9+EY41*EY9+EV41*EV9+ES41*ES9+EP41*EP9+EM41*EM9+EJ41*EJ9+EG41*EG9+ED41*ED9+EA41*EA9+DX41*DX9+DU41*DU9))</f>
        <v>0</v>
      </c>
      <c r="II41" s="142">
        <f>(SUM(IF41*IE9+IC41*IB9+HZ41*HY9+HW41*HV9+HT41*HS9+HQ41*HP9+HN41*HM9+HK41*HJ9+HH41*HG9+HE41*HD9+HB41*HA9+GY41*GX9+GV41*GU9+GS41*GR9+GP41*GO9+GM41*GL9+GJ41*GI9+GG41*GF9+GD41*GC9+GA41*FZ9+FX41*FW9+FU41*FT9+FR41*FQ9+FO41*FN9+FL41*FK9+FI41*FH9+FF41*FE9+FC41*FB9+EZ41*EY9+EW41*EV9+ET41*ES9+EQ41*EP9+EN41*EM9+EK41*EJ9+EH41*EG9+EE41*ED9+EB41*EA9+DY41*DX9+DV41*DU9))</f>
        <v>0</v>
      </c>
      <c r="IJ41" s="142">
        <f>(SUM(IG41*IE9+ID41*IB9+IA41*HY9+HX41*HV9+HU41*HS9+HR41*HP9+HO41*HM9+HL41*HJ9+HI41*HG9+HF41*HD9+HC41*HA9+GZ41*GX9+GW41*GU9+GT41*GR9+GQ41*GO9+GN41*GL9+GK41*GI9+GH41*GF9+GE41*GC9+GB41*FZ9+FY41*FW9+FV41*FT9+FS41*FQ9+FP41*FN9+FM41*FK9+FJ41*FH9+FG41*FE9+FD41*FB9+FA41*EY9+EX41*EV9+EU41*ES9+ER41*EP9+EO41*EM9+EL41*EJ9+EI41*EG9+EF41*ED9+EC41*EA9+DZ41*DX9+DW41*DU9))</f>
        <v>0</v>
      </c>
      <c r="IK41" s="142"/>
      <c r="IL41" s="131"/>
      <c r="IM41" s="131"/>
      <c r="IN41" s="131"/>
      <c r="IO41" s="131"/>
      <c r="IP41" s="131"/>
      <c r="IQ41" s="131"/>
      <c r="IR41" s="131"/>
      <c r="IS41" s="131"/>
      <c r="IT41" s="131"/>
      <c r="IU41" s="131"/>
      <c r="IV41" s="131"/>
      <c r="IW41" s="131"/>
      <c r="IX41" s="131"/>
      <c r="IY41" s="131"/>
      <c r="IZ41" s="131"/>
      <c r="JA41" s="131"/>
      <c r="JB41" s="131"/>
      <c r="JC41" s="131"/>
      <c r="JD41" s="131"/>
      <c r="JE41" s="131"/>
      <c r="JF41" s="131"/>
      <c r="JG41" s="131"/>
      <c r="JH41" s="131"/>
      <c r="JI41" s="131"/>
      <c r="JJ41" s="131"/>
      <c r="JK41" s="131"/>
      <c r="JL41" s="131"/>
      <c r="JM41" s="131"/>
      <c r="JN41" s="131"/>
      <c r="JO41" s="131"/>
      <c r="JP41" s="131"/>
      <c r="JQ41" s="131"/>
      <c r="JR41" s="131"/>
      <c r="JS41" s="131"/>
      <c r="JT41" s="131"/>
      <c r="JU41" s="131"/>
      <c r="JV41" s="131"/>
      <c r="JW41" s="131"/>
      <c r="JX41" s="131"/>
      <c r="JY41" s="131"/>
      <c r="JZ41" s="131"/>
      <c r="KA41" s="131"/>
      <c r="KB41" s="131"/>
      <c r="KC41" s="131"/>
      <c r="KD41" s="131"/>
      <c r="KE41" s="131"/>
      <c r="KF41" s="131"/>
      <c r="KG41" s="131"/>
      <c r="KH41" s="131"/>
      <c r="KI41" s="131"/>
      <c r="KJ41" s="131"/>
      <c r="KK41" s="131"/>
      <c r="KL41" s="131"/>
      <c r="KM41" s="131"/>
      <c r="KN41" s="131"/>
      <c r="KO41" s="131"/>
      <c r="KP41" s="131"/>
      <c r="KQ41" s="131"/>
      <c r="KR41" s="131"/>
      <c r="KS41" s="131"/>
      <c r="KT41" s="131"/>
      <c r="KU41" s="131"/>
      <c r="KV41" s="131"/>
      <c r="KW41" s="131"/>
      <c r="KX41" s="131"/>
      <c r="KY41" s="131"/>
      <c r="KZ41" s="131"/>
      <c r="LA41" s="131"/>
      <c r="LB41" s="131"/>
      <c r="LC41" s="131"/>
      <c r="LD41" s="131"/>
      <c r="LE41" s="131"/>
      <c r="LF41" s="131"/>
      <c r="LG41" s="131"/>
      <c r="LH41" s="131"/>
      <c r="LI41" s="131"/>
      <c r="LJ41" s="131"/>
      <c r="LK41" s="131"/>
      <c r="LL41" s="131"/>
      <c r="LM41" s="131"/>
      <c r="LN41" s="131"/>
      <c r="LO41" s="131"/>
      <c r="LP41" s="131"/>
      <c r="LQ41" s="131"/>
      <c r="LR41" s="131"/>
      <c r="LS41" s="131"/>
      <c r="LT41" s="131"/>
      <c r="LU41" s="131"/>
      <c r="LV41" s="131"/>
      <c r="LW41" s="131"/>
      <c r="LX41" s="131"/>
      <c r="LY41" s="131"/>
      <c r="LZ41" s="131"/>
      <c r="MA41" s="131"/>
      <c r="MB41" s="131"/>
      <c r="MC41" s="131"/>
      <c r="MD41" s="131"/>
      <c r="ME41" s="131"/>
      <c r="MF41" s="131"/>
      <c r="MG41" s="131"/>
      <c r="MH41" s="131"/>
      <c r="MI41" s="131"/>
      <c r="MJ41" s="131"/>
      <c r="MK41" s="131"/>
      <c r="ML41" s="131"/>
      <c r="MM41" s="131"/>
      <c r="MN41" s="131"/>
      <c r="MO41" s="131"/>
      <c r="MP41" s="131"/>
      <c r="MQ41" s="131"/>
      <c r="MR41" s="131"/>
      <c r="MS41" s="131"/>
      <c r="MT41" s="131"/>
      <c r="MU41" s="131"/>
      <c r="MV41" s="131"/>
      <c r="MW41" s="131"/>
      <c r="MX41" s="131"/>
      <c r="MY41" s="131"/>
      <c r="MZ41" s="131"/>
      <c r="NA41" s="131"/>
      <c r="NB41" s="131"/>
      <c r="NC41" s="131"/>
      <c r="ND41" s="131"/>
      <c r="NE41" s="131"/>
      <c r="NF41" s="131"/>
      <c r="NG41" s="131"/>
      <c r="NH41" s="131"/>
      <c r="NI41" s="131"/>
      <c r="NJ41" s="131"/>
      <c r="NK41" s="131"/>
      <c r="NL41" s="131"/>
      <c r="NM41" s="131"/>
      <c r="NN41" s="139">
        <f t="array" ref="NN41">SUM(IL41:NM41*$IL$9:$NM$9)</f>
        <v>0</v>
      </c>
      <c r="NO41" s="139">
        <f t="array" ref="NO41">SUM(IM41:NN41*$IL$9:$NM$9)</f>
        <v>0</v>
      </c>
      <c r="NP41" s="139">
        <f t="array" ref="NP41">SUM(IN41:NO41*$IL$9:$NM$9)</f>
        <v>0</v>
      </c>
      <c r="NQ41" s="75">
        <f t="shared" si="95"/>
        <v>0</v>
      </c>
      <c r="NR41" s="75">
        <f t="shared" si="98"/>
        <v>0</v>
      </c>
      <c r="NS41" s="75">
        <f t="shared" si="96"/>
        <v>0</v>
      </c>
    </row>
    <row r="42" spans="1:383">
      <c r="A42" s="125"/>
      <c r="B42" s="8"/>
      <c r="C42" s="2"/>
      <c r="D42" s="2"/>
      <c r="E42" s="2"/>
      <c r="F42" s="2"/>
      <c r="G42" s="105"/>
      <c r="H42" s="106"/>
      <c r="I42" s="107"/>
      <c r="J42" s="108"/>
      <c r="K42" s="109"/>
      <c r="L42" s="109"/>
      <c r="M42" s="36"/>
      <c r="N42" s="106"/>
      <c r="O42" s="110"/>
      <c r="P42" s="108"/>
      <c r="Q42" s="109"/>
      <c r="R42" s="109"/>
      <c r="S42" s="36"/>
      <c r="T42" s="106"/>
      <c r="U42" s="110"/>
      <c r="V42" s="108"/>
      <c r="W42" s="109"/>
      <c r="X42" s="109"/>
      <c r="Y42" s="36"/>
      <c r="Z42" s="106"/>
      <c r="AA42" s="110"/>
      <c r="AB42" s="108"/>
      <c r="AC42" s="109"/>
      <c r="AD42" s="109"/>
      <c r="AE42" s="36"/>
      <c r="AF42" s="106"/>
      <c r="AG42" s="110"/>
      <c r="AH42" s="108"/>
      <c r="AI42" s="109"/>
      <c r="AJ42" s="109"/>
      <c r="AK42" s="36"/>
      <c r="AL42" s="106"/>
      <c r="AM42" s="110"/>
      <c r="AN42" s="108"/>
      <c r="AO42" s="109"/>
      <c r="AP42" s="109"/>
      <c r="AQ42" s="36"/>
      <c r="AR42" s="106"/>
      <c r="AS42" s="110"/>
      <c r="AT42" s="108"/>
      <c r="AU42" s="109"/>
      <c r="AV42" s="109"/>
      <c r="AW42" s="36"/>
      <c r="AX42" s="106"/>
      <c r="AY42" s="110"/>
      <c r="AZ42" s="108"/>
      <c r="BA42" s="109"/>
      <c r="BB42" s="109"/>
      <c r="BC42" s="36"/>
      <c r="BD42" s="106"/>
      <c r="BE42" s="110"/>
      <c r="BF42" s="108"/>
      <c r="BG42" s="109"/>
      <c r="BH42" s="109"/>
      <c r="BI42" s="36"/>
      <c r="BJ42" s="106"/>
      <c r="BK42" s="110"/>
      <c r="BL42" s="108"/>
      <c r="BM42" s="109"/>
      <c r="BN42" s="109"/>
      <c r="BO42" s="36"/>
      <c r="BP42" s="106"/>
      <c r="BQ42" s="110"/>
      <c r="BR42" s="108"/>
      <c r="BS42" s="109"/>
      <c r="BT42" s="109"/>
      <c r="BU42" s="36"/>
      <c r="BV42" s="106"/>
      <c r="BW42" s="110"/>
      <c r="BX42" s="108"/>
      <c r="BY42" s="109"/>
      <c r="BZ42" s="109"/>
      <c r="CA42" s="36"/>
      <c r="CB42" s="106"/>
      <c r="CC42" s="110"/>
      <c r="CD42" s="108"/>
      <c r="CE42" s="109"/>
      <c r="CF42" s="109"/>
      <c r="CG42" s="36"/>
      <c r="CH42" s="106"/>
      <c r="CI42" s="110"/>
      <c r="CJ42" s="108"/>
      <c r="CK42" s="109"/>
      <c r="CL42" s="109"/>
      <c r="CM42" s="36"/>
      <c r="CN42" s="106"/>
      <c r="CO42" s="110"/>
      <c r="CP42" s="108"/>
      <c r="CQ42" s="109"/>
      <c r="CR42" s="109"/>
      <c r="CS42" s="36"/>
      <c r="CT42" s="106"/>
      <c r="CU42" s="110"/>
      <c r="CV42" s="108"/>
      <c r="CW42" s="109"/>
      <c r="CX42" s="109"/>
      <c r="CY42" s="36"/>
      <c r="CZ42" s="106"/>
      <c r="DA42" s="110"/>
      <c r="DB42" s="108"/>
      <c r="DC42" s="109"/>
      <c r="DD42" s="109"/>
      <c r="DE42" s="36"/>
      <c r="DF42" s="106"/>
      <c r="DG42" s="110"/>
      <c r="DH42" s="36"/>
      <c r="DI42" s="106"/>
      <c r="DJ42" s="110"/>
      <c r="DK42" s="10"/>
      <c r="DL42" s="111"/>
      <c r="DM42" s="111"/>
      <c r="DN42" s="112"/>
      <c r="DO42" s="111"/>
      <c r="DP42" s="113"/>
      <c r="DQ42" s="10"/>
      <c r="DR42" s="111"/>
      <c r="DS42" s="111"/>
      <c r="DT42" s="104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  <c r="HI42" s="25"/>
      <c r="HJ42" s="25"/>
      <c r="HK42" s="25"/>
      <c r="HL42" s="25"/>
      <c r="HM42" s="25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33"/>
      <c r="HZ42" s="33"/>
      <c r="IA42" s="33"/>
      <c r="IB42" s="25"/>
      <c r="IC42" s="25"/>
      <c r="ID42" s="25"/>
      <c r="IE42" s="33"/>
      <c r="IF42" s="33"/>
      <c r="IG42" s="33"/>
      <c r="IH42" s="25"/>
      <c r="II42" s="25"/>
      <c r="IJ42" s="25"/>
      <c r="IK42" s="54"/>
      <c r="IL42" s="34"/>
      <c r="IM42" s="35"/>
      <c r="IN42" s="35"/>
      <c r="IO42" s="35"/>
      <c r="IP42" s="35"/>
      <c r="IQ42" s="35"/>
      <c r="IR42" s="35"/>
      <c r="IS42" s="35"/>
      <c r="IT42" s="35"/>
      <c r="IU42" s="35"/>
      <c r="IV42" s="35"/>
      <c r="IW42" s="35"/>
      <c r="IX42" s="35"/>
      <c r="IY42" s="35"/>
      <c r="IZ42" s="35"/>
      <c r="JA42" s="35"/>
      <c r="JB42" s="35"/>
      <c r="JC42" s="35"/>
      <c r="JD42" s="35"/>
      <c r="JE42" s="35"/>
      <c r="JF42" s="35"/>
      <c r="JG42" s="35"/>
      <c r="JH42" s="35"/>
      <c r="JI42" s="35"/>
      <c r="JJ42" s="35"/>
      <c r="JK42" s="35"/>
      <c r="JL42" s="35"/>
      <c r="JM42" s="35"/>
      <c r="JN42" s="35"/>
      <c r="JO42" s="35"/>
      <c r="JP42" s="35"/>
      <c r="JQ42" s="35"/>
      <c r="JR42" s="35"/>
      <c r="JS42" s="35"/>
      <c r="JT42" s="35"/>
      <c r="JU42" s="35"/>
      <c r="JV42" s="35"/>
      <c r="JW42" s="35"/>
      <c r="JX42" s="35"/>
      <c r="JY42" s="35"/>
      <c r="JZ42" s="35"/>
      <c r="KA42" s="35"/>
      <c r="KB42" s="35"/>
      <c r="KC42" s="35"/>
      <c r="KD42" s="35"/>
      <c r="KE42" s="35"/>
      <c r="KF42" s="35"/>
      <c r="KG42" s="35"/>
      <c r="KH42" s="35"/>
      <c r="KI42" s="35"/>
      <c r="KJ42" s="35"/>
      <c r="KK42" s="35"/>
      <c r="KL42" s="35"/>
      <c r="KM42" s="35"/>
      <c r="KN42" s="35"/>
      <c r="KO42" s="35"/>
      <c r="KP42" s="35"/>
      <c r="KQ42" s="35"/>
      <c r="KR42" s="35"/>
      <c r="KS42" s="35"/>
      <c r="KT42" s="35"/>
      <c r="KU42" s="35"/>
      <c r="KV42" s="35"/>
      <c r="KW42" s="35"/>
      <c r="KX42" s="35"/>
      <c r="KY42" s="35"/>
      <c r="KZ42" s="35"/>
      <c r="LA42" s="35"/>
      <c r="LB42" s="35"/>
      <c r="LC42" s="35"/>
      <c r="LD42" s="35"/>
      <c r="LE42" s="35"/>
      <c r="LF42" s="35"/>
      <c r="LG42" s="35"/>
      <c r="LH42" s="35"/>
      <c r="LI42" s="35"/>
      <c r="LJ42" s="35"/>
      <c r="LK42" s="35"/>
      <c r="LL42" s="35"/>
      <c r="LM42" s="35"/>
      <c r="LN42" s="35"/>
      <c r="LO42" s="35"/>
      <c r="LP42" s="35"/>
      <c r="LQ42" s="35"/>
      <c r="LR42" s="35"/>
      <c r="LS42" s="35"/>
      <c r="LT42" s="35"/>
      <c r="LU42" s="35"/>
      <c r="LV42" s="35"/>
      <c r="LW42" s="35"/>
      <c r="LX42" s="35"/>
      <c r="LY42" s="35"/>
      <c r="LZ42" s="35"/>
      <c r="MA42" s="35"/>
      <c r="MB42" s="35"/>
      <c r="MC42" s="35"/>
      <c r="MD42" s="35"/>
      <c r="ME42" s="35"/>
      <c r="MF42" s="35"/>
      <c r="MG42" s="35"/>
      <c r="MH42" s="35"/>
      <c r="MI42" s="35"/>
      <c r="MJ42" s="35"/>
      <c r="MK42" s="35"/>
      <c r="ML42" s="35"/>
      <c r="MM42" s="35"/>
      <c r="MN42" s="35"/>
      <c r="MO42" s="35"/>
      <c r="MP42" s="35"/>
      <c r="MQ42" s="35"/>
      <c r="MR42" s="35"/>
      <c r="MS42" s="35"/>
      <c r="MT42" s="35"/>
      <c r="MU42" s="35"/>
      <c r="MV42" s="35"/>
      <c r="MW42" s="35"/>
      <c r="MX42" s="35"/>
      <c r="MY42" s="35"/>
      <c r="MZ42" s="35"/>
      <c r="NA42" s="35"/>
      <c r="NB42" s="35"/>
      <c r="NC42" s="35"/>
      <c r="ND42" s="35"/>
      <c r="NE42" s="35"/>
      <c r="NF42" s="35"/>
      <c r="NG42" s="35"/>
      <c r="NH42" s="35"/>
      <c r="NI42" s="35"/>
      <c r="NJ42" s="35"/>
      <c r="NK42" s="35"/>
      <c r="NL42" s="35"/>
      <c r="NM42" s="35"/>
      <c r="NN42" s="51"/>
      <c r="NO42" s="51"/>
      <c r="NP42" s="52"/>
    </row>
    <row r="43" spans="1:383">
      <c r="A43" s="125"/>
      <c r="B43" s="8"/>
      <c r="C43" s="2"/>
      <c r="D43" s="2"/>
      <c r="E43" s="2"/>
      <c r="F43" s="2"/>
      <c r="G43" s="2"/>
      <c r="H43" s="109"/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32"/>
      <c r="DL43" s="333"/>
      <c r="DM43" s="333"/>
      <c r="DN43" s="333"/>
      <c r="DO43" s="334"/>
      <c r="DP43" s="53"/>
      <c r="DQ43" s="50"/>
      <c r="DR43" s="50"/>
      <c r="DS43" s="50"/>
      <c r="DT43" s="114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  <c r="HI43" s="25"/>
      <c r="HJ43" s="25"/>
      <c r="HK43" s="25"/>
      <c r="HL43" s="25"/>
      <c r="HM43" s="25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  <c r="HZ43" s="25"/>
      <c r="IA43" s="335" t="s">
        <v>12</v>
      </c>
      <c r="IB43" s="336"/>
      <c r="IC43" s="336"/>
      <c r="ID43" s="336"/>
      <c r="IE43" s="336"/>
      <c r="IF43" s="337"/>
      <c r="IG43" s="62"/>
      <c r="IH43" s="26"/>
      <c r="II43" s="26"/>
      <c r="IJ43" s="26"/>
      <c r="IK43" s="55"/>
      <c r="IL43" s="40"/>
      <c r="IM43" s="96"/>
      <c r="IN43" s="96"/>
      <c r="IO43" s="96"/>
      <c r="IP43" s="96"/>
      <c r="IQ43" s="96"/>
      <c r="IR43" s="96"/>
      <c r="IS43" s="96"/>
      <c r="IT43" s="96"/>
      <c r="IU43" s="96"/>
      <c r="IV43" s="96"/>
      <c r="IW43" s="96"/>
      <c r="IX43" s="96"/>
      <c r="IY43" s="96"/>
      <c r="IZ43" s="96"/>
      <c r="JA43" s="96"/>
      <c r="JB43" s="96"/>
      <c r="JC43" s="96"/>
      <c r="JD43" s="96"/>
      <c r="JE43" s="96"/>
      <c r="JF43" s="96"/>
      <c r="JG43" s="96"/>
      <c r="JH43" s="96"/>
      <c r="JI43" s="96"/>
      <c r="JJ43" s="96"/>
      <c r="JK43" s="96"/>
      <c r="JL43" s="96"/>
      <c r="JM43" s="96"/>
      <c r="JN43" s="96"/>
      <c r="JO43" s="96"/>
      <c r="JP43" s="96"/>
      <c r="JQ43" s="96"/>
      <c r="JR43" s="96"/>
      <c r="JS43" s="96"/>
      <c r="JT43" s="96"/>
      <c r="JU43" s="96"/>
      <c r="JV43" s="96"/>
      <c r="JW43" s="96"/>
      <c r="JX43" s="96"/>
      <c r="JY43" s="96"/>
      <c r="JZ43" s="96"/>
      <c r="KA43" s="96"/>
      <c r="KB43" s="96"/>
      <c r="KC43" s="96"/>
      <c r="KD43" s="96"/>
      <c r="KE43" s="96"/>
      <c r="KF43" s="96"/>
      <c r="KG43" s="96"/>
      <c r="KH43" s="96"/>
      <c r="KI43" s="96"/>
      <c r="KJ43" s="96"/>
      <c r="KK43" s="96"/>
      <c r="KL43" s="96"/>
      <c r="KM43" s="96"/>
      <c r="KN43" s="96"/>
      <c r="KO43" s="96"/>
      <c r="KP43" s="96"/>
      <c r="KQ43" s="96"/>
      <c r="KR43" s="96"/>
      <c r="KS43" s="96"/>
      <c r="KT43" s="96"/>
      <c r="KU43" s="96"/>
      <c r="KV43" s="96"/>
      <c r="KW43" s="96"/>
      <c r="KX43" s="96"/>
      <c r="KY43" s="96"/>
      <c r="KZ43" s="96"/>
      <c r="LA43" s="96"/>
      <c r="LB43" s="96"/>
      <c r="LC43" s="96"/>
      <c r="LD43" s="96"/>
      <c r="LE43" s="96"/>
      <c r="LF43" s="96"/>
      <c r="LG43" s="96"/>
      <c r="LH43" s="96"/>
      <c r="LI43" s="96"/>
      <c r="LJ43" s="96"/>
      <c r="LK43" s="96"/>
      <c r="LL43" s="96"/>
      <c r="LM43" s="96"/>
      <c r="LN43" s="96"/>
      <c r="LO43" s="96"/>
      <c r="LP43" s="96"/>
      <c r="LQ43" s="96"/>
      <c r="LR43" s="96"/>
      <c r="LS43" s="96"/>
      <c r="LT43" s="96"/>
      <c r="LU43" s="129"/>
      <c r="LV43" s="129"/>
      <c r="LW43" s="129"/>
      <c r="LX43" s="129"/>
      <c r="LY43" s="129"/>
      <c r="LZ43" s="129"/>
      <c r="MA43" s="129"/>
      <c r="MB43" s="129"/>
      <c r="MC43" s="129"/>
      <c r="MD43" s="129"/>
      <c r="ME43" s="129"/>
      <c r="MF43" s="129"/>
      <c r="MG43" s="129"/>
      <c r="MH43" s="129"/>
      <c r="MI43" s="129"/>
      <c r="MJ43" s="96"/>
      <c r="MK43" s="96"/>
      <c r="ML43" s="96"/>
      <c r="MM43" s="96"/>
      <c r="MN43" s="96"/>
      <c r="MO43" s="96"/>
      <c r="MP43" s="96"/>
      <c r="MQ43" s="96"/>
      <c r="MR43" s="96"/>
      <c r="MS43" s="96"/>
      <c r="MT43" s="96"/>
      <c r="MU43" s="96"/>
      <c r="MV43" s="96"/>
      <c r="MW43" s="96"/>
      <c r="MX43" s="96"/>
      <c r="MY43" s="96"/>
      <c r="MZ43" s="96"/>
      <c r="NA43" s="96"/>
      <c r="NB43" s="96"/>
      <c r="NC43" s="96"/>
      <c r="ND43" s="96"/>
      <c r="NE43" s="96"/>
      <c r="NF43" s="96"/>
      <c r="NG43" s="338" t="s">
        <v>12</v>
      </c>
      <c r="NH43" s="339"/>
      <c r="NI43" s="339"/>
      <c r="NJ43" s="339"/>
      <c r="NK43" s="339"/>
      <c r="NL43" s="339"/>
      <c r="NM43" s="340"/>
      <c r="NN43" s="50">
        <f>SUM(NN11:NN42)</f>
        <v>2.0999999999999996</v>
      </c>
      <c r="NO43" s="50">
        <f>SUM(NO11:NO41)</f>
        <v>1.4</v>
      </c>
      <c r="NP43" s="50">
        <f>SUM(NP11:NP41)</f>
        <v>4.1999999999999993</v>
      </c>
    </row>
    <row r="44" spans="1:383">
      <c r="A44" s="126"/>
      <c r="B44" s="60"/>
      <c r="C44" s="61"/>
      <c r="D44" s="2"/>
      <c r="E44" s="2"/>
      <c r="F44" s="2"/>
      <c r="G44" s="2"/>
      <c r="H44" s="109"/>
      <c r="I44" s="2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108"/>
      <c r="DR44" s="3"/>
      <c r="DS44" s="3"/>
      <c r="DT44" s="104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  <c r="HI44" s="25"/>
      <c r="HJ44" s="25"/>
      <c r="HK44" s="25"/>
      <c r="HL44" s="25"/>
      <c r="HM44" s="25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  <c r="HZ44" s="25"/>
      <c r="IA44" s="25"/>
      <c r="IB44" s="25"/>
      <c r="IC44" s="25"/>
      <c r="ID44" s="25"/>
      <c r="IE44" s="25"/>
      <c r="IF44" s="25"/>
      <c r="IG44" s="25"/>
      <c r="IH44" s="25"/>
      <c r="II44" s="25"/>
      <c r="IJ44" s="25"/>
      <c r="IK44" s="56"/>
      <c r="IL44" s="36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  <c r="MG44" s="37"/>
      <c r="MH44" s="37"/>
      <c r="MI44" s="37"/>
      <c r="MJ44" s="37"/>
      <c r="MK44" s="37"/>
      <c r="ML44" s="37"/>
      <c r="MM44" s="37"/>
      <c r="MN44" s="37"/>
      <c r="MO44" s="37"/>
      <c r="MP44" s="37"/>
      <c r="MQ44" s="37"/>
      <c r="MR44" s="37"/>
      <c r="MS44" s="37"/>
      <c r="MT44" s="37"/>
      <c r="MU44" s="37"/>
      <c r="MV44" s="37"/>
      <c r="MW44" s="37"/>
      <c r="MX44" s="37"/>
      <c r="MY44" s="37"/>
      <c r="MZ44" s="37"/>
      <c r="NA44" s="37"/>
      <c r="NB44" s="37"/>
      <c r="NC44" s="37"/>
      <c r="ND44" s="37"/>
      <c r="NE44" s="37"/>
      <c r="NF44" s="37"/>
      <c r="NG44" s="37"/>
      <c r="NH44" s="37"/>
      <c r="NI44" s="37"/>
      <c r="NJ44" s="37"/>
      <c r="NK44" s="37"/>
      <c r="NL44" s="37"/>
      <c r="NM44" s="37"/>
      <c r="NN44" s="37"/>
      <c r="NO44" s="37"/>
      <c r="NP44" s="38"/>
    </row>
    <row r="45" spans="1:383" ht="19.5" customHeight="1">
      <c r="A45" s="324" t="s">
        <v>13</v>
      </c>
      <c r="B45" s="325"/>
      <c r="C45" s="326"/>
      <c r="H45"/>
      <c r="DQ45" s="10"/>
    </row>
    <row r="46" spans="1:383" ht="16.5" customHeight="1">
      <c r="B46" s="57" t="s">
        <v>9</v>
      </c>
      <c r="C46" s="58">
        <f>SUM(DQ43+IH43+NN43)</f>
        <v>2.0999999999999996</v>
      </c>
      <c r="H46"/>
      <c r="DQ46" s="15"/>
    </row>
    <row r="47" spans="1:383">
      <c r="B47" s="57" t="s">
        <v>10</v>
      </c>
      <c r="C47" s="59">
        <f>SUM(DR43+II43+NO43)</f>
        <v>1.4</v>
      </c>
      <c r="H47"/>
      <c r="DQ47" s="15"/>
    </row>
    <row r="48" spans="1:383">
      <c r="B48" s="57" t="s">
        <v>11</v>
      </c>
      <c r="C48" s="59">
        <f>SUM(DS43+IJ43+NP43)</f>
        <v>4.1999999999999993</v>
      </c>
      <c r="H48"/>
    </row>
    <row r="49" spans="1:123" ht="18" customHeight="1">
      <c r="A49" s="327" t="s">
        <v>59</v>
      </c>
      <c r="B49" s="327"/>
      <c r="C49" s="91">
        <f>SUM(C46:C48)</f>
        <v>7.6999999999999993</v>
      </c>
      <c r="H49"/>
      <c r="DS49" s="63"/>
    </row>
  </sheetData>
  <mergeCells count="884">
    <mergeCell ref="A45:C45"/>
    <mergeCell ref="A49:B49"/>
    <mergeCell ref="NK9:NM9"/>
    <mergeCell ref="NN9:NP9"/>
    <mergeCell ref="NQ9:NS9"/>
    <mergeCell ref="DK43:DO43"/>
    <mergeCell ref="IA43:IF43"/>
    <mergeCell ref="NG43:NM43"/>
    <mergeCell ref="MS9:MU9"/>
    <mergeCell ref="MV9:MX9"/>
    <mergeCell ref="MY9:NA9"/>
    <mergeCell ref="NB9:ND9"/>
    <mergeCell ref="NE9:NG9"/>
    <mergeCell ref="NH9:NJ9"/>
    <mergeCell ref="LL9:LN9"/>
    <mergeCell ref="LO9:LQ9"/>
    <mergeCell ref="LR9:LT9"/>
    <mergeCell ref="MJ9:ML9"/>
    <mergeCell ref="MM9:MO9"/>
    <mergeCell ref="MP9:MR9"/>
    <mergeCell ref="KT9:KV9"/>
    <mergeCell ref="KW9:KY9"/>
    <mergeCell ref="KZ9:LB9"/>
    <mergeCell ref="LC9:LE9"/>
    <mergeCell ref="LF9:LH9"/>
    <mergeCell ref="LI9:LK9"/>
    <mergeCell ref="KB9:KD9"/>
    <mergeCell ref="KE9:KG9"/>
    <mergeCell ref="KH9:KJ9"/>
    <mergeCell ref="KK9:KM9"/>
    <mergeCell ref="KN9:KP9"/>
    <mergeCell ref="KQ9:KS9"/>
    <mergeCell ref="JJ9:JL9"/>
    <mergeCell ref="JM9:JO9"/>
    <mergeCell ref="JP9:JR9"/>
    <mergeCell ref="JS9:JU9"/>
    <mergeCell ref="JV9:JX9"/>
    <mergeCell ref="JY9:KA9"/>
    <mergeCell ref="IR9:IT9"/>
    <mergeCell ref="IU9:IW9"/>
    <mergeCell ref="IX9:IZ9"/>
    <mergeCell ref="JA9:JC9"/>
    <mergeCell ref="JD9:JF9"/>
    <mergeCell ref="JG9:JI9"/>
    <mergeCell ref="HY9:IA9"/>
    <mergeCell ref="IB9:ID9"/>
    <mergeCell ref="IE9:IG9"/>
    <mergeCell ref="IH9:IJ9"/>
    <mergeCell ref="IL9:IN9"/>
    <mergeCell ref="IO9:IQ9"/>
    <mergeCell ref="HG9:HI9"/>
    <mergeCell ref="HJ9:HL9"/>
    <mergeCell ref="HM9:HO9"/>
    <mergeCell ref="HP9:HR9"/>
    <mergeCell ref="HS9:HU9"/>
    <mergeCell ref="HV9:HX9"/>
    <mergeCell ref="GO9:GQ9"/>
    <mergeCell ref="GR9:GT9"/>
    <mergeCell ref="GU9:GW9"/>
    <mergeCell ref="GX9:GZ9"/>
    <mergeCell ref="HA9:HC9"/>
    <mergeCell ref="HD9:HF9"/>
    <mergeCell ref="FW9:FY9"/>
    <mergeCell ref="FZ9:GB9"/>
    <mergeCell ref="GC9:GE9"/>
    <mergeCell ref="GF9:GH9"/>
    <mergeCell ref="GI9:GK9"/>
    <mergeCell ref="GL9:GN9"/>
    <mergeCell ref="FE9:FG9"/>
    <mergeCell ref="FH9:FJ9"/>
    <mergeCell ref="FK9:FM9"/>
    <mergeCell ref="FN9:FP9"/>
    <mergeCell ref="FQ9:FS9"/>
    <mergeCell ref="FT9:FV9"/>
    <mergeCell ref="EM9:EO9"/>
    <mergeCell ref="EP9:ER9"/>
    <mergeCell ref="ES9:EU9"/>
    <mergeCell ref="EV9:EX9"/>
    <mergeCell ref="EY9:FA9"/>
    <mergeCell ref="FB9:FD9"/>
    <mergeCell ref="DU9:DW9"/>
    <mergeCell ref="DX9:DZ9"/>
    <mergeCell ref="EA9:EC9"/>
    <mergeCell ref="ED9:EF9"/>
    <mergeCell ref="EG9:EI9"/>
    <mergeCell ref="EJ9:EL9"/>
    <mergeCell ref="DB9:DD9"/>
    <mergeCell ref="DE9:DG9"/>
    <mergeCell ref="DH9:DJ9"/>
    <mergeCell ref="DK9:DM9"/>
    <mergeCell ref="DN9:DP9"/>
    <mergeCell ref="DQ9:DS9"/>
    <mergeCell ref="CJ9:CL9"/>
    <mergeCell ref="CM9:CO9"/>
    <mergeCell ref="CP9:CR9"/>
    <mergeCell ref="CS9:CU9"/>
    <mergeCell ref="CV9:CX9"/>
    <mergeCell ref="CY9:DA9"/>
    <mergeCell ref="BR9:BT9"/>
    <mergeCell ref="BU9:BW9"/>
    <mergeCell ref="BX9:BZ9"/>
    <mergeCell ref="CA9:CC9"/>
    <mergeCell ref="CD9:CF9"/>
    <mergeCell ref="CG9:CI9"/>
    <mergeCell ref="AZ9:BB9"/>
    <mergeCell ref="BC9:BE9"/>
    <mergeCell ref="BF9:BH9"/>
    <mergeCell ref="BI9:BK9"/>
    <mergeCell ref="BL9:BN9"/>
    <mergeCell ref="BO9:BQ9"/>
    <mergeCell ref="AH9:AJ9"/>
    <mergeCell ref="AK9:AM9"/>
    <mergeCell ref="AN9:AP9"/>
    <mergeCell ref="AQ9:AS9"/>
    <mergeCell ref="AT9:AV9"/>
    <mergeCell ref="AW9:AY9"/>
    <mergeCell ref="P9:R9"/>
    <mergeCell ref="S9:U9"/>
    <mergeCell ref="V9:X9"/>
    <mergeCell ref="Y9:AA9"/>
    <mergeCell ref="AB9:AD9"/>
    <mergeCell ref="AE9:AG9"/>
    <mergeCell ref="MY8:NA8"/>
    <mergeCell ref="NB8:ND8"/>
    <mergeCell ref="NE8:NG8"/>
    <mergeCell ref="NH8:NJ8"/>
    <mergeCell ref="NK8:NM8"/>
    <mergeCell ref="B9:C9"/>
    <mergeCell ref="D9:F9"/>
    <mergeCell ref="G9:I9"/>
    <mergeCell ref="J9:L9"/>
    <mergeCell ref="M9:O9"/>
    <mergeCell ref="LR8:LT8"/>
    <mergeCell ref="MJ8:ML8"/>
    <mergeCell ref="MM8:MO8"/>
    <mergeCell ref="MP8:MR8"/>
    <mergeCell ref="MS8:MU8"/>
    <mergeCell ref="MV8:MX8"/>
    <mergeCell ref="KZ8:LB8"/>
    <mergeCell ref="LC8:LE8"/>
    <mergeCell ref="LF8:LH8"/>
    <mergeCell ref="LI8:LK8"/>
    <mergeCell ref="LL8:LN8"/>
    <mergeCell ref="LO8:LQ8"/>
    <mergeCell ref="KH8:KJ8"/>
    <mergeCell ref="KK8:KM8"/>
    <mergeCell ref="KN8:KP8"/>
    <mergeCell ref="KQ8:KS8"/>
    <mergeCell ref="KT8:KV8"/>
    <mergeCell ref="KW8:KY8"/>
    <mergeCell ref="JP8:JR8"/>
    <mergeCell ref="JS8:JU8"/>
    <mergeCell ref="JV8:JX8"/>
    <mergeCell ref="JY8:KA8"/>
    <mergeCell ref="KB8:KD8"/>
    <mergeCell ref="KE8:KG8"/>
    <mergeCell ref="IX8:IZ8"/>
    <mergeCell ref="JA8:JC8"/>
    <mergeCell ref="JD8:JF8"/>
    <mergeCell ref="JG8:JI8"/>
    <mergeCell ref="JJ8:JL8"/>
    <mergeCell ref="JM8:JO8"/>
    <mergeCell ref="IE8:IG8"/>
    <mergeCell ref="IH8:IJ8"/>
    <mergeCell ref="IL8:IN8"/>
    <mergeCell ref="IO8:IQ8"/>
    <mergeCell ref="IR8:IT8"/>
    <mergeCell ref="IU8:IW8"/>
    <mergeCell ref="HM8:HO8"/>
    <mergeCell ref="HP8:HR8"/>
    <mergeCell ref="HS8:HU8"/>
    <mergeCell ref="HV8:HX8"/>
    <mergeCell ref="HY8:IA8"/>
    <mergeCell ref="IB8:ID8"/>
    <mergeCell ref="GU8:GW8"/>
    <mergeCell ref="GX8:GZ8"/>
    <mergeCell ref="HA8:HC8"/>
    <mergeCell ref="HD8:HF8"/>
    <mergeCell ref="HG8:HI8"/>
    <mergeCell ref="HJ8:HL8"/>
    <mergeCell ref="GC8:GE8"/>
    <mergeCell ref="GF8:GH8"/>
    <mergeCell ref="GI8:GK8"/>
    <mergeCell ref="GL8:GN8"/>
    <mergeCell ref="GO8:GQ8"/>
    <mergeCell ref="GR8:GT8"/>
    <mergeCell ref="FK8:FM8"/>
    <mergeCell ref="FN8:FP8"/>
    <mergeCell ref="FQ8:FS8"/>
    <mergeCell ref="FT8:FV8"/>
    <mergeCell ref="FW8:FY8"/>
    <mergeCell ref="FZ8:GB8"/>
    <mergeCell ref="ES8:EU8"/>
    <mergeCell ref="EV8:EX8"/>
    <mergeCell ref="EY8:FA8"/>
    <mergeCell ref="FB8:FD8"/>
    <mergeCell ref="FE8:FG8"/>
    <mergeCell ref="FH8:FJ8"/>
    <mergeCell ref="EA8:EC8"/>
    <mergeCell ref="ED8:EF8"/>
    <mergeCell ref="EG8:EI8"/>
    <mergeCell ref="EJ8:EL8"/>
    <mergeCell ref="EM8:EO8"/>
    <mergeCell ref="EP8:ER8"/>
    <mergeCell ref="DE8:DG8"/>
    <mergeCell ref="DH8:DJ8"/>
    <mergeCell ref="DK8:DM8"/>
    <mergeCell ref="DN8:DP8"/>
    <mergeCell ref="DU8:DW8"/>
    <mergeCell ref="DX8:DZ8"/>
    <mergeCell ref="CM8:CO8"/>
    <mergeCell ref="CP8:CR8"/>
    <mergeCell ref="CS8:CU8"/>
    <mergeCell ref="CV8:CX8"/>
    <mergeCell ref="CY8:DA8"/>
    <mergeCell ref="DB8:DD8"/>
    <mergeCell ref="BU8:BW8"/>
    <mergeCell ref="BX8:BZ8"/>
    <mergeCell ref="CA8:CC8"/>
    <mergeCell ref="CD8:CF8"/>
    <mergeCell ref="CG8:CI8"/>
    <mergeCell ref="CJ8:CL8"/>
    <mergeCell ref="BC8:BE8"/>
    <mergeCell ref="BF8:BH8"/>
    <mergeCell ref="BI8:BK8"/>
    <mergeCell ref="BL8:BN8"/>
    <mergeCell ref="BO8:BQ8"/>
    <mergeCell ref="BR8:BT8"/>
    <mergeCell ref="AK8:AM8"/>
    <mergeCell ref="AN8:AP8"/>
    <mergeCell ref="AQ8:AS8"/>
    <mergeCell ref="AT8:AV8"/>
    <mergeCell ref="AW8:AY8"/>
    <mergeCell ref="AZ8:BB8"/>
    <mergeCell ref="S8:U8"/>
    <mergeCell ref="V8:X8"/>
    <mergeCell ref="Y8:AA8"/>
    <mergeCell ref="AB8:AD8"/>
    <mergeCell ref="AE8:AG8"/>
    <mergeCell ref="AH8:AJ8"/>
    <mergeCell ref="B8:C8"/>
    <mergeCell ref="D8:F8"/>
    <mergeCell ref="G8:I8"/>
    <mergeCell ref="J8:L8"/>
    <mergeCell ref="M8:O8"/>
    <mergeCell ref="P8:R8"/>
    <mergeCell ref="MV7:MX7"/>
    <mergeCell ref="MY7:NA7"/>
    <mergeCell ref="NB7:ND7"/>
    <mergeCell ref="KW7:KY7"/>
    <mergeCell ref="KZ7:LB7"/>
    <mergeCell ref="LC7:LE7"/>
    <mergeCell ref="LF7:LH7"/>
    <mergeCell ref="LI7:LK7"/>
    <mergeCell ref="LL7:LN7"/>
    <mergeCell ref="KE7:KG7"/>
    <mergeCell ref="KH7:KJ7"/>
    <mergeCell ref="KK7:KM7"/>
    <mergeCell ref="KN7:KP7"/>
    <mergeCell ref="KQ7:KS7"/>
    <mergeCell ref="KT7:KV7"/>
    <mergeCell ref="JM7:JO7"/>
    <mergeCell ref="JP7:JR7"/>
    <mergeCell ref="JS7:JU7"/>
    <mergeCell ref="NE7:NG7"/>
    <mergeCell ref="NH7:NJ7"/>
    <mergeCell ref="NK7:NM7"/>
    <mergeCell ref="LO7:LQ7"/>
    <mergeCell ref="LR7:LT7"/>
    <mergeCell ref="MJ7:ML7"/>
    <mergeCell ref="MM7:MO7"/>
    <mergeCell ref="MP7:MR7"/>
    <mergeCell ref="MS7:MU7"/>
    <mergeCell ref="LU7:LW7"/>
    <mergeCell ref="JV7:JX7"/>
    <mergeCell ref="JY7:KA7"/>
    <mergeCell ref="KB7:KD7"/>
    <mergeCell ref="IU7:IW7"/>
    <mergeCell ref="IX7:IZ7"/>
    <mergeCell ref="JA7:JC7"/>
    <mergeCell ref="JD7:JF7"/>
    <mergeCell ref="JG7:JI7"/>
    <mergeCell ref="JJ7:JL7"/>
    <mergeCell ref="HY7:IA7"/>
    <mergeCell ref="IB7:ID7"/>
    <mergeCell ref="IE7:IG7"/>
    <mergeCell ref="IL7:IN7"/>
    <mergeCell ref="IO7:IQ7"/>
    <mergeCell ref="IR7:IT7"/>
    <mergeCell ref="HG7:HI7"/>
    <mergeCell ref="HJ7:HL7"/>
    <mergeCell ref="HM7:HO7"/>
    <mergeCell ref="HP7:HR7"/>
    <mergeCell ref="HS7:HU7"/>
    <mergeCell ref="HV7:HX7"/>
    <mergeCell ref="GO7:GQ7"/>
    <mergeCell ref="GR7:GT7"/>
    <mergeCell ref="GU7:GW7"/>
    <mergeCell ref="GX7:GZ7"/>
    <mergeCell ref="HA7:HC7"/>
    <mergeCell ref="HD7:HF7"/>
    <mergeCell ref="FW7:FY7"/>
    <mergeCell ref="FZ7:GB7"/>
    <mergeCell ref="GC7:GE7"/>
    <mergeCell ref="GF7:GH7"/>
    <mergeCell ref="GI7:GK7"/>
    <mergeCell ref="GL7:GN7"/>
    <mergeCell ref="FE7:FG7"/>
    <mergeCell ref="FH7:FJ7"/>
    <mergeCell ref="FK7:FM7"/>
    <mergeCell ref="FN7:FP7"/>
    <mergeCell ref="FQ7:FS7"/>
    <mergeCell ref="FT7:FV7"/>
    <mergeCell ref="EM7:EO7"/>
    <mergeCell ref="EP7:ER7"/>
    <mergeCell ref="ES7:EU7"/>
    <mergeCell ref="EV7:EX7"/>
    <mergeCell ref="EY7:FA7"/>
    <mergeCell ref="FB7:FD7"/>
    <mergeCell ref="DU7:DW7"/>
    <mergeCell ref="DX7:DZ7"/>
    <mergeCell ref="EA7:EC7"/>
    <mergeCell ref="ED7:EF7"/>
    <mergeCell ref="EG7:EI7"/>
    <mergeCell ref="EJ7:EL7"/>
    <mergeCell ref="CY7:DA7"/>
    <mergeCell ref="DB7:DD7"/>
    <mergeCell ref="DE7:DG7"/>
    <mergeCell ref="DH7:DJ7"/>
    <mergeCell ref="DK7:DM7"/>
    <mergeCell ref="DN7:DP7"/>
    <mergeCell ref="CG7:CI7"/>
    <mergeCell ref="CJ7:CL7"/>
    <mergeCell ref="CM7:CO7"/>
    <mergeCell ref="CP7:CR7"/>
    <mergeCell ref="CS7:CU7"/>
    <mergeCell ref="CV7:CX7"/>
    <mergeCell ref="BO7:BQ7"/>
    <mergeCell ref="BR7:BT7"/>
    <mergeCell ref="BU7:BW7"/>
    <mergeCell ref="BX7:BZ7"/>
    <mergeCell ref="CA7:CC7"/>
    <mergeCell ref="CD7:CF7"/>
    <mergeCell ref="AW7:AY7"/>
    <mergeCell ref="AZ7:BB7"/>
    <mergeCell ref="BC7:BE7"/>
    <mergeCell ref="BF7:BH7"/>
    <mergeCell ref="BI7:BK7"/>
    <mergeCell ref="BL7:BN7"/>
    <mergeCell ref="AE7:AG7"/>
    <mergeCell ref="AH7:AJ7"/>
    <mergeCell ref="AK7:AM7"/>
    <mergeCell ref="AN7:AP7"/>
    <mergeCell ref="AQ7:AS7"/>
    <mergeCell ref="AT7:AV7"/>
    <mergeCell ref="NK6:NM6"/>
    <mergeCell ref="D7:F7"/>
    <mergeCell ref="G7:I7"/>
    <mergeCell ref="J7:L7"/>
    <mergeCell ref="M7:O7"/>
    <mergeCell ref="P7:R7"/>
    <mergeCell ref="S7:U7"/>
    <mergeCell ref="V7:X7"/>
    <mergeCell ref="Y7:AA7"/>
    <mergeCell ref="AB7:AD7"/>
    <mergeCell ref="MS6:MU6"/>
    <mergeCell ref="MV6:MX6"/>
    <mergeCell ref="MY6:NA6"/>
    <mergeCell ref="NB6:ND6"/>
    <mergeCell ref="NE6:NG6"/>
    <mergeCell ref="NH6:NJ6"/>
    <mergeCell ref="LL6:LN6"/>
    <mergeCell ref="LO6:LQ6"/>
    <mergeCell ref="LR6:LT6"/>
    <mergeCell ref="MJ6:ML6"/>
    <mergeCell ref="MM6:MO6"/>
    <mergeCell ref="MP6:MR6"/>
    <mergeCell ref="KT6:KV6"/>
    <mergeCell ref="KW6:KY6"/>
    <mergeCell ref="KZ6:LB6"/>
    <mergeCell ref="LC6:LE6"/>
    <mergeCell ref="LF6:LH6"/>
    <mergeCell ref="LI6:LK6"/>
    <mergeCell ref="KB6:KD6"/>
    <mergeCell ref="KE6:KG6"/>
    <mergeCell ref="KH6:KJ6"/>
    <mergeCell ref="KK6:KM6"/>
    <mergeCell ref="KN6:KP6"/>
    <mergeCell ref="KQ6:KS6"/>
    <mergeCell ref="JJ6:JL6"/>
    <mergeCell ref="JM6:JO6"/>
    <mergeCell ref="JP6:JR6"/>
    <mergeCell ref="JS6:JU6"/>
    <mergeCell ref="JV6:JX6"/>
    <mergeCell ref="JY6:KA6"/>
    <mergeCell ref="IR6:IT6"/>
    <mergeCell ref="IU6:IW6"/>
    <mergeCell ref="IX6:IZ6"/>
    <mergeCell ref="JA6:JC6"/>
    <mergeCell ref="JD6:JF6"/>
    <mergeCell ref="JG6:JI6"/>
    <mergeCell ref="HV6:HX6"/>
    <mergeCell ref="HY6:IA6"/>
    <mergeCell ref="IB6:ID6"/>
    <mergeCell ref="IE6:IG6"/>
    <mergeCell ref="IL6:IN6"/>
    <mergeCell ref="IO6:IQ6"/>
    <mergeCell ref="HD6:HF6"/>
    <mergeCell ref="HG6:HI6"/>
    <mergeCell ref="HJ6:HL6"/>
    <mergeCell ref="HM6:HO6"/>
    <mergeCell ref="HP6:HR6"/>
    <mergeCell ref="HS6:HU6"/>
    <mergeCell ref="GL6:GN6"/>
    <mergeCell ref="GO6:GQ6"/>
    <mergeCell ref="GR6:GT6"/>
    <mergeCell ref="GU6:GW6"/>
    <mergeCell ref="GX6:GZ6"/>
    <mergeCell ref="HA6:HC6"/>
    <mergeCell ref="FT6:FV6"/>
    <mergeCell ref="FW6:FY6"/>
    <mergeCell ref="FZ6:GB6"/>
    <mergeCell ref="GC6:GE6"/>
    <mergeCell ref="GF6:GH6"/>
    <mergeCell ref="GI6:GK6"/>
    <mergeCell ref="FB6:FD6"/>
    <mergeCell ref="FE6:FG6"/>
    <mergeCell ref="FH6:FJ6"/>
    <mergeCell ref="FK6:FM6"/>
    <mergeCell ref="FN6:FP6"/>
    <mergeCell ref="FQ6:FS6"/>
    <mergeCell ref="EJ6:EL6"/>
    <mergeCell ref="EM6:EO6"/>
    <mergeCell ref="EP6:ER6"/>
    <mergeCell ref="ES6:EU6"/>
    <mergeCell ref="EV6:EX6"/>
    <mergeCell ref="EY6:FA6"/>
    <mergeCell ref="DN6:DP6"/>
    <mergeCell ref="DU6:DW6"/>
    <mergeCell ref="DX6:DZ6"/>
    <mergeCell ref="EA6:EC6"/>
    <mergeCell ref="ED6:EF6"/>
    <mergeCell ref="EG6:EI6"/>
    <mergeCell ref="CV6:CX6"/>
    <mergeCell ref="CY6:DA6"/>
    <mergeCell ref="DB6:DD6"/>
    <mergeCell ref="DE6:DG6"/>
    <mergeCell ref="DH6:DJ6"/>
    <mergeCell ref="DK6:DM6"/>
    <mergeCell ref="CD6:CF6"/>
    <mergeCell ref="CG6:CI6"/>
    <mergeCell ref="CJ6:CL6"/>
    <mergeCell ref="CM6:CO6"/>
    <mergeCell ref="CP6:CR6"/>
    <mergeCell ref="CS6:CU6"/>
    <mergeCell ref="BL6:BN6"/>
    <mergeCell ref="BO6:BQ6"/>
    <mergeCell ref="BR6:BT6"/>
    <mergeCell ref="BU6:BW6"/>
    <mergeCell ref="BX6:BZ6"/>
    <mergeCell ref="CA6:CC6"/>
    <mergeCell ref="AT6:AV6"/>
    <mergeCell ref="AW6:AY6"/>
    <mergeCell ref="AZ6:BB6"/>
    <mergeCell ref="BC6:BE6"/>
    <mergeCell ref="BF6:BH6"/>
    <mergeCell ref="BI6:BK6"/>
    <mergeCell ref="AB6:AD6"/>
    <mergeCell ref="AE6:AG6"/>
    <mergeCell ref="AH6:AJ6"/>
    <mergeCell ref="AK6:AM6"/>
    <mergeCell ref="AN6:AP6"/>
    <mergeCell ref="AQ6:AS6"/>
    <mergeCell ref="NK5:NM5"/>
    <mergeCell ref="B6:C6"/>
    <mergeCell ref="D6:F6"/>
    <mergeCell ref="G6:I6"/>
    <mergeCell ref="J6:L6"/>
    <mergeCell ref="M6:O6"/>
    <mergeCell ref="P6:R6"/>
    <mergeCell ref="S6:U6"/>
    <mergeCell ref="V6:X6"/>
    <mergeCell ref="Y6:AA6"/>
    <mergeCell ref="MS5:MU5"/>
    <mergeCell ref="MV5:MX5"/>
    <mergeCell ref="MY5:NA5"/>
    <mergeCell ref="NB5:ND5"/>
    <mergeCell ref="NE5:NG5"/>
    <mergeCell ref="NH5:NJ5"/>
    <mergeCell ref="LL5:LN5"/>
    <mergeCell ref="LO5:LQ5"/>
    <mergeCell ref="LR5:LT5"/>
    <mergeCell ref="MJ5:ML5"/>
    <mergeCell ref="MM5:MO5"/>
    <mergeCell ref="MP5:MR5"/>
    <mergeCell ref="KT5:KV5"/>
    <mergeCell ref="KW5:KY5"/>
    <mergeCell ref="KZ5:LB5"/>
    <mergeCell ref="LC5:LE5"/>
    <mergeCell ref="LF5:LH5"/>
    <mergeCell ref="LI5:LK5"/>
    <mergeCell ref="KB5:KD5"/>
    <mergeCell ref="KE5:KG5"/>
    <mergeCell ref="KH5:KJ5"/>
    <mergeCell ref="KK5:KM5"/>
    <mergeCell ref="KN5:KP5"/>
    <mergeCell ref="KQ5:KS5"/>
    <mergeCell ref="JJ5:JL5"/>
    <mergeCell ref="JM5:JO5"/>
    <mergeCell ref="JP5:JR5"/>
    <mergeCell ref="JS5:JU5"/>
    <mergeCell ref="JV5:JX5"/>
    <mergeCell ref="JY5:KA5"/>
    <mergeCell ref="IR5:IT5"/>
    <mergeCell ref="IU5:IW5"/>
    <mergeCell ref="IX5:IZ5"/>
    <mergeCell ref="JA5:JC5"/>
    <mergeCell ref="JD5:JF5"/>
    <mergeCell ref="JG5:JI5"/>
    <mergeCell ref="HV5:HX5"/>
    <mergeCell ref="HY5:IA5"/>
    <mergeCell ref="IB5:ID5"/>
    <mergeCell ref="IE5:IG5"/>
    <mergeCell ref="IL5:IN5"/>
    <mergeCell ref="IO5:IQ5"/>
    <mergeCell ref="HD5:HF5"/>
    <mergeCell ref="HG5:HI5"/>
    <mergeCell ref="HJ5:HL5"/>
    <mergeCell ref="HM5:HO5"/>
    <mergeCell ref="HP5:HR5"/>
    <mergeCell ref="HS5:HU5"/>
    <mergeCell ref="GL5:GN5"/>
    <mergeCell ref="GO5:GQ5"/>
    <mergeCell ref="GR5:GT5"/>
    <mergeCell ref="GU5:GW5"/>
    <mergeCell ref="GX5:GZ5"/>
    <mergeCell ref="HA5:HC5"/>
    <mergeCell ref="FT5:FV5"/>
    <mergeCell ref="FW5:FY5"/>
    <mergeCell ref="FZ5:GB5"/>
    <mergeCell ref="GC5:GE5"/>
    <mergeCell ref="GF5:GH5"/>
    <mergeCell ref="GI5:GK5"/>
    <mergeCell ref="FB5:FD5"/>
    <mergeCell ref="FE5:FG5"/>
    <mergeCell ref="FH5:FJ5"/>
    <mergeCell ref="FK5:FM5"/>
    <mergeCell ref="FN5:FP5"/>
    <mergeCell ref="FQ5:FS5"/>
    <mergeCell ref="EJ5:EL5"/>
    <mergeCell ref="EM5:EO5"/>
    <mergeCell ref="EP5:ER5"/>
    <mergeCell ref="ES5:EU5"/>
    <mergeCell ref="EV5:EX5"/>
    <mergeCell ref="EY5:FA5"/>
    <mergeCell ref="DN5:DP5"/>
    <mergeCell ref="DU5:DW5"/>
    <mergeCell ref="DX5:DZ5"/>
    <mergeCell ref="EA5:EC5"/>
    <mergeCell ref="ED5:EF5"/>
    <mergeCell ref="EG5:EI5"/>
    <mergeCell ref="CV5:CX5"/>
    <mergeCell ref="CY5:DA5"/>
    <mergeCell ref="DB5:DD5"/>
    <mergeCell ref="DE5:DG5"/>
    <mergeCell ref="DH5:DJ5"/>
    <mergeCell ref="DK5:DM5"/>
    <mergeCell ref="CD5:CF5"/>
    <mergeCell ref="CG5:CI5"/>
    <mergeCell ref="CJ5:CL5"/>
    <mergeCell ref="CM5:CO5"/>
    <mergeCell ref="CP5:CR5"/>
    <mergeCell ref="CS5:CU5"/>
    <mergeCell ref="BL5:BN5"/>
    <mergeCell ref="BO5:BQ5"/>
    <mergeCell ref="BR5:BT5"/>
    <mergeCell ref="BU5:BW5"/>
    <mergeCell ref="BX5:BZ5"/>
    <mergeCell ref="CA5:CC5"/>
    <mergeCell ref="AT5:AV5"/>
    <mergeCell ref="AW5:AY5"/>
    <mergeCell ref="AZ5:BB5"/>
    <mergeCell ref="BC5:BE5"/>
    <mergeCell ref="BF5:BH5"/>
    <mergeCell ref="BI5:BK5"/>
    <mergeCell ref="AB5:AD5"/>
    <mergeCell ref="AE5:AG5"/>
    <mergeCell ref="AH5:AJ5"/>
    <mergeCell ref="AK5:AM5"/>
    <mergeCell ref="AN5:AP5"/>
    <mergeCell ref="AQ5:AS5"/>
    <mergeCell ref="NK4:NM4"/>
    <mergeCell ref="B5:C5"/>
    <mergeCell ref="D5:F5"/>
    <mergeCell ref="G5:I5"/>
    <mergeCell ref="J5:L5"/>
    <mergeCell ref="M5:O5"/>
    <mergeCell ref="P5:R5"/>
    <mergeCell ref="S5:U5"/>
    <mergeCell ref="V5:X5"/>
    <mergeCell ref="Y5:AA5"/>
    <mergeCell ref="MS4:MU4"/>
    <mergeCell ref="MV4:MX4"/>
    <mergeCell ref="MY4:NA4"/>
    <mergeCell ref="NB4:ND4"/>
    <mergeCell ref="NE4:NG4"/>
    <mergeCell ref="NH4:NJ4"/>
    <mergeCell ref="LL4:LN4"/>
    <mergeCell ref="LO4:LQ4"/>
    <mergeCell ref="LR4:LT4"/>
    <mergeCell ref="MJ4:ML4"/>
    <mergeCell ref="MM4:MO4"/>
    <mergeCell ref="MP4:MR4"/>
    <mergeCell ref="KT4:KV4"/>
    <mergeCell ref="KW4:KY4"/>
    <mergeCell ref="KZ4:LB4"/>
    <mergeCell ref="LC4:LE4"/>
    <mergeCell ref="LF4:LH4"/>
    <mergeCell ref="LI4:LK4"/>
    <mergeCell ref="KB4:KD4"/>
    <mergeCell ref="KE4:KG4"/>
    <mergeCell ref="KH4:KJ4"/>
    <mergeCell ref="KK4:KM4"/>
    <mergeCell ref="KN4:KP4"/>
    <mergeCell ref="KQ4:KS4"/>
    <mergeCell ref="JJ4:JL4"/>
    <mergeCell ref="JM4:JO4"/>
    <mergeCell ref="JP4:JR4"/>
    <mergeCell ref="JS4:JU4"/>
    <mergeCell ref="JV4:JX4"/>
    <mergeCell ref="JY4:KA4"/>
    <mergeCell ref="IR4:IT4"/>
    <mergeCell ref="IU4:IW4"/>
    <mergeCell ref="IX4:IZ4"/>
    <mergeCell ref="JA4:JC4"/>
    <mergeCell ref="JD4:JF4"/>
    <mergeCell ref="JG4:JI4"/>
    <mergeCell ref="HV4:HX4"/>
    <mergeCell ref="HY4:IA4"/>
    <mergeCell ref="IB4:ID4"/>
    <mergeCell ref="IE4:IG4"/>
    <mergeCell ref="IL4:IN4"/>
    <mergeCell ref="IO4:IQ4"/>
    <mergeCell ref="HD4:HF4"/>
    <mergeCell ref="HG4:HI4"/>
    <mergeCell ref="HJ4:HL4"/>
    <mergeCell ref="HM4:HO4"/>
    <mergeCell ref="HP4:HR4"/>
    <mergeCell ref="HS4:HU4"/>
    <mergeCell ref="GL4:GN4"/>
    <mergeCell ref="GO4:GQ4"/>
    <mergeCell ref="GR4:GT4"/>
    <mergeCell ref="GU4:GW4"/>
    <mergeCell ref="GX4:GZ4"/>
    <mergeCell ref="HA4:HC4"/>
    <mergeCell ref="FT4:FV4"/>
    <mergeCell ref="FW4:FY4"/>
    <mergeCell ref="FZ4:GB4"/>
    <mergeCell ref="GC4:GE4"/>
    <mergeCell ref="GF4:GH4"/>
    <mergeCell ref="GI4:GK4"/>
    <mergeCell ref="FB4:FD4"/>
    <mergeCell ref="FE4:FG4"/>
    <mergeCell ref="FH4:FJ4"/>
    <mergeCell ref="FK4:FM4"/>
    <mergeCell ref="FN4:FP4"/>
    <mergeCell ref="FQ4:FS4"/>
    <mergeCell ref="EJ4:EL4"/>
    <mergeCell ref="EM4:EO4"/>
    <mergeCell ref="EP4:ER4"/>
    <mergeCell ref="ES4:EU4"/>
    <mergeCell ref="EV4:EX4"/>
    <mergeCell ref="EY4:FA4"/>
    <mergeCell ref="DN4:DP4"/>
    <mergeCell ref="DU4:DW4"/>
    <mergeCell ref="DX4:DZ4"/>
    <mergeCell ref="EA4:EC4"/>
    <mergeCell ref="ED4:EF4"/>
    <mergeCell ref="EG4:EI4"/>
    <mergeCell ref="CV4:CX4"/>
    <mergeCell ref="CY4:DA4"/>
    <mergeCell ref="DB4:DD4"/>
    <mergeCell ref="DE4:DG4"/>
    <mergeCell ref="DH4:DJ4"/>
    <mergeCell ref="DK4:DM4"/>
    <mergeCell ref="CD4:CF4"/>
    <mergeCell ref="CG4:CI4"/>
    <mergeCell ref="CJ4:CL4"/>
    <mergeCell ref="CM4:CO4"/>
    <mergeCell ref="CP4:CR4"/>
    <mergeCell ref="CS4:CU4"/>
    <mergeCell ref="BL4:BN4"/>
    <mergeCell ref="BO4:BQ4"/>
    <mergeCell ref="BR4:BT4"/>
    <mergeCell ref="BU4:BW4"/>
    <mergeCell ref="BX4:BZ4"/>
    <mergeCell ref="CA4:CC4"/>
    <mergeCell ref="AT4:AV4"/>
    <mergeCell ref="AW4:AY4"/>
    <mergeCell ref="AZ4:BB4"/>
    <mergeCell ref="BC4:BE4"/>
    <mergeCell ref="BF4:BH4"/>
    <mergeCell ref="BI4:BK4"/>
    <mergeCell ref="AB4:AD4"/>
    <mergeCell ref="AE4:AG4"/>
    <mergeCell ref="AH4:AJ4"/>
    <mergeCell ref="AK4:AM4"/>
    <mergeCell ref="AN4:AP4"/>
    <mergeCell ref="AQ4:AS4"/>
    <mergeCell ref="NH3:NJ3"/>
    <mergeCell ref="NK3:NM3"/>
    <mergeCell ref="D4:F4"/>
    <mergeCell ref="G4:I4"/>
    <mergeCell ref="J4:L4"/>
    <mergeCell ref="M4:O4"/>
    <mergeCell ref="P4:R4"/>
    <mergeCell ref="S4:U4"/>
    <mergeCell ref="V4:X4"/>
    <mergeCell ref="Y4:AA4"/>
    <mergeCell ref="MP3:MR3"/>
    <mergeCell ref="MS3:MU3"/>
    <mergeCell ref="MV3:MX3"/>
    <mergeCell ref="MY3:NA3"/>
    <mergeCell ref="NB3:ND3"/>
    <mergeCell ref="NE3:NG3"/>
    <mergeCell ref="LI3:LK3"/>
    <mergeCell ref="LL3:LN3"/>
    <mergeCell ref="LO3:LQ3"/>
    <mergeCell ref="LR3:LT3"/>
    <mergeCell ref="MJ3:ML3"/>
    <mergeCell ref="MM3:MO3"/>
    <mergeCell ref="KQ3:KS3"/>
    <mergeCell ref="KT3:KV3"/>
    <mergeCell ref="KW3:KY3"/>
    <mergeCell ref="KZ3:LB3"/>
    <mergeCell ref="LC3:LE3"/>
    <mergeCell ref="LF3:LH3"/>
    <mergeCell ref="JY3:KA3"/>
    <mergeCell ref="KB3:KD3"/>
    <mergeCell ref="KE3:KG3"/>
    <mergeCell ref="KH3:KJ3"/>
    <mergeCell ref="KK3:KM3"/>
    <mergeCell ref="KN3:KP3"/>
    <mergeCell ref="JG3:JI3"/>
    <mergeCell ref="JJ3:JL3"/>
    <mergeCell ref="JM3:JO3"/>
    <mergeCell ref="JP3:JR3"/>
    <mergeCell ref="JS3:JU3"/>
    <mergeCell ref="JV3:JX3"/>
    <mergeCell ref="IO3:IQ3"/>
    <mergeCell ref="IR3:IT3"/>
    <mergeCell ref="IU3:IW3"/>
    <mergeCell ref="IX3:IZ3"/>
    <mergeCell ref="JA3:JC3"/>
    <mergeCell ref="JD3:JF3"/>
    <mergeCell ref="HS3:HU3"/>
    <mergeCell ref="HV3:HX3"/>
    <mergeCell ref="HY3:IA3"/>
    <mergeCell ref="IB3:ID3"/>
    <mergeCell ref="IE3:IG3"/>
    <mergeCell ref="IL3:IN3"/>
    <mergeCell ref="HA3:HC3"/>
    <mergeCell ref="HD3:HF3"/>
    <mergeCell ref="HG3:HI3"/>
    <mergeCell ref="HJ3:HL3"/>
    <mergeCell ref="HM3:HO3"/>
    <mergeCell ref="HP3:HR3"/>
    <mergeCell ref="GI3:GK3"/>
    <mergeCell ref="GL3:GN3"/>
    <mergeCell ref="GO3:GQ3"/>
    <mergeCell ref="GR3:GT3"/>
    <mergeCell ref="GU3:GW3"/>
    <mergeCell ref="GX3:GZ3"/>
    <mergeCell ref="FQ3:FS3"/>
    <mergeCell ref="FT3:FV3"/>
    <mergeCell ref="FW3:FY3"/>
    <mergeCell ref="FZ3:GB3"/>
    <mergeCell ref="GC3:GE3"/>
    <mergeCell ref="GF3:GH3"/>
    <mergeCell ref="EY3:FA3"/>
    <mergeCell ref="FB3:FD3"/>
    <mergeCell ref="FE3:FG3"/>
    <mergeCell ref="FH3:FJ3"/>
    <mergeCell ref="FK3:FM3"/>
    <mergeCell ref="FN3:FP3"/>
    <mergeCell ref="EG3:EI3"/>
    <mergeCell ref="EJ3:EL3"/>
    <mergeCell ref="EM3:EO3"/>
    <mergeCell ref="EP3:ER3"/>
    <mergeCell ref="ES3:EU3"/>
    <mergeCell ref="EV3:EX3"/>
    <mergeCell ref="DK3:DM3"/>
    <mergeCell ref="DN3:DP3"/>
    <mergeCell ref="DU3:DW3"/>
    <mergeCell ref="DX3:DZ3"/>
    <mergeCell ref="EA3:EC3"/>
    <mergeCell ref="ED3:EF3"/>
    <mergeCell ref="CS3:CU3"/>
    <mergeCell ref="CV3:CX3"/>
    <mergeCell ref="CY3:DA3"/>
    <mergeCell ref="DB3:DD3"/>
    <mergeCell ref="DE3:DG3"/>
    <mergeCell ref="DH3:DJ3"/>
    <mergeCell ref="CA3:CC3"/>
    <mergeCell ref="CD3:CF3"/>
    <mergeCell ref="CG3:CI3"/>
    <mergeCell ref="CJ3:CL3"/>
    <mergeCell ref="CM3:CO3"/>
    <mergeCell ref="CP3:CR3"/>
    <mergeCell ref="BI3:BK3"/>
    <mergeCell ref="BL3:BN3"/>
    <mergeCell ref="BO3:BQ3"/>
    <mergeCell ref="BR3:BT3"/>
    <mergeCell ref="BU3:BW3"/>
    <mergeCell ref="BX3:BZ3"/>
    <mergeCell ref="AW3:AY3"/>
    <mergeCell ref="AZ3:BB3"/>
    <mergeCell ref="BC3:BE3"/>
    <mergeCell ref="BF3:BH3"/>
    <mergeCell ref="Y3:AA3"/>
    <mergeCell ref="AB3:AD3"/>
    <mergeCell ref="AE3:AG3"/>
    <mergeCell ref="AH3:AJ3"/>
    <mergeCell ref="AK3:AM3"/>
    <mergeCell ref="AN3:AP3"/>
    <mergeCell ref="A1:C1"/>
    <mergeCell ref="D2:AM2"/>
    <mergeCell ref="AN2:BK2"/>
    <mergeCell ref="BL2:CI2"/>
    <mergeCell ref="CJ2:DM2"/>
    <mergeCell ref="DU2:EI2"/>
    <mergeCell ref="KN2:LQ2"/>
    <mergeCell ref="MM2:MR2"/>
    <mergeCell ref="A3:C3"/>
    <mergeCell ref="D3:F3"/>
    <mergeCell ref="G3:I3"/>
    <mergeCell ref="J3:L3"/>
    <mergeCell ref="M3:O3"/>
    <mergeCell ref="P3:R3"/>
    <mergeCell ref="S3:U3"/>
    <mergeCell ref="V3:X3"/>
    <mergeCell ref="EJ2:EU2"/>
    <mergeCell ref="EV2:FA2"/>
    <mergeCell ref="FB2:GB2"/>
    <mergeCell ref="GC2:GW2"/>
    <mergeCell ref="IL2:JC2"/>
    <mergeCell ref="JD2:KM2"/>
    <mergeCell ref="AQ3:AS3"/>
    <mergeCell ref="AT3:AV3"/>
    <mergeCell ref="LU8:LW8"/>
    <mergeCell ref="LU9:LW9"/>
    <mergeCell ref="LU3:LW3"/>
    <mergeCell ref="MG3:MI3"/>
    <mergeCell ref="MG4:MI4"/>
    <mergeCell ref="MG6:MI6"/>
    <mergeCell ref="MG7:MI7"/>
    <mergeCell ref="MG8:MI8"/>
    <mergeCell ref="MG9:MI9"/>
    <mergeCell ref="LU5:LW5"/>
    <mergeCell ref="MG5:MI5"/>
    <mergeCell ref="LR2:MI2"/>
    <mergeCell ref="MD3:MF3"/>
    <mergeCell ref="MD4:MF4"/>
    <mergeCell ref="MD5:MF5"/>
    <mergeCell ref="MD6:MF6"/>
    <mergeCell ref="MD7:MF7"/>
    <mergeCell ref="MD8:MF8"/>
    <mergeCell ref="MD9:MF9"/>
    <mergeCell ref="MA3:MC3"/>
    <mergeCell ref="MA4:MC4"/>
    <mergeCell ref="MA5:MC5"/>
    <mergeCell ref="MA6:MC6"/>
    <mergeCell ref="MA7:MC7"/>
    <mergeCell ref="MA8:MC8"/>
    <mergeCell ref="MA9:MC9"/>
    <mergeCell ref="LX5:LZ5"/>
    <mergeCell ref="LX6:LZ6"/>
    <mergeCell ref="LX7:LZ7"/>
    <mergeCell ref="LX4:LZ4"/>
    <mergeCell ref="LX8:LZ8"/>
    <mergeCell ref="LX9:LZ9"/>
    <mergeCell ref="LX3:LZ3"/>
    <mergeCell ref="LU4:LW4"/>
    <mergeCell ref="LU6:LW6"/>
  </mergeCells>
  <conditionalFormatting sqref="D5:AG5">
    <cfRule type="cellIs" dxfId="14" priority="21" operator="lessThan">
      <formula>6</formula>
    </cfRule>
    <cfRule type="cellIs" dxfId="13" priority="25" operator="lessThan">
      <formula>6</formula>
    </cfRule>
  </conditionalFormatting>
  <conditionalFormatting sqref="A11:XFD41">
    <cfRule type="expression" dxfId="2" priority="24" stopIfTrue="1">
      <formula>SEARCH($C$10,$A11,1)</formula>
    </cfRule>
  </conditionalFormatting>
  <conditionalFormatting sqref="C10">
    <cfRule type="timePeriod" dxfId="12" priority="23" timePeriod="today">
      <formula>FLOOR(C10,1)=TODAY()</formula>
    </cfRule>
  </conditionalFormatting>
  <conditionalFormatting sqref="GU5:IG5 IL5:NM5">
    <cfRule type="cellIs" dxfId="11" priority="22" operator="lessThan">
      <formula>2</formula>
    </cfRule>
  </conditionalFormatting>
  <conditionalFormatting sqref="AH5:AM5">
    <cfRule type="cellIs" dxfId="10" priority="20" operator="lessThan">
      <formula>2</formula>
    </cfRule>
  </conditionalFormatting>
  <conditionalFormatting sqref="AN5:BH5">
    <cfRule type="cellIs" dxfId="9" priority="19" operator="lessThan">
      <formula>6</formula>
    </cfRule>
  </conditionalFormatting>
  <conditionalFormatting sqref="BI5:BK5">
    <cfRule type="cellIs" dxfId="8" priority="18" operator="lessThan">
      <formula>2</formula>
    </cfRule>
  </conditionalFormatting>
  <conditionalFormatting sqref="BL5:DD5">
    <cfRule type="cellIs" dxfId="7" priority="17" operator="lessThan">
      <formula>6</formula>
    </cfRule>
  </conditionalFormatting>
  <conditionalFormatting sqref="DE5:DM5">
    <cfRule type="cellIs" dxfId="6" priority="16" operator="lessThan">
      <formula>2</formula>
    </cfRule>
  </conditionalFormatting>
  <conditionalFormatting sqref="DU5:GW5">
    <cfRule type="cellIs" dxfId="5" priority="15" operator="lessThan">
      <formula>6</formula>
    </cfRule>
  </conditionalFormatting>
  <conditionalFormatting sqref="IL5:NM5">
    <cfRule type="cellIs" dxfId="4" priority="14" operator="lessThan">
      <formula>5</formula>
    </cfRule>
  </conditionalFormatting>
  <conditionalFormatting sqref="AN3:BK3">
    <cfRule type="dataBar" priority="11">
      <dataBar>
        <cfvo type="min" val="0"/>
        <cfvo type="max" val="0"/>
        <color rgb="FFFF555A"/>
      </dataBar>
      <extLst>
        <ext xmlns:x14="http://schemas.microsoft.com/office/spreadsheetml/2009/9/main" uri="{B025F937-C7B1-47D3-B67F-A62EFF666E3E}">
          <x14:id>{9E65A544-3D93-48B6-8798-E966A9199953}</x14:id>
        </ext>
      </extLst>
    </cfRule>
  </conditionalFormatting>
  <conditionalFormatting sqref="BL3:CI3">
    <cfRule type="dataBar" priority="10">
      <dataBar>
        <cfvo type="min" val="0"/>
        <cfvo type="max" val="0"/>
        <color rgb="FFD6007B"/>
      </dataBar>
      <extLst>
        <ext xmlns:x14="http://schemas.microsoft.com/office/spreadsheetml/2009/9/main" uri="{B025F937-C7B1-47D3-B67F-A62EFF666E3E}">
          <x14:id>{5909E120-4CCE-416A-A6B5-694587F239EF}</x14:id>
        </ext>
      </extLst>
    </cfRule>
  </conditionalFormatting>
  <conditionalFormatting sqref="CJ3:DM3">
    <cfRule type="dataBar" priority="9">
      <dataBar>
        <cfvo type="min" val="0"/>
        <cfvo type="max" val="0"/>
        <color rgb="FFFF555A"/>
      </dataBar>
      <extLst>
        <ext xmlns:x14="http://schemas.microsoft.com/office/spreadsheetml/2009/9/main" uri="{B025F937-C7B1-47D3-B67F-A62EFF666E3E}">
          <x14:id>{8185729D-E20D-484E-BA4F-0E97199F7910}</x14:id>
        </ext>
      </extLst>
    </cfRule>
  </conditionalFormatting>
  <conditionalFormatting sqref="DU3:FA3">
    <cfRule type="dataBar" priority="8">
      <dataBar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{3E085AB5-7CB7-4D5E-8F92-49C8EE9DAAA0}</x14:id>
        </ext>
      </extLst>
    </cfRule>
  </conditionalFormatting>
  <conditionalFormatting sqref="FB3:GB3">
    <cfRule type="dataBar" priority="7">
      <dataBar>
        <cfvo type="min" val="0"/>
        <cfvo type="max" val="0"/>
        <color rgb="FF008AEF"/>
      </dataBar>
      <extLst>
        <ext xmlns:x14="http://schemas.microsoft.com/office/spreadsheetml/2009/9/main" uri="{B025F937-C7B1-47D3-B67F-A62EFF666E3E}">
          <x14:id>{2E4BF15B-DEC1-4BF1-A4B6-A631AA1878EF}</x14:id>
        </ext>
      </extLst>
    </cfRule>
  </conditionalFormatting>
  <conditionalFormatting sqref="IL3:JC3">
    <cfRule type="iconSet" priority="6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JD3:KM3"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KN3:LQ3">
    <cfRule type="iconSet" priority="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LR3:MI3">
    <cfRule type="iconSet" priority="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D3:AM3">
    <cfRule type="dataBar" priority="1">
      <dataBar>
        <cfvo type="min" val="0"/>
        <cfvo type="max" val="0"/>
        <color rgb="FFFFB628"/>
      </dataBar>
      <extLst>
        <ext xmlns:x14="http://schemas.microsoft.com/office/spreadsheetml/2009/9/main" uri="{B025F937-C7B1-47D3-B67F-A62EFF666E3E}">
          <x14:id>{AE56B054-C906-47FE-A572-68770823E08B}</x14:id>
        </ext>
      </extLst>
    </cfRule>
  </conditionalFormatting>
  <pageMargins left="0.11811023622047245" right="0.70866141732283472" top="0.19685039370078741" bottom="0.19685039370078741" header="0.31496062992125984" footer="0.31496062992125984"/>
  <pageSetup paperSize="9" scale="65" orientation="landscape" r:id="rId1"/>
  <ignoredErrors>
    <ignoredError sqref="NR12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E65A544-3D93-48B6-8798-E966A919995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AN3:BK3</xm:sqref>
        </x14:conditionalFormatting>
        <x14:conditionalFormatting xmlns:xm="http://schemas.microsoft.com/office/excel/2006/main">
          <x14:cfRule type="dataBar" id="{5909E120-4CCE-416A-A6B5-694587F239EF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BL3:CI3</xm:sqref>
        </x14:conditionalFormatting>
        <x14:conditionalFormatting xmlns:xm="http://schemas.microsoft.com/office/excel/2006/main">
          <x14:cfRule type="dataBar" id="{8185729D-E20D-484E-BA4F-0E97199F79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CJ3:DM3</xm:sqref>
        </x14:conditionalFormatting>
        <x14:conditionalFormatting xmlns:xm="http://schemas.microsoft.com/office/excel/2006/main">
          <x14:cfRule type="dataBar" id="{3E085AB5-7CB7-4D5E-8F92-49C8EE9DAAA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DU3:FA3</xm:sqref>
        </x14:conditionalFormatting>
        <x14:conditionalFormatting xmlns:xm="http://schemas.microsoft.com/office/excel/2006/main">
          <x14:cfRule type="dataBar" id="{2E4BF15B-DEC1-4BF1-A4B6-A631AA1878E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FB3:GB3</xm:sqref>
        </x14:conditionalFormatting>
        <x14:conditionalFormatting xmlns:xm="http://schemas.microsoft.com/office/excel/2006/main">
          <x14:cfRule type="dataBar" id="{AE56B054-C906-47FE-A572-68770823E0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D3:AM3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7" sqref="E37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aout</vt:lpstr>
      <vt:lpstr>Feuil3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pascal knopf</cp:lastModifiedBy>
  <cp:lastPrinted>2010-08-02T18:09:59Z</cp:lastPrinted>
  <dcterms:created xsi:type="dcterms:W3CDTF">2003-03-05T00:56:15Z</dcterms:created>
  <dcterms:modified xsi:type="dcterms:W3CDTF">2010-08-28T18:05:02Z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TC010713881036</vt:lpwstr>
  </property>
</Properties>
</file>