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1315" windowHeight="10035"/>
  </bookViews>
  <sheets>
    <sheet name="Carnet Quantitatif 2010 2011" sheetId="1" r:id="rId1"/>
  </sheets>
  <calcPr calcId="125725"/>
</workbook>
</file>

<file path=xl/calcChain.xml><?xml version="1.0" encoding="utf-8"?>
<calcChain xmlns="http://schemas.openxmlformats.org/spreadsheetml/2006/main">
  <c r="X39" i="1"/>
  <c r="X40" s="1"/>
  <c r="W39"/>
  <c r="W40" s="1"/>
  <c r="V39"/>
  <c r="V40" s="1"/>
  <c r="U39"/>
  <c r="U40" s="1"/>
  <c r="T39"/>
  <c r="T40" s="1"/>
  <c r="S39"/>
  <c r="S40" s="1"/>
  <c r="R39"/>
  <c r="R40" s="1"/>
  <c r="Q39"/>
  <c r="Q40" s="1"/>
  <c r="P39"/>
  <c r="P40" s="1"/>
  <c r="O39"/>
  <c r="O40" s="1"/>
  <c r="N39"/>
  <c r="N40" s="1"/>
  <c r="M39"/>
  <c r="M40" s="1"/>
  <c r="L39"/>
  <c r="L40" s="1"/>
  <c r="K39"/>
  <c r="K40" s="1"/>
  <c r="J39"/>
  <c r="J40" s="1"/>
  <c r="I39"/>
  <c r="I40" s="1"/>
  <c r="H39"/>
  <c r="H40" s="1"/>
  <c r="G39"/>
  <c r="F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Z20"/>
  <c r="Y20"/>
  <c r="Z19"/>
  <c r="Y19"/>
  <c r="Z18"/>
  <c r="Y18"/>
  <c r="Z17"/>
  <c r="Y17"/>
  <c r="Z16"/>
  <c r="Y16"/>
  <c r="Z15"/>
  <c r="Y15"/>
  <c r="Z14"/>
  <c r="Y14"/>
  <c r="Z13"/>
  <c r="Y13"/>
  <c r="Z12"/>
  <c r="Y12"/>
  <c r="Z11"/>
  <c r="Y11"/>
  <c r="Z10"/>
  <c r="Y10"/>
  <c r="Z9"/>
  <c r="Y9"/>
  <c r="Z39" l="1"/>
  <c r="Z40" s="1"/>
  <c r="Y39"/>
  <c r="G40" l="1"/>
  <c r="Y40" l="1"/>
</calcChain>
</file>

<file path=xl/sharedStrings.xml><?xml version="1.0" encoding="utf-8"?>
<sst xmlns="http://schemas.openxmlformats.org/spreadsheetml/2006/main" count="126" uniqueCount="57">
  <si>
    <t>Filière</t>
  </si>
  <si>
    <t xml:space="preserve"> Aérobie</t>
  </si>
  <si>
    <t>Anaérobie</t>
  </si>
  <si>
    <t>Régime</t>
  </si>
  <si>
    <t>Endurance fondamentale</t>
  </si>
  <si>
    <t>Capacité Aérobie</t>
  </si>
  <si>
    <t>Puissance Aérobie</t>
  </si>
  <si>
    <t>Rythme de course</t>
  </si>
  <si>
    <t>Lactique</t>
  </si>
  <si>
    <t>Alactique</t>
  </si>
  <si>
    <t>Type d'effort</t>
  </si>
  <si>
    <t>Continu ou Fractionné</t>
  </si>
  <si>
    <t>Fractionné</t>
  </si>
  <si>
    <t>Court et fractionné</t>
  </si>
  <si>
    <t>Court de 5" à 2'30"</t>
  </si>
  <si>
    <t>3" à 10"</t>
  </si>
  <si>
    <t>VMA</t>
  </si>
  <si>
    <t>40 à 70%</t>
  </si>
  <si>
    <t>70 à 85%</t>
  </si>
  <si>
    <t>85 à 95%</t>
  </si>
  <si>
    <t>100 à 120%</t>
  </si>
  <si>
    <t>&gt; 120%</t>
  </si>
  <si>
    <t>Récup</t>
  </si>
  <si>
    <t>Active</t>
  </si>
  <si>
    <t>Passive</t>
  </si>
  <si>
    <t>Passive Longue</t>
  </si>
  <si>
    <t>ZINEDINE ZIDANE</t>
  </si>
  <si>
    <t>BATEAU</t>
  </si>
  <si>
    <t>Bat. I1</t>
  </si>
  <si>
    <t>Bat. I2</t>
  </si>
  <si>
    <t>Bat. I3</t>
  </si>
  <si>
    <t>Bat. I4</t>
  </si>
  <si>
    <t>Bat. I5</t>
  </si>
  <si>
    <t>Bat. I6</t>
  </si>
  <si>
    <t>Technique</t>
  </si>
  <si>
    <t>Test</t>
  </si>
  <si>
    <t>Compétition</t>
  </si>
  <si>
    <t>Total bateau</t>
  </si>
  <si>
    <t>Saison 2010 - 2011</t>
  </si>
  <si>
    <t>Nb.
Jour</t>
  </si>
  <si>
    <t>Nb.</t>
  </si>
  <si>
    <t>Durée</t>
  </si>
  <si>
    <t>Run</t>
  </si>
  <si>
    <t>Sem n°35</t>
  </si>
  <si>
    <t>Mer</t>
  </si>
  <si>
    <t>Sept</t>
  </si>
  <si>
    <t>Jeu</t>
  </si>
  <si>
    <t>Ven</t>
  </si>
  <si>
    <t>Sam</t>
  </si>
  <si>
    <t>Dim</t>
  </si>
  <si>
    <t>Sem n°36</t>
  </si>
  <si>
    <t>Lun</t>
  </si>
  <si>
    <t>Mar</t>
  </si>
  <si>
    <t>Sem n°37</t>
  </si>
  <si>
    <t>Sem n°38</t>
  </si>
  <si>
    <t>Sem n°39</t>
  </si>
  <si>
    <t>Septembre</t>
  </si>
</sst>
</file>

<file path=xl/styles.xml><?xml version="1.0" encoding="utf-8"?>
<styleSheet xmlns="http://schemas.openxmlformats.org/spreadsheetml/2006/main">
  <numFmts count="2">
    <numFmt numFmtId="164" formatCode="00&quot;:&quot;00"/>
    <numFmt numFmtId="165" formatCode="_-* #,##0.00\ [$€]_-;\-* #,##0.00\ [$€]_-;_-* \-??\ [$€]_-;_-@_-"/>
  </numFmts>
  <fonts count="15">
    <font>
      <sz val="8"/>
      <name val="Comic Sans MS"/>
      <family val="4"/>
    </font>
    <font>
      <sz val="11"/>
      <color theme="1"/>
      <name val="Calibri"/>
      <family val="2"/>
      <scheme val="minor"/>
    </font>
    <font>
      <sz val="8"/>
      <name val="Comic Sans MS"/>
      <family val="4"/>
    </font>
    <font>
      <b/>
      <sz val="10"/>
      <name val="Arial"/>
      <family val="2"/>
    </font>
    <font>
      <b/>
      <sz val="10"/>
      <color rgb="FFFFFF00"/>
      <name val="Arial"/>
      <family val="2"/>
    </font>
    <font>
      <b/>
      <sz val="14"/>
      <color rgb="FFFFFF0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rgb="FFFFFF00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sz val="12"/>
      <color rgb="FFFFFF00"/>
      <name val="Arial"/>
      <family val="2"/>
    </font>
    <font>
      <b/>
      <sz val="9"/>
      <name val="Arial"/>
      <family val="2"/>
    </font>
    <font>
      <b/>
      <sz val="12"/>
      <color indexed="10"/>
      <name val="Arial"/>
      <family val="2"/>
    </font>
    <font>
      <b/>
      <sz val="18"/>
      <color indexed="56"/>
      <name val="Cambria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10"/>
        <bgColor indexed="60"/>
      </patternFill>
    </fill>
    <fill>
      <patternFill patternType="solid">
        <fgColor indexed="11"/>
        <bgColor indexed="49"/>
      </patternFill>
    </fill>
    <fill>
      <patternFill patternType="solid">
        <fgColor indexed="40"/>
        <bgColor indexed="49"/>
      </patternFill>
    </fill>
    <fill>
      <patternFill patternType="solid">
        <fgColor rgb="FFFF0000"/>
        <bgColor indexed="49"/>
      </patternFill>
    </fill>
    <fill>
      <patternFill patternType="solid">
        <fgColor theme="3" tint="0.59999389629810485"/>
        <bgColor indexed="49"/>
      </patternFill>
    </fill>
    <fill>
      <patternFill patternType="solid">
        <fgColor rgb="FFFFFF00"/>
        <bgColor indexed="49"/>
      </patternFill>
    </fill>
    <fill>
      <patternFill patternType="solid">
        <fgColor rgb="FFFFFF66"/>
        <bgColor indexed="49"/>
      </patternFill>
    </fill>
  </fills>
  <borders count="9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165" fontId="2" fillId="0" borderId="0" applyFill="0" applyBorder="0" applyAlignment="0" applyProtection="0"/>
    <xf numFmtId="0" fontId="1" fillId="0" borderId="0"/>
    <xf numFmtId="9" fontId="2" fillId="0" borderId="0" applyFill="0" applyBorder="0" applyAlignment="0" applyProtection="0"/>
    <xf numFmtId="0" fontId="14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 indent="5"/>
    </xf>
    <xf numFmtId="0" fontId="7" fillId="0" borderId="0" xfId="0" applyFont="1" applyAlignment="1">
      <alignment horizontal="left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1" fontId="7" fillId="4" borderId="7" xfId="0" applyNumberFormat="1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164" fontId="7" fillId="3" borderId="7" xfId="0" applyNumberFormat="1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13" fillId="5" borderId="7" xfId="1" applyFont="1" applyFill="1" applyBorder="1" applyAlignment="1">
      <alignment horizontal="center" vertical="center"/>
    </xf>
    <xf numFmtId="9" fontId="12" fillId="7" borderId="7" xfId="1" applyFont="1" applyFill="1" applyBorder="1" applyAlignment="1">
      <alignment horizontal="center" vertical="center"/>
    </xf>
    <xf numFmtId="9" fontId="7" fillId="8" borderId="7" xfId="1" applyNumberFormat="1" applyFont="1" applyFill="1" applyBorder="1" applyAlignment="1">
      <alignment horizontal="center" vertical="center"/>
    </xf>
    <xf numFmtId="9" fontId="7" fillId="10" borderId="7" xfId="1" applyNumberFormat="1" applyFont="1" applyFill="1" applyBorder="1" applyAlignment="1">
      <alignment horizontal="center" vertical="center"/>
    </xf>
    <xf numFmtId="9" fontId="7" fillId="11" borderId="7" xfId="1" applyNumberFormat="1" applyFont="1" applyFill="1" applyBorder="1" applyAlignment="1">
      <alignment horizontal="center" vertical="center"/>
    </xf>
    <xf numFmtId="9" fontId="7" fillId="12" borderId="7" xfId="1" applyNumberFormat="1" applyFont="1" applyFill="1" applyBorder="1" applyAlignment="1">
      <alignment horizontal="center" vertical="center"/>
    </xf>
    <xf numFmtId="9" fontId="7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 textRotation="90"/>
    </xf>
    <xf numFmtId="17" fontId="13" fillId="5" borderId="7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indent="5"/>
    </xf>
    <xf numFmtId="0" fontId="6" fillId="3" borderId="2" xfId="0" applyFont="1" applyFill="1" applyBorder="1" applyAlignment="1">
      <alignment horizontal="left" vertical="center" wrapText="1" indent="5"/>
    </xf>
    <xf numFmtId="0" fontId="6" fillId="3" borderId="3" xfId="0" applyFont="1" applyFill="1" applyBorder="1" applyAlignment="1">
      <alignment horizontal="left" vertical="center" wrapText="1" indent="5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6">
    <cellStyle name="Euro" xfId="2"/>
    <cellStyle name="Normal" xfId="0" builtinId="0"/>
    <cellStyle name="Normal 2" xfId="3"/>
    <cellStyle name="Pourcentage" xfId="1" builtinId="5"/>
    <cellStyle name="Pourcentage 2" xfId="4"/>
    <cellStyle name="Titre 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0"/>
  <sheetViews>
    <sheetView tabSelected="1" topLeftCell="A6" zoomScale="70" zoomScaleNormal="70" workbookViewId="0">
      <pane xSplit="6" ySplit="3" topLeftCell="G32" activePane="bottomRight" state="frozenSplit"/>
      <selection activeCell="A6" sqref="A6"/>
      <selection pane="topRight" activeCell="G6" sqref="G6"/>
      <selection pane="bottomLeft" activeCell="A9" sqref="A9"/>
      <selection pane="bottomRight" activeCell="K43" sqref="K43"/>
    </sheetView>
  </sheetViews>
  <sheetFormatPr baseColWidth="10" defaultColWidth="8.28515625" defaultRowHeight="32.25" customHeight="1"/>
  <cols>
    <col min="1" max="5" width="8.28515625" style="28"/>
    <col min="6" max="6" width="8.28515625" style="36"/>
    <col min="7" max="7" width="8.28515625" style="17"/>
    <col min="8" max="8" width="13" style="17" bestFit="1" customWidth="1"/>
    <col min="9" max="24" width="8.28515625" style="17"/>
    <col min="25" max="26" width="8.28515625" style="28"/>
    <col min="27" max="16384" width="8.28515625" style="17"/>
  </cols>
  <sheetData>
    <row r="1" spans="1:26" s="5" customFormat="1" ht="26.25" hidden="1" customHeight="1">
      <c r="A1" s="1"/>
      <c r="B1" s="2"/>
      <c r="C1" s="2"/>
      <c r="D1" s="2"/>
      <c r="E1" s="52" t="s">
        <v>0</v>
      </c>
      <c r="F1" s="53"/>
      <c r="G1" s="54" t="s">
        <v>1</v>
      </c>
      <c r="H1" s="55"/>
      <c r="I1" s="55"/>
      <c r="J1" s="55"/>
      <c r="K1" s="55"/>
      <c r="L1" s="55"/>
      <c r="M1" s="55"/>
      <c r="N1" s="55" t="s">
        <v>2</v>
      </c>
      <c r="O1" s="55"/>
      <c r="P1" s="55"/>
      <c r="Q1" s="55"/>
      <c r="R1" s="56"/>
      <c r="S1" s="3"/>
      <c r="T1" s="4"/>
      <c r="U1" s="4"/>
      <c r="V1" s="4"/>
      <c r="W1" s="4"/>
      <c r="X1" s="4"/>
      <c r="Y1" s="4"/>
      <c r="Z1" s="4"/>
    </row>
    <row r="2" spans="1:26" s="10" customFormat="1" ht="26.25" hidden="1" customHeight="1">
      <c r="A2" s="6"/>
      <c r="B2" s="7"/>
      <c r="C2" s="7"/>
      <c r="D2" s="7"/>
      <c r="E2" s="48" t="s">
        <v>3</v>
      </c>
      <c r="F2" s="49"/>
      <c r="G2" s="50" t="s">
        <v>4</v>
      </c>
      <c r="H2" s="50"/>
      <c r="I2" s="50" t="s">
        <v>5</v>
      </c>
      <c r="J2" s="50"/>
      <c r="K2" s="57" t="s">
        <v>6</v>
      </c>
      <c r="L2" s="48"/>
      <c r="M2" s="50" t="s">
        <v>7</v>
      </c>
      <c r="N2" s="50"/>
      <c r="O2" s="6" t="s">
        <v>8</v>
      </c>
      <c r="P2" s="8"/>
      <c r="Q2" s="50" t="s">
        <v>9</v>
      </c>
      <c r="R2" s="50"/>
      <c r="S2" s="3"/>
      <c r="T2" s="3"/>
      <c r="U2" s="3"/>
      <c r="V2" s="3"/>
      <c r="W2" s="3"/>
      <c r="X2" s="3"/>
      <c r="Y2" s="9"/>
      <c r="Z2" s="9"/>
    </row>
    <row r="3" spans="1:26" s="10" customFormat="1" ht="26.25" hidden="1" customHeight="1">
      <c r="A3" s="6"/>
      <c r="B3" s="7"/>
      <c r="C3" s="7"/>
      <c r="D3" s="7"/>
      <c r="E3" s="48" t="s">
        <v>10</v>
      </c>
      <c r="F3" s="49"/>
      <c r="G3" s="50" t="s">
        <v>11</v>
      </c>
      <c r="H3" s="50"/>
      <c r="I3" s="50"/>
      <c r="J3" s="50"/>
      <c r="K3" s="50" t="s">
        <v>12</v>
      </c>
      <c r="L3" s="50"/>
      <c r="M3" s="50" t="s">
        <v>13</v>
      </c>
      <c r="N3" s="50"/>
      <c r="O3" s="50" t="s">
        <v>14</v>
      </c>
      <c r="P3" s="50"/>
      <c r="Q3" s="50" t="s">
        <v>15</v>
      </c>
      <c r="R3" s="50"/>
      <c r="S3" s="3"/>
      <c r="T3" s="3"/>
      <c r="U3" s="3"/>
      <c r="V3" s="3"/>
      <c r="W3" s="3"/>
      <c r="X3" s="3"/>
      <c r="Y3" s="9"/>
      <c r="Z3" s="9"/>
    </row>
    <row r="4" spans="1:26" s="10" customFormat="1" ht="26.25" hidden="1" customHeight="1">
      <c r="A4" s="6"/>
      <c r="B4" s="7"/>
      <c r="C4" s="7"/>
      <c r="D4" s="7"/>
      <c r="E4" s="48" t="s">
        <v>16</v>
      </c>
      <c r="F4" s="49"/>
      <c r="G4" s="50" t="s">
        <v>17</v>
      </c>
      <c r="H4" s="50"/>
      <c r="I4" s="50"/>
      <c r="J4" s="50"/>
      <c r="K4" s="50" t="s">
        <v>18</v>
      </c>
      <c r="L4" s="50"/>
      <c r="M4" s="50" t="s">
        <v>19</v>
      </c>
      <c r="N4" s="50"/>
      <c r="O4" s="50" t="s">
        <v>20</v>
      </c>
      <c r="P4" s="50"/>
      <c r="Q4" s="50" t="s">
        <v>21</v>
      </c>
      <c r="R4" s="50"/>
      <c r="S4" s="3"/>
      <c r="T4" s="3"/>
      <c r="U4" s="3"/>
      <c r="V4" s="3"/>
      <c r="W4" s="3"/>
      <c r="X4" s="3"/>
      <c r="Y4" s="9"/>
      <c r="Z4" s="9"/>
    </row>
    <row r="5" spans="1:26" s="10" customFormat="1" ht="26.25" hidden="1" customHeight="1">
      <c r="A5" s="6"/>
      <c r="B5" s="7"/>
      <c r="C5" s="7"/>
      <c r="D5" s="7"/>
      <c r="E5" s="48" t="s">
        <v>22</v>
      </c>
      <c r="F5" s="49"/>
      <c r="G5" s="51" t="s">
        <v>23</v>
      </c>
      <c r="H5" s="51"/>
      <c r="I5" s="51"/>
      <c r="J5" s="51"/>
      <c r="K5" s="51"/>
      <c r="L5" s="51"/>
      <c r="M5" s="51"/>
      <c r="N5" s="51"/>
      <c r="O5" s="51" t="s">
        <v>24</v>
      </c>
      <c r="P5" s="51"/>
      <c r="Q5" s="51" t="s">
        <v>25</v>
      </c>
      <c r="R5" s="51"/>
      <c r="S5" s="3"/>
      <c r="T5" s="3"/>
      <c r="U5" s="3"/>
      <c r="V5" s="3"/>
      <c r="W5" s="3"/>
      <c r="X5" s="3"/>
      <c r="Y5" s="9"/>
      <c r="Z5" s="9"/>
    </row>
    <row r="6" spans="1:26" s="11" customFormat="1" ht="33" customHeight="1">
      <c r="A6" s="44" t="s">
        <v>26</v>
      </c>
      <c r="B6" s="44"/>
      <c r="C6" s="44"/>
      <c r="D6" s="44"/>
      <c r="E6" s="44"/>
      <c r="F6" s="44"/>
      <c r="G6" s="45" t="s">
        <v>27</v>
      </c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7"/>
    </row>
    <row r="7" spans="1:26" s="12" customFormat="1" ht="33" customHeight="1">
      <c r="A7" s="44"/>
      <c r="B7" s="44"/>
      <c r="C7" s="44"/>
      <c r="D7" s="44"/>
      <c r="E7" s="44"/>
      <c r="F7" s="44"/>
      <c r="G7" s="39" t="s">
        <v>28</v>
      </c>
      <c r="H7" s="41"/>
      <c r="I7" s="39" t="s">
        <v>29</v>
      </c>
      <c r="J7" s="41"/>
      <c r="K7" s="39" t="s">
        <v>30</v>
      </c>
      <c r="L7" s="41"/>
      <c r="M7" s="39" t="s">
        <v>31</v>
      </c>
      <c r="N7" s="41"/>
      <c r="O7" s="39" t="s">
        <v>32</v>
      </c>
      <c r="P7" s="41"/>
      <c r="Q7" s="39" t="s">
        <v>33</v>
      </c>
      <c r="R7" s="41"/>
      <c r="S7" s="39" t="s">
        <v>34</v>
      </c>
      <c r="T7" s="41"/>
      <c r="U7" s="39" t="s">
        <v>35</v>
      </c>
      <c r="V7" s="41"/>
      <c r="W7" s="39" t="s">
        <v>36</v>
      </c>
      <c r="X7" s="41"/>
      <c r="Y7" s="42" t="s">
        <v>37</v>
      </c>
      <c r="Z7" s="43"/>
    </row>
    <row r="8" spans="1:26" ht="33" customHeight="1">
      <c r="A8" s="40" t="s">
        <v>38</v>
      </c>
      <c r="B8" s="40"/>
      <c r="C8" s="40"/>
      <c r="D8" s="40"/>
      <c r="E8" s="40"/>
      <c r="F8" s="13" t="s">
        <v>39</v>
      </c>
      <c r="G8" s="14" t="s">
        <v>40</v>
      </c>
      <c r="H8" s="15" t="s">
        <v>41</v>
      </c>
      <c r="I8" s="14" t="s">
        <v>40</v>
      </c>
      <c r="J8" s="15" t="s">
        <v>41</v>
      </c>
      <c r="K8" s="14" t="s">
        <v>40</v>
      </c>
      <c r="L8" s="15" t="s">
        <v>41</v>
      </c>
      <c r="M8" s="14" t="s">
        <v>40</v>
      </c>
      <c r="N8" s="15" t="s">
        <v>41</v>
      </c>
      <c r="O8" s="14" t="s">
        <v>40</v>
      </c>
      <c r="P8" s="15" t="s">
        <v>41</v>
      </c>
      <c r="Q8" s="14" t="s">
        <v>40</v>
      </c>
      <c r="R8" s="15" t="s">
        <v>41</v>
      </c>
      <c r="S8" s="14" t="s">
        <v>40</v>
      </c>
      <c r="T8" s="15" t="s">
        <v>41</v>
      </c>
      <c r="U8" s="14" t="s">
        <v>40</v>
      </c>
      <c r="V8" s="15" t="s">
        <v>41</v>
      </c>
      <c r="W8" s="15" t="s">
        <v>42</v>
      </c>
      <c r="X8" s="15" t="s">
        <v>41</v>
      </c>
      <c r="Y8" s="16" t="s">
        <v>40</v>
      </c>
      <c r="Z8" s="16" t="s">
        <v>41</v>
      </c>
    </row>
    <row r="9" spans="1:26" ht="32.25" customHeight="1">
      <c r="A9" s="37" t="s">
        <v>43</v>
      </c>
      <c r="B9" s="18" t="s">
        <v>44</v>
      </c>
      <c r="C9" s="18">
        <v>1</v>
      </c>
      <c r="D9" s="18" t="s">
        <v>45</v>
      </c>
      <c r="E9" s="18">
        <v>2010</v>
      </c>
      <c r="F9" s="19">
        <v>1</v>
      </c>
      <c r="G9" s="18">
        <v>1</v>
      </c>
      <c r="H9" s="20">
        <v>130</v>
      </c>
      <c r="I9" s="18"/>
      <c r="J9" s="20"/>
      <c r="K9" s="18"/>
      <c r="L9" s="20"/>
      <c r="M9" s="18"/>
      <c r="N9" s="20"/>
      <c r="O9" s="18"/>
      <c r="P9" s="20"/>
      <c r="Q9" s="18"/>
      <c r="R9" s="20"/>
      <c r="S9" s="18"/>
      <c r="T9" s="20"/>
      <c r="U9" s="18"/>
      <c r="V9" s="20"/>
      <c r="W9" s="21"/>
      <c r="X9" s="20"/>
      <c r="Y9" s="22">
        <f>SUM(W9,U9,S9,Q9,O9,M9,K9,I9,G9)</f>
        <v>1</v>
      </c>
      <c r="Z9" s="22">
        <f>SUM(X9,V9,T9,R9,P9,N9,L9,J9,H9)</f>
        <v>130</v>
      </c>
    </row>
    <row r="10" spans="1:26" ht="32.25" customHeight="1">
      <c r="A10" s="37"/>
      <c r="B10" s="18" t="s">
        <v>46</v>
      </c>
      <c r="C10" s="18">
        <v>2</v>
      </c>
      <c r="D10" s="18" t="s">
        <v>45</v>
      </c>
      <c r="E10" s="18">
        <v>2010</v>
      </c>
      <c r="F10" s="19">
        <v>1</v>
      </c>
      <c r="G10" s="18">
        <v>1</v>
      </c>
      <c r="H10" s="20">
        <v>130</v>
      </c>
      <c r="I10" s="18"/>
      <c r="J10" s="20"/>
      <c r="K10" s="18"/>
      <c r="L10" s="20"/>
      <c r="M10" s="18"/>
      <c r="N10" s="20"/>
      <c r="O10" s="18"/>
      <c r="P10" s="20"/>
      <c r="Q10" s="18"/>
      <c r="R10" s="20"/>
      <c r="S10" s="18"/>
      <c r="T10" s="20"/>
      <c r="U10" s="18"/>
      <c r="V10" s="20"/>
      <c r="W10" s="21"/>
      <c r="X10" s="20"/>
      <c r="Y10" s="22">
        <f t="shared" ref="Y10:Z38" si="0">SUM(W10,U10,S10,Q10,O10,M10,K10,I10,G10)</f>
        <v>1</v>
      </c>
      <c r="Z10" s="22">
        <f t="shared" si="0"/>
        <v>130</v>
      </c>
    </row>
    <row r="11" spans="1:26" ht="32.25" customHeight="1">
      <c r="A11" s="37"/>
      <c r="B11" s="18" t="s">
        <v>47</v>
      </c>
      <c r="C11" s="18">
        <v>3</v>
      </c>
      <c r="D11" s="18" t="s">
        <v>45</v>
      </c>
      <c r="E11" s="18">
        <v>2010</v>
      </c>
      <c r="F11" s="19">
        <v>1</v>
      </c>
      <c r="G11" s="18">
        <v>1</v>
      </c>
      <c r="H11" s="20">
        <v>245</v>
      </c>
      <c r="I11" s="18"/>
      <c r="J11" s="20"/>
      <c r="K11" s="18"/>
      <c r="L11" s="20"/>
      <c r="M11" s="18"/>
      <c r="N11" s="20"/>
      <c r="O11" s="18"/>
      <c r="P11" s="20"/>
      <c r="Q11" s="18"/>
      <c r="R11" s="20"/>
      <c r="S11" s="18"/>
      <c r="T11" s="20"/>
      <c r="U11" s="18"/>
      <c r="V11" s="20"/>
      <c r="W11" s="21"/>
      <c r="X11" s="20"/>
      <c r="Y11" s="22">
        <f t="shared" si="0"/>
        <v>1</v>
      </c>
      <c r="Z11" s="22">
        <f t="shared" si="0"/>
        <v>245</v>
      </c>
    </row>
    <row r="12" spans="1:26" ht="32.25" customHeight="1">
      <c r="A12" s="37"/>
      <c r="B12" s="18" t="s">
        <v>48</v>
      </c>
      <c r="C12" s="18">
        <v>4</v>
      </c>
      <c r="D12" s="18" t="s">
        <v>45</v>
      </c>
      <c r="E12" s="18">
        <v>2010</v>
      </c>
      <c r="F12" s="19">
        <v>1</v>
      </c>
      <c r="G12" s="18"/>
      <c r="H12" s="20"/>
      <c r="I12" s="18"/>
      <c r="J12" s="20"/>
      <c r="K12" s="18"/>
      <c r="L12" s="20"/>
      <c r="M12" s="18"/>
      <c r="N12" s="20"/>
      <c r="O12" s="18"/>
      <c r="P12" s="20"/>
      <c r="Q12" s="18"/>
      <c r="R12" s="20"/>
      <c r="S12" s="18"/>
      <c r="T12" s="20"/>
      <c r="U12" s="18"/>
      <c r="V12" s="20"/>
      <c r="W12" s="21"/>
      <c r="X12" s="20"/>
      <c r="Y12" s="22">
        <f t="shared" si="0"/>
        <v>0</v>
      </c>
      <c r="Z12" s="22">
        <f t="shared" si="0"/>
        <v>0</v>
      </c>
    </row>
    <row r="13" spans="1:26" ht="32.25" customHeight="1">
      <c r="A13" s="37"/>
      <c r="B13" s="18" t="s">
        <v>49</v>
      </c>
      <c r="C13" s="18">
        <v>5</v>
      </c>
      <c r="D13" s="18" t="s">
        <v>45</v>
      </c>
      <c r="E13" s="18">
        <v>2010</v>
      </c>
      <c r="F13" s="19">
        <v>1</v>
      </c>
      <c r="G13" s="18"/>
      <c r="H13" s="20"/>
      <c r="I13" s="18"/>
      <c r="J13" s="20"/>
      <c r="K13" s="18"/>
      <c r="L13" s="20"/>
      <c r="M13" s="18"/>
      <c r="N13" s="20"/>
      <c r="O13" s="18"/>
      <c r="P13" s="20"/>
      <c r="Q13" s="18"/>
      <c r="R13" s="20"/>
      <c r="S13" s="18"/>
      <c r="T13" s="20"/>
      <c r="U13" s="18"/>
      <c r="V13" s="20"/>
      <c r="W13" s="21"/>
      <c r="X13" s="20"/>
      <c r="Y13" s="22">
        <f t="shared" si="0"/>
        <v>0</v>
      </c>
      <c r="Z13" s="22">
        <f t="shared" si="0"/>
        <v>0</v>
      </c>
    </row>
    <row r="14" spans="1:26" ht="32.25" customHeight="1">
      <c r="A14" s="37" t="s">
        <v>50</v>
      </c>
      <c r="B14" s="18" t="s">
        <v>51</v>
      </c>
      <c r="C14" s="18">
        <v>6</v>
      </c>
      <c r="D14" s="18" t="s">
        <v>45</v>
      </c>
      <c r="E14" s="18">
        <v>2010</v>
      </c>
      <c r="F14" s="19">
        <v>1</v>
      </c>
      <c r="G14" s="18"/>
      <c r="H14" s="20"/>
      <c r="I14" s="18"/>
      <c r="J14" s="20"/>
      <c r="K14" s="18"/>
      <c r="L14" s="20"/>
      <c r="M14" s="18"/>
      <c r="N14" s="20"/>
      <c r="O14" s="18"/>
      <c r="P14" s="20"/>
      <c r="Q14" s="18"/>
      <c r="R14" s="20"/>
      <c r="S14" s="18"/>
      <c r="T14" s="20"/>
      <c r="U14" s="18"/>
      <c r="V14" s="20"/>
      <c r="W14" s="21"/>
      <c r="X14" s="20"/>
      <c r="Y14" s="22">
        <f t="shared" si="0"/>
        <v>0</v>
      </c>
      <c r="Z14" s="22">
        <f t="shared" si="0"/>
        <v>0</v>
      </c>
    </row>
    <row r="15" spans="1:26" ht="32.25" customHeight="1">
      <c r="A15" s="37"/>
      <c r="B15" s="18" t="s">
        <v>52</v>
      </c>
      <c r="C15" s="18">
        <v>7</v>
      </c>
      <c r="D15" s="18" t="s">
        <v>45</v>
      </c>
      <c r="E15" s="18">
        <v>2010</v>
      </c>
      <c r="F15" s="19">
        <v>1</v>
      </c>
      <c r="G15" s="18"/>
      <c r="H15" s="20"/>
      <c r="I15" s="18"/>
      <c r="J15" s="20"/>
      <c r="K15" s="18"/>
      <c r="L15" s="20"/>
      <c r="M15" s="18"/>
      <c r="N15" s="20"/>
      <c r="O15" s="18"/>
      <c r="P15" s="20"/>
      <c r="Q15" s="18"/>
      <c r="R15" s="20"/>
      <c r="S15" s="18"/>
      <c r="T15" s="20"/>
      <c r="U15" s="18"/>
      <c r="V15" s="20"/>
      <c r="W15" s="21"/>
      <c r="X15" s="20"/>
      <c r="Y15" s="22">
        <f t="shared" si="0"/>
        <v>0</v>
      </c>
      <c r="Z15" s="22">
        <f t="shared" si="0"/>
        <v>0</v>
      </c>
    </row>
    <row r="16" spans="1:26" ht="32.25" customHeight="1">
      <c r="A16" s="37"/>
      <c r="B16" s="18" t="s">
        <v>44</v>
      </c>
      <c r="C16" s="18">
        <v>8</v>
      </c>
      <c r="D16" s="18" t="s">
        <v>45</v>
      </c>
      <c r="E16" s="18">
        <v>2010</v>
      </c>
      <c r="F16" s="19">
        <v>1</v>
      </c>
      <c r="G16" s="18"/>
      <c r="H16" s="20"/>
      <c r="I16" s="18"/>
      <c r="J16" s="20"/>
      <c r="K16" s="18"/>
      <c r="L16" s="20"/>
      <c r="M16" s="18"/>
      <c r="N16" s="20"/>
      <c r="O16" s="18"/>
      <c r="P16" s="20"/>
      <c r="Q16" s="18"/>
      <c r="R16" s="20"/>
      <c r="S16" s="18"/>
      <c r="T16" s="20"/>
      <c r="U16" s="18"/>
      <c r="V16" s="20"/>
      <c r="W16" s="21"/>
      <c r="X16" s="20"/>
      <c r="Y16" s="22">
        <f t="shared" si="0"/>
        <v>0</v>
      </c>
      <c r="Z16" s="22">
        <f t="shared" si="0"/>
        <v>0</v>
      </c>
    </row>
    <row r="17" spans="1:26" ht="32.25" customHeight="1">
      <c r="A17" s="37"/>
      <c r="B17" s="18" t="s">
        <v>46</v>
      </c>
      <c r="C17" s="18">
        <v>9</v>
      </c>
      <c r="D17" s="18" t="s">
        <v>45</v>
      </c>
      <c r="E17" s="18">
        <v>2010</v>
      </c>
      <c r="F17" s="19">
        <v>1</v>
      </c>
      <c r="G17" s="18"/>
      <c r="H17" s="20"/>
      <c r="I17" s="18"/>
      <c r="J17" s="20"/>
      <c r="K17" s="18"/>
      <c r="L17" s="20"/>
      <c r="M17" s="18"/>
      <c r="N17" s="20"/>
      <c r="O17" s="18"/>
      <c r="P17" s="20"/>
      <c r="Q17" s="18"/>
      <c r="R17" s="20"/>
      <c r="S17" s="18"/>
      <c r="T17" s="20"/>
      <c r="U17" s="18"/>
      <c r="V17" s="20"/>
      <c r="W17" s="21"/>
      <c r="X17" s="20"/>
      <c r="Y17" s="22">
        <f t="shared" si="0"/>
        <v>0</v>
      </c>
      <c r="Z17" s="22">
        <f t="shared" si="0"/>
        <v>0</v>
      </c>
    </row>
    <row r="18" spans="1:26" ht="32.25" customHeight="1">
      <c r="A18" s="37"/>
      <c r="B18" s="18" t="s">
        <v>47</v>
      </c>
      <c r="C18" s="18">
        <v>10</v>
      </c>
      <c r="D18" s="18" t="s">
        <v>45</v>
      </c>
      <c r="E18" s="18">
        <v>2010</v>
      </c>
      <c r="F18" s="19">
        <v>1</v>
      </c>
      <c r="G18" s="18"/>
      <c r="H18" s="20"/>
      <c r="I18" s="18"/>
      <c r="J18" s="20"/>
      <c r="K18" s="18"/>
      <c r="L18" s="20"/>
      <c r="M18" s="18"/>
      <c r="N18" s="20"/>
      <c r="O18" s="18"/>
      <c r="P18" s="20"/>
      <c r="Q18" s="18"/>
      <c r="R18" s="20"/>
      <c r="S18" s="18"/>
      <c r="T18" s="20"/>
      <c r="U18" s="18"/>
      <c r="V18" s="20"/>
      <c r="W18" s="21"/>
      <c r="X18" s="20"/>
      <c r="Y18" s="22">
        <f t="shared" si="0"/>
        <v>0</v>
      </c>
      <c r="Z18" s="22">
        <f t="shared" si="0"/>
        <v>0</v>
      </c>
    </row>
    <row r="19" spans="1:26" ht="32.25" customHeight="1">
      <c r="A19" s="37"/>
      <c r="B19" s="18" t="s">
        <v>48</v>
      </c>
      <c r="C19" s="18">
        <v>11</v>
      </c>
      <c r="D19" s="18" t="s">
        <v>45</v>
      </c>
      <c r="E19" s="18">
        <v>2010</v>
      </c>
      <c r="F19" s="19">
        <v>1</v>
      </c>
      <c r="G19" s="18"/>
      <c r="H19" s="20"/>
      <c r="I19" s="18"/>
      <c r="J19" s="20"/>
      <c r="K19" s="18"/>
      <c r="L19" s="20"/>
      <c r="M19" s="18"/>
      <c r="N19" s="20"/>
      <c r="O19" s="18"/>
      <c r="P19" s="20"/>
      <c r="Q19" s="18"/>
      <c r="R19" s="20"/>
      <c r="S19" s="18"/>
      <c r="T19" s="20"/>
      <c r="U19" s="18"/>
      <c r="V19" s="20"/>
      <c r="W19" s="21"/>
      <c r="X19" s="20"/>
      <c r="Y19" s="22">
        <f t="shared" si="0"/>
        <v>0</v>
      </c>
      <c r="Z19" s="22">
        <f t="shared" si="0"/>
        <v>0</v>
      </c>
    </row>
    <row r="20" spans="1:26" ht="32.25" customHeight="1">
      <c r="A20" s="37"/>
      <c r="B20" s="18" t="s">
        <v>49</v>
      </c>
      <c r="C20" s="18">
        <v>12</v>
      </c>
      <c r="D20" s="18" t="s">
        <v>45</v>
      </c>
      <c r="E20" s="18">
        <v>2010</v>
      </c>
      <c r="F20" s="19">
        <v>1</v>
      </c>
      <c r="G20" s="18"/>
      <c r="H20" s="20"/>
      <c r="I20" s="18"/>
      <c r="J20" s="20"/>
      <c r="K20" s="18"/>
      <c r="L20" s="20"/>
      <c r="M20" s="18"/>
      <c r="N20" s="20"/>
      <c r="O20" s="18"/>
      <c r="P20" s="20"/>
      <c r="Q20" s="18"/>
      <c r="R20" s="20"/>
      <c r="S20" s="18"/>
      <c r="T20" s="20"/>
      <c r="U20" s="18"/>
      <c r="V20" s="20"/>
      <c r="W20" s="21"/>
      <c r="X20" s="20"/>
      <c r="Y20" s="22">
        <f t="shared" si="0"/>
        <v>0</v>
      </c>
      <c r="Z20" s="22">
        <f t="shared" si="0"/>
        <v>0</v>
      </c>
    </row>
    <row r="21" spans="1:26" ht="32.25" customHeight="1">
      <c r="A21" s="37" t="s">
        <v>53</v>
      </c>
      <c r="B21" s="18" t="s">
        <v>51</v>
      </c>
      <c r="C21" s="18">
        <v>13</v>
      </c>
      <c r="D21" s="18" t="s">
        <v>45</v>
      </c>
      <c r="E21" s="18">
        <v>2010</v>
      </c>
      <c r="F21" s="19">
        <v>1</v>
      </c>
      <c r="G21" s="18"/>
      <c r="H21" s="20"/>
      <c r="I21" s="18"/>
      <c r="J21" s="20"/>
      <c r="K21" s="18"/>
      <c r="L21" s="20"/>
      <c r="M21" s="18"/>
      <c r="N21" s="20"/>
      <c r="O21" s="18"/>
      <c r="P21" s="20"/>
      <c r="Q21" s="18"/>
      <c r="R21" s="20"/>
      <c r="S21" s="18"/>
      <c r="T21" s="20"/>
      <c r="U21" s="18"/>
      <c r="V21" s="20"/>
      <c r="W21" s="21"/>
      <c r="X21" s="20"/>
      <c r="Y21" s="22">
        <f t="shared" si="0"/>
        <v>0</v>
      </c>
      <c r="Z21" s="22">
        <f t="shared" si="0"/>
        <v>0</v>
      </c>
    </row>
    <row r="22" spans="1:26" ht="32.25" customHeight="1">
      <c r="A22" s="37"/>
      <c r="B22" s="18" t="s">
        <v>52</v>
      </c>
      <c r="C22" s="18">
        <v>14</v>
      </c>
      <c r="D22" s="18" t="s">
        <v>45</v>
      </c>
      <c r="E22" s="18">
        <v>2010</v>
      </c>
      <c r="F22" s="19">
        <v>1</v>
      </c>
      <c r="G22" s="18"/>
      <c r="H22" s="20"/>
      <c r="I22" s="18"/>
      <c r="J22" s="20"/>
      <c r="K22" s="18"/>
      <c r="L22" s="20"/>
      <c r="M22" s="18"/>
      <c r="N22" s="20"/>
      <c r="O22" s="18"/>
      <c r="P22" s="20"/>
      <c r="Q22" s="18"/>
      <c r="R22" s="20"/>
      <c r="S22" s="18"/>
      <c r="T22" s="20"/>
      <c r="U22" s="18"/>
      <c r="V22" s="20"/>
      <c r="W22" s="21"/>
      <c r="X22" s="20"/>
      <c r="Y22" s="22">
        <f t="shared" si="0"/>
        <v>0</v>
      </c>
      <c r="Z22" s="22">
        <f t="shared" si="0"/>
        <v>0</v>
      </c>
    </row>
    <row r="23" spans="1:26" ht="32.25" customHeight="1">
      <c r="A23" s="37"/>
      <c r="B23" s="18" t="s">
        <v>44</v>
      </c>
      <c r="C23" s="18">
        <v>15</v>
      </c>
      <c r="D23" s="18" t="s">
        <v>45</v>
      </c>
      <c r="E23" s="18">
        <v>2010</v>
      </c>
      <c r="F23" s="19">
        <v>1</v>
      </c>
      <c r="G23" s="18"/>
      <c r="H23" s="20"/>
      <c r="I23" s="18"/>
      <c r="J23" s="20"/>
      <c r="K23" s="18"/>
      <c r="L23" s="20"/>
      <c r="M23" s="18"/>
      <c r="N23" s="20"/>
      <c r="O23" s="18"/>
      <c r="P23" s="20"/>
      <c r="Q23" s="18"/>
      <c r="R23" s="20"/>
      <c r="S23" s="18"/>
      <c r="T23" s="20"/>
      <c r="U23" s="18"/>
      <c r="V23" s="20"/>
      <c r="W23" s="21"/>
      <c r="X23" s="20"/>
      <c r="Y23" s="22">
        <f t="shared" si="0"/>
        <v>0</v>
      </c>
      <c r="Z23" s="22">
        <f t="shared" si="0"/>
        <v>0</v>
      </c>
    </row>
    <row r="24" spans="1:26" ht="32.25" customHeight="1">
      <c r="A24" s="37"/>
      <c r="B24" s="18" t="s">
        <v>46</v>
      </c>
      <c r="C24" s="18">
        <v>16</v>
      </c>
      <c r="D24" s="18" t="s">
        <v>45</v>
      </c>
      <c r="E24" s="18">
        <v>2010</v>
      </c>
      <c r="F24" s="19">
        <v>1</v>
      </c>
      <c r="G24" s="18"/>
      <c r="H24" s="20"/>
      <c r="I24" s="18"/>
      <c r="J24" s="20"/>
      <c r="K24" s="18"/>
      <c r="L24" s="20"/>
      <c r="M24" s="18"/>
      <c r="N24" s="20"/>
      <c r="O24" s="18"/>
      <c r="P24" s="20"/>
      <c r="Q24" s="18"/>
      <c r="R24" s="20"/>
      <c r="S24" s="18"/>
      <c r="T24" s="20"/>
      <c r="U24" s="18"/>
      <c r="V24" s="20"/>
      <c r="W24" s="21"/>
      <c r="X24" s="20"/>
      <c r="Y24" s="22">
        <f t="shared" si="0"/>
        <v>0</v>
      </c>
      <c r="Z24" s="22">
        <f t="shared" si="0"/>
        <v>0</v>
      </c>
    </row>
    <row r="25" spans="1:26" ht="32.25" customHeight="1">
      <c r="A25" s="37"/>
      <c r="B25" s="18" t="s">
        <v>47</v>
      </c>
      <c r="C25" s="18">
        <v>17</v>
      </c>
      <c r="D25" s="18" t="s">
        <v>45</v>
      </c>
      <c r="E25" s="18">
        <v>2010</v>
      </c>
      <c r="F25" s="19">
        <v>1</v>
      </c>
      <c r="G25" s="18"/>
      <c r="H25" s="20"/>
      <c r="I25" s="18"/>
      <c r="J25" s="20"/>
      <c r="K25" s="18"/>
      <c r="L25" s="20"/>
      <c r="M25" s="18"/>
      <c r="N25" s="20"/>
      <c r="O25" s="18"/>
      <c r="P25" s="20"/>
      <c r="Q25" s="18"/>
      <c r="R25" s="20"/>
      <c r="S25" s="18"/>
      <c r="T25" s="20"/>
      <c r="U25" s="18"/>
      <c r="V25" s="20"/>
      <c r="W25" s="21"/>
      <c r="X25" s="20"/>
      <c r="Y25" s="22">
        <f t="shared" si="0"/>
        <v>0</v>
      </c>
      <c r="Z25" s="22">
        <f t="shared" si="0"/>
        <v>0</v>
      </c>
    </row>
    <row r="26" spans="1:26" ht="32.25" customHeight="1">
      <c r="A26" s="37"/>
      <c r="B26" s="18" t="s">
        <v>48</v>
      </c>
      <c r="C26" s="18">
        <v>18</v>
      </c>
      <c r="D26" s="18" t="s">
        <v>45</v>
      </c>
      <c r="E26" s="18">
        <v>2010</v>
      </c>
      <c r="F26" s="19">
        <v>1</v>
      </c>
      <c r="G26" s="18"/>
      <c r="H26" s="20"/>
      <c r="I26" s="18"/>
      <c r="J26" s="20"/>
      <c r="K26" s="18"/>
      <c r="L26" s="20"/>
      <c r="M26" s="18"/>
      <c r="N26" s="20"/>
      <c r="O26" s="18"/>
      <c r="P26" s="20"/>
      <c r="Q26" s="18"/>
      <c r="R26" s="20"/>
      <c r="S26" s="18"/>
      <c r="T26" s="20"/>
      <c r="U26" s="18"/>
      <c r="V26" s="20"/>
      <c r="W26" s="21"/>
      <c r="X26" s="20"/>
      <c r="Y26" s="22">
        <f t="shared" si="0"/>
        <v>0</v>
      </c>
      <c r="Z26" s="22">
        <f t="shared" si="0"/>
        <v>0</v>
      </c>
    </row>
    <row r="27" spans="1:26" ht="32.25" customHeight="1">
      <c r="A27" s="37"/>
      <c r="B27" s="18" t="s">
        <v>49</v>
      </c>
      <c r="C27" s="18">
        <v>19</v>
      </c>
      <c r="D27" s="18" t="s">
        <v>45</v>
      </c>
      <c r="E27" s="18">
        <v>2010</v>
      </c>
      <c r="F27" s="19">
        <v>1</v>
      </c>
      <c r="G27" s="18"/>
      <c r="H27" s="20"/>
      <c r="I27" s="18"/>
      <c r="J27" s="20"/>
      <c r="K27" s="18"/>
      <c r="L27" s="20"/>
      <c r="M27" s="18"/>
      <c r="N27" s="20"/>
      <c r="O27" s="18"/>
      <c r="P27" s="20"/>
      <c r="Q27" s="18"/>
      <c r="R27" s="20"/>
      <c r="S27" s="18"/>
      <c r="T27" s="20"/>
      <c r="U27" s="18"/>
      <c r="V27" s="20"/>
      <c r="W27" s="21"/>
      <c r="X27" s="20"/>
      <c r="Y27" s="22">
        <f t="shared" si="0"/>
        <v>0</v>
      </c>
      <c r="Z27" s="22">
        <f t="shared" si="0"/>
        <v>0</v>
      </c>
    </row>
    <row r="28" spans="1:26" ht="32.25" customHeight="1">
      <c r="A28" s="37" t="s">
        <v>54</v>
      </c>
      <c r="B28" s="18" t="s">
        <v>51</v>
      </c>
      <c r="C28" s="18">
        <v>20</v>
      </c>
      <c r="D28" s="18" t="s">
        <v>45</v>
      </c>
      <c r="E28" s="18">
        <v>2010</v>
      </c>
      <c r="F28" s="19">
        <v>1</v>
      </c>
      <c r="G28" s="18"/>
      <c r="H28" s="20"/>
      <c r="I28" s="18"/>
      <c r="J28" s="20"/>
      <c r="K28" s="18"/>
      <c r="L28" s="20"/>
      <c r="M28" s="18"/>
      <c r="N28" s="20"/>
      <c r="O28" s="18"/>
      <c r="P28" s="20"/>
      <c r="Q28" s="18"/>
      <c r="R28" s="20"/>
      <c r="S28" s="18"/>
      <c r="T28" s="20"/>
      <c r="U28" s="18"/>
      <c r="V28" s="20"/>
      <c r="W28" s="21"/>
      <c r="X28" s="20"/>
      <c r="Y28" s="22">
        <f t="shared" si="0"/>
        <v>0</v>
      </c>
      <c r="Z28" s="22">
        <f t="shared" si="0"/>
        <v>0</v>
      </c>
    </row>
    <row r="29" spans="1:26" ht="32.25" customHeight="1">
      <c r="A29" s="37"/>
      <c r="B29" s="18" t="s">
        <v>52</v>
      </c>
      <c r="C29" s="18">
        <v>21</v>
      </c>
      <c r="D29" s="18" t="s">
        <v>45</v>
      </c>
      <c r="E29" s="18">
        <v>2010</v>
      </c>
      <c r="F29" s="19">
        <v>1</v>
      </c>
      <c r="G29" s="18"/>
      <c r="H29" s="20"/>
      <c r="I29" s="18"/>
      <c r="J29" s="20"/>
      <c r="K29" s="18"/>
      <c r="L29" s="20"/>
      <c r="M29" s="18"/>
      <c r="N29" s="20"/>
      <c r="O29" s="18"/>
      <c r="P29" s="20"/>
      <c r="Q29" s="18"/>
      <c r="R29" s="20"/>
      <c r="S29" s="18"/>
      <c r="T29" s="20"/>
      <c r="U29" s="18"/>
      <c r="V29" s="20"/>
      <c r="W29" s="21"/>
      <c r="X29" s="20"/>
      <c r="Y29" s="22">
        <f t="shared" si="0"/>
        <v>0</v>
      </c>
      <c r="Z29" s="22">
        <f t="shared" si="0"/>
        <v>0</v>
      </c>
    </row>
    <row r="30" spans="1:26" ht="32.25" customHeight="1">
      <c r="A30" s="37"/>
      <c r="B30" s="18" t="s">
        <v>44</v>
      </c>
      <c r="C30" s="18">
        <v>22</v>
      </c>
      <c r="D30" s="18" t="s">
        <v>45</v>
      </c>
      <c r="E30" s="18">
        <v>2010</v>
      </c>
      <c r="F30" s="19">
        <v>1</v>
      </c>
      <c r="G30" s="18"/>
      <c r="H30" s="20"/>
      <c r="I30" s="18"/>
      <c r="J30" s="20"/>
      <c r="K30" s="18"/>
      <c r="L30" s="20"/>
      <c r="M30" s="18"/>
      <c r="N30" s="20"/>
      <c r="O30" s="18"/>
      <c r="P30" s="20"/>
      <c r="Q30" s="18"/>
      <c r="R30" s="20"/>
      <c r="S30" s="18"/>
      <c r="T30" s="20"/>
      <c r="U30" s="18"/>
      <c r="V30" s="20"/>
      <c r="W30" s="21"/>
      <c r="X30" s="20"/>
      <c r="Y30" s="22">
        <f t="shared" si="0"/>
        <v>0</v>
      </c>
      <c r="Z30" s="22">
        <f t="shared" si="0"/>
        <v>0</v>
      </c>
    </row>
    <row r="31" spans="1:26" ht="32.25" customHeight="1">
      <c r="A31" s="37"/>
      <c r="B31" s="18" t="s">
        <v>46</v>
      </c>
      <c r="C31" s="18">
        <v>23</v>
      </c>
      <c r="D31" s="18" t="s">
        <v>45</v>
      </c>
      <c r="E31" s="18">
        <v>2010</v>
      </c>
      <c r="F31" s="19">
        <v>1</v>
      </c>
      <c r="G31" s="18"/>
      <c r="H31" s="20"/>
      <c r="I31" s="18"/>
      <c r="J31" s="20"/>
      <c r="K31" s="18"/>
      <c r="L31" s="20"/>
      <c r="M31" s="18"/>
      <c r="N31" s="20"/>
      <c r="O31" s="18"/>
      <c r="P31" s="20"/>
      <c r="Q31" s="18"/>
      <c r="R31" s="20"/>
      <c r="S31" s="18"/>
      <c r="T31" s="20"/>
      <c r="U31" s="18"/>
      <c r="V31" s="20"/>
      <c r="W31" s="21"/>
      <c r="X31" s="20"/>
      <c r="Y31" s="22">
        <f t="shared" si="0"/>
        <v>0</v>
      </c>
      <c r="Z31" s="22">
        <f t="shared" si="0"/>
        <v>0</v>
      </c>
    </row>
    <row r="32" spans="1:26" ht="32.25" customHeight="1">
      <c r="A32" s="37"/>
      <c r="B32" s="18" t="s">
        <v>47</v>
      </c>
      <c r="C32" s="18">
        <v>24</v>
      </c>
      <c r="D32" s="18" t="s">
        <v>45</v>
      </c>
      <c r="E32" s="18">
        <v>2010</v>
      </c>
      <c r="F32" s="19">
        <v>1</v>
      </c>
      <c r="G32" s="18"/>
      <c r="H32" s="20"/>
      <c r="I32" s="18"/>
      <c r="J32" s="20"/>
      <c r="K32" s="18"/>
      <c r="L32" s="20"/>
      <c r="M32" s="18"/>
      <c r="N32" s="20"/>
      <c r="O32" s="18"/>
      <c r="P32" s="20"/>
      <c r="Q32" s="18"/>
      <c r="R32" s="20"/>
      <c r="S32" s="18"/>
      <c r="T32" s="20"/>
      <c r="U32" s="18"/>
      <c r="V32" s="20"/>
      <c r="W32" s="21"/>
      <c r="X32" s="20"/>
      <c r="Y32" s="22">
        <f t="shared" si="0"/>
        <v>0</v>
      </c>
      <c r="Z32" s="22">
        <f t="shared" si="0"/>
        <v>0</v>
      </c>
    </row>
    <row r="33" spans="1:26" ht="32.25" customHeight="1">
      <c r="A33" s="37"/>
      <c r="B33" s="18" t="s">
        <v>48</v>
      </c>
      <c r="C33" s="18">
        <v>25</v>
      </c>
      <c r="D33" s="18" t="s">
        <v>45</v>
      </c>
      <c r="E33" s="18">
        <v>2010</v>
      </c>
      <c r="F33" s="19">
        <v>1</v>
      </c>
      <c r="G33" s="18"/>
      <c r="H33" s="20"/>
      <c r="I33" s="18"/>
      <c r="J33" s="20"/>
      <c r="K33" s="18"/>
      <c r="L33" s="20"/>
      <c r="M33" s="18"/>
      <c r="N33" s="20"/>
      <c r="O33" s="18"/>
      <c r="P33" s="20"/>
      <c r="Q33" s="18"/>
      <c r="R33" s="20"/>
      <c r="S33" s="18"/>
      <c r="T33" s="20"/>
      <c r="U33" s="18"/>
      <c r="V33" s="20"/>
      <c r="W33" s="21"/>
      <c r="X33" s="20"/>
      <c r="Y33" s="22">
        <f t="shared" si="0"/>
        <v>0</v>
      </c>
      <c r="Z33" s="22">
        <f t="shared" si="0"/>
        <v>0</v>
      </c>
    </row>
    <row r="34" spans="1:26" ht="32.25" customHeight="1">
      <c r="A34" s="37"/>
      <c r="B34" s="18" t="s">
        <v>49</v>
      </c>
      <c r="C34" s="18">
        <v>26</v>
      </c>
      <c r="D34" s="18" t="s">
        <v>45</v>
      </c>
      <c r="E34" s="18">
        <v>2010</v>
      </c>
      <c r="F34" s="19">
        <v>1</v>
      </c>
      <c r="G34" s="18"/>
      <c r="H34" s="20"/>
      <c r="I34" s="18"/>
      <c r="J34" s="20"/>
      <c r="K34" s="18"/>
      <c r="L34" s="20"/>
      <c r="M34" s="18"/>
      <c r="N34" s="20"/>
      <c r="O34" s="18"/>
      <c r="P34" s="20"/>
      <c r="Q34" s="18"/>
      <c r="R34" s="20"/>
      <c r="S34" s="18"/>
      <c r="T34" s="20"/>
      <c r="U34" s="18"/>
      <c r="V34" s="20"/>
      <c r="W34" s="21"/>
      <c r="X34" s="20"/>
      <c r="Y34" s="22">
        <f t="shared" si="0"/>
        <v>0</v>
      </c>
      <c r="Z34" s="22">
        <f t="shared" si="0"/>
        <v>0</v>
      </c>
    </row>
    <row r="35" spans="1:26" ht="32.25" customHeight="1">
      <c r="A35" s="37" t="s">
        <v>55</v>
      </c>
      <c r="B35" s="18" t="s">
        <v>51</v>
      </c>
      <c r="C35" s="18">
        <v>27</v>
      </c>
      <c r="D35" s="18" t="s">
        <v>45</v>
      </c>
      <c r="E35" s="18">
        <v>2010</v>
      </c>
      <c r="F35" s="19">
        <v>1</v>
      </c>
      <c r="G35" s="18"/>
      <c r="H35" s="20"/>
      <c r="I35" s="18"/>
      <c r="J35" s="20"/>
      <c r="K35" s="18"/>
      <c r="L35" s="20"/>
      <c r="M35" s="18"/>
      <c r="N35" s="20"/>
      <c r="O35" s="18"/>
      <c r="P35" s="20"/>
      <c r="Q35" s="18"/>
      <c r="R35" s="20"/>
      <c r="S35" s="18"/>
      <c r="T35" s="20"/>
      <c r="U35" s="18"/>
      <c r="V35" s="20"/>
      <c r="W35" s="21"/>
      <c r="X35" s="20"/>
      <c r="Y35" s="22">
        <f t="shared" si="0"/>
        <v>0</v>
      </c>
      <c r="Z35" s="22">
        <f t="shared" si="0"/>
        <v>0</v>
      </c>
    </row>
    <row r="36" spans="1:26" ht="32.25" customHeight="1">
      <c r="A36" s="37"/>
      <c r="B36" s="18" t="s">
        <v>52</v>
      </c>
      <c r="C36" s="18">
        <v>28</v>
      </c>
      <c r="D36" s="18" t="s">
        <v>45</v>
      </c>
      <c r="E36" s="18">
        <v>2010</v>
      </c>
      <c r="F36" s="19">
        <v>1</v>
      </c>
      <c r="G36" s="18"/>
      <c r="H36" s="20"/>
      <c r="I36" s="18"/>
      <c r="J36" s="20"/>
      <c r="K36" s="18"/>
      <c r="L36" s="20"/>
      <c r="M36" s="18"/>
      <c r="N36" s="20"/>
      <c r="O36" s="18"/>
      <c r="P36" s="20"/>
      <c r="Q36" s="18"/>
      <c r="R36" s="20"/>
      <c r="S36" s="18"/>
      <c r="T36" s="20"/>
      <c r="U36" s="18"/>
      <c r="V36" s="20"/>
      <c r="W36" s="21"/>
      <c r="X36" s="20"/>
      <c r="Y36" s="22">
        <f t="shared" si="0"/>
        <v>0</v>
      </c>
      <c r="Z36" s="22">
        <f t="shared" si="0"/>
        <v>0</v>
      </c>
    </row>
    <row r="37" spans="1:26" ht="32.25" customHeight="1">
      <c r="A37" s="37"/>
      <c r="B37" s="18" t="s">
        <v>44</v>
      </c>
      <c r="C37" s="18">
        <v>29</v>
      </c>
      <c r="D37" s="18" t="s">
        <v>45</v>
      </c>
      <c r="E37" s="18">
        <v>2010</v>
      </c>
      <c r="F37" s="19">
        <v>1</v>
      </c>
      <c r="G37" s="18"/>
      <c r="H37" s="20"/>
      <c r="I37" s="18"/>
      <c r="J37" s="20"/>
      <c r="K37" s="18"/>
      <c r="L37" s="20"/>
      <c r="M37" s="18"/>
      <c r="N37" s="20"/>
      <c r="O37" s="18"/>
      <c r="P37" s="20"/>
      <c r="Q37" s="18"/>
      <c r="R37" s="20"/>
      <c r="S37" s="18"/>
      <c r="T37" s="20"/>
      <c r="U37" s="18"/>
      <c r="V37" s="20"/>
      <c r="W37" s="21"/>
      <c r="X37" s="20"/>
      <c r="Y37" s="22">
        <f t="shared" si="0"/>
        <v>0</v>
      </c>
      <c r="Z37" s="22">
        <f t="shared" si="0"/>
        <v>0</v>
      </c>
    </row>
    <row r="38" spans="1:26" ht="32.25" customHeight="1">
      <c r="A38" s="37"/>
      <c r="B38" s="18" t="s">
        <v>46</v>
      </c>
      <c r="C38" s="18">
        <v>30</v>
      </c>
      <c r="D38" s="18" t="s">
        <v>45</v>
      </c>
      <c r="E38" s="18">
        <v>2010</v>
      </c>
      <c r="F38" s="19">
        <v>1</v>
      </c>
      <c r="G38" s="18"/>
      <c r="H38" s="20"/>
      <c r="I38" s="18"/>
      <c r="J38" s="20"/>
      <c r="K38" s="18"/>
      <c r="L38" s="20"/>
      <c r="M38" s="18"/>
      <c r="N38" s="20"/>
      <c r="O38" s="18"/>
      <c r="P38" s="20"/>
      <c r="Q38" s="18"/>
      <c r="R38" s="20"/>
      <c r="S38" s="18"/>
      <c r="T38" s="20"/>
      <c r="U38" s="18"/>
      <c r="V38" s="20"/>
      <c r="W38" s="21"/>
      <c r="X38" s="20"/>
      <c r="Y38" s="22">
        <f t="shared" si="0"/>
        <v>0</v>
      </c>
      <c r="Z38" s="22">
        <f t="shared" si="0"/>
        <v>0</v>
      </c>
    </row>
    <row r="39" spans="1:26" s="28" customFormat="1" ht="32.25" customHeight="1">
      <c r="A39" s="38" t="s">
        <v>56</v>
      </c>
      <c r="B39" s="38"/>
      <c r="C39" s="38"/>
      <c r="D39" s="38"/>
      <c r="E39" s="38"/>
      <c r="F39" s="23">
        <f>SUM(F9:F38)</f>
        <v>30</v>
      </c>
      <c r="G39" s="24">
        <f>IF(SUM(G9:G38)=0,"",SUM(G9:G38))</f>
        <v>3</v>
      </c>
      <c r="H39" s="20" t="e">
        <f>SUMPRODUCT((INT(A9:H38/100))/24+MOD(H9:H38,100)/24/60)</f>
        <v>#VALUE!</v>
      </c>
      <c r="I39" s="24" t="str">
        <f t="shared" ref="I39:W39" si="1">IF(SUM(I9:I38)=0,"",SUM(I9:I38))</f>
        <v/>
      </c>
      <c r="J39" s="25" t="str">
        <f>IF(SUM(J9:J38)=0,"",SUM(J9:J38))</f>
        <v/>
      </c>
      <c r="K39" s="24" t="str">
        <f t="shared" si="1"/>
        <v/>
      </c>
      <c r="L39" s="25" t="str">
        <f>IF(SUM(L9:L38)=0,"",SUM(L9:L38))</f>
        <v/>
      </c>
      <c r="M39" s="24" t="str">
        <f t="shared" si="1"/>
        <v/>
      </c>
      <c r="N39" s="25" t="str">
        <f>IF(SUM(N9:N38)=0,"",SUM(N9:N38))</f>
        <v/>
      </c>
      <c r="O39" s="24" t="str">
        <f t="shared" si="1"/>
        <v/>
      </c>
      <c r="P39" s="25" t="str">
        <f>IF(SUM(P9:P38)=0,"",SUM(P9:P38))</f>
        <v/>
      </c>
      <c r="Q39" s="24" t="str">
        <f t="shared" si="1"/>
        <v/>
      </c>
      <c r="R39" s="25" t="str">
        <f>IF(SUM(R9:R38)=0,"",SUM(R9:R38))</f>
        <v/>
      </c>
      <c r="S39" s="24" t="str">
        <f t="shared" si="1"/>
        <v/>
      </c>
      <c r="T39" s="25" t="str">
        <f>IF(SUM(T9:T38)=0,"",SUM(T9:T38))</f>
        <v/>
      </c>
      <c r="U39" s="24" t="str">
        <f t="shared" si="1"/>
        <v/>
      </c>
      <c r="V39" s="25" t="str">
        <f>IF(SUM(V9:V38)=0,"",SUM(V9:V38))</f>
        <v/>
      </c>
      <c r="W39" s="24" t="str">
        <f t="shared" si="1"/>
        <v/>
      </c>
      <c r="X39" s="25" t="str">
        <f>IF(SUM(X9:X38)=0,"",SUM(X9:X38))</f>
        <v/>
      </c>
      <c r="Y39" s="26">
        <f>IF(SUM(W39,U39,S39,Q39,O39,M39,K39,I39,G39)=0,"",SUM(W39,U39,S39,Q39,O39,M39,K39,I39,G39))</f>
        <v>3</v>
      </c>
      <c r="Z39" s="27" t="e">
        <f>IF(SUM(X39,V39,T39,R39,P39,N39,L39,J39,H39)=0,"",SUM(X39,V39,T39,R39,P39,N39,L39,J39,H39))</f>
        <v>#VALUE!</v>
      </c>
    </row>
    <row r="40" spans="1:26" s="35" customFormat="1" ht="32.25" customHeight="1">
      <c r="A40" s="29"/>
      <c r="B40" s="29"/>
      <c r="C40" s="29"/>
      <c r="D40" s="29"/>
      <c r="E40" s="29"/>
      <c r="F40" s="30"/>
      <c r="G40" s="31">
        <f>IF(G39="","",(G39/$Y$39))</f>
        <v>1</v>
      </c>
      <c r="H40" s="32" t="e">
        <f>IF(H39="","",(H39/$Z$39))</f>
        <v>#VALUE!</v>
      </c>
      <c r="I40" s="31" t="str">
        <f>IF(I39="","",(I39/$Y$39))</f>
        <v/>
      </c>
      <c r="J40" s="32" t="str">
        <f>IF(J39="","",(J39/$Z$39))</f>
        <v/>
      </c>
      <c r="K40" s="31" t="str">
        <f t="shared" ref="K40" si="2">IF(K39="","",(K39/$Y$39))</f>
        <v/>
      </c>
      <c r="L40" s="32" t="str">
        <f t="shared" ref="L40" si="3">IF(L39="","",(L39/$Z$39))</f>
        <v/>
      </c>
      <c r="M40" s="31" t="str">
        <f t="shared" ref="M40" si="4">IF(M39="","",(M39/$Y$39))</f>
        <v/>
      </c>
      <c r="N40" s="32" t="str">
        <f t="shared" ref="N40" si="5">IF(N39="","",(N39/$Z$39))</f>
        <v/>
      </c>
      <c r="O40" s="31" t="str">
        <f t="shared" ref="O40" si="6">IF(O39="","",(O39/$Y$39))</f>
        <v/>
      </c>
      <c r="P40" s="32" t="str">
        <f t="shared" ref="P40" si="7">IF(P39="","",(P39/$Z$39))</f>
        <v/>
      </c>
      <c r="Q40" s="31" t="str">
        <f t="shared" ref="Q40" si="8">IF(Q39="","",(Q39/$Y$39))</f>
        <v/>
      </c>
      <c r="R40" s="32" t="str">
        <f t="shared" ref="R40" si="9">IF(R39="","",(R39/$Z$39))</f>
        <v/>
      </c>
      <c r="S40" s="31" t="str">
        <f t="shared" ref="S40" si="10">IF(S39="","",(S39/$Y$39))</f>
        <v/>
      </c>
      <c r="T40" s="32" t="str">
        <f t="shared" ref="T40" si="11">IF(T39="","",(T39/$Z$39))</f>
        <v/>
      </c>
      <c r="U40" s="31" t="str">
        <f t="shared" ref="U40" si="12">IF(U39="","",(U39/$Y$39))</f>
        <v/>
      </c>
      <c r="V40" s="32" t="str">
        <f t="shared" ref="V40" si="13">IF(V39="","",(V39/$Z$39))</f>
        <v/>
      </c>
      <c r="W40" s="31" t="str">
        <f t="shared" ref="W40" si="14">IF(W39="","",(W39/$Y$39))</f>
        <v/>
      </c>
      <c r="X40" s="32" t="str">
        <f t="shared" ref="X40" si="15">IF(X39="","",(X39/$Z$39))</f>
        <v/>
      </c>
      <c r="Y40" s="33" t="e">
        <f>IF(Y39="","",(Y39/#REF!))</f>
        <v>#REF!</v>
      </c>
      <c r="Z40" s="34" t="e">
        <f>IF(Z39="","",(Z39/#REF!))</f>
        <v>#VALUE!</v>
      </c>
    </row>
  </sheetData>
  <mergeCells count="41">
    <mergeCell ref="E2:F2"/>
    <mergeCell ref="G2:H2"/>
    <mergeCell ref="I2:J2"/>
    <mergeCell ref="K2:L2"/>
    <mergeCell ref="M2:N2"/>
    <mergeCell ref="Q2:R2"/>
    <mergeCell ref="E3:F3"/>
    <mergeCell ref="G3:J3"/>
    <mergeCell ref="K3:L3"/>
    <mergeCell ref="M3:N3"/>
    <mergeCell ref="O3:R3"/>
    <mergeCell ref="E1:F1"/>
    <mergeCell ref="G1:M1"/>
    <mergeCell ref="N1:R1"/>
    <mergeCell ref="G7:H7"/>
    <mergeCell ref="I7:J7"/>
    <mergeCell ref="K7:L7"/>
    <mergeCell ref="M7:N7"/>
    <mergeCell ref="E4:F4"/>
    <mergeCell ref="G4:J4"/>
    <mergeCell ref="K4:L4"/>
    <mergeCell ref="M4:N4"/>
    <mergeCell ref="O4:R4"/>
    <mergeCell ref="E5:F5"/>
    <mergeCell ref="G5:N5"/>
    <mergeCell ref="O5:R5"/>
    <mergeCell ref="O7:P7"/>
    <mergeCell ref="Q7:R7"/>
    <mergeCell ref="S7:T7"/>
    <mergeCell ref="U7:V7"/>
    <mergeCell ref="W7:X7"/>
    <mergeCell ref="Y7:Z7"/>
    <mergeCell ref="A6:F7"/>
    <mergeCell ref="G6:Z6"/>
    <mergeCell ref="A8:E8"/>
    <mergeCell ref="A9:A13"/>
    <mergeCell ref="A14:A20"/>
    <mergeCell ref="A21:A27"/>
    <mergeCell ref="A28:A34"/>
    <mergeCell ref="A35:A38"/>
    <mergeCell ref="A39:E39"/>
  </mergeCells>
  <printOptions horizontalCentered="1" verticalCentered="1"/>
  <pageMargins left="0.39374999999999999" right="0.39374999999999999" top="0.39305555555555555" bottom="0.39305555555555555" header="0.19652777777777777" footer="0.19652777777777777"/>
  <pageSetup paperSize="9" firstPageNumber="0" orientation="landscape" horizontalDpi="300" verticalDpi="300" r:id="rId1"/>
  <headerFooter alignWithMargins="0">
    <oddHeader>&amp;L&amp;"Comic Sans MS,Gras"PFJE CESSON&amp;C&amp;"Comic Sans MS,Gras"Plannification SLALOM 2006&amp;R&amp;"Comic Sans MS,Gras"TS le &amp;D à&amp;T</oddHeader>
    <oddFooter>&amp;C&amp;"Comic Sans MS,Gras"ACCUMULATION BLOC TECHNIQUE&amp;RPage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Carnet Quantitatif 2010 2011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SAIDI</dc:creator>
  <cp:lastModifiedBy>Thierry SAIDI</cp:lastModifiedBy>
  <dcterms:created xsi:type="dcterms:W3CDTF">2010-12-03T15:42:23Z</dcterms:created>
  <dcterms:modified xsi:type="dcterms:W3CDTF">2010-12-03T15:49:49Z</dcterms:modified>
</cp:coreProperties>
</file>