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8780" windowHeight="11895" activeTab="2"/>
  </bookViews>
  <sheets>
    <sheet name="SYNTHESE" sheetId="5" r:id="rId1"/>
    <sheet name="RECAP CB" sheetId="4" r:id="rId2"/>
    <sheet name="CB102" sheetId="1" r:id="rId3"/>
    <sheet name="CB103" sheetId="2" r:id="rId4"/>
    <sheet name="CB104" sheetId="3" r:id="rId5"/>
    <sheet name="CB105" sheetId="6" r:id="rId6"/>
    <sheet name="CB106" sheetId="7" r:id="rId7"/>
  </sheets>
  <definedNames>
    <definedName name="CB">'CB102'!$K$3:$K$4</definedName>
    <definedName name="PRODUITS">'CB102'!$J$4:$J$13</definedName>
  </definedNames>
  <calcPr calcId="125725"/>
</workbook>
</file>

<file path=xl/calcChain.xml><?xml version="1.0" encoding="utf-8"?>
<calcChain xmlns="http://schemas.openxmlformats.org/spreadsheetml/2006/main">
  <c r="G56" i="2"/>
  <c r="F56"/>
  <c r="E56"/>
  <c r="G55"/>
  <c r="F55"/>
  <c r="E55"/>
  <c r="G54"/>
  <c r="F54"/>
  <c r="E54"/>
  <c r="G53"/>
  <c r="F53"/>
  <c r="E53"/>
  <c r="G52"/>
  <c r="F52"/>
  <c r="E52"/>
  <c r="G51"/>
  <c r="F51"/>
  <c r="E51"/>
  <c r="G50"/>
  <c r="F50"/>
  <c r="E50"/>
  <c r="G49"/>
  <c r="F49"/>
  <c r="E49"/>
  <c r="G48"/>
  <c r="F48"/>
  <c r="E48"/>
  <c r="G47"/>
  <c r="F47"/>
  <c r="E47"/>
  <c r="H45"/>
  <c r="G45"/>
  <c r="F45"/>
  <c r="E45"/>
  <c r="C4" i="5" l="1"/>
  <c r="G48" i="1"/>
  <c r="G49"/>
  <c r="G50"/>
  <c r="G51"/>
  <c r="G52"/>
  <c r="G53"/>
  <c r="G54"/>
  <c r="G55"/>
  <c r="G56"/>
  <c r="G47"/>
  <c r="F48"/>
  <c r="F49"/>
  <c r="F50"/>
  <c r="F51"/>
  <c r="F52"/>
  <c r="F53"/>
  <c r="F54"/>
  <c r="F55"/>
  <c r="F56"/>
  <c r="F47"/>
  <c r="E48"/>
  <c r="E49"/>
  <c r="F4" i="4" s="1"/>
  <c r="E50" i="1"/>
  <c r="E4" i="4" s="1"/>
  <c r="E51" i="1"/>
  <c r="C4" i="4" s="1"/>
  <c r="E52" i="1"/>
  <c r="D4" i="4" s="1"/>
  <c r="E53" i="1"/>
  <c r="G4" i="4" s="1"/>
  <c r="E54" i="1"/>
  <c r="H4" i="4" s="1"/>
  <c r="E55" i="1"/>
  <c r="I4" i="4" s="1"/>
  <c r="E56" i="1"/>
  <c r="L4" i="4" s="1"/>
  <c r="E47" i="1"/>
  <c r="B4" i="4" s="1"/>
  <c r="C6" i="5"/>
  <c r="F45" i="1" l="1"/>
  <c r="G45"/>
  <c r="H45"/>
  <c r="E45"/>
</calcChain>
</file>

<file path=xl/sharedStrings.xml><?xml version="1.0" encoding="utf-8"?>
<sst xmlns="http://schemas.openxmlformats.org/spreadsheetml/2006/main" count="124" uniqueCount="64">
  <si>
    <t>DATE</t>
  </si>
  <si>
    <t>PRODUIT</t>
  </si>
  <si>
    <t>MONTANT</t>
  </si>
  <si>
    <t>TVA 19.6</t>
  </si>
  <si>
    <t>TVA 5.5</t>
  </si>
  <si>
    <t>UTILISATEUR</t>
  </si>
  <si>
    <t>COMPTE                   CARTE</t>
  </si>
  <si>
    <t>TOTAL</t>
  </si>
  <si>
    <t>GO FR</t>
  </si>
  <si>
    <t>DETAILS</t>
  </si>
  <si>
    <t>LIEU</t>
  </si>
  <si>
    <t>GO CEE</t>
  </si>
  <si>
    <t>RESTAURANT</t>
  </si>
  <si>
    <t>HOTEL</t>
  </si>
  <si>
    <t>PEAGES</t>
  </si>
  <si>
    <t>FERRIES</t>
  </si>
  <si>
    <t>DIVERS</t>
  </si>
  <si>
    <t>RETRAIT</t>
  </si>
  <si>
    <t>PAS DE JUSTIFICATIFS</t>
  </si>
  <si>
    <t>VIREMENTS ATS</t>
  </si>
  <si>
    <t>CB102</t>
  </si>
  <si>
    <t>CB103</t>
  </si>
  <si>
    <t>CB104</t>
  </si>
  <si>
    <t>CB105</t>
  </si>
  <si>
    <t>CB106</t>
  </si>
  <si>
    <t>CB107</t>
  </si>
  <si>
    <t>CB108</t>
  </si>
  <si>
    <t>CB109</t>
  </si>
  <si>
    <t>CB110</t>
  </si>
  <si>
    <t>CB111</t>
  </si>
  <si>
    <t>CB112</t>
  </si>
  <si>
    <t>CB113</t>
  </si>
  <si>
    <t>CB114</t>
  </si>
  <si>
    <t>CB115</t>
  </si>
  <si>
    <t>RETRAITS</t>
  </si>
  <si>
    <t>TOTAL DEBIT</t>
  </si>
  <si>
    <t>SOLDE RELEVE</t>
  </si>
  <si>
    <t>CB 102</t>
  </si>
  <si>
    <t>CB 103</t>
  </si>
  <si>
    <t>CB 104</t>
  </si>
  <si>
    <t>CB 105</t>
  </si>
  <si>
    <t>CB 106</t>
  </si>
  <si>
    <t>CB 107</t>
  </si>
  <si>
    <t>CB 108</t>
  </si>
  <si>
    <t>CB 109</t>
  </si>
  <si>
    <t>CB 110</t>
  </si>
  <si>
    <t>CB 111</t>
  </si>
  <si>
    <t>CB 113</t>
  </si>
  <si>
    <t>CB 114</t>
  </si>
  <si>
    <t>CB 115</t>
  </si>
  <si>
    <t>RESTO+HOTEL</t>
  </si>
  <si>
    <t>PAS JUSTIFS</t>
  </si>
  <si>
    <t>CREDIT BANQUE</t>
  </si>
  <si>
    <t>FRAIS + OP BANQUE</t>
  </si>
  <si>
    <t>VIREMENTS FONDS DEBIT</t>
  </si>
  <si>
    <t>VIREMENT FONDS CREDIT</t>
  </si>
  <si>
    <t>CB 112</t>
  </si>
  <si>
    <t>Report Solde</t>
  </si>
  <si>
    <t>RESTO</t>
  </si>
  <si>
    <t>PAS DE JUSTIF</t>
  </si>
  <si>
    <t>NOMS</t>
  </si>
  <si>
    <t>TEST</t>
  </si>
  <si>
    <t>TEST1</t>
  </si>
  <si>
    <t>&lt;----- J'aimerais avoir la meme formules mais qui s'applique à tout les onglets ou à la liste de noms "CB"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</si>
</sst>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8" xfId="0" applyBorder="1"/>
    <xf numFmtId="0" fontId="0" fillId="0" borderId="0" xfId="0" applyBorder="1"/>
    <xf numFmtId="0" fontId="2" fillId="2" borderId="1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 applyAlignment="1"/>
    <xf numFmtId="0" fontId="3" fillId="0" borderId="5" xfId="0" applyFont="1" applyBorder="1" applyAlignment="1"/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 vertical="top" wrapText="1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top" wrapText="1"/>
    </xf>
    <xf numFmtId="0" fontId="0" fillId="6" borderId="1" xfId="0" applyFill="1" applyBorder="1" applyAlignment="1">
      <alignment vertical="top" wrapText="1"/>
    </xf>
    <xf numFmtId="0" fontId="0" fillId="6" borderId="1" xfId="0" applyFill="1" applyBorder="1" applyAlignment="1">
      <alignment wrapText="1"/>
    </xf>
    <xf numFmtId="0" fontId="0" fillId="7" borderId="1" xfId="0" applyFill="1" applyBorder="1" applyAlignment="1">
      <alignment vertical="top" wrapText="1"/>
    </xf>
    <xf numFmtId="0" fontId="0" fillId="3" borderId="1" xfId="0" applyFill="1" applyBorder="1"/>
    <xf numFmtId="0" fontId="0" fillId="5" borderId="8" xfId="0" applyFill="1" applyBorder="1" applyAlignment="1">
      <alignment horizontal="center"/>
    </xf>
    <xf numFmtId="0" fontId="0" fillId="3" borderId="8" xfId="0" applyFill="1" applyBorder="1"/>
    <xf numFmtId="0" fontId="0" fillId="5" borderId="11" xfId="0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1" fillId="0" borderId="1" xfId="0" applyFont="1" applyBorder="1"/>
    <xf numFmtId="0" fontId="1" fillId="3" borderId="1" xfId="0" applyFont="1" applyFill="1" applyBorder="1"/>
    <xf numFmtId="0" fontId="1" fillId="3" borderId="8" xfId="0" applyFont="1" applyFill="1" applyBorder="1"/>
    <xf numFmtId="0" fontId="1" fillId="0" borderId="12" xfId="0" applyFont="1" applyBorder="1"/>
    <xf numFmtId="0" fontId="0" fillId="0" borderId="3" xfId="0" applyBorder="1" applyAlignment="1">
      <alignment horizontal="center"/>
    </xf>
    <xf numFmtId="14" fontId="0" fillId="0" borderId="2" xfId="0" applyNumberFormat="1" applyFont="1" applyBorder="1" applyAlignment="1">
      <alignment horizontal="center"/>
    </xf>
    <xf numFmtId="14" fontId="0" fillId="0" borderId="0" xfId="0" applyNumberFormat="1"/>
    <xf numFmtId="0" fontId="5" fillId="0" borderId="0" xfId="0" applyFont="1"/>
    <xf numFmtId="0" fontId="1" fillId="0" borderId="0" xfId="0" applyFont="1"/>
  </cellXfs>
  <cellStyles count="1">
    <cellStyle name="Normal" xfId="0" builtinId="0"/>
  </cellStyles>
  <dxfs count="26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bottom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bottom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bottom" textRotation="0" wrapText="0" indent="0" relativeIndent="255" justifyLastLine="0" shrinkToFit="0" mergeCell="0" readingOrder="0"/>
    </dxf>
    <dxf>
      <font>
        <b val="0"/>
      </font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bottom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A2:H44" totalsRowShown="0" headerRowDxfId="22" dataDxfId="13" headerRowBorderDxfId="24" tableBorderDxfId="25" totalsRowBorderDxfId="23">
  <tableColumns count="8">
    <tableColumn id="1" name="DATE" dataDxfId="21"/>
    <tableColumn id="2" name="PRODUIT" dataDxfId="20"/>
    <tableColumn id="3" name="DETAILS" dataDxfId="19"/>
    <tableColumn id="4" name="LIEU" dataDxfId="18"/>
    <tableColumn id="5" name="MONTANT" dataDxfId="17"/>
    <tableColumn id="6" name="TVA 19.6" dataDxfId="16"/>
    <tableColumn id="7" name="TVA 5.5" dataDxfId="15"/>
    <tableColumn id="8" name="UTILISATEUR" dataDxfId="14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4" name="Tableau35" displayName="Tableau35" ref="A2:H44" totalsRowShown="0" headerRowDxfId="4" dataDxfId="3" headerRowBorderDxfId="1" tableBorderDxfId="2" totalsRowBorderDxfId="0">
  <tableColumns count="8">
    <tableColumn id="1" name="DATE" dataDxfId="12"/>
    <tableColumn id="2" name="PRODUIT" dataDxfId="11"/>
    <tableColumn id="3" name="DETAILS" dataDxfId="10"/>
    <tableColumn id="4" name="LIEU" dataDxfId="9"/>
    <tableColumn id="5" name="MONTANT" dataDxfId="8"/>
    <tableColumn id="6" name="TVA 19.6" dataDxfId="7"/>
    <tableColumn id="7" name="TVA 5.5" dataDxfId="6"/>
    <tableColumn id="8" name="UTILISATEUR" dataDxfId="5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L7"/>
  <sheetViews>
    <sheetView workbookViewId="0">
      <selection activeCell="C4" sqref="C4"/>
    </sheetView>
  </sheetViews>
  <sheetFormatPr baseColWidth="10" defaultRowHeight="15"/>
  <cols>
    <col min="11" max="11" width="13.42578125" customWidth="1"/>
  </cols>
  <sheetData>
    <row r="3" spans="1:12">
      <c r="A3" t="s">
        <v>0</v>
      </c>
      <c r="B3" t="s">
        <v>60</v>
      </c>
      <c r="C3" t="s">
        <v>13</v>
      </c>
      <c r="D3" t="s">
        <v>58</v>
      </c>
      <c r="E3" t="s">
        <v>8</v>
      </c>
      <c r="F3" t="s">
        <v>11</v>
      </c>
      <c r="G3" t="s">
        <v>14</v>
      </c>
      <c r="H3" t="s">
        <v>15</v>
      </c>
      <c r="I3" t="s">
        <v>16</v>
      </c>
      <c r="J3" t="s">
        <v>17</v>
      </c>
      <c r="K3" t="s">
        <v>59</v>
      </c>
      <c r="L3" t="s">
        <v>7</v>
      </c>
    </row>
    <row r="4" spans="1:12">
      <c r="A4" s="44">
        <v>40238</v>
      </c>
      <c r="B4" t="s">
        <v>61</v>
      </c>
      <c r="C4">
        <f>SUMPRODUCT(('CB102'!$A$3:$A$44=A4)*('CB102'!$H$3:$H$44=B4)*('CB102'!$B$3:$B$44=$C$3)*('CB102'!$E$3:$E$44))</f>
        <v>30</v>
      </c>
      <c r="D4" s="46" t="s">
        <v>63</v>
      </c>
    </row>
    <row r="6" spans="1:12">
      <c r="C6">
        <f ca="1">SUMPRODUCT(SUMIF(INDIRECT("'"&amp;CB&amp;"'!A3:A44"),A4,INDIRECT("'"&amp;CB&amp;"'!E3:E44")))</f>
        <v>50</v>
      </c>
    </row>
    <row r="7" spans="1:12">
      <c r="E7" s="4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O18"/>
  <sheetViews>
    <sheetView workbookViewId="0">
      <selection activeCell="E4" sqref="E4"/>
    </sheetView>
  </sheetViews>
  <sheetFormatPr baseColWidth="10" defaultRowHeight="15"/>
  <cols>
    <col min="1" max="1" width="12.42578125" style="1" bestFit="1" customWidth="1"/>
    <col min="2" max="2" width="13.140625" bestFit="1" customWidth="1"/>
    <col min="12" max="12" width="13.28515625" customWidth="1"/>
    <col min="13" max="13" width="10.5703125" customWidth="1"/>
  </cols>
  <sheetData>
    <row r="3" spans="1:15" s="22" customFormat="1" ht="44.25" customHeight="1">
      <c r="A3" s="23"/>
      <c r="B3" s="26" t="s">
        <v>50</v>
      </c>
      <c r="C3" s="26" t="s">
        <v>14</v>
      </c>
      <c r="D3" s="26" t="s">
        <v>15</v>
      </c>
      <c r="E3" s="26" t="s">
        <v>11</v>
      </c>
      <c r="F3" s="26" t="s">
        <v>8</v>
      </c>
      <c r="G3" s="26" t="s">
        <v>16</v>
      </c>
      <c r="H3" s="26" t="s">
        <v>34</v>
      </c>
      <c r="I3" s="26" t="s">
        <v>51</v>
      </c>
      <c r="J3" s="26" t="s">
        <v>53</v>
      </c>
      <c r="K3" s="28" t="s">
        <v>52</v>
      </c>
      <c r="L3" s="29" t="s">
        <v>54</v>
      </c>
      <c r="M3" s="30" t="s">
        <v>55</v>
      </c>
      <c r="N3" s="31" t="s">
        <v>35</v>
      </c>
      <c r="O3" s="31" t="s">
        <v>36</v>
      </c>
    </row>
    <row r="4" spans="1:15">
      <c r="A4" s="27" t="s">
        <v>37</v>
      </c>
      <c r="B4" s="2">
        <f>'CB102'!E47+'CB102'!E48</f>
        <v>146</v>
      </c>
      <c r="C4" s="2">
        <f>'CB102'!E51</f>
        <v>0</v>
      </c>
      <c r="D4" s="2">
        <f>'CB102'!E52</f>
        <v>0</v>
      </c>
      <c r="E4" s="2">
        <f>'CB102'!E50</f>
        <v>0</v>
      </c>
      <c r="F4" s="2">
        <f>'CB102'!E49</f>
        <v>0</v>
      </c>
      <c r="G4" s="2">
        <f>'CB102'!E53</f>
        <v>0</v>
      </c>
      <c r="H4" s="2">
        <f>'CB102'!E54</f>
        <v>50</v>
      </c>
      <c r="I4" s="38">
        <f>'CB102'!E55</f>
        <v>0</v>
      </c>
      <c r="J4" s="2"/>
      <c r="K4" s="2"/>
      <c r="L4" s="2">
        <f>'CB102'!E56</f>
        <v>0</v>
      </c>
      <c r="M4" s="2"/>
      <c r="N4" s="2"/>
      <c r="O4" s="2"/>
    </row>
    <row r="5" spans="1:15">
      <c r="A5" s="27" t="s">
        <v>38</v>
      </c>
      <c r="B5" s="32"/>
      <c r="C5" s="32"/>
      <c r="D5" s="32"/>
      <c r="E5" s="32"/>
      <c r="F5" s="32"/>
      <c r="G5" s="32"/>
      <c r="H5" s="32"/>
      <c r="I5" s="39"/>
      <c r="J5" s="32"/>
      <c r="K5" s="32"/>
      <c r="L5" s="32"/>
      <c r="M5" s="32"/>
      <c r="N5" s="32"/>
      <c r="O5" s="32"/>
    </row>
    <row r="6" spans="1:15">
      <c r="A6" s="27" t="s">
        <v>39</v>
      </c>
      <c r="B6" s="2"/>
      <c r="C6" s="2"/>
      <c r="D6" s="2"/>
      <c r="E6" s="2"/>
      <c r="F6" s="2"/>
      <c r="G6" s="2"/>
      <c r="H6" s="2"/>
      <c r="I6" s="38"/>
      <c r="J6" s="24"/>
      <c r="K6" s="2"/>
      <c r="L6" s="2"/>
      <c r="M6" s="2"/>
      <c r="N6" s="2"/>
      <c r="O6" s="2"/>
    </row>
    <row r="7" spans="1:15">
      <c r="A7" s="27" t="s">
        <v>40</v>
      </c>
      <c r="B7" s="32"/>
      <c r="C7" s="32"/>
      <c r="D7" s="32"/>
      <c r="E7" s="32"/>
      <c r="F7" s="32"/>
      <c r="G7" s="32"/>
      <c r="H7" s="32"/>
      <c r="I7" s="39"/>
      <c r="J7" s="32"/>
      <c r="K7" s="32"/>
      <c r="L7" s="32"/>
      <c r="M7" s="32"/>
      <c r="N7" s="32"/>
      <c r="O7" s="32"/>
    </row>
    <row r="8" spans="1:15">
      <c r="A8" s="27" t="s">
        <v>41</v>
      </c>
      <c r="B8" s="2"/>
      <c r="C8" s="2"/>
      <c r="D8" s="2"/>
      <c r="E8" s="2"/>
      <c r="F8" s="2"/>
      <c r="G8" s="2"/>
      <c r="H8" s="2"/>
      <c r="I8" s="38"/>
      <c r="J8" s="2"/>
      <c r="K8" s="2"/>
      <c r="L8" s="2"/>
      <c r="M8" s="2"/>
      <c r="N8" s="2"/>
      <c r="O8" s="2"/>
    </row>
    <row r="9" spans="1:15">
      <c r="A9" s="27" t="s">
        <v>42</v>
      </c>
      <c r="B9" s="32"/>
      <c r="C9" s="32"/>
      <c r="D9" s="32"/>
      <c r="E9" s="32"/>
      <c r="F9" s="32"/>
      <c r="G9" s="32"/>
      <c r="H9" s="32"/>
      <c r="I9" s="39"/>
      <c r="J9" s="32"/>
      <c r="K9" s="32"/>
      <c r="L9" s="32"/>
      <c r="M9" s="32"/>
      <c r="N9" s="32"/>
      <c r="O9" s="32"/>
    </row>
    <row r="10" spans="1:15">
      <c r="A10" s="27" t="s">
        <v>43</v>
      </c>
      <c r="B10" s="2"/>
      <c r="C10" s="2"/>
      <c r="D10" s="2"/>
      <c r="E10" s="2"/>
      <c r="F10" s="2"/>
      <c r="G10" s="2"/>
      <c r="H10" s="2"/>
      <c r="I10" s="38"/>
      <c r="J10" s="2"/>
      <c r="K10" s="2"/>
      <c r="L10" s="2"/>
      <c r="M10" s="2"/>
      <c r="N10" s="2"/>
      <c r="O10" s="2"/>
    </row>
    <row r="11" spans="1:15">
      <c r="A11" s="27" t="s">
        <v>44</v>
      </c>
      <c r="B11" s="32"/>
      <c r="C11" s="32"/>
      <c r="D11" s="32"/>
      <c r="E11" s="32"/>
      <c r="F11" s="32"/>
      <c r="G11" s="32"/>
      <c r="H11" s="32"/>
      <c r="I11" s="39"/>
      <c r="J11" s="32"/>
      <c r="K11" s="32"/>
      <c r="L11" s="32"/>
      <c r="M11" s="32"/>
      <c r="N11" s="32"/>
      <c r="O11" s="32"/>
    </row>
    <row r="12" spans="1:15">
      <c r="A12" s="27" t="s">
        <v>45</v>
      </c>
      <c r="B12" s="2"/>
      <c r="C12" s="2"/>
      <c r="D12" s="2"/>
      <c r="E12" s="2"/>
      <c r="F12" s="2"/>
      <c r="G12" s="2"/>
      <c r="H12" s="2"/>
      <c r="I12" s="38"/>
      <c r="J12" s="2"/>
      <c r="K12" s="2"/>
      <c r="L12" s="2"/>
      <c r="M12" s="2"/>
      <c r="N12" s="2"/>
      <c r="O12" s="2"/>
    </row>
    <row r="13" spans="1:15">
      <c r="A13" s="27" t="s">
        <v>46</v>
      </c>
      <c r="B13" s="32"/>
      <c r="C13" s="32"/>
      <c r="D13" s="32"/>
      <c r="E13" s="32"/>
      <c r="F13" s="32"/>
      <c r="G13" s="32"/>
      <c r="H13" s="32"/>
      <c r="I13" s="39"/>
      <c r="J13" s="32"/>
      <c r="K13" s="32"/>
      <c r="L13" s="32"/>
      <c r="M13" s="32"/>
      <c r="N13" s="32"/>
      <c r="O13" s="32"/>
    </row>
    <row r="14" spans="1:15">
      <c r="A14" s="27" t="s">
        <v>56</v>
      </c>
      <c r="B14" s="2"/>
      <c r="C14" s="2"/>
      <c r="D14" s="2"/>
      <c r="E14" s="2"/>
      <c r="F14" s="2"/>
      <c r="G14" s="2"/>
      <c r="H14" s="2"/>
      <c r="I14" s="38"/>
      <c r="J14" s="2"/>
      <c r="K14" s="2"/>
      <c r="L14" s="2"/>
      <c r="M14" s="2"/>
      <c r="N14" s="2"/>
      <c r="O14" s="2"/>
    </row>
    <row r="15" spans="1:15">
      <c r="A15" s="27" t="s">
        <v>47</v>
      </c>
      <c r="B15" s="32"/>
      <c r="C15" s="32"/>
      <c r="D15" s="32"/>
      <c r="E15" s="32"/>
      <c r="F15" s="32"/>
      <c r="G15" s="32"/>
      <c r="H15" s="32"/>
      <c r="I15" s="39"/>
      <c r="J15" s="32"/>
      <c r="K15" s="32"/>
      <c r="L15" s="32"/>
      <c r="M15" s="32"/>
      <c r="N15" s="32"/>
      <c r="O15" s="32"/>
    </row>
    <row r="16" spans="1:15">
      <c r="A16" s="27" t="s">
        <v>48</v>
      </c>
      <c r="B16" s="2"/>
      <c r="C16" s="2"/>
      <c r="D16" s="2"/>
      <c r="E16" s="2"/>
      <c r="F16" s="2"/>
      <c r="G16" s="2"/>
      <c r="H16" s="2"/>
      <c r="I16" s="38"/>
      <c r="J16" s="2"/>
      <c r="K16" s="2"/>
      <c r="L16" s="2"/>
      <c r="M16" s="2"/>
      <c r="N16" s="2"/>
      <c r="O16" s="2"/>
    </row>
    <row r="17" spans="1:15" ht="15.75" thickBot="1">
      <c r="A17" s="33" t="s">
        <v>49</v>
      </c>
      <c r="B17" s="34"/>
      <c r="C17" s="34"/>
      <c r="D17" s="34"/>
      <c r="E17" s="34"/>
      <c r="F17" s="34"/>
      <c r="G17" s="34"/>
      <c r="H17" s="34"/>
      <c r="I17" s="40"/>
      <c r="J17" s="34"/>
      <c r="K17" s="34"/>
      <c r="L17" s="34"/>
      <c r="M17" s="34"/>
      <c r="N17" s="34"/>
      <c r="O17" s="34"/>
    </row>
    <row r="18" spans="1:15" ht="15.75" thickBot="1">
      <c r="A18" s="35" t="s">
        <v>57</v>
      </c>
      <c r="B18" s="36"/>
      <c r="C18" s="36"/>
      <c r="D18" s="36"/>
      <c r="E18" s="36"/>
      <c r="F18" s="36"/>
      <c r="G18" s="36"/>
      <c r="H18" s="36"/>
      <c r="I18" s="41"/>
      <c r="J18" s="36"/>
      <c r="K18" s="36"/>
      <c r="L18" s="36"/>
      <c r="M18" s="36"/>
      <c r="N18" s="36"/>
      <c r="O18" s="3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6"/>
  <sheetViews>
    <sheetView tabSelected="1" workbookViewId="0">
      <pane ySplit="2" topLeftCell="A3" activePane="bottomLeft" state="frozen"/>
      <selection pane="bottomLeft" activeCell="D23" sqref="D23"/>
    </sheetView>
  </sheetViews>
  <sheetFormatPr baseColWidth="10" defaultRowHeight="15"/>
  <cols>
    <col min="2" max="2" width="13.140625" bestFit="1" customWidth="1"/>
    <col min="3" max="3" width="28" customWidth="1"/>
    <col min="4" max="4" width="36.5703125" customWidth="1"/>
    <col min="5" max="5" width="11.28515625" customWidth="1"/>
    <col min="7" max="7" width="14.42578125" customWidth="1"/>
    <col min="8" max="8" width="15.5703125" customWidth="1"/>
    <col min="10" max="11" width="11.42578125" customWidth="1"/>
  </cols>
  <sheetData>
    <row r="1" spans="1:11">
      <c r="A1" s="20" t="s">
        <v>6</v>
      </c>
      <c r="B1" s="20"/>
      <c r="C1" s="20"/>
      <c r="D1" s="20"/>
      <c r="E1" s="20"/>
      <c r="F1" s="20"/>
      <c r="G1" s="20"/>
      <c r="H1" s="20"/>
    </row>
    <row r="2" spans="1:11">
      <c r="A2" s="4" t="s">
        <v>0</v>
      </c>
      <c r="B2" s="5" t="s">
        <v>1</v>
      </c>
      <c r="C2" s="5" t="s">
        <v>9</v>
      </c>
      <c r="D2" s="5" t="s">
        <v>10</v>
      </c>
      <c r="E2" s="5" t="s">
        <v>2</v>
      </c>
      <c r="F2" s="5" t="s">
        <v>3</v>
      </c>
      <c r="G2" s="5" t="s">
        <v>4</v>
      </c>
      <c r="H2" s="6" t="s">
        <v>5</v>
      </c>
    </row>
    <row r="3" spans="1:11">
      <c r="A3" s="43">
        <v>40238</v>
      </c>
      <c r="B3" s="14" t="s">
        <v>13</v>
      </c>
      <c r="C3" s="14"/>
      <c r="D3" s="14"/>
      <c r="E3" s="14">
        <v>20</v>
      </c>
      <c r="F3" s="14"/>
      <c r="G3" s="14"/>
      <c r="H3" s="42" t="s">
        <v>61</v>
      </c>
      <c r="K3" t="s">
        <v>20</v>
      </c>
    </row>
    <row r="4" spans="1:11">
      <c r="A4" s="43">
        <v>40238</v>
      </c>
      <c r="B4" s="25" t="s">
        <v>13</v>
      </c>
      <c r="C4" s="14"/>
      <c r="D4" s="14"/>
      <c r="E4" s="14">
        <v>10</v>
      </c>
      <c r="F4" s="14"/>
      <c r="G4" s="14"/>
      <c r="H4" s="42" t="s">
        <v>61</v>
      </c>
      <c r="J4" t="s">
        <v>12</v>
      </c>
      <c r="K4" t="s">
        <v>21</v>
      </c>
    </row>
    <row r="5" spans="1:11">
      <c r="A5" s="43">
        <v>40238</v>
      </c>
      <c r="B5" s="14" t="s">
        <v>13</v>
      </c>
      <c r="C5" s="14"/>
      <c r="D5" s="14"/>
      <c r="E5" s="14">
        <v>20</v>
      </c>
      <c r="F5" s="14"/>
      <c r="G5" s="14"/>
      <c r="H5" s="42" t="s">
        <v>62</v>
      </c>
      <c r="J5" t="s">
        <v>13</v>
      </c>
      <c r="K5" t="s">
        <v>22</v>
      </c>
    </row>
    <row r="6" spans="1:11">
      <c r="A6" s="13"/>
      <c r="B6" s="14"/>
      <c r="C6" s="14"/>
      <c r="D6" s="14"/>
      <c r="E6" s="14"/>
      <c r="F6" s="14"/>
      <c r="G6" s="14"/>
      <c r="H6" s="15"/>
      <c r="J6" t="s">
        <v>8</v>
      </c>
      <c r="K6" t="s">
        <v>23</v>
      </c>
    </row>
    <row r="7" spans="1:11">
      <c r="A7" s="13"/>
      <c r="B7" s="14" t="s">
        <v>12</v>
      </c>
      <c r="C7" s="14"/>
      <c r="D7" s="14"/>
      <c r="E7" s="14">
        <v>35</v>
      </c>
      <c r="F7" s="14"/>
      <c r="G7" s="14"/>
      <c r="H7" s="15"/>
      <c r="J7" t="s">
        <v>11</v>
      </c>
      <c r="K7" t="s">
        <v>24</v>
      </c>
    </row>
    <row r="8" spans="1:11">
      <c r="A8" s="13"/>
      <c r="B8" s="14"/>
      <c r="C8" s="14"/>
      <c r="D8" s="14"/>
      <c r="E8" s="14"/>
      <c r="F8" s="14"/>
      <c r="G8" s="14"/>
      <c r="H8" s="15"/>
      <c r="J8" t="s">
        <v>14</v>
      </c>
      <c r="K8" t="s">
        <v>25</v>
      </c>
    </row>
    <row r="9" spans="1:11">
      <c r="A9" s="13"/>
      <c r="B9" s="14"/>
      <c r="C9" s="14"/>
      <c r="D9" s="14"/>
      <c r="E9" s="14"/>
      <c r="F9" s="14"/>
      <c r="G9" s="14"/>
      <c r="H9" s="15"/>
      <c r="J9" t="s">
        <v>15</v>
      </c>
      <c r="K9" t="s">
        <v>26</v>
      </c>
    </row>
    <row r="10" spans="1:11">
      <c r="A10" s="13"/>
      <c r="B10" s="14" t="s">
        <v>17</v>
      </c>
      <c r="C10" s="14"/>
      <c r="D10" s="14"/>
      <c r="E10" s="14">
        <v>50</v>
      </c>
      <c r="F10" s="14">
        <v>12</v>
      </c>
      <c r="G10" s="14"/>
      <c r="H10" s="15"/>
      <c r="J10" t="s">
        <v>16</v>
      </c>
      <c r="K10" t="s">
        <v>27</v>
      </c>
    </row>
    <row r="11" spans="1:11">
      <c r="A11" s="13"/>
      <c r="B11" s="14"/>
      <c r="C11" s="14"/>
      <c r="D11" s="14"/>
      <c r="E11" s="14"/>
      <c r="F11" s="14"/>
      <c r="G11" s="14"/>
      <c r="H11" s="15"/>
      <c r="J11" t="s">
        <v>17</v>
      </c>
      <c r="K11" t="s">
        <v>28</v>
      </c>
    </row>
    <row r="12" spans="1:11">
      <c r="A12" s="13"/>
      <c r="B12" s="14"/>
      <c r="C12" s="14"/>
      <c r="D12" s="14"/>
      <c r="E12" s="14"/>
      <c r="F12" s="14"/>
      <c r="G12" s="14"/>
      <c r="H12" s="15"/>
      <c r="J12" t="s">
        <v>18</v>
      </c>
      <c r="K12" t="s">
        <v>29</v>
      </c>
    </row>
    <row r="13" spans="1:11">
      <c r="A13" s="13"/>
      <c r="B13" s="14"/>
      <c r="C13" s="14"/>
      <c r="D13" s="14"/>
      <c r="E13" s="14"/>
      <c r="F13" s="14"/>
      <c r="G13" s="14"/>
      <c r="H13" s="15"/>
      <c r="J13" t="s">
        <v>19</v>
      </c>
      <c r="K13" t="s">
        <v>30</v>
      </c>
    </row>
    <row r="14" spans="1:11">
      <c r="A14" s="13"/>
      <c r="B14" s="14"/>
      <c r="C14" s="14"/>
      <c r="D14" s="14"/>
      <c r="E14" s="14"/>
      <c r="F14" s="14"/>
      <c r="G14" s="14"/>
      <c r="H14" s="15"/>
      <c r="K14" t="s">
        <v>31</v>
      </c>
    </row>
    <row r="15" spans="1:11">
      <c r="A15" s="13"/>
      <c r="B15" s="14"/>
      <c r="C15" s="14"/>
      <c r="D15" s="14"/>
      <c r="E15" s="14"/>
      <c r="F15" s="14"/>
      <c r="G15" s="14"/>
      <c r="H15" s="15"/>
      <c r="K15" t="s">
        <v>32</v>
      </c>
    </row>
    <row r="16" spans="1:11">
      <c r="A16" s="13"/>
      <c r="B16" s="14"/>
      <c r="C16" s="14"/>
      <c r="D16" s="14"/>
      <c r="E16" s="14"/>
      <c r="F16" s="14"/>
      <c r="G16" s="14"/>
      <c r="H16" s="15"/>
      <c r="K16" t="s">
        <v>33</v>
      </c>
    </row>
    <row r="17" spans="1:8">
      <c r="A17" s="13"/>
      <c r="B17" s="14"/>
      <c r="C17" s="14"/>
      <c r="D17" s="14"/>
      <c r="E17" s="14"/>
      <c r="F17" s="14"/>
      <c r="G17" s="14"/>
      <c r="H17" s="15"/>
    </row>
    <row r="18" spans="1:8">
      <c r="A18" s="13"/>
      <c r="B18" s="14" t="s">
        <v>12</v>
      </c>
      <c r="C18" s="14"/>
      <c r="D18" s="14"/>
      <c r="E18" s="14">
        <v>61</v>
      </c>
      <c r="F18" s="14"/>
      <c r="G18" s="14">
        <v>5.6</v>
      </c>
      <c r="H18" s="15"/>
    </row>
    <row r="19" spans="1:8">
      <c r="A19" s="13"/>
      <c r="B19" s="14"/>
      <c r="C19" s="14"/>
      <c r="D19" s="14"/>
      <c r="E19" s="14"/>
      <c r="F19" s="14"/>
      <c r="G19" s="14"/>
      <c r="H19" s="15"/>
    </row>
    <row r="20" spans="1:8">
      <c r="A20" s="13"/>
      <c r="B20" s="14"/>
      <c r="C20" s="14"/>
      <c r="D20" s="14"/>
      <c r="E20" s="14"/>
      <c r="F20" s="14"/>
      <c r="G20" s="14"/>
      <c r="H20" s="15"/>
    </row>
    <row r="21" spans="1:8">
      <c r="A21" s="13"/>
      <c r="B21" s="14"/>
      <c r="C21" s="14"/>
      <c r="D21" s="14"/>
      <c r="E21" s="14"/>
      <c r="F21" s="14"/>
      <c r="G21" s="14"/>
      <c r="H21" s="15"/>
    </row>
    <row r="22" spans="1:8">
      <c r="A22" s="13"/>
      <c r="B22" s="14"/>
      <c r="C22" s="14"/>
      <c r="D22" s="14"/>
      <c r="E22" s="14"/>
      <c r="F22" s="14"/>
      <c r="G22" s="14"/>
      <c r="H22" s="15"/>
    </row>
    <row r="23" spans="1:8">
      <c r="A23" s="13"/>
      <c r="B23" s="14"/>
      <c r="C23" s="14"/>
      <c r="D23" s="14"/>
      <c r="E23" s="14"/>
      <c r="F23" s="14"/>
      <c r="G23" s="14"/>
      <c r="H23" s="15"/>
    </row>
    <row r="24" spans="1:8">
      <c r="A24" s="13"/>
      <c r="B24" s="14"/>
      <c r="C24" s="14"/>
      <c r="D24" s="14"/>
      <c r="E24" s="14"/>
      <c r="F24" s="14"/>
      <c r="G24" s="14"/>
      <c r="H24" s="15"/>
    </row>
    <row r="25" spans="1:8">
      <c r="A25" s="13"/>
      <c r="B25" s="14"/>
      <c r="C25" s="14"/>
      <c r="D25" s="14"/>
      <c r="E25" s="14"/>
      <c r="F25" s="14"/>
      <c r="G25" s="14"/>
      <c r="H25" s="15"/>
    </row>
    <row r="26" spans="1:8">
      <c r="A26" s="13"/>
      <c r="B26" s="14"/>
      <c r="C26" s="14"/>
      <c r="D26" s="14"/>
      <c r="E26" s="14"/>
      <c r="F26" s="14"/>
      <c r="G26" s="14"/>
      <c r="H26" s="15"/>
    </row>
    <row r="27" spans="1:8">
      <c r="A27" s="13"/>
      <c r="B27" s="14"/>
      <c r="C27" s="14"/>
      <c r="D27" s="14"/>
      <c r="E27" s="14"/>
      <c r="F27" s="14"/>
      <c r="G27" s="14"/>
      <c r="H27" s="15"/>
    </row>
    <row r="28" spans="1:8">
      <c r="A28" s="13"/>
      <c r="B28" s="14"/>
      <c r="C28" s="14"/>
      <c r="D28" s="14"/>
      <c r="E28" s="14"/>
      <c r="F28" s="14"/>
      <c r="G28" s="14"/>
      <c r="H28" s="15"/>
    </row>
    <row r="29" spans="1:8">
      <c r="A29" s="13"/>
      <c r="B29" s="14"/>
      <c r="C29" s="14"/>
      <c r="D29" s="14"/>
      <c r="E29" s="14"/>
      <c r="F29" s="14"/>
      <c r="G29" s="14"/>
      <c r="H29" s="15"/>
    </row>
    <row r="30" spans="1:8">
      <c r="A30" s="13"/>
      <c r="B30" s="14"/>
      <c r="C30" s="14"/>
      <c r="D30" s="14"/>
      <c r="E30" s="14"/>
      <c r="F30" s="14"/>
      <c r="G30" s="14"/>
      <c r="H30" s="15"/>
    </row>
    <row r="31" spans="1:8">
      <c r="A31" s="13"/>
      <c r="B31" s="14"/>
      <c r="C31" s="14"/>
      <c r="D31" s="14"/>
      <c r="E31" s="14"/>
      <c r="F31" s="14"/>
      <c r="G31" s="14"/>
      <c r="H31" s="15"/>
    </row>
    <row r="32" spans="1:8">
      <c r="A32" s="13"/>
      <c r="B32" s="14"/>
      <c r="C32" s="14"/>
      <c r="D32" s="14"/>
      <c r="E32" s="14"/>
      <c r="F32" s="14"/>
      <c r="G32" s="14"/>
      <c r="H32" s="15"/>
    </row>
    <row r="33" spans="1:8">
      <c r="A33" s="13"/>
      <c r="B33" s="14"/>
      <c r="C33" s="14"/>
      <c r="D33" s="14"/>
      <c r="E33" s="14"/>
      <c r="F33" s="14"/>
      <c r="G33" s="14"/>
      <c r="H33" s="15"/>
    </row>
    <row r="34" spans="1:8">
      <c r="A34" s="13"/>
      <c r="B34" s="14"/>
      <c r="C34" s="14"/>
      <c r="D34" s="14"/>
      <c r="E34" s="14"/>
      <c r="F34" s="14"/>
      <c r="G34" s="14"/>
      <c r="H34" s="15"/>
    </row>
    <row r="35" spans="1:8">
      <c r="A35" s="13"/>
      <c r="B35" s="14"/>
      <c r="C35" s="14"/>
      <c r="D35" s="14"/>
      <c r="E35" s="14"/>
      <c r="F35" s="14"/>
      <c r="G35" s="14"/>
      <c r="H35" s="15"/>
    </row>
    <row r="36" spans="1:8">
      <c r="A36" s="13"/>
      <c r="B36" s="14"/>
      <c r="C36" s="14"/>
      <c r="D36" s="14"/>
      <c r="E36" s="14"/>
      <c r="F36" s="14"/>
      <c r="G36" s="14"/>
      <c r="H36" s="15"/>
    </row>
    <row r="37" spans="1:8">
      <c r="A37" s="13"/>
      <c r="B37" s="14"/>
      <c r="C37" s="14"/>
      <c r="D37" s="14"/>
      <c r="E37" s="14"/>
      <c r="F37" s="14"/>
      <c r="G37" s="14"/>
      <c r="H37" s="15"/>
    </row>
    <row r="38" spans="1:8">
      <c r="A38" s="13"/>
      <c r="B38" s="14"/>
      <c r="C38" s="14"/>
      <c r="D38" s="14"/>
      <c r="E38" s="14"/>
      <c r="F38" s="14"/>
      <c r="G38" s="14"/>
      <c r="H38" s="15"/>
    </row>
    <row r="39" spans="1:8">
      <c r="A39" s="13"/>
      <c r="B39" s="14"/>
      <c r="C39" s="14"/>
      <c r="D39" s="14"/>
      <c r="E39" s="14"/>
      <c r="F39" s="14"/>
      <c r="G39" s="14"/>
      <c r="H39" s="15"/>
    </row>
    <row r="40" spans="1:8">
      <c r="A40" s="13"/>
      <c r="B40" s="14"/>
      <c r="C40" s="14"/>
      <c r="D40" s="14"/>
      <c r="E40" s="14"/>
      <c r="F40" s="14"/>
      <c r="G40" s="14"/>
      <c r="H40" s="15"/>
    </row>
    <row r="41" spans="1:8">
      <c r="A41" s="13"/>
      <c r="B41" s="14"/>
      <c r="C41" s="14"/>
      <c r="D41" s="14"/>
      <c r="E41" s="14"/>
      <c r="F41" s="14"/>
      <c r="G41" s="14"/>
      <c r="H41" s="15"/>
    </row>
    <row r="42" spans="1:8">
      <c r="A42" s="13"/>
      <c r="B42" s="14"/>
      <c r="C42" s="14"/>
      <c r="D42" s="14"/>
      <c r="E42" s="14"/>
      <c r="F42" s="14"/>
      <c r="G42" s="14"/>
      <c r="H42" s="15"/>
    </row>
    <row r="43" spans="1:8">
      <c r="A43" s="13"/>
      <c r="B43" s="14"/>
      <c r="C43" s="14"/>
      <c r="D43" s="14"/>
      <c r="E43" s="14"/>
      <c r="F43" s="14"/>
      <c r="G43" s="14"/>
      <c r="H43" s="15"/>
    </row>
    <row r="44" spans="1:8">
      <c r="A44" s="16"/>
      <c r="B44" s="14"/>
      <c r="C44" s="17"/>
      <c r="D44" s="17"/>
      <c r="E44" s="17"/>
      <c r="F44" s="17"/>
      <c r="G44" s="17"/>
      <c r="H44" s="18"/>
    </row>
    <row r="45" spans="1:8">
      <c r="A45" s="9" t="s">
        <v>7</v>
      </c>
      <c r="B45" s="9"/>
      <c r="C45" s="9"/>
      <c r="D45" s="9"/>
      <c r="E45" s="19">
        <f>SUM(Tableau3[MONTANT])</f>
        <v>196</v>
      </c>
      <c r="F45" s="19">
        <f>SUM(Tableau3[TVA 19.6])</f>
        <v>12</v>
      </c>
      <c r="G45" s="19">
        <f>SUM(Tableau3[TVA 5.5])</f>
        <v>5.6</v>
      </c>
      <c r="H45" s="19">
        <f>SUM(Tableau3[UTILISATEUR])</f>
        <v>0</v>
      </c>
    </row>
    <row r="46" spans="1:8">
      <c r="A46" s="8"/>
      <c r="B46" s="8"/>
      <c r="C46" s="8"/>
      <c r="D46" s="8"/>
      <c r="E46" s="21" t="s">
        <v>2</v>
      </c>
      <c r="F46" s="21" t="s">
        <v>3</v>
      </c>
      <c r="G46" s="21" t="s">
        <v>4</v>
      </c>
      <c r="H46" s="8"/>
    </row>
    <row r="47" spans="1:8" ht="15.75" customHeight="1">
      <c r="C47" s="7"/>
      <c r="D47" s="3" t="s">
        <v>12</v>
      </c>
      <c r="E47" s="3">
        <f>SUMPRODUCT(SUMIF($B$3:$B$44,D47,$E$3:$E$44))</f>
        <v>96</v>
      </c>
      <c r="F47" s="3">
        <f>SUMPRODUCT(SUMIF($B$3:$B$44,D47,$F$3:$F$44))</f>
        <v>0</v>
      </c>
      <c r="G47" s="3">
        <f>SUMPRODUCT(SUMIF($B$3:$B$44,D47,$G$3:$G$44))</f>
        <v>5.6</v>
      </c>
    </row>
    <row r="48" spans="1:8" ht="15.75" customHeight="1">
      <c r="C48" s="11"/>
      <c r="D48" s="3" t="s">
        <v>13</v>
      </c>
      <c r="E48" s="3">
        <f t="shared" ref="E48:E56" si="0">SUMPRODUCT(SUMIF($B$3:$B$44,D48,$E$3:$E$44))</f>
        <v>50</v>
      </c>
      <c r="F48" s="3">
        <f t="shared" ref="F48:F56" si="1">SUMPRODUCT(SUMIF($B$3:$B$44,D48,$F$3:$F$44))</f>
        <v>0</v>
      </c>
      <c r="G48" s="3">
        <f t="shared" ref="G48:G56" si="2">SUMPRODUCT(SUMIF($B$3:$B$44,D48,$G$3:$G$44))</f>
        <v>0</v>
      </c>
    </row>
    <row r="49" spans="3:7" ht="15.75" customHeight="1">
      <c r="C49" s="11"/>
      <c r="D49" s="3" t="s">
        <v>8</v>
      </c>
      <c r="E49" s="3">
        <f t="shared" si="0"/>
        <v>0</v>
      </c>
      <c r="F49" s="3">
        <f t="shared" si="1"/>
        <v>0</v>
      </c>
      <c r="G49" s="3">
        <f t="shared" si="2"/>
        <v>0</v>
      </c>
    </row>
    <row r="50" spans="3:7" ht="15.75" customHeight="1">
      <c r="C50" s="11"/>
      <c r="D50" s="3" t="s">
        <v>11</v>
      </c>
      <c r="E50" s="3">
        <f t="shared" si="0"/>
        <v>0</v>
      </c>
      <c r="F50" s="3">
        <f t="shared" si="1"/>
        <v>0</v>
      </c>
      <c r="G50" s="3">
        <f t="shared" si="2"/>
        <v>0</v>
      </c>
    </row>
    <row r="51" spans="3:7" ht="15" customHeight="1">
      <c r="C51" s="10" t="s">
        <v>7</v>
      </c>
      <c r="D51" s="3" t="s">
        <v>14</v>
      </c>
      <c r="E51" s="3">
        <f t="shared" si="0"/>
        <v>0</v>
      </c>
      <c r="F51" s="3">
        <f t="shared" si="1"/>
        <v>0</v>
      </c>
      <c r="G51" s="3">
        <f t="shared" si="2"/>
        <v>0</v>
      </c>
    </row>
    <row r="52" spans="3:7" ht="15" customHeight="1">
      <c r="C52" s="11"/>
      <c r="D52" s="3" t="s">
        <v>15</v>
      </c>
      <c r="E52" s="3">
        <f t="shared" si="0"/>
        <v>0</v>
      </c>
      <c r="F52" s="3">
        <f t="shared" si="1"/>
        <v>0</v>
      </c>
      <c r="G52" s="3">
        <f t="shared" si="2"/>
        <v>0</v>
      </c>
    </row>
    <row r="53" spans="3:7" ht="15" customHeight="1">
      <c r="C53" s="11"/>
      <c r="D53" s="3" t="s">
        <v>16</v>
      </c>
      <c r="E53" s="3">
        <f t="shared" si="0"/>
        <v>0</v>
      </c>
      <c r="F53" s="3">
        <f t="shared" si="1"/>
        <v>0</v>
      </c>
      <c r="G53" s="3">
        <f t="shared" si="2"/>
        <v>0</v>
      </c>
    </row>
    <row r="54" spans="3:7" ht="15" customHeight="1">
      <c r="C54" s="11"/>
      <c r="D54" s="3" t="s">
        <v>17</v>
      </c>
      <c r="E54" s="3">
        <f t="shared" si="0"/>
        <v>50</v>
      </c>
      <c r="F54" s="3">
        <f t="shared" si="1"/>
        <v>12</v>
      </c>
      <c r="G54" s="3">
        <f t="shared" si="2"/>
        <v>0</v>
      </c>
    </row>
    <row r="55" spans="3:7" ht="15" customHeight="1">
      <c r="C55" s="11"/>
      <c r="D55" s="3" t="s">
        <v>18</v>
      </c>
      <c r="E55" s="3">
        <f t="shared" si="0"/>
        <v>0</v>
      </c>
      <c r="F55" s="3">
        <f t="shared" si="1"/>
        <v>0</v>
      </c>
      <c r="G55" s="3">
        <f t="shared" si="2"/>
        <v>0</v>
      </c>
    </row>
    <row r="56" spans="3:7" ht="15" customHeight="1">
      <c r="C56" s="12"/>
      <c r="D56" s="3" t="s">
        <v>19</v>
      </c>
      <c r="E56" s="3">
        <f t="shared" si="0"/>
        <v>0</v>
      </c>
      <c r="F56" s="3">
        <f t="shared" si="1"/>
        <v>0</v>
      </c>
      <c r="G56" s="3">
        <f t="shared" si="2"/>
        <v>0</v>
      </c>
    </row>
  </sheetData>
  <mergeCells count="2">
    <mergeCell ref="A1:H1"/>
    <mergeCell ref="A45:D45"/>
  </mergeCells>
  <dataValidations count="1">
    <dataValidation type="list" allowBlank="1" showInputMessage="1" showErrorMessage="1" sqref="B3:B44">
      <formula1>PRODUITS</formula1>
    </dataValidation>
  </dataValidations>
  <pageMargins left="0.7" right="0.7" top="0.75" bottom="0.75" header="0.3" footer="0.3"/>
  <pageSetup paperSize="9" scale="4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H56"/>
  <sheetViews>
    <sheetView topLeftCell="A10" workbookViewId="0">
      <selection activeCell="H5" sqref="H5"/>
    </sheetView>
  </sheetViews>
  <sheetFormatPr baseColWidth="10" defaultRowHeight="15"/>
  <cols>
    <col min="2" max="2" width="13.140625" bestFit="1" customWidth="1"/>
    <col min="3" max="3" width="28" customWidth="1"/>
    <col min="4" max="4" width="36.5703125" customWidth="1"/>
    <col min="5" max="5" width="11.28515625" customWidth="1"/>
    <col min="7" max="7" width="14.42578125" customWidth="1"/>
    <col min="8" max="8" width="15.5703125" customWidth="1"/>
    <col min="10" max="11" width="11.42578125" customWidth="1"/>
  </cols>
  <sheetData>
    <row r="1" spans="1:8">
      <c r="A1" s="20" t="s">
        <v>6</v>
      </c>
      <c r="B1" s="20"/>
      <c r="C1" s="20"/>
      <c r="D1" s="20"/>
      <c r="E1" s="20"/>
      <c r="F1" s="20"/>
      <c r="G1" s="20"/>
      <c r="H1" s="20"/>
    </row>
    <row r="2" spans="1:8">
      <c r="A2" s="4" t="s">
        <v>0</v>
      </c>
      <c r="B2" s="5" t="s">
        <v>1</v>
      </c>
      <c r="C2" s="5" t="s">
        <v>9</v>
      </c>
      <c r="D2" s="5" t="s">
        <v>10</v>
      </c>
      <c r="E2" s="5" t="s">
        <v>2</v>
      </c>
      <c r="F2" s="5" t="s">
        <v>3</v>
      </c>
      <c r="G2" s="5" t="s">
        <v>4</v>
      </c>
      <c r="H2" s="6" t="s">
        <v>5</v>
      </c>
    </row>
    <row r="3" spans="1:8">
      <c r="A3" s="43"/>
      <c r="B3" s="14"/>
      <c r="C3" s="14"/>
      <c r="D3" s="14"/>
      <c r="E3" s="14"/>
      <c r="F3" s="14"/>
      <c r="G3" s="14"/>
      <c r="H3" s="42"/>
    </row>
    <row r="4" spans="1:8">
      <c r="A4" s="43"/>
      <c r="B4" s="25"/>
      <c r="C4" s="14"/>
      <c r="D4" s="14"/>
      <c r="E4" s="14"/>
      <c r="F4" s="14"/>
      <c r="G4" s="14"/>
      <c r="H4" s="42"/>
    </row>
    <row r="5" spans="1:8">
      <c r="A5" s="43"/>
      <c r="B5" s="14"/>
      <c r="C5" s="14"/>
      <c r="D5" s="14"/>
      <c r="E5" s="14"/>
      <c r="F5" s="14"/>
      <c r="G5" s="14"/>
      <c r="H5" s="42"/>
    </row>
    <row r="6" spans="1:8">
      <c r="A6" s="13"/>
      <c r="B6" s="14"/>
      <c r="C6" s="14"/>
      <c r="D6" s="14"/>
      <c r="E6" s="14"/>
      <c r="F6" s="14"/>
      <c r="G6" s="14"/>
      <c r="H6" s="15"/>
    </row>
    <row r="7" spans="1:8">
      <c r="A7" s="13"/>
      <c r="B7" s="14"/>
      <c r="C7" s="14"/>
      <c r="D7" s="14"/>
      <c r="E7" s="14"/>
      <c r="F7" s="14"/>
      <c r="G7" s="14"/>
      <c r="H7" s="15"/>
    </row>
    <row r="8" spans="1:8">
      <c r="A8" s="13"/>
      <c r="B8" s="14"/>
      <c r="C8" s="14"/>
      <c r="D8" s="14"/>
      <c r="E8" s="14"/>
      <c r="F8" s="14"/>
      <c r="G8" s="14"/>
      <c r="H8" s="15"/>
    </row>
    <row r="9" spans="1:8">
      <c r="A9" s="13"/>
      <c r="B9" s="14"/>
      <c r="C9" s="14"/>
      <c r="D9" s="14"/>
      <c r="E9" s="14"/>
      <c r="F9" s="14"/>
      <c r="G9" s="14"/>
      <c r="H9" s="15"/>
    </row>
    <row r="10" spans="1:8">
      <c r="A10" s="13"/>
      <c r="B10" s="14"/>
      <c r="C10" s="14"/>
      <c r="D10" s="14"/>
      <c r="E10" s="14"/>
      <c r="F10" s="14"/>
      <c r="G10" s="14"/>
      <c r="H10" s="15"/>
    </row>
    <row r="11" spans="1:8">
      <c r="A11" s="13"/>
      <c r="B11" s="14"/>
      <c r="C11" s="14"/>
      <c r="D11" s="14"/>
      <c r="E11" s="14"/>
      <c r="F11" s="14"/>
      <c r="G11" s="14"/>
      <c r="H11" s="15"/>
    </row>
    <row r="12" spans="1:8">
      <c r="A12" s="13"/>
      <c r="B12" s="14"/>
      <c r="C12" s="14"/>
      <c r="D12" s="14"/>
      <c r="E12" s="14"/>
      <c r="F12" s="14"/>
      <c r="G12" s="14"/>
      <c r="H12" s="15"/>
    </row>
    <row r="13" spans="1:8">
      <c r="A13" s="13"/>
      <c r="B13" s="14"/>
      <c r="C13" s="14"/>
      <c r="D13" s="14"/>
      <c r="E13" s="14"/>
      <c r="F13" s="14"/>
      <c r="G13" s="14"/>
      <c r="H13" s="15"/>
    </row>
    <row r="14" spans="1:8">
      <c r="A14" s="13"/>
      <c r="B14" s="14"/>
      <c r="C14" s="14"/>
      <c r="D14" s="14"/>
      <c r="E14" s="14"/>
      <c r="F14" s="14"/>
      <c r="G14" s="14"/>
      <c r="H14" s="15"/>
    </row>
    <row r="15" spans="1:8">
      <c r="A15" s="13"/>
      <c r="B15" s="14"/>
      <c r="C15" s="14"/>
      <c r="D15" s="14"/>
      <c r="E15" s="14"/>
      <c r="F15" s="14"/>
      <c r="G15" s="14"/>
      <c r="H15" s="15"/>
    </row>
    <row r="16" spans="1:8">
      <c r="A16" s="13"/>
      <c r="B16" s="14"/>
      <c r="C16" s="14"/>
      <c r="D16" s="14"/>
      <c r="E16" s="14"/>
      <c r="F16" s="14"/>
      <c r="G16" s="14"/>
      <c r="H16" s="15"/>
    </row>
    <row r="17" spans="1:8">
      <c r="A17" s="13"/>
      <c r="B17" s="14"/>
      <c r="C17" s="14"/>
      <c r="D17" s="14"/>
      <c r="E17" s="14"/>
      <c r="F17" s="14"/>
      <c r="G17" s="14"/>
      <c r="H17" s="15"/>
    </row>
    <row r="18" spans="1:8">
      <c r="A18" s="13"/>
      <c r="B18" s="14"/>
      <c r="C18" s="14"/>
      <c r="D18" s="14"/>
      <c r="E18" s="14"/>
      <c r="F18" s="14"/>
      <c r="G18" s="14"/>
      <c r="H18" s="15"/>
    </row>
    <row r="19" spans="1:8">
      <c r="A19" s="13"/>
      <c r="B19" s="14"/>
      <c r="C19" s="14"/>
      <c r="D19" s="14"/>
      <c r="E19" s="14"/>
      <c r="F19" s="14"/>
      <c r="G19" s="14"/>
      <c r="H19" s="15"/>
    </row>
    <row r="20" spans="1:8">
      <c r="A20" s="13"/>
      <c r="B20" s="14"/>
      <c r="C20" s="14"/>
      <c r="D20" s="14"/>
      <c r="E20" s="14"/>
      <c r="F20" s="14"/>
      <c r="G20" s="14"/>
      <c r="H20" s="15"/>
    </row>
    <row r="21" spans="1:8">
      <c r="A21" s="13"/>
      <c r="B21" s="14"/>
      <c r="C21" s="14"/>
      <c r="D21" s="14"/>
      <c r="E21" s="14"/>
      <c r="F21" s="14"/>
      <c r="G21" s="14"/>
      <c r="H21" s="15"/>
    </row>
    <row r="22" spans="1:8">
      <c r="A22" s="13"/>
      <c r="B22" s="14"/>
      <c r="C22" s="14"/>
      <c r="D22" s="14"/>
      <c r="E22" s="14"/>
      <c r="F22" s="14"/>
      <c r="G22" s="14"/>
      <c r="H22" s="15"/>
    </row>
    <row r="23" spans="1:8">
      <c r="A23" s="13"/>
      <c r="B23" s="14"/>
      <c r="C23" s="14"/>
      <c r="D23" s="14"/>
      <c r="E23" s="14"/>
      <c r="F23" s="14"/>
      <c r="G23" s="14"/>
      <c r="H23" s="15"/>
    </row>
    <row r="24" spans="1:8">
      <c r="A24" s="13"/>
      <c r="B24" s="14"/>
      <c r="C24" s="14"/>
      <c r="D24" s="14"/>
      <c r="E24" s="14"/>
      <c r="F24" s="14"/>
      <c r="G24" s="14"/>
      <c r="H24" s="15"/>
    </row>
    <row r="25" spans="1:8">
      <c r="A25" s="13"/>
      <c r="B25" s="14"/>
      <c r="C25" s="14"/>
      <c r="D25" s="14"/>
      <c r="E25" s="14"/>
      <c r="F25" s="14"/>
      <c r="G25" s="14"/>
      <c r="H25" s="15"/>
    </row>
    <row r="26" spans="1:8">
      <c r="A26" s="13"/>
      <c r="B26" s="14"/>
      <c r="C26" s="14"/>
      <c r="D26" s="14"/>
      <c r="E26" s="14"/>
      <c r="F26" s="14"/>
      <c r="G26" s="14"/>
      <c r="H26" s="15"/>
    </row>
    <row r="27" spans="1:8">
      <c r="A27" s="13"/>
      <c r="B27" s="14"/>
      <c r="C27" s="14"/>
      <c r="D27" s="14"/>
      <c r="E27" s="14"/>
      <c r="F27" s="14"/>
      <c r="G27" s="14"/>
      <c r="H27" s="15"/>
    </row>
    <row r="28" spans="1:8">
      <c r="A28" s="13"/>
      <c r="B28" s="14"/>
      <c r="C28" s="14"/>
      <c r="D28" s="14"/>
      <c r="E28" s="14"/>
      <c r="F28" s="14"/>
      <c r="G28" s="14"/>
      <c r="H28" s="15"/>
    </row>
    <row r="29" spans="1:8">
      <c r="A29" s="13"/>
      <c r="B29" s="14"/>
      <c r="C29" s="14"/>
      <c r="D29" s="14"/>
      <c r="E29" s="14"/>
      <c r="F29" s="14"/>
      <c r="G29" s="14"/>
      <c r="H29" s="15"/>
    </row>
    <row r="30" spans="1:8">
      <c r="A30" s="13"/>
      <c r="B30" s="14"/>
      <c r="C30" s="14"/>
      <c r="D30" s="14"/>
      <c r="E30" s="14"/>
      <c r="F30" s="14"/>
      <c r="G30" s="14"/>
      <c r="H30" s="15"/>
    </row>
    <row r="31" spans="1:8">
      <c r="A31" s="13"/>
      <c r="B31" s="14"/>
      <c r="C31" s="14"/>
      <c r="D31" s="14"/>
      <c r="E31" s="14"/>
      <c r="F31" s="14"/>
      <c r="G31" s="14"/>
      <c r="H31" s="15"/>
    </row>
    <row r="32" spans="1:8">
      <c r="A32" s="13"/>
      <c r="B32" s="14"/>
      <c r="C32" s="14"/>
      <c r="D32" s="14"/>
      <c r="E32" s="14"/>
      <c r="F32" s="14"/>
      <c r="G32" s="14"/>
      <c r="H32" s="15"/>
    </row>
    <row r="33" spans="1:8">
      <c r="A33" s="13"/>
      <c r="B33" s="14"/>
      <c r="C33" s="14"/>
      <c r="D33" s="14"/>
      <c r="E33" s="14"/>
      <c r="F33" s="14"/>
      <c r="G33" s="14"/>
      <c r="H33" s="15"/>
    </row>
    <row r="34" spans="1:8">
      <c r="A34" s="13"/>
      <c r="B34" s="14"/>
      <c r="C34" s="14"/>
      <c r="D34" s="14"/>
      <c r="E34" s="14"/>
      <c r="F34" s="14"/>
      <c r="G34" s="14"/>
      <c r="H34" s="15"/>
    </row>
    <row r="35" spans="1:8">
      <c r="A35" s="13"/>
      <c r="B35" s="14"/>
      <c r="C35" s="14"/>
      <c r="D35" s="14"/>
      <c r="E35" s="14"/>
      <c r="F35" s="14"/>
      <c r="G35" s="14"/>
      <c r="H35" s="15"/>
    </row>
    <row r="36" spans="1:8">
      <c r="A36" s="13"/>
      <c r="B36" s="14"/>
      <c r="C36" s="14"/>
      <c r="D36" s="14"/>
      <c r="E36" s="14"/>
      <c r="F36" s="14"/>
      <c r="G36" s="14"/>
      <c r="H36" s="15"/>
    </row>
    <row r="37" spans="1:8">
      <c r="A37" s="13"/>
      <c r="B37" s="14"/>
      <c r="C37" s="14"/>
      <c r="D37" s="14"/>
      <c r="E37" s="14"/>
      <c r="F37" s="14"/>
      <c r="G37" s="14"/>
      <c r="H37" s="15"/>
    </row>
    <row r="38" spans="1:8">
      <c r="A38" s="13"/>
      <c r="B38" s="14"/>
      <c r="C38" s="14"/>
      <c r="D38" s="14"/>
      <c r="E38" s="14"/>
      <c r="F38" s="14"/>
      <c r="G38" s="14"/>
      <c r="H38" s="15"/>
    </row>
    <row r="39" spans="1:8">
      <c r="A39" s="13"/>
      <c r="B39" s="14"/>
      <c r="C39" s="14"/>
      <c r="D39" s="14"/>
      <c r="E39" s="14"/>
      <c r="F39" s="14"/>
      <c r="G39" s="14"/>
      <c r="H39" s="15"/>
    </row>
    <row r="40" spans="1:8">
      <c r="A40" s="13"/>
      <c r="B40" s="14"/>
      <c r="C40" s="14"/>
      <c r="D40" s="14"/>
      <c r="E40" s="14"/>
      <c r="F40" s="14"/>
      <c r="G40" s="14"/>
      <c r="H40" s="15"/>
    </row>
    <row r="41" spans="1:8">
      <c r="A41" s="13"/>
      <c r="B41" s="14"/>
      <c r="C41" s="14"/>
      <c r="D41" s="14"/>
      <c r="E41" s="14"/>
      <c r="F41" s="14"/>
      <c r="G41" s="14"/>
      <c r="H41" s="15"/>
    </row>
    <row r="42" spans="1:8">
      <c r="A42" s="13"/>
      <c r="B42" s="14"/>
      <c r="C42" s="14"/>
      <c r="D42" s="14"/>
      <c r="E42" s="14"/>
      <c r="F42" s="14"/>
      <c r="G42" s="14"/>
      <c r="H42" s="15"/>
    </row>
    <row r="43" spans="1:8">
      <c r="A43" s="13"/>
      <c r="B43" s="14"/>
      <c r="C43" s="14"/>
      <c r="D43" s="14"/>
      <c r="E43" s="14"/>
      <c r="F43" s="14"/>
      <c r="G43" s="14"/>
      <c r="H43" s="15"/>
    </row>
    <row r="44" spans="1:8">
      <c r="A44" s="16"/>
      <c r="B44" s="14"/>
      <c r="C44" s="17"/>
      <c r="D44" s="17"/>
      <c r="E44" s="17"/>
      <c r="F44" s="17"/>
      <c r="G44" s="17"/>
      <c r="H44" s="18"/>
    </row>
    <row r="45" spans="1:8">
      <c r="A45" s="9" t="s">
        <v>7</v>
      </c>
      <c r="B45" s="9"/>
      <c r="C45" s="9"/>
      <c r="D45" s="9"/>
      <c r="E45" s="19">
        <f>SUM(Tableau35[MONTANT])</f>
        <v>0</v>
      </c>
      <c r="F45" s="19">
        <f>SUM(Tableau35[TVA 19.6])</f>
        <v>0</v>
      </c>
      <c r="G45" s="19">
        <f>SUM(Tableau35[TVA 5.5])</f>
        <v>0</v>
      </c>
      <c r="H45" s="19">
        <f>SUM(Tableau35[UTILISATEUR])</f>
        <v>0</v>
      </c>
    </row>
    <row r="46" spans="1:8">
      <c r="A46" s="8"/>
      <c r="B46" s="8"/>
      <c r="C46" s="8"/>
      <c r="D46" s="8"/>
      <c r="E46" s="21" t="s">
        <v>2</v>
      </c>
      <c r="F46" s="21" t="s">
        <v>3</v>
      </c>
      <c r="G46" s="21" t="s">
        <v>4</v>
      </c>
      <c r="H46" s="8"/>
    </row>
    <row r="47" spans="1:8">
      <c r="C47" s="7"/>
      <c r="D47" s="3" t="s">
        <v>12</v>
      </c>
      <c r="E47" s="3">
        <f>SUMPRODUCT(SUMIF($B$3:$B$44,D47,$E$3:$E$44))</f>
        <v>0</v>
      </c>
      <c r="F47" s="3">
        <f>SUMPRODUCT(SUMIF($B$3:$B$44,D47,$F$3:$F$44))</f>
        <v>0</v>
      </c>
      <c r="G47" s="3">
        <f>SUMPRODUCT(SUMIF($B$3:$B$44,D47,$G$3:$G$44))</f>
        <v>0</v>
      </c>
    </row>
    <row r="48" spans="1:8">
      <c r="C48" s="11"/>
      <c r="D48" s="3" t="s">
        <v>13</v>
      </c>
      <c r="E48" s="3">
        <f t="shared" ref="E48:E56" si="0">SUMPRODUCT(SUMIF($B$3:$B$44,D48,$E$3:$E$44))</f>
        <v>0</v>
      </c>
      <c r="F48" s="3">
        <f t="shared" ref="F48:F56" si="1">SUMPRODUCT(SUMIF($B$3:$B$44,D48,$F$3:$F$44))</f>
        <v>0</v>
      </c>
      <c r="G48" s="3">
        <f t="shared" ref="G48:G56" si="2">SUMPRODUCT(SUMIF($B$3:$B$44,D48,$G$3:$G$44))</f>
        <v>0</v>
      </c>
    </row>
    <row r="49" spans="3:7">
      <c r="C49" s="11"/>
      <c r="D49" s="3" t="s">
        <v>8</v>
      </c>
      <c r="E49" s="3">
        <f t="shared" si="0"/>
        <v>0</v>
      </c>
      <c r="F49" s="3">
        <f t="shared" si="1"/>
        <v>0</v>
      </c>
      <c r="G49" s="3">
        <f t="shared" si="2"/>
        <v>0</v>
      </c>
    </row>
    <row r="50" spans="3:7">
      <c r="C50" s="11"/>
      <c r="D50" s="3" t="s">
        <v>11</v>
      </c>
      <c r="E50" s="3">
        <f t="shared" si="0"/>
        <v>0</v>
      </c>
      <c r="F50" s="3">
        <f t="shared" si="1"/>
        <v>0</v>
      </c>
      <c r="G50" s="3">
        <f t="shared" si="2"/>
        <v>0</v>
      </c>
    </row>
    <row r="51" spans="3:7">
      <c r="C51" s="10" t="s">
        <v>7</v>
      </c>
      <c r="D51" s="3" t="s">
        <v>14</v>
      </c>
      <c r="E51" s="3">
        <f t="shared" si="0"/>
        <v>0</v>
      </c>
      <c r="F51" s="3">
        <f t="shared" si="1"/>
        <v>0</v>
      </c>
      <c r="G51" s="3">
        <f t="shared" si="2"/>
        <v>0</v>
      </c>
    </row>
    <row r="52" spans="3:7">
      <c r="C52" s="11"/>
      <c r="D52" s="3" t="s">
        <v>15</v>
      </c>
      <c r="E52" s="3">
        <f t="shared" si="0"/>
        <v>0</v>
      </c>
      <c r="F52" s="3">
        <f t="shared" si="1"/>
        <v>0</v>
      </c>
      <c r="G52" s="3">
        <f t="shared" si="2"/>
        <v>0</v>
      </c>
    </row>
    <row r="53" spans="3:7">
      <c r="C53" s="11"/>
      <c r="D53" s="3" t="s">
        <v>16</v>
      </c>
      <c r="E53" s="3">
        <f t="shared" si="0"/>
        <v>0</v>
      </c>
      <c r="F53" s="3">
        <f t="shared" si="1"/>
        <v>0</v>
      </c>
      <c r="G53" s="3">
        <f t="shared" si="2"/>
        <v>0</v>
      </c>
    </row>
    <row r="54" spans="3:7">
      <c r="C54" s="11"/>
      <c r="D54" s="3" t="s">
        <v>17</v>
      </c>
      <c r="E54" s="3">
        <f t="shared" si="0"/>
        <v>0</v>
      </c>
      <c r="F54" s="3">
        <f t="shared" si="1"/>
        <v>0</v>
      </c>
      <c r="G54" s="3">
        <f t="shared" si="2"/>
        <v>0</v>
      </c>
    </row>
    <row r="55" spans="3:7">
      <c r="C55" s="11"/>
      <c r="D55" s="3" t="s">
        <v>18</v>
      </c>
      <c r="E55" s="3">
        <f t="shared" si="0"/>
        <v>0</v>
      </c>
      <c r="F55" s="3">
        <f t="shared" si="1"/>
        <v>0</v>
      </c>
      <c r="G55" s="3">
        <f t="shared" si="2"/>
        <v>0</v>
      </c>
    </row>
    <row r="56" spans="3:7">
      <c r="C56" s="12"/>
      <c r="D56" s="3" t="s">
        <v>19</v>
      </c>
      <c r="E56" s="3">
        <f t="shared" si="0"/>
        <v>0</v>
      </c>
      <c r="F56" s="3">
        <f t="shared" si="1"/>
        <v>0</v>
      </c>
      <c r="G56" s="3">
        <f t="shared" si="2"/>
        <v>0</v>
      </c>
    </row>
  </sheetData>
  <mergeCells count="2">
    <mergeCell ref="A1:H1"/>
    <mergeCell ref="A45:D45"/>
  </mergeCells>
  <dataValidations count="1">
    <dataValidation type="list" allowBlank="1" showInputMessage="1" showErrorMessage="1" sqref="B3:B44">
      <formula1>PRODUITS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5" sqref="E3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SYNTHESE</vt:lpstr>
      <vt:lpstr>RECAP CB</vt:lpstr>
      <vt:lpstr>CB102</vt:lpstr>
      <vt:lpstr>CB103</vt:lpstr>
      <vt:lpstr>CB104</vt:lpstr>
      <vt:lpstr>CB105</vt:lpstr>
      <vt:lpstr>CB106</vt:lpstr>
      <vt:lpstr>CB</vt:lpstr>
      <vt:lpstr>PRODUITS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adm_ats</dc:creator>
  <cp:lastModifiedBy>adm_ats</cp:lastModifiedBy>
  <cp:lastPrinted>2010-04-28T07:41:48Z</cp:lastPrinted>
  <dcterms:created xsi:type="dcterms:W3CDTF">2010-04-27T12:32:04Z</dcterms:created>
  <dcterms:modified xsi:type="dcterms:W3CDTF">2010-04-29T10:11:14Z</dcterms:modified>
</cp:coreProperties>
</file>